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jic\Desktop\RAVEN\Freelance\Excel\Facebook\Dashboard_OPD-JAN-FEB-2025 3\"/>
    </mc:Choice>
  </mc:AlternateContent>
  <bookViews>
    <workbookView xWindow="0" yWindow="0" windowWidth="20400" windowHeight="6945" tabRatio="500" activeTab="1"/>
  </bookViews>
  <sheets>
    <sheet name="DATASET" sheetId="20" r:id="rId1"/>
    <sheet name="DATASET_Analysis" sheetId="3" r:id="rId2"/>
    <sheet name="DASHBOARD" sheetId="17" r:id="rId3"/>
    <sheet name="CREDITS" sheetId="18" r:id="rId4"/>
  </sheets>
  <definedNames>
    <definedName name="_xlnm._FilterDatabase" localSheetId="1" hidden="1">#REF!</definedName>
    <definedName name="Slicer_Address">#N/A</definedName>
    <definedName name="Slicer_Gender">#N/A</definedName>
    <definedName name="Slicer_Month">#N/A</definedName>
    <definedName name="Slicer_Type_of_Service">#N/A</definedName>
  </definedNames>
  <calcPr calcId="152511"/>
  <pivotCaches>
    <pivotCache cacheId="0" r:id="rId5"/>
    <pivotCache cacheId="1"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H1065" i="3" s="1"/>
  <c r="F1066" i="3"/>
  <c r="F1067" i="3"/>
  <c r="F1068" i="3"/>
  <c r="F1069" i="3"/>
  <c r="F1070" i="3"/>
  <c r="F1071" i="3"/>
  <c r="F1072" i="3"/>
  <c r="H1072" i="3" s="1"/>
  <c r="F1073" i="3"/>
  <c r="H1073" i="3" s="1"/>
  <c r="F1074" i="3"/>
  <c r="F1075" i="3"/>
  <c r="F1076" i="3"/>
  <c r="H1076" i="3" s="1"/>
  <c r="F1077" i="3"/>
  <c r="H1077" i="3" s="1"/>
  <c r="F1078" i="3"/>
  <c r="F1079" i="3"/>
  <c r="F1080" i="3"/>
  <c r="H1080" i="3" s="1"/>
  <c r="F1081" i="3"/>
  <c r="H1081" i="3" s="1"/>
  <c r="F1082" i="3"/>
  <c r="F1083" i="3"/>
  <c r="F1084" i="3"/>
  <c r="H1084" i="3" s="1"/>
  <c r="F1085" i="3"/>
  <c r="H1085" i="3" s="1"/>
  <c r="F1086" i="3"/>
  <c r="F1087" i="3"/>
  <c r="F1088" i="3"/>
  <c r="H1088" i="3" s="1"/>
  <c r="F1089" i="3"/>
  <c r="H1089" i="3" s="1"/>
  <c r="F1090" i="3"/>
  <c r="F1091" i="3"/>
  <c r="F1092" i="3"/>
  <c r="H1092" i="3" s="1"/>
  <c r="F1093" i="3"/>
  <c r="H1093" i="3" s="1"/>
  <c r="F1094" i="3"/>
  <c r="F1095" i="3"/>
  <c r="F1096" i="3"/>
  <c r="H1096" i="3" s="1"/>
  <c r="F1097" i="3"/>
  <c r="H1097" i="3" s="1"/>
  <c r="F1098" i="3"/>
  <c r="F1099" i="3"/>
  <c r="F1100" i="3"/>
  <c r="H1100" i="3" s="1"/>
  <c r="F1101" i="3"/>
  <c r="H1101" i="3" s="1"/>
  <c r="F1102" i="3"/>
  <c r="F1103" i="3"/>
  <c r="F1104" i="3"/>
  <c r="H1104" i="3" s="1"/>
  <c r="F1105" i="3"/>
  <c r="H1105" i="3" s="1"/>
  <c r="F1106" i="3"/>
  <c r="F1107" i="3"/>
  <c r="F1108" i="3"/>
  <c r="H1108" i="3" s="1"/>
  <c r="F1109" i="3"/>
  <c r="H1109" i="3" s="1"/>
  <c r="F1110" i="3"/>
  <c r="F1111" i="3"/>
  <c r="F1112" i="3"/>
  <c r="H1112" i="3" s="1"/>
  <c r="F1113" i="3"/>
  <c r="H1113" i="3" s="1"/>
  <c r="F1114" i="3"/>
  <c r="F1115" i="3"/>
  <c r="F1116" i="3"/>
  <c r="H1116" i="3" s="1"/>
  <c r="F1117" i="3"/>
  <c r="H1117" i="3" s="1"/>
  <c r="F1118" i="3"/>
  <c r="F1119" i="3"/>
  <c r="F1120" i="3"/>
  <c r="H1120" i="3" s="1"/>
  <c r="F1121" i="3"/>
  <c r="H1121" i="3" s="1"/>
  <c r="F1122" i="3"/>
  <c r="F1123" i="3"/>
  <c r="F1124" i="3"/>
  <c r="H1124" i="3" s="1"/>
  <c r="F1125" i="3"/>
  <c r="H1125" i="3" s="1"/>
  <c r="F1126" i="3"/>
  <c r="F1127" i="3"/>
  <c r="F1128" i="3"/>
  <c r="H1128" i="3" s="1"/>
  <c r="F1129" i="3"/>
  <c r="H1129" i="3" s="1"/>
  <c r="F1130" i="3"/>
  <c r="F1131" i="3"/>
  <c r="F1132" i="3"/>
  <c r="H1132" i="3" s="1"/>
  <c r="F1133" i="3"/>
  <c r="H1133" i="3" s="1"/>
  <c r="F1134" i="3"/>
  <c r="F1135" i="3"/>
  <c r="F1136" i="3"/>
  <c r="H1136" i="3" s="1"/>
  <c r="F1137" i="3"/>
  <c r="H1137" i="3" s="1"/>
  <c r="F1138" i="3"/>
  <c r="F1139" i="3"/>
  <c r="F1140" i="3"/>
  <c r="H1140" i="3" s="1"/>
  <c r="F1141" i="3"/>
  <c r="H1141" i="3" s="1"/>
  <c r="F1142" i="3"/>
  <c r="F1143" i="3"/>
  <c r="F1144" i="3"/>
  <c r="H1144" i="3" s="1"/>
  <c r="F1145" i="3"/>
  <c r="H1145" i="3" s="1"/>
  <c r="F1146" i="3"/>
  <c r="F1147" i="3"/>
  <c r="F1148" i="3"/>
  <c r="H1148" i="3" s="1"/>
  <c r="F1149" i="3"/>
  <c r="H1149" i="3" s="1"/>
  <c r="F1150" i="3"/>
  <c r="F1151" i="3"/>
  <c r="F1152" i="3"/>
  <c r="H1152" i="3" s="1"/>
  <c r="F1153" i="3"/>
  <c r="H1153" i="3" s="1"/>
  <c r="F1154" i="3"/>
  <c r="F1155" i="3"/>
  <c r="F1156" i="3"/>
  <c r="H1156" i="3" s="1"/>
  <c r="F1157" i="3"/>
  <c r="H1157" i="3" s="1"/>
  <c r="F1158" i="3"/>
  <c r="F1159" i="3"/>
  <c r="F1160" i="3"/>
  <c r="H1160" i="3" s="1"/>
  <c r="F1161" i="3"/>
  <c r="H1161" i="3" s="1"/>
  <c r="F1162" i="3"/>
  <c r="F1163" i="3"/>
  <c r="F1164" i="3"/>
  <c r="H1164" i="3" s="1"/>
  <c r="F1165" i="3"/>
  <c r="H1165" i="3" s="1"/>
  <c r="F1166" i="3"/>
  <c r="F1167" i="3"/>
  <c r="F1168" i="3"/>
  <c r="H1168" i="3" s="1"/>
  <c r="F1169" i="3"/>
  <c r="H1169" i="3" s="1"/>
  <c r="F1170" i="3"/>
  <c r="F1171" i="3"/>
  <c r="F1172" i="3"/>
  <c r="H1172" i="3" s="1"/>
  <c r="F1173" i="3"/>
  <c r="H1173" i="3" s="1"/>
  <c r="F1174" i="3"/>
  <c r="F1175" i="3"/>
  <c r="F1176" i="3"/>
  <c r="H1176" i="3" s="1"/>
  <c r="F1177" i="3"/>
  <c r="H1177" i="3" s="1"/>
  <c r="F1178" i="3"/>
  <c r="F1179" i="3"/>
  <c r="F1180" i="3"/>
  <c r="H1180" i="3" s="1"/>
  <c r="F1181" i="3"/>
  <c r="H1181" i="3" s="1"/>
  <c r="F1182" i="3"/>
  <c r="F1183" i="3"/>
  <c r="F1184" i="3"/>
  <c r="H1184" i="3" s="1"/>
  <c r="F1185" i="3"/>
  <c r="H1185" i="3" s="1"/>
  <c r="F1186" i="3"/>
  <c r="F1187" i="3"/>
  <c r="F1188" i="3"/>
  <c r="H1188" i="3" s="1"/>
  <c r="F1189" i="3"/>
  <c r="H1189" i="3" s="1"/>
  <c r="F1190" i="3"/>
  <c r="F1191" i="3"/>
  <c r="F1192" i="3"/>
  <c r="H1192" i="3" s="1"/>
  <c r="F1193" i="3"/>
  <c r="H1193" i="3" s="1"/>
  <c r="F1194" i="3"/>
  <c r="F1195" i="3"/>
  <c r="F1196" i="3"/>
  <c r="H1196" i="3" s="1"/>
  <c r="F1197" i="3"/>
  <c r="H1197" i="3" s="1"/>
  <c r="F1198" i="3"/>
  <c r="F1199" i="3"/>
  <c r="F1200" i="3"/>
  <c r="H1200" i="3" s="1"/>
  <c r="F1201" i="3"/>
  <c r="H1201" i="3" s="1"/>
  <c r="F1202" i="3"/>
  <c r="F1203" i="3"/>
  <c r="F1204" i="3"/>
  <c r="H1204" i="3" s="1"/>
  <c r="F1205" i="3"/>
  <c r="H1205" i="3" s="1"/>
  <c r="F1206" i="3"/>
  <c r="F1207" i="3"/>
  <c r="F1208" i="3"/>
  <c r="H1208" i="3" s="1"/>
  <c r="F1209" i="3"/>
  <c r="H1209" i="3" s="1"/>
  <c r="F1210" i="3"/>
  <c r="F1211" i="3"/>
  <c r="F1212" i="3"/>
  <c r="H1212" i="3" s="1"/>
  <c r="F1213" i="3"/>
  <c r="H1213" i="3" s="1"/>
  <c r="F1214" i="3"/>
  <c r="F1215" i="3"/>
  <c r="F1216" i="3"/>
  <c r="H1216" i="3" s="1"/>
  <c r="F1217" i="3"/>
  <c r="H1217" i="3" s="1"/>
  <c r="F1218" i="3"/>
  <c r="F1219" i="3"/>
  <c r="F1220" i="3"/>
  <c r="H1220" i="3" s="1"/>
  <c r="F1221" i="3"/>
  <c r="H1221" i="3" s="1"/>
  <c r="F1222" i="3"/>
  <c r="F1223" i="3"/>
  <c r="F1224" i="3"/>
  <c r="H1224" i="3" s="1"/>
  <c r="F1225" i="3"/>
  <c r="H1225" i="3" s="1"/>
  <c r="F1226" i="3"/>
  <c r="F1227" i="3"/>
  <c r="F1228" i="3"/>
  <c r="H1228" i="3" s="1"/>
  <c r="F1229" i="3"/>
  <c r="H1229" i="3" s="1"/>
  <c r="F1230" i="3"/>
  <c r="F1231" i="3"/>
  <c r="F1232" i="3"/>
  <c r="H1232" i="3" s="1"/>
  <c r="F1233" i="3"/>
  <c r="H1233" i="3" s="1"/>
  <c r="F1234" i="3"/>
  <c r="F1235" i="3"/>
  <c r="F1236" i="3"/>
  <c r="H1236" i="3" s="1"/>
  <c r="F1237" i="3"/>
  <c r="H1237" i="3" s="1"/>
  <c r="F1238" i="3"/>
  <c r="F1239" i="3"/>
  <c r="F1240" i="3"/>
  <c r="H1240" i="3" s="1"/>
  <c r="F1241" i="3"/>
  <c r="H1241" i="3" s="1"/>
  <c r="F1242" i="3"/>
  <c r="F1243" i="3"/>
  <c r="F1244" i="3"/>
  <c r="H1244" i="3" s="1"/>
  <c r="F1245" i="3"/>
  <c r="H1245" i="3" s="1"/>
  <c r="F1246" i="3"/>
  <c r="F1247" i="3"/>
  <c r="F1248" i="3"/>
  <c r="H1248" i="3" s="1"/>
  <c r="F1249" i="3"/>
  <c r="H1249" i="3" s="1"/>
  <c r="F1250" i="3"/>
  <c r="F1251" i="3"/>
  <c r="F1252" i="3"/>
  <c r="H1252" i="3" s="1"/>
  <c r="F1253" i="3"/>
  <c r="H1253" i="3" s="1"/>
  <c r="F1254" i="3"/>
  <c r="F1255" i="3"/>
  <c r="F1256" i="3"/>
  <c r="H1256" i="3" s="1"/>
  <c r="F1257" i="3"/>
  <c r="H1257" i="3" s="1"/>
  <c r="F1258" i="3"/>
  <c r="F1259" i="3"/>
  <c r="F1260" i="3"/>
  <c r="H1260" i="3" s="1"/>
  <c r="F1261" i="3"/>
  <c r="H1261" i="3" s="1"/>
  <c r="F1262" i="3"/>
  <c r="F1263" i="3"/>
  <c r="F1264" i="3"/>
  <c r="H1264" i="3" s="1"/>
  <c r="F1265" i="3"/>
  <c r="H1265" i="3" s="1"/>
  <c r="F1266" i="3"/>
  <c r="F1267" i="3"/>
  <c r="F1268" i="3"/>
  <c r="H1268" i="3" s="1"/>
  <c r="F1269" i="3"/>
  <c r="H1269" i="3" s="1"/>
  <c r="F1270" i="3"/>
  <c r="F1271" i="3"/>
  <c r="F1272" i="3"/>
  <c r="H1272" i="3" s="1"/>
  <c r="F1273" i="3"/>
  <c r="H1273" i="3" s="1"/>
  <c r="F1274" i="3"/>
  <c r="F1275" i="3"/>
  <c r="F1276" i="3"/>
  <c r="H1276" i="3" s="1"/>
  <c r="F1277" i="3"/>
  <c r="H1277" i="3" s="1"/>
  <c r="F1278" i="3"/>
  <c r="F1279" i="3"/>
  <c r="F1280" i="3"/>
  <c r="H1280" i="3" s="1"/>
  <c r="F1281" i="3"/>
  <c r="H1281" i="3" s="1"/>
  <c r="F1282" i="3"/>
  <c r="F1283" i="3"/>
  <c r="F1284" i="3"/>
  <c r="H1284" i="3" s="1"/>
  <c r="F1285" i="3"/>
  <c r="H1285" i="3" s="1"/>
  <c r="F1286" i="3"/>
  <c r="F1287" i="3"/>
  <c r="F1288" i="3"/>
  <c r="H1288" i="3" s="1"/>
  <c r="F1289" i="3"/>
  <c r="H1289" i="3" s="1"/>
  <c r="F1290" i="3"/>
  <c r="F1291" i="3"/>
  <c r="F1292" i="3"/>
  <c r="H1292" i="3" s="1"/>
  <c r="F1293" i="3"/>
  <c r="H1293" i="3" s="1"/>
  <c r="F1294" i="3"/>
  <c r="F1295" i="3"/>
  <c r="F1296" i="3"/>
  <c r="H1296" i="3" s="1"/>
  <c r="F1297" i="3"/>
  <c r="H1297" i="3" s="1"/>
  <c r="F1298" i="3"/>
  <c r="F1299" i="3"/>
  <c r="F1300" i="3"/>
  <c r="H1300" i="3" s="1"/>
  <c r="F1301" i="3"/>
  <c r="H1301" i="3" s="1"/>
  <c r="F1302" i="3"/>
  <c r="F1303" i="3"/>
  <c r="F1304" i="3"/>
  <c r="H1304" i="3" s="1"/>
  <c r="F1305" i="3"/>
  <c r="H1305" i="3" s="1"/>
  <c r="F1306" i="3"/>
  <c r="F1307" i="3"/>
  <c r="F1308" i="3"/>
  <c r="H1308" i="3" s="1"/>
  <c r="F1309" i="3"/>
  <c r="H1309" i="3" s="1"/>
  <c r="F1310" i="3"/>
  <c r="F1311" i="3"/>
  <c r="F1312" i="3"/>
  <c r="H1312" i="3" s="1"/>
  <c r="F1313" i="3"/>
  <c r="H1313" i="3" s="1"/>
  <c r="F1314" i="3"/>
  <c r="F1315" i="3"/>
  <c r="F1316" i="3"/>
  <c r="H1316" i="3" s="1"/>
  <c r="F1317" i="3"/>
  <c r="H1317" i="3" s="1"/>
  <c r="F1318" i="3"/>
  <c r="F1319" i="3"/>
  <c r="F1320" i="3"/>
  <c r="H1320" i="3" s="1"/>
  <c r="F1321" i="3"/>
  <c r="H1321" i="3" s="1"/>
  <c r="F1322" i="3"/>
  <c r="F1323" i="3"/>
  <c r="F1324" i="3"/>
  <c r="H1324" i="3" s="1"/>
  <c r="F1325" i="3"/>
  <c r="H1325" i="3" s="1"/>
  <c r="F1326" i="3"/>
  <c r="F1327" i="3"/>
  <c r="F1328" i="3"/>
  <c r="H1328" i="3" s="1"/>
  <c r="F1329" i="3"/>
  <c r="H1329" i="3" s="1"/>
  <c r="F1330" i="3"/>
  <c r="F1331" i="3"/>
  <c r="F1332" i="3"/>
  <c r="H1332" i="3" s="1"/>
  <c r="F1333" i="3"/>
  <c r="H1333" i="3" s="1"/>
  <c r="F1334" i="3"/>
  <c r="F1335" i="3"/>
  <c r="F1336" i="3"/>
  <c r="H1336" i="3" s="1"/>
  <c r="F1337" i="3"/>
  <c r="H1337" i="3" s="1"/>
  <c r="F1338" i="3"/>
  <c r="F1339" i="3"/>
  <c r="F1340" i="3"/>
  <c r="H1340" i="3" s="1"/>
  <c r="F1341" i="3"/>
  <c r="H1341" i="3" s="1"/>
  <c r="F1342" i="3"/>
  <c r="F1343" i="3"/>
  <c r="F1344" i="3"/>
  <c r="H1344" i="3" s="1"/>
  <c r="F1345" i="3"/>
  <c r="H1345" i="3" s="1"/>
  <c r="F1346" i="3"/>
  <c r="F1347" i="3"/>
  <c r="F1348" i="3"/>
  <c r="H1348" i="3" s="1"/>
  <c r="F1349" i="3"/>
  <c r="H1349" i="3" s="1"/>
  <c r="F1350" i="3"/>
  <c r="F1351" i="3"/>
  <c r="F1352" i="3"/>
  <c r="H1352" i="3" s="1"/>
  <c r="F1353" i="3"/>
  <c r="H1353" i="3" s="1"/>
  <c r="F1354" i="3"/>
  <c r="F1355" i="3"/>
  <c r="F1356" i="3"/>
  <c r="H1356" i="3" s="1"/>
  <c r="F1357" i="3"/>
  <c r="H1357" i="3" s="1"/>
  <c r="F1358" i="3"/>
  <c r="F1359" i="3"/>
  <c r="F1360" i="3"/>
  <c r="H1360" i="3" s="1"/>
  <c r="F1361" i="3"/>
  <c r="H1361" i="3" s="1"/>
  <c r="F1362" i="3"/>
  <c r="F1363" i="3"/>
  <c r="F1364" i="3"/>
  <c r="H1364" i="3" s="1"/>
  <c r="F1365" i="3"/>
  <c r="H1365" i="3" s="1"/>
  <c r="F1366" i="3"/>
  <c r="F1367" i="3"/>
  <c r="F1368" i="3"/>
  <c r="H1368" i="3" s="1"/>
  <c r="F1369" i="3"/>
  <c r="H1369" i="3" s="1"/>
  <c r="F1370" i="3"/>
  <c r="F1371" i="3"/>
  <c r="F1372" i="3"/>
  <c r="H1372" i="3" s="1"/>
  <c r="F1373" i="3"/>
  <c r="H1373" i="3" s="1"/>
  <c r="F1374" i="3"/>
  <c r="F1375" i="3"/>
  <c r="F1376" i="3"/>
  <c r="H1376" i="3" s="1"/>
  <c r="F1377" i="3"/>
  <c r="H1377" i="3" s="1"/>
  <c r="F1378" i="3"/>
  <c r="F1379" i="3"/>
  <c r="F1380" i="3"/>
  <c r="H1380" i="3" s="1"/>
  <c r="F1381" i="3"/>
  <c r="H1381" i="3" s="1"/>
  <c r="F1382" i="3"/>
  <c r="F1383" i="3"/>
  <c r="F1384" i="3"/>
  <c r="H1384" i="3" s="1"/>
  <c r="F1385" i="3"/>
  <c r="H1385" i="3" s="1"/>
  <c r="F1386" i="3"/>
  <c r="F1387" i="3"/>
  <c r="F1388" i="3"/>
  <c r="H1388" i="3" s="1"/>
  <c r="F1389" i="3"/>
  <c r="H1389" i="3" s="1"/>
  <c r="F1390" i="3"/>
  <c r="F1391" i="3"/>
  <c r="F1392" i="3"/>
  <c r="H1392" i="3" s="1"/>
  <c r="F1393" i="3"/>
  <c r="H1393" i="3" s="1"/>
  <c r="F1394" i="3"/>
  <c r="F1395" i="3"/>
  <c r="F1396" i="3"/>
  <c r="H1396" i="3" s="1"/>
  <c r="F1397" i="3"/>
  <c r="H1397" i="3" s="1"/>
  <c r="F1398" i="3"/>
  <c r="F1399" i="3"/>
  <c r="F1400" i="3"/>
  <c r="H1400" i="3" s="1"/>
  <c r="F1401" i="3"/>
  <c r="H1401" i="3" s="1"/>
  <c r="F1402" i="3"/>
  <c r="F1403" i="3"/>
  <c r="F1404" i="3"/>
  <c r="H1404" i="3" s="1"/>
  <c r="F1405" i="3"/>
  <c r="H1405" i="3" s="1"/>
  <c r="F1406" i="3"/>
  <c r="F1407" i="3"/>
  <c r="F1408" i="3"/>
  <c r="H1408" i="3" s="1"/>
  <c r="F1409" i="3"/>
  <c r="H1409" i="3" s="1"/>
  <c r="F1410" i="3"/>
  <c r="F1411" i="3"/>
  <c r="F1412" i="3"/>
  <c r="H1412" i="3" s="1"/>
  <c r="F1413" i="3"/>
  <c r="H1413" i="3" s="1"/>
  <c r="F1414" i="3"/>
  <c r="F1415" i="3"/>
  <c r="F1416" i="3"/>
  <c r="H1416" i="3" s="1"/>
  <c r="F1417" i="3"/>
  <c r="H1417" i="3" s="1"/>
  <c r="F1418" i="3"/>
  <c r="F1419" i="3"/>
  <c r="F1420" i="3"/>
  <c r="H1420" i="3" s="1"/>
  <c r="F1421" i="3"/>
  <c r="H1421" i="3" s="1"/>
  <c r="F1422" i="3"/>
  <c r="F1423" i="3"/>
  <c r="F1424" i="3"/>
  <c r="H1424" i="3" s="1"/>
  <c r="F1425" i="3"/>
  <c r="H1425" i="3" s="1"/>
  <c r="F1426" i="3"/>
  <c r="F1427" i="3"/>
  <c r="F1428" i="3"/>
  <c r="H1428" i="3" s="1"/>
  <c r="F1429" i="3"/>
  <c r="H1429" i="3" s="1"/>
  <c r="F1430" i="3"/>
  <c r="F1431" i="3"/>
  <c r="F1432" i="3"/>
  <c r="H1432" i="3" s="1"/>
  <c r="F1433" i="3"/>
  <c r="H1433" i="3" s="1"/>
  <c r="F1434" i="3"/>
  <c r="F1435" i="3"/>
  <c r="F1436" i="3"/>
  <c r="H1436" i="3" s="1"/>
  <c r="F1437" i="3"/>
  <c r="H1437" i="3" s="1"/>
  <c r="F1438" i="3"/>
  <c r="F1439" i="3"/>
  <c r="F1440" i="3"/>
  <c r="H1440" i="3" s="1"/>
  <c r="F1441" i="3"/>
  <c r="H1441" i="3" s="1"/>
  <c r="F1442" i="3"/>
  <c r="F1443" i="3"/>
  <c r="F1444" i="3"/>
  <c r="H1444" i="3" s="1"/>
  <c r="F1445" i="3"/>
  <c r="H1445" i="3" s="1"/>
  <c r="F1446" i="3"/>
  <c r="F1447" i="3"/>
  <c r="F1448" i="3"/>
  <c r="H1448" i="3" s="1"/>
  <c r="F1449" i="3"/>
  <c r="H1449" i="3" s="1"/>
  <c r="F1450" i="3"/>
  <c r="F1451" i="3"/>
  <c r="F1452" i="3"/>
  <c r="H1452" i="3" s="1"/>
  <c r="F1453" i="3"/>
  <c r="H1453" i="3" s="1"/>
  <c r="F1454" i="3"/>
  <c r="F1455" i="3"/>
  <c r="F1456" i="3"/>
  <c r="H1456" i="3" s="1"/>
  <c r="F1457" i="3"/>
  <c r="H1457" i="3" s="1"/>
  <c r="F1458" i="3"/>
  <c r="F1459" i="3"/>
  <c r="F1460" i="3"/>
  <c r="H1460" i="3" s="1"/>
  <c r="F1461" i="3"/>
  <c r="H1461" i="3" s="1"/>
  <c r="F1462" i="3"/>
  <c r="F1463" i="3"/>
  <c r="F1464" i="3"/>
  <c r="H1464" i="3" s="1"/>
  <c r="F1465" i="3"/>
  <c r="H1465" i="3" s="1"/>
  <c r="F1466" i="3"/>
  <c r="F1467" i="3"/>
  <c r="F1468" i="3"/>
  <c r="H1468" i="3" s="1"/>
  <c r="F1469" i="3"/>
  <c r="H1469" i="3" s="1"/>
  <c r="F1470" i="3"/>
  <c r="F1471" i="3"/>
  <c r="F1472" i="3"/>
  <c r="H1472" i="3" s="1"/>
  <c r="F1473" i="3"/>
  <c r="H1473" i="3" s="1"/>
  <c r="F1474" i="3"/>
  <c r="F1475" i="3"/>
  <c r="F1476" i="3"/>
  <c r="H1476" i="3" s="1"/>
  <c r="F1477" i="3"/>
  <c r="H1477" i="3" s="1"/>
  <c r="F1478" i="3"/>
  <c r="F1479" i="3"/>
  <c r="F1480" i="3"/>
  <c r="H1480" i="3" s="1"/>
  <c r="F1481" i="3"/>
  <c r="H1481" i="3" s="1"/>
  <c r="F1482" i="3"/>
  <c r="F1483" i="3"/>
  <c r="F1484" i="3"/>
  <c r="H1484" i="3" s="1"/>
  <c r="F1485" i="3"/>
  <c r="H1485" i="3" s="1"/>
  <c r="F1486" i="3"/>
  <c r="F1487" i="3"/>
  <c r="F1488" i="3"/>
  <c r="H1488" i="3" s="1"/>
  <c r="F1489" i="3"/>
  <c r="H1489" i="3" s="1"/>
  <c r="F1490" i="3"/>
  <c r="F1491" i="3"/>
  <c r="F1492" i="3"/>
  <c r="H1492" i="3" s="1"/>
  <c r="F1493" i="3"/>
  <c r="H1493" i="3" s="1"/>
  <c r="F1494" i="3"/>
  <c r="F1495" i="3"/>
  <c r="F1496" i="3"/>
  <c r="H1496" i="3" s="1"/>
  <c r="F1497" i="3"/>
  <c r="H1497" i="3" s="1"/>
  <c r="F1498" i="3"/>
  <c r="F1499" i="3"/>
  <c r="F1500" i="3"/>
  <c r="H1500" i="3" s="1"/>
  <c r="F1501" i="3"/>
  <c r="H1501" i="3" s="1"/>
  <c r="F1502" i="3"/>
  <c r="F1503" i="3"/>
  <c r="F1504" i="3"/>
  <c r="H1504" i="3" s="1"/>
  <c r="F1505" i="3"/>
  <c r="H1505" i="3" s="1"/>
  <c r="F1506" i="3"/>
  <c r="F1507" i="3"/>
  <c r="F1508" i="3"/>
  <c r="H1508" i="3" s="1"/>
  <c r="F1509" i="3"/>
  <c r="H1509" i="3" s="1"/>
  <c r="F1510" i="3"/>
  <c r="F1511" i="3"/>
  <c r="F1512" i="3"/>
  <c r="H1512" i="3" s="1"/>
  <c r="F1513" i="3"/>
  <c r="H1513" i="3" s="1"/>
  <c r="F1514" i="3"/>
  <c r="F1515" i="3"/>
  <c r="F1516" i="3"/>
  <c r="H1516" i="3" s="1"/>
  <c r="F1517" i="3"/>
  <c r="H1517" i="3" s="1"/>
  <c r="F1518" i="3"/>
  <c r="F1519" i="3"/>
  <c r="F1520" i="3"/>
  <c r="H1520" i="3" s="1"/>
  <c r="F1521" i="3"/>
  <c r="H1521" i="3" s="1"/>
  <c r="F1522" i="3"/>
  <c r="F1523" i="3"/>
  <c r="F1524" i="3"/>
  <c r="H1524" i="3" s="1"/>
  <c r="F1525" i="3"/>
  <c r="H1525" i="3" s="1"/>
  <c r="F1526" i="3"/>
  <c r="F1527" i="3"/>
  <c r="F1528" i="3"/>
  <c r="H1528" i="3" s="1"/>
  <c r="F1529" i="3"/>
  <c r="H1529" i="3" s="1"/>
  <c r="F1530" i="3"/>
  <c r="F1531" i="3"/>
  <c r="F1532" i="3"/>
  <c r="H1532" i="3" s="1"/>
  <c r="F1533" i="3"/>
  <c r="H1533" i="3" s="1"/>
  <c r="F1534" i="3"/>
  <c r="F1535" i="3"/>
  <c r="F1536" i="3"/>
  <c r="H1536" i="3" s="1"/>
  <c r="F1537" i="3"/>
  <c r="H1537" i="3" s="1"/>
  <c r="F1538" i="3"/>
  <c r="F1539" i="3"/>
  <c r="F1540" i="3"/>
  <c r="H1540" i="3" s="1"/>
  <c r="F1541" i="3"/>
  <c r="H1541" i="3" s="1"/>
  <c r="F1542" i="3"/>
  <c r="F1543" i="3"/>
  <c r="F1544" i="3"/>
  <c r="H1544" i="3" s="1"/>
  <c r="F1545" i="3"/>
  <c r="H1545" i="3" s="1"/>
  <c r="F1546" i="3"/>
  <c r="F1547" i="3"/>
  <c r="F1548" i="3"/>
  <c r="H1548" i="3" s="1"/>
  <c r="F1549" i="3"/>
  <c r="H1549" i="3" s="1"/>
  <c r="F1550" i="3"/>
  <c r="F1551" i="3"/>
  <c r="F1552" i="3"/>
  <c r="H1552" i="3" s="1"/>
  <c r="F1553" i="3"/>
  <c r="H1553" i="3" s="1"/>
  <c r="F1554" i="3"/>
  <c r="F1555" i="3"/>
  <c r="F1556" i="3"/>
  <c r="H1556" i="3" s="1"/>
  <c r="F1557" i="3"/>
  <c r="H1557" i="3" s="1"/>
  <c r="F1558" i="3"/>
  <c r="F1559" i="3"/>
  <c r="F1560" i="3"/>
  <c r="H1560" i="3" s="1"/>
  <c r="F1561" i="3"/>
  <c r="H1561" i="3" s="1"/>
  <c r="F1562" i="3"/>
  <c r="F1563" i="3"/>
  <c r="F1564" i="3"/>
  <c r="H1564" i="3" s="1"/>
  <c r="F1565" i="3"/>
  <c r="H1565" i="3" s="1"/>
  <c r="F1566" i="3"/>
  <c r="F1567" i="3"/>
  <c r="F1568" i="3"/>
  <c r="H1568" i="3" s="1"/>
  <c r="F1569" i="3"/>
  <c r="H1569" i="3" s="1"/>
  <c r="F1570" i="3"/>
  <c r="F1571" i="3"/>
  <c r="F1572" i="3"/>
  <c r="H1572" i="3" s="1"/>
  <c r="F1573" i="3"/>
  <c r="H1573" i="3" s="1"/>
  <c r="F1574" i="3"/>
  <c r="F1575" i="3"/>
  <c r="F1576" i="3"/>
  <c r="H1576" i="3" s="1"/>
  <c r="F1577" i="3"/>
  <c r="H1577" i="3" s="1"/>
  <c r="F1578" i="3"/>
  <c r="F1579" i="3"/>
  <c r="F1580" i="3"/>
  <c r="H1580" i="3" s="1"/>
  <c r="F1581" i="3"/>
  <c r="H1581" i="3" s="1"/>
  <c r="F1582" i="3"/>
  <c r="F1583" i="3"/>
  <c r="F1584" i="3"/>
  <c r="H1584" i="3" s="1"/>
  <c r="F1585" i="3"/>
  <c r="H1585" i="3" s="1"/>
  <c r="F1586" i="3"/>
  <c r="F1587" i="3"/>
  <c r="F1588" i="3"/>
  <c r="H1588" i="3" s="1"/>
  <c r="F1589" i="3"/>
  <c r="H1589" i="3" s="1"/>
  <c r="F1590" i="3"/>
  <c r="F1591" i="3"/>
  <c r="F1592" i="3"/>
  <c r="H1592" i="3" s="1"/>
  <c r="F1593" i="3"/>
  <c r="H1593" i="3" s="1"/>
  <c r="F1594" i="3"/>
  <c r="F1595" i="3"/>
  <c r="F1596" i="3"/>
  <c r="H1596" i="3" s="1"/>
  <c r="F1597" i="3"/>
  <c r="H1597" i="3" s="1"/>
  <c r="F1598" i="3"/>
  <c r="F1599" i="3"/>
  <c r="F1600" i="3"/>
  <c r="H1600" i="3" s="1"/>
  <c r="F1601" i="3"/>
  <c r="H1601" i="3" s="1"/>
  <c r="F1602" i="3"/>
  <c r="F1603" i="3"/>
  <c r="F1604" i="3"/>
  <c r="H1604" i="3" s="1"/>
  <c r="F1605" i="3"/>
  <c r="H1605" i="3" s="1"/>
  <c r="F1606" i="3"/>
  <c r="F1607" i="3"/>
  <c r="F1608" i="3"/>
  <c r="H1608" i="3" s="1"/>
  <c r="F1609" i="3"/>
  <c r="H1609" i="3" s="1"/>
  <c r="F1610" i="3"/>
  <c r="F1611" i="3"/>
  <c r="F1612" i="3"/>
  <c r="H1612" i="3" s="1"/>
  <c r="F1613" i="3"/>
  <c r="H1613" i="3" s="1"/>
  <c r="F1614" i="3"/>
  <c r="F1615" i="3"/>
  <c r="F1616" i="3"/>
  <c r="H1616" i="3" s="1"/>
  <c r="F1617" i="3"/>
  <c r="H1617" i="3" s="1"/>
  <c r="F1618" i="3"/>
  <c r="F1619" i="3"/>
  <c r="F1620" i="3"/>
  <c r="H1620" i="3" s="1"/>
  <c r="F1621" i="3"/>
  <c r="H1621" i="3" s="1"/>
  <c r="F1622" i="3"/>
  <c r="F1623" i="3"/>
  <c r="F1624" i="3"/>
  <c r="H1624" i="3" s="1"/>
  <c r="F1625" i="3"/>
  <c r="H1625" i="3" s="1"/>
  <c r="F1626" i="3"/>
  <c r="F1627" i="3"/>
  <c r="F1628" i="3"/>
  <c r="H1628" i="3" s="1"/>
  <c r="F1629" i="3"/>
  <c r="H1629" i="3" s="1"/>
  <c r="F1630" i="3"/>
  <c r="F1631" i="3"/>
  <c r="F1632" i="3"/>
  <c r="H1632" i="3" s="1"/>
  <c r="F1633" i="3"/>
  <c r="H1633" i="3" s="1"/>
  <c r="F1634" i="3"/>
  <c r="F1635" i="3"/>
  <c r="F1636" i="3"/>
  <c r="H1636" i="3" s="1"/>
  <c r="F1637" i="3"/>
  <c r="H1637" i="3" s="1"/>
  <c r="F1638" i="3"/>
  <c r="F1639" i="3"/>
  <c r="F1640" i="3"/>
  <c r="H1640" i="3" s="1"/>
  <c r="F1641" i="3"/>
  <c r="H1641" i="3" s="1"/>
  <c r="F1642" i="3"/>
  <c r="F1643" i="3"/>
  <c r="F1644" i="3"/>
  <c r="H1644" i="3" s="1"/>
  <c r="F1645" i="3"/>
  <c r="H1645" i="3" s="1"/>
  <c r="F1646" i="3"/>
  <c r="F1647" i="3"/>
  <c r="F1648" i="3"/>
  <c r="H1648" i="3" s="1"/>
  <c r="F1649" i="3"/>
  <c r="H1649" i="3" s="1"/>
  <c r="F1650" i="3"/>
  <c r="F1651" i="3"/>
  <c r="F1652" i="3"/>
  <c r="H1652" i="3" s="1"/>
  <c r="F1653" i="3"/>
  <c r="H1653" i="3" s="1"/>
  <c r="F1654" i="3"/>
  <c r="F1655" i="3"/>
  <c r="F1656" i="3"/>
  <c r="H1656" i="3" s="1"/>
  <c r="F1657" i="3"/>
  <c r="H1657" i="3" s="1"/>
  <c r="F1658" i="3"/>
  <c r="F1659" i="3"/>
  <c r="F1660" i="3"/>
  <c r="H1660" i="3" s="1"/>
  <c r="F1661" i="3"/>
  <c r="H1661" i="3" s="1"/>
  <c r="F1662" i="3"/>
  <c r="F1663" i="3"/>
  <c r="F1664" i="3"/>
  <c r="H1664" i="3" s="1"/>
  <c r="F1665" i="3"/>
  <c r="H1665" i="3" s="1"/>
  <c r="F1666" i="3"/>
  <c r="F1667" i="3"/>
  <c r="F1668" i="3"/>
  <c r="H1668" i="3" s="1"/>
  <c r="F1669" i="3"/>
  <c r="H1669" i="3" s="1"/>
  <c r="F1670" i="3"/>
  <c r="F1671" i="3"/>
  <c r="F1672" i="3"/>
  <c r="H1672" i="3" s="1"/>
  <c r="F1673" i="3"/>
  <c r="H1673" i="3" s="1"/>
  <c r="F1674" i="3"/>
  <c r="F1675" i="3"/>
  <c r="F1676" i="3"/>
  <c r="H1676" i="3" s="1"/>
  <c r="F1677" i="3"/>
  <c r="H1677" i="3" s="1"/>
  <c r="F1678" i="3"/>
  <c r="F1679" i="3"/>
  <c r="F1680" i="3"/>
  <c r="H1680" i="3" s="1"/>
  <c r="F1681" i="3"/>
  <c r="H1681" i="3" s="1"/>
  <c r="F1682" i="3"/>
  <c r="F1683" i="3"/>
  <c r="F1684" i="3"/>
  <c r="H1684" i="3" s="1"/>
  <c r="F1685" i="3"/>
  <c r="H1685" i="3" s="1"/>
  <c r="F1686" i="3"/>
  <c r="F1687" i="3"/>
  <c r="F1688" i="3"/>
  <c r="H1688" i="3" s="1"/>
  <c r="F1689" i="3"/>
  <c r="H1689" i="3" s="1"/>
  <c r="F1690" i="3"/>
  <c r="F1691" i="3"/>
  <c r="F1692" i="3"/>
  <c r="H1692" i="3" s="1"/>
  <c r="F1693" i="3"/>
  <c r="H1693" i="3" s="1"/>
  <c r="F1694" i="3"/>
  <c r="F1695" i="3"/>
  <c r="F1696" i="3"/>
  <c r="H1696" i="3" s="1"/>
  <c r="F1697" i="3"/>
  <c r="H1697" i="3" s="1"/>
  <c r="F1698" i="3"/>
  <c r="F1699" i="3"/>
  <c r="F1700" i="3"/>
  <c r="H1700" i="3" s="1"/>
  <c r="F1701" i="3"/>
  <c r="H1701" i="3" s="1"/>
  <c r="F1702" i="3"/>
  <c r="F1703" i="3"/>
  <c r="F1704" i="3"/>
  <c r="H1704" i="3" s="1"/>
  <c r="F1705" i="3"/>
  <c r="H1705" i="3" s="1"/>
  <c r="F1706" i="3"/>
  <c r="F1707" i="3"/>
  <c r="F1708" i="3"/>
  <c r="H1708" i="3" s="1"/>
  <c r="F1709" i="3"/>
  <c r="H1709" i="3" s="1"/>
  <c r="F1710" i="3"/>
  <c r="F1711" i="3"/>
  <c r="F1712" i="3"/>
  <c r="H1712" i="3" s="1"/>
  <c r="F1713" i="3"/>
  <c r="H1713" i="3" s="1"/>
  <c r="F1714" i="3"/>
  <c r="F1715" i="3"/>
  <c r="F1716" i="3"/>
  <c r="H1716" i="3" s="1"/>
  <c r="F1717" i="3"/>
  <c r="H1717" i="3" s="1"/>
  <c r="F1718" i="3"/>
  <c r="F1719" i="3"/>
  <c r="F1720" i="3"/>
  <c r="H1720" i="3" s="1"/>
  <c r="F1721" i="3"/>
  <c r="H1721" i="3" s="1"/>
  <c r="F1722" i="3"/>
  <c r="F1723" i="3"/>
  <c r="F1724" i="3"/>
  <c r="H1724" i="3" s="1"/>
  <c r="F1725" i="3"/>
  <c r="H1725" i="3" s="1"/>
  <c r="F1726" i="3"/>
  <c r="F1727" i="3"/>
  <c r="F1728" i="3"/>
  <c r="H1728" i="3" s="1"/>
  <c r="F1729" i="3"/>
  <c r="H1729" i="3" s="1"/>
  <c r="F1730" i="3"/>
  <c r="F1731" i="3"/>
  <c r="F1732" i="3"/>
  <c r="H1732" i="3" s="1"/>
  <c r="F1733" i="3"/>
  <c r="H1733" i="3" s="1"/>
  <c r="F1734" i="3"/>
  <c r="F1735" i="3"/>
  <c r="F1736" i="3"/>
  <c r="H1736" i="3" s="1"/>
  <c r="F1737" i="3"/>
  <c r="H1737" i="3" s="1"/>
  <c r="F1738" i="3"/>
  <c r="F1739" i="3"/>
  <c r="F1740" i="3"/>
  <c r="H1740" i="3" s="1"/>
  <c r="F1741" i="3"/>
  <c r="H1741" i="3" s="1"/>
  <c r="F1742" i="3"/>
  <c r="F1743" i="3"/>
  <c r="F1744" i="3"/>
  <c r="H1744" i="3" s="1"/>
  <c r="F1745" i="3"/>
  <c r="H1745" i="3" s="1"/>
  <c r="F1746" i="3"/>
  <c r="F1747" i="3"/>
  <c r="F1748" i="3"/>
  <c r="H1748" i="3" s="1"/>
  <c r="F1749" i="3"/>
  <c r="H1749" i="3" s="1"/>
  <c r="F1750" i="3"/>
  <c r="F1751" i="3"/>
  <c r="F1752" i="3"/>
  <c r="H1752" i="3" s="1"/>
  <c r="F1753" i="3"/>
  <c r="H1753" i="3" s="1"/>
  <c r="F1754" i="3"/>
  <c r="F1755" i="3"/>
  <c r="F1756" i="3"/>
  <c r="H1756" i="3" s="1"/>
  <c r="F1757" i="3"/>
  <c r="H1757" i="3" s="1"/>
  <c r="F1758" i="3"/>
  <c r="F1759" i="3"/>
  <c r="F1760" i="3"/>
  <c r="H1760" i="3" s="1"/>
  <c r="F1761" i="3"/>
  <c r="H1761" i="3" s="1"/>
  <c r="F1762" i="3"/>
  <c r="F1763" i="3"/>
  <c r="F1764" i="3"/>
  <c r="H1764" i="3" s="1"/>
  <c r="F1765" i="3"/>
  <c r="H1765" i="3" s="1"/>
  <c r="F1766" i="3"/>
  <c r="F1767" i="3"/>
  <c r="F1768" i="3"/>
  <c r="H1768" i="3" s="1"/>
  <c r="F1769" i="3"/>
  <c r="H1769" i="3" s="1"/>
  <c r="F1770" i="3"/>
  <c r="F1771" i="3"/>
  <c r="F1772" i="3"/>
  <c r="H1772" i="3" s="1"/>
  <c r="F1773" i="3"/>
  <c r="H1773" i="3" s="1"/>
  <c r="F1774" i="3"/>
  <c r="F1775" i="3"/>
  <c r="F1776" i="3"/>
  <c r="H1776" i="3" s="1"/>
  <c r="F1777" i="3"/>
  <c r="H1777" i="3" s="1"/>
  <c r="F1778" i="3"/>
  <c r="F1779" i="3"/>
  <c r="F1780" i="3"/>
  <c r="H1780" i="3" s="1"/>
  <c r="F1781" i="3"/>
  <c r="H1781" i="3" s="1"/>
  <c r="F1782" i="3"/>
  <c r="F1783" i="3"/>
  <c r="F1784" i="3"/>
  <c r="H1784" i="3" s="1"/>
  <c r="F1785" i="3"/>
  <c r="H1785" i="3" s="1"/>
  <c r="F1786" i="3"/>
  <c r="F1787" i="3"/>
  <c r="F1788" i="3"/>
  <c r="H1788" i="3" s="1"/>
  <c r="F1789" i="3"/>
  <c r="H1789" i="3" s="1"/>
  <c r="F1790" i="3"/>
  <c r="F1791" i="3"/>
  <c r="F1792" i="3"/>
  <c r="H1792" i="3" s="1"/>
  <c r="F1793" i="3"/>
  <c r="H1793" i="3" s="1"/>
  <c r="F1794" i="3"/>
  <c r="F1795" i="3"/>
  <c r="F1796" i="3"/>
  <c r="H1796" i="3" s="1"/>
  <c r="F1797" i="3"/>
  <c r="H1797" i="3" s="1"/>
  <c r="F1798" i="3"/>
  <c r="F1799" i="3"/>
  <c r="F1800" i="3"/>
  <c r="H1800" i="3" s="1"/>
  <c r="F1801" i="3"/>
  <c r="H1801" i="3" s="1"/>
  <c r="F1802" i="3"/>
  <c r="F1803" i="3"/>
  <c r="F1804" i="3"/>
  <c r="H1804" i="3" s="1"/>
  <c r="F1805" i="3"/>
  <c r="H1805" i="3" s="1"/>
  <c r="F1806" i="3"/>
  <c r="F1807" i="3"/>
  <c r="F1808" i="3"/>
  <c r="H1808" i="3" s="1"/>
  <c r="F1809" i="3"/>
  <c r="H1809" i="3" s="1"/>
  <c r="F1810" i="3"/>
  <c r="F1811" i="3"/>
  <c r="F1812" i="3"/>
  <c r="H1812" i="3" s="1"/>
  <c r="F1813" i="3"/>
  <c r="H1813" i="3" s="1"/>
  <c r="F1814" i="3"/>
  <c r="F1815" i="3"/>
  <c r="F1816" i="3"/>
  <c r="H1816" i="3" s="1"/>
  <c r="F1817" i="3"/>
  <c r="H1817" i="3" s="1"/>
  <c r="F1818" i="3"/>
  <c r="F1819" i="3"/>
  <c r="F1820" i="3"/>
  <c r="H1820" i="3" s="1"/>
  <c r="F1821" i="3"/>
  <c r="H1821" i="3" s="1"/>
  <c r="F1822" i="3"/>
  <c r="F1823" i="3"/>
  <c r="F1824" i="3"/>
  <c r="H1824" i="3" s="1"/>
  <c r="F1825" i="3"/>
  <c r="H1825" i="3" s="1"/>
  <c r="F1826" i="3"/>
  <c r="F1827" i="3"/>
  <c r="F1828" i="3"/>
  <c r="H1828" i="3" s="1"/>
  <c r="F1829" i="3"/>
  <c r="H1829" i="3" s="1"/>
  <c r="F1830" i="3"/>
  <c r="F1831" i="3"/>
  <c r="F1832" i="3"/>
  <c r="H1832" i="3" s="1"/>
  <c r="F1833" i="3"/>
  <c r="H1833" i="3" s="1"/>
  <c r="F1834" i="3"/>
  <c r="F1835" i="3"/>
  <c r="F1836" i="3"/>
  <c r="H1836" i="3" s="1"/>
  <c r="F1837" i="3"/>
  <c r="H1837" i="3" s="1"/>
  <c r="F1838" i="3"/>
  <c r="F1839" i="3"/>
  <c r="F1840" i="3"/>
  <c r="H1840" i="3" s="1"/>
  <c r="F1841" i="3"/>
  <c r="H1841" i="3" s="1"/>
  <c r="F1842" i="3"/>
  <c r="F1843" i="3"/>
  <c r="F1844" i="3"/>
  <c r="H1844" i="3" s="1"/>
  <c r="F1845" i="3"/>
  <c r="H1845" i="3" s="1"/>
  <c r="F1846" i="3"/>
  <c r="F1847" i="3"/>
  <c r="F1848" i="3"/>
  <c r="H1848" i="3" s="1"/>
  <c r="F1849" i="3"/>
  <c r="H1849" i="3" s="1"/>
  <c r="F1850" i="3"/>
  <c r="F1851" i="3"/>
  <c r="F1852" i="3"/>
  <c r="H1852" i="3" s="1"/>
  <c r="F1853" i="3"/>
  <c r="H1853" i="3" s="1"/>
  <c r="F1854" i="3"/>
  <c r="F1855" i="3"/>
  <c r="F1856" i="3"/>
  <c r="H1856" i="3" s="1"/>
  <c r="F1857" i="3"/>
  <c r="H1857" i="3" s="1"/>
  <c r="F1858" i="3"/>
  <c r="F1859" i="3"/>
  <c r="F1860" i="3"/>
  <c r="H1860" i="3" s="1"/>
  <c r="F1861" i="3"/>
  <c r="H1861" i="3" s="1"/>
  <c r="F1862" i="3"/>
  <c r="F1863" i="3"/>
  <c r="F1864" i="3"/>
  <c r="H1864" i="3" s="1"/>
  <c r="F1865" i="3"/>
  <c r="H1865" i="3" s="1"/>
  <c r="F1866" i="3"/>
  <c r="F1867" i="3"/>
  <c r="F1868" i="3"/>
  <c r="H1868" i="3" s="1"/>
  <c r="F1869" i="3"/>
  <c r="H1869" i="3" s="1"/>
  <c r="F1870" i="3"/>
  <c r="F1871" i="3"/>
  <c r="F1872" i="3"/>
  <c r="H1872" i="3" s="1"/>
  <c r="F1873" i="3"/>
  <c r="H1873" i="3" s="1"/>
  <c r="F1874" i="3"/>
  <c r="F1875" i="3"/>
  <c r="F1876" i="3"/>
  <c r="H1876" i="3" s="1"/>
  <c r="F1877" i="3"/>
  <c r="H1877" i="3" s="1"/>
  <c r="F1878" i="3"/>
  <c r="F1879" i="3"/>
  <c r="F1880" i="3"/>
  <c r="H1880" i="3" s="1"/>
  <c r="F1881" i="3"/>
  <c r="H1881" i="3" s="1"/>
  <c r="F1882" i="3"/>
  <c r="F1883" i="3"/>
  <c r="F1884" i="3"/>
  <c r="H1884" i="3" s="1"/>
  <c r="F1885" i="3"/>
  <c r="H1885" i="3" s="1"/>
  <c r="F1886" i="3"/>
  <c r="F1887" i="3"/>
  <c r="F1888" i="3"/>
  <c r="H1888" i="3" s="1"/>
  <c r="F1889" i="3"/>
  <c r="H1889" i="3" s="1"/>
  <c r="F1890" i="3"/>
  <c r="F1891" i="3"/>
  <c r="F1892" i="3"/>
  <c r="H1892" i="3" s="1"/>
  <c r="F1893" i="3"/>
  <c r="H1893" i="3" s="1"/>
  <c r="F1894" i="3"/>
  <c r="F1895" i="3"/>
  <c r="F1896" i="3"/>
  <c r="H1896" i="3" s="1"/>
  <c r="F1897" i="3"/>
  <c r="H1897" i="3" s="1"/>
  <c r="F1898" i="3"/>
  <c r="F1899" i="3"/>
  <c r="F1900" i="3"/>
  <c r="H1900" i="3" s="1"/>
  <c r="F1901" i="3"/>
  <c r="H1901" i="3" s="1"/>
  <c r="F1902" i="3"/>
  <c r="F1903" i="3"/>
  <c r="F1904" i="3"/>
  <c r="H1904" i="3" s="1"/>
  <c r="F1905" i="3"/>
  <c r="H1905" i="3" s="1"/>
  <c r="F1906" i="3"/>
  <c r="F1907" i="3"/>
  <c r="F1908" i="3"/>
  <c r="H1908" i="3" s="1"/>
  <c r="F1909" i="3"/>
  <c r="H1909" i="3" s="1"/>
  <c r="F1910" i="3"/>
  <c r="F1911" i="3"/>
  <c r="F1912" i="3"/>
  <c r="H1912" i="3" s="1"/>
  <c r="F1913" i="3"/>
  <c r="H1913" i="3" s="1"/>
  <c r="F1914" i="3"/>
  <c r="F1915" i="3"/>
  <c r="F1916" i="3"/>
  <c r="H1916" i="3" s="1"/>
  <c r="F1917" i="3"/>
  <c r="H1917" i="3" s="1"/>
  <c r="F1918" i="3"/>
  <c r="F1919" i="3"/>
  <c r="F1920" i="3"/>
  <c r="H1920" i="3" s="1"/>
  <c r="F1921" i="3"/>
  <c r="H1921" i="3" s="1"/>
  <c r="F1922" i="3"/>
  <c r="F1923" i="3"/>
  <c r="F1924" i="3"/>
  <c r="H1924" i="3" s="1"/>
  <c r="F1925" i="3"/>
  <c r="H1925" i="3" s="1"/>
  <c r="F1926" i="3"/>
  <c r="F1927" i="3"/>
  <c r="F1928" i="3"/>
  <c r="H1928" i="3" s="1"/>
  <c r="F1929" i="3"/>
  <c r="H1929" i="3" s="1"/>
  <c r="F1930" i="3"/>
  <c r="F1931" i="3"/>
  <c r="F1932" i="3"/>
  <c r="H1932" i="3" s="1"/>
  <c r="F1933" i="3"/>
  <c r="H1933" i="3" s="1"/>
  <c r="F1934" i="3"/>
  <c r="F1935" i="3"/>
  <c r="F1936" i="3"/>
  <c r="H1936" i="3" s="1"/>
  <c r="F1937" i="3"/>
  <c r="H1937" i="3" s="1"/>
  <c r="F1938" i="3"/>
  <c r="F1939" i="3"/>
  <c r="F1940" i="3"/>
  <c r="H1940" i="3" s="1"/>
  <c r="F1941" i="3"/>
  <c r="H1941" i="3" s="1"/>
  <c r="F1942" i="3"/>
  <c r="F1943" i="3"/>
  <c r="F1944" i="3"/>
  <c r="H1944" i="3" s="1"/>
  <c r="F1945" i="3"/>
  <c r="H1945" i="3" s="1"/>
  <c r="F1946" i="3"/>
  <c r="F1947" i="3"/>
  <c r="F1948" i="3"/>
  <c r="H1948" i="3" s="1"/>
  <c r="F1949" i="3"/>
  <c r="H1949" i="3" s="1"/>
  <c r="F1950" i="3"/>
  <c r="F1951" i="3"/>
  <c r="F1952" i="3"/>
  <c r="H1952" i="3" s="1"/>
  <c r="F1953" i="3"/>
  <c r="H1953" i="3" s="1"/>
  <c r="F1954" i="3"/>
  <c r="F1955" i="3"/>
  <c r="F1956" i="3"/>
  <c r="H1956" i="3" s="1"/>
  <c r="F1957" i="3"/>
  <c r="H1957" i="3" s="1"/>
  <c r="F1958" i="3"/>
  <c r="F1959" i="3"/>
  <c r="F1960" i="3"/>
  <c r="H1960" i="3" s="1"/>
  <c r="F1961" i="3"/>
  <c r="H1961" i="3" s="1"/>
  <c r="F1962" i="3"/>
  <c r="F1963" i="3"/>
  <c r="F1964" i="3"/>
  <c r="H1964" i="3" s="1"/>
  <c r="F1965" i="3"/>
  <c r="H1965" i="3" s="1"/>
  <c r="F1966" i="3"/>
  <c r="F1967" i="3"/>
  <c r="F1968" i="3"/>
  <c r="H1968" i="3" s="1"/>
  <c r="F1969" i="3"/>
  <c r="H1969" i="3" s="1"/>
  <c r="F1970" i="3"/>
  <c r="F1971" i="3"/>
  <c r="F1972" i="3"/>
  <c r="H1972" i="3" s="1"/>
  <c r="F1973" i="3"/>
  <c r="H1973" i="3" s="1"/>
  <c r="F1974" i="3"/>
  <c r="F1975" i="3"/>
  <c r="F1976" i="3"/>
  <c r="H1976" i="3" s="1"/>
  <c r="F1977" i="3"/>
  <c r="H1977" i="3" s="1"/>
  <c r="F1978" i="3"/>
  <c r="F1979" i="3"/>
  <c r="F1980" i="3"/>
  <c r="H1980" i="3" s="1"/>
  <c r="F1981" i="3"/>
  <c r="H1981" i="3" s="1"/>
  <c r="F1982" i="3"/>
  <c r="F1983" i="3"/>
  <c r="F1984" i="3"/>
  <c r="H1984" i="3" s="1"/>
  <c r="F1985" i="3"/>
  <c r="H1985" i="3" s="1"/>
  <c r="F1986" i="3"/>
  <c r="F1987" i="3"/>
  <c r="F1988" i="3"/>
  <c r="H1988" i="3" s="1"/>
  <c r="F1989" i="3"/>
  <c r="H1989" i="3" s="1"/>
  <c r="F1990" i="3"/>
  <c r="F1991" i="3"/>
  <c r="F1992" i="3"/>
  <c r="H1992" i="3" s="1"/>
  <c r="F1993" i="3"/>
  <c r="H1993" i="3" s="1"/>
  <c r="F1994" i="3"/>
  <c r="F1995" i="3"/>
  <c r="F1996" i="3"/>
  <c r="H1996" i="3" s="1"/>
  <c r="F1997" i="3"/>
  <c r="H1997" i="3" s="1"/>
  <c r="F1998" i="3"/>
  <c r="F1999" i="3"/>
  <c r="F2000" i="3"/>
  <c r="H2000" i="3" s="1"/>
  <c r="F2001" i="3"/>
  <c r="H2001" i="3" s="1"/>
  <c r="F2002" i="3"/>
  <c r="F2003" i="3"/>
  <c r="F2004" i="3"/>
  <c r="H2004" i="3" s="1"/>
  <c r="F2005" i="3"/>
  <c r="H2005" i="3" s="1"/>
  <c r="F2006" i="3"/>
  <c r="F2007" i="3"/>
  <c r="F2008" i="3"/>
  <c r="H2008" i="3" s="1"/>
  <c r="F2009" i="3"/>
  <c r="H2009" i="3" s="1"/>
  <c r="F2010" i="3"/>
  <c r="F2011" i="3"/>
  <c r="F2012" i="3"/>
  <c r="H2012" i="3" s="1"/>
  <c r="F2013" i="3"/>
  <c r="H2013" i="3" s="1"/>
  <c r="F2014" i="3"/>
  <c r="F2015" i="3"/>
  <c r="F2016" i="3"/>
  <c r="H2016" i="3" s="1"/>
  <c r="F2017" i="3"/>
  <c r="H2017" i="3" s="1"/>
  <c r="F2018" i="3"/>
  <c r="F2019" i="3"/>
  <c r="F2020" i="3"/>
  <c r="H2020" i="3" s="1"/>
  <c r="F2021" i="3"/>
  <c r="H2021" i="3" s="1"/>
  <c r="F2022" i="3"/>
  <c r="F2023" i="3"/>
  <c r="F2024" i="3"/>
  <c r="H2024" i="3" s="1"/>
  <c r="F2025" i="3"/>
  <c r="H2025" i="3" s="1"/>
  <c r="F2026" i="3"/>
  <c r="F2027" i="3"/>
  <c r="F2028" i="3"/>
  <c r="H2028" i="3" s="1"/>
  <c r="F2029" i="3"/>
  <c r="H2029" i="3" s="1"/>
  <c r="F2030" i="3"/>
  <c r="F2031" i="3"/>
  <c r="F2032" i="3"/>
  <c r="H2032" i="3" s="1"/>
  <c r="F2033" i="3"/>
  <c r="H2033" i="3" s="1"/>
  <c r="F2034" i="3"/>
  <c r="F2035" i="3"/>
  <c r="F2036" i="3"/>
  <c r="H2036" i="3" s="1"/>
  <c r="F2037" i="3"/>
  <c r="H2037" i="3" s="1"/>
  <c r="F2038" i="3"/>
  <c r="F2039" i="3"/>
  <c r="F2040" i="3"/>
  <c r="H2040" i="3" s="1"/>
  <c r="F2041" i="3"/>
  <c r="H2041" i="3" s="1"/>
  <c r="F2042" i="3"/>
  <c r="F2043" i="3"/>
  <c r="F2044" i="3"/>
  <c r="H2044" i="3" s="1"/>
  <c r="F2045" i="3"/>
  <c r="H2045" i="3" s="1"/>
  <c r="F2046" i="3"/>
  <c r="F2047" i="3"/>
  <c r="F2048" i="3"/>
  <c r="H2048" i="3" s="1"/>
  <c r="F2049" i="3"/>
  <c r="H2049" i="3" s="1"/>
  <c r="F2050" i="3"/>
  <c r="F2051" i="3"/>
  <c r="F2052" i="3"/>
  <c r="H2052" i="3" s="1"/>
  <c r="F2053" i="3"/>
  <c r="H2053" i="3" s="1"/>
  <c r="F2054" i="3"/>
  <c r="F2055" i="3"/>
  <c r="F2056" i="3"/>
  <c r="H2056" i="3" s="1"/>
  <c r="F2057" i="3"/>
  <c r="H2057" i="3" s="1"/>
  <c r="F2058" i="3"/>
  <c r="F2059" i="3"/>
  <c r="F2060" i="3"/>
  <c r="H2060" i="3" s="1"/>
  <c r="F2061" i="3"/>
  <c r="H2061" i="3" s="1"/>
  <c r="F2062" i="3"/>
  <c r="F2063" i="3"/>
  <c r="F2064" i="3"/>
  <c r="H2064" i="3" s="1"/>
  <c r="F2065" i="3"/>
  <c r="H2065" i="3" s="1"/>
  <c r="F2066" i="3"/>
  <c r="F2067" i="3"/>
  <c r="F2068" i="3"/>
  <c r="H2068" i="3" s="1"/>
  <c r="F2069" i="3"/>
  <c r="H2069" i="3" s="1"/>
  <c r="F2070" i="3"/>
  <c r="F2071" i="3"/>
  <c r="F2072" i="3"/>
  <c r="H2072" i="3" s="1"/>
  <c r="F2073" i="3"/>
  <c r="H2073" i="3" s="1"/>
  <c r="F2074" i="3"/>
  <c r="F2075" i="3"/>
  <c r="F2076" i="3"/>
  <c r="H2076" i="3" s="1"/>
  <c r="F2077" i="3"/>
  <c r="H2077" i="3" s="1"/>
  <c r="F2078" i="3"/>
  <c r="F2079" i="3"/>
  <c r="F2080" i="3"/>
  <c r="H2080" i="3" s="1"/>
  <c r="F2081" i="3"/>
  <c r="H2081" i="3" s="1"/>
  <c r="F2082" i="3"/>
  <c r="F2083" i="3"/>
  <c r="F2084" i="3"/>
  <c r="H2084" i="3" s="1"/>
  <c r="F2085" i="3"/>
  <c r="H2085" i="3" s="1"/>
  <c r="F2086" i="3"/>
  <c r="F2087" i="3"/>
  <c r="F2088" i="3"/>
  <c r="H2088" i="3" s="1"/>
  <c r="F2089" i="3"/>
  <c r="H2089" i="3" s="1"/>
  <c r="F2090" i="3"/>
  <c r="F2091" i="3"/>
  <c r="F2092" i="3"/>
  <c r="H2092" i="3" s="1"/>
  <c r="F2093" i="3"/>
  <c r="H2093" i="3" s="1"/>
  <c r="F2094" i="3"/>
  <c r="F2095" i="3"/>
  <c r="F2096" i="3"/>
  <c r="H2096" i="3" s="1"/>
  <c r="F2097" i="3"/>
  <c r="H2097" i="3" s="1"/>
  <c r="F2098" i="3"/>
  <c r="F2099" i="3"/>
  <c r="F2100" i="3"/>
  <c r="H2100" i="3" s="1"/>
  <c r="F2101" i="3"/>
  <c r="H2101" i="3" s="1"/>
  <c r="F2102" i="3"/>
  <c r="F2103" i="3"/>
  <c r="F2104" i="3"/>
  <c r="H2104" i="3" s="1"/>
  <c r="F2105" i="3"/>
  <c r="H2105" i="3" s="1"/>
  <c r="F2106" i="3"/>
  <c r="F2107" i="3"/>
  <c r="F2108" i="3"/>
  <c r="H2108" i="3" s="1"/>
  <c r="F2109" i="3"/>
  <c r="H2109" i="3" s="1"/>
  <c r="F2110" i="3"/>
  <c r="F2111" i="3"/>
  <c r="F2112" i="3"/>
  <c r="H2112" i="3" s="1"/>
  <c r="F2113" i="3"/>
  <c r="H2113" i="3" s="1"/>
  <c r="F2114" i="3"/>
  <c r="F2115" i="3"/>
  <c r="F2116" i="3"/>
  <c r="H2116" i="3" s="1"/>
  <c r="F2117" i="3"/>
  <c r="H2117" i="3" s="1"/>
  <c r="F2118" i="3"/>
  <c r="F2119" i="3"/>
  <c r="F2120" i="3"/>
  <c r="H2120" i="3" s="1"/>
  <c r="F2121" i="3"/>
  <c r="H2121" i="3" s="1"/>
  <c r="F2122" i="3"/>
  <c r="F2123" i="3"/>
  <c r="F2124" i="3"/>
  <c r="H2124" i="3" s="1"/>
  <c r="F2125" i="3"/>
  <c r="H2125" i="3" s="1"/>
  <c r="F2126" i="3"/>
  <c r="F2127" i="3"/>
  <c r="F2128" i="3"/>
  <c r="H2128" i="3" s="1"/>
  <c r="F2129" i="3"/>
  <c r="H2129" i="3" s="1"/>
  <c r="F2130" i="3"/>
  <c r="F2131" i="3"/>
  <c r="F2132" i="3"/>
  <c r="H2132" i="3" s="1"/>
  <c r="F2133" i="3"/>
  <c r="H2133" i="3" s="1"/>
  <c r="F2134" i="3"/>
  <c r="F2135" i="3"/>
  <c r="F2136" i="3"/>
  <c r="H2136" i="3" s="1"/>
  <c r="F2137" i="3"/>
  <c r="H2137" i="3" s="1"/>
  <c r="F2138" i="3"/>
  <c r="F2139" i="3"/>
  <c r="F2140" i="3"/>
  <c r="H2140" i="3" s="1"/>
  <c r="F2141" i="3"/>
  <c r="H2141" i="3" s="1"/>
  <c r="F2142" i="3"/>
  <c r="F2143" i="3"/>
  <c r="F2144" i="3"/>
  <c r="H2144" i="3" s="1"/>
  <c r="F2145" i="3"/>
  <c r="H2145" i="3" s="1"/>
  <c r="F2146" i="3"/>
  <c r="F2147" i="3"/>
  <c r="F2148" i="3"/>
  <c r="H2148" i="3" s="1"/>
  <c r="F2149" i="3"/>
  <c r="H2149" i="3" s="1"/>
  <c r="F2150" i="3"/>
  <c r="F2151" i="3"/>
  <c r="F2152" i="3"/>
  <c r="H2152" i="3" s="1"/>
  <c r="F2153" i="3"/>
  <c r="H2153" i="3" s="1"/>
  <c r="F2154" i="3"/>
  <c r="F2155" i="3"/>
  <c r="F2156" i="3"/>
  <c r="H2156" i="3" s="1"/>
  <c r="F2157" i="3"/>
  <c r="H2157" i="3" s="1"/>
  <c r="F2158" i="3"/>
  <c r="F2159" i="3"/>
  <c r="F2160" i="3"/>
  <c r="H2160" i="3" s="1"/>
  <c r="F2161" i="3"/>
  <c r="H2161" i="3" s="1"/>
  <c r="F2162" i="3"/>
  <c r="F2163" i="3"/>
  <c r="F2164" i="3"/>
  <c r="H2164" i="3" s="1"/>
  <c r="F2165" i="3"/>
  <c r="H2165" i="3" s="1"/>
  <c r="F2166" i="3"/>
  <c r="F2167" i="3"/>
  <c r="F2168" i="3"/>
  <c r="H2168" i="3" s="1"/>
  <c r="F2169" i="3"/>
  <c r="H2169" i="3" s="1"/>
  <c r="F2170" i="3"/>
  <c r="F2171" i="3"/>
  <c r="F2172" i="3"/>
  <c r="H2172" i="3" s="1"/>
  <c r="F2173" i="3"/>
  <c r="H2173" i="3" s="1"/>
  <c r="F2174" i="3"/>
  <c r="F2175" i="3"/>
  <c r="F2176" i="3"/>
  <c r="H2176" i="3" s="1"/>
  <c r="F2177" i="3"/>
  <c r="H2177" i="3" s="1"/>
  <c r="F2178" i="3"/>
  <c r="F2179" i="3"/>
  <c r="F2180" i="3"/>
  <c r="H2180" i="3" s="1"/>
  <c r="F2181" i="3"/>
  <c r="H2181" i="3" s="1"/>
  <c r="F2182" i="3"/>
  <c r="F2183" i="3"/>
  <c r="F2184" i="3"/>
  <c r="H2184" i="3" s="1"/>
  <c r="F2185" i="3"/>
  <c r="H2185" i="3" s="1"/>
  <c r="F2186" i="3"/>
  <c r="F2187" i="3"/>
  <c r="F2188" i="3"/>
  <c r="H2188" i="3" s="1"/>
  <c r="F2189" i="3"/>
  <c r="H2189" i="3" s="1"/>
  <c r="F2190" i="3"/>
  <c r="F2191" i="3"/>
  <c r="F2192" i="3"/>
  <c r="H2192" i="3" s="1"/>
  <c r="F2193" i="3"/>
  <c r="H2193" i="3" s="1"/>
  <c r="F2194" i="3"/>
  <c r="F2195" i="3"/>
  <c r="F2196" i="3"/>
  <c r="H2196" i="3" s="1"/>
  <c r="F2197" i="3"/>
  <c r="H2197" i="3" s="1"/>
  <c r="F2198" i="3"/>
  <c r="F2199" i="3"/>
  <c r="F2200" i="3"/>
  <c r="H2200" i="3" s="1"/>
  <c r="F2201" i="3"/>
  <c r="H2201" i="3" s="1"/>
  <c r="F2202" i="3"/>
  <c r="F2203" i="3"/>
  <c r="F2204" i="3"/>
  <c r="H2204" i="3" s="1"/>
  <c r="F2205" i="3"/>
  <c r="H2205" i="3" s="1"/>
  <c r="F2206" i="3"/>
  <c r="F2207" i="3"/>
  <c r="F2208" i="3"/>
  <c r="H2208" i="3" s="1"/>
  <c r="F2209" i="3"/>
  <c r="H2209" i="3" s="1"/>
  <c r="F2210" i="3"/>
  <c r="F2211" i="3"/>
  <c r="F2212" i="3"/>
  <c r="H2212" i="3" s="1"/>
  <c r="F2213" i="3"/>
  <c r="H2213" i="3" s="1"/>
  <c r="F2214" i="3"/>
  <c r="F2215" i="3"/>
  <c r="F2216" i="3"/>
  <c r="H2216" i="3" s="1"/>
  <c r="F2217" i="3"/>
  <c r="H2217" i="3" s="1"/>
  <c r="F2218" i="3"/>
  <c r="F2219" i="3"/>
  <c r="F2220" i="3"/>
  <c r="H2220" i="3" s="1"/>
  <c r="F2221" i="3"/>
  <c r="H2221" i="3" s="1"/>
  <c r="F2222" i="3"/>
  <c r="F2223" i="3"/>
  <c r="F2224" i="3"/>
  <c r="H2224" i="3" s="1"/>
  <c r="F2225" i="3"/>
  <c r="H2225" i="3" s="1"/>
  <c r="F2226" i="3"/>
  <c r="F2227" i="3"/>
  <c r="F2228" i="3"/>
  <c r="H2228" i="3" s="1"/>
  <c r="F2229" i="3"/>
  <c r="H2229" i="3" s="1"/>
  <c r="F2230" i="3"/>
  <c r="F2231" i="3"/>
  <c r="F2232" i="3"/>
  <c r="H2232" i="3" s="1"/>
  <c r="F2233" i="3"/>
  <c r="H2233" i="3" s="1"/>
  <c r="F2234" i="3"/>
  <c r="F2235" i="3"/>
  <c r="F2236" i="3"/>
  <c r="H2236" i="3" s="1"/>
  <c r="F2237" i="3"/>
  <c r="H2237" i="3" s="1"/>
  <c r="F2238" i="3"/>
  <c r="F2239" i="3"/>
  <c r="F2240" i="3"/>
  <c r="H2240" i="3" s="1"/>
  <c r="F2241" i="3"/>
  <c r="H2241" i="3" s="1"/>
  <c r="F2242" i="3"/>
  <c r="F2243" i="3"/>
  <c r="F2244" i="3"/>
  <c r="H2244" i="3" s="1"/>
  <c r="F2245" i="3"/>
  <c r="H2245" i="3" s="1"/>
  <c r="F2246" i="3"/>
  <c r="F2247" i="3"/>
  <c r="F2248" i="3"/>
  <c r="H2248" i="3" s="1"/>
  <c r="F2249" i="3"/>
  <c r="H2249" i="3" s="1"/>
  <c r="F2250" i="3"/>
  <c r="F2251" i="3"/>
  <c r="F2252" i="3"/>
  <c r="H2252" i="3" s="1"/>
  <c r="F2253" i="3"/>
  <c r="H2253" i="3" s="1"/>
  <c r="F2254" i="3"/>
  <c r="F2255" i="3"/>
  <c r="F2256" i="3"/>
  <c r="H2256" i="3" s="1"/>
  <c r="F2257" i="3"/>
  <c r="H2257" i="3" s="1"/>
  <c r="F2258" i="3"/>
  <c r="F2259" i="3"/>
  <c r="F2260" i="3"/>
  <c r="H2260" i="3" s="1"/>
  <c r="F2261" i="3"/>
  <c r="H2261" i="3" s="1"/>
  <c r="F2262" i="3"/>
  <c r="F2263" i="3"/>
  <c r="F2264" i="3"/>
  <c r="H2264" i="3" s="1"/>
  <c r="F2265" i="3"/>
  <c r="H2265" i="3" s="1"/>
  <c r="F2266" i="3"/>
  <c r="F2267" i="3"/>
  <c r="F2268" i="3"/>
  <c r="H2268" i="3" s="1"/>
  <c r="F2269" i="3"/>
  <c r="H2269" i="3" s="1"/>
  <c r="F2270" i="3"/>
  <c r="F2271" i="3"/>
  <c r="F2272" i="3"/>
  <c r="H2272" i="3" s="1"/>
  <c r="F2273" i="3"/>
  <c r="H2273" i="3" s="1"/>
  <c r="F2274" i="3"/>
  <c r="F2275" i="3"/>
  <c r="F2276" i="3"/>
  <c r="H2276" i="3" s="1"/>
  <c r="F2277" i="3"/>
  <c r="H2277" i="3" s="1"/>
  <c r="F2278" i="3"/>
  <c r="F2279" i="3"/>
  <c r="F2280" i="3"/>
  <c r="H2280" i="3" s="1"/>
  <c r="F2281" i="3"/>
  <c r="H2281" i="3" s="1"/>
  <c r="F2282" i="3"/>
  <c r="F2283" i="3"/>
  <c r="F2284" i="3"/>
  <c r="H2284" i="3" s="1"/>
  <c r="F2285" i="3"/>
  <c r="H2285" i="3" s="1"/>
  <c r="F2286" i="3"/>
  <c r="F2287" i="3"/>
  <c r="F2288" i="3"/>
  <c r="H2288" i="3" s="1"/>
  <c r="F2289" i="3"/>
  <c r="H2289" i="3" s="1"/>
  <c r="F2290" i="3"/>
  <c r="F2291" i="3"/>
  <c r="F2292" i="3"/>
  <c r="H2292" i="3" s="1"/>
  <c r="F2293" i="3"/>
  <c r="H2293" i="3" s="1"/>
  <c r="F2294" i="3"/>
  <c r="F2295" i="3"/>
  <c r="F2296" i="3"/>
  <c r="H2296" i="3" s="1"/>
  <c r="F2297" i="3"/>
  <c r="H2297" i="3" s="1"/>
  <c r="F2298" i="3"/>
  <c r="F2299" i="3"/>
  <c r="F2300" i="3"/>
  <c r="H2300" i="3" s="1"/>
  <c r="F2301" i="3"/>
  <c r="H2301" i="3" s="1"/>
  <c r="F2302" i="3"/>
  <c r="F2303" i="3"/>
  <c r="F2304" i="3"/>
  <c r="H2304" i="3" s="1"/>
  <c r="F2305" i="3"/>
  <c r="H2305" i="3" s="1"/>
  <c r="F2306" i="3"/>
  <c r="F2307" i="3"/>
  <c r="F2308" i="3"/>
  <c r="H2308" i="3" s="1"/>
  <c r="F2309" i="3"/>
  <c r="H2309" i="3" s="1"/>
  <c r="F2310" i="3"/>
  <c r="F2311" i="3"/>
  <c r="F2312" i="3"/>
  <c r="H2312" i="3" s="1"/>
  <c r="F2313" i="3"/>
  <c r="H2313" i="3" s="1"/>
  <c r="F2314" i="3"/>
  <c r="F2315" i="3"/>
  <c r="F2316" i="3"/>
  <c r="H2316" i="3" s="1"/>
  <c r="F2317" i="3"/>
  <c r="H2317" i="3" s="1"/>
  <c r="F2318" i="3"/>
  <c r="F2319" i="3"/>
  <c r="F2320" i="3"/>
  <c r="H2320" i="3" s="1"/>
  <c r="F2321" i="3"/>
  <c r="H2321" i="3" s="1"/>
  <c r="F2322" i="3"/>
  <c r="F2323" i="3"/>
  <c r="F2324" i="3"/>
  <c r="H2324" i="3" s="1"/>
  <c r="F2325" i="3"/>
  <c r="H2325" i="3" s="1"/>
  <c r="F2326" i="3"/>
  <c r="F2327" i="3"/>
  <c r="F2328" i="3"/>
  <c r="H2328" i="3" s="1"/>
  <c r="F2329" i="3"/>
  <c r="H2329" i="3" s="1"/>
  <c r="F2330" i="3"/>
  <c r="F2331" i="3"/>
  <c r="F2332" i="3"/>
  <c r="H2332" i="3" s="1"/>
  <c r="F2333" i="3"/>
  <c r="H2333" i="3" s="1"/>
  <c r="F2334" i="3"/>
  <c r="F2335" i="3"/>
  <c r="F2336" i="3"/>
  <c r="H2336" i="3" s="1"/>
  <c r="F2337" i="3"/>
  <c r="H2337" i="3" s="1"/>
  <c r="F2338" i="3"/>
  <c r="F2339" i="3"/>
  <c r="F2340" i="3"/>
  <c r="H2340" i="3" s="1"/>
  <c r="F2341" i="3"/>
  <c r="H2341" i="3" s="1"/>
  <c r="F2342" i="3"/>
  <c r="F2343" i="3"/>
  <c r="F2344" i="3"/>
  <c r="H2344" i="3" s="1"/>
  <c r="F2345" i="3"/>
  <c r="H2345" i="3" s="1"/>
  <c r="F2346" i="3"/>
  <c r="F2347" i="3"/>
  <c r="F2348" i="3"/>
  <c r="H2348" i="3" s="1"/>
  <c r="F2349" i="3"/>
  <c r="H2349" i="3" s="1"/>
  <c r="F2350" i="3"/>
  <c r="F2351" i="3"/>
  <c r="F2352" i="3"/>
  <c r="H2352" i="3" s="1"/>
  <c r="F2353" i="3"/>
  <c r="H2353" i="3" s="1"/>
  <c r="F2354" i="3"/>
  <c r="F2355" i="3"/>
  <c r="F2356" i="3"/>
  <c r="H2356" i="3" s="1"/>
  <c r="F2357" i="3"/>
  <c r="H2357" i="3" s="1"/>
  <c r="F2358" i="3"/>
  <c r="F2359" i="3"/>
  <c r="F2360" i="3"/>
  <c r="H2360" i="3" s="1"/>
  <c r="F2361" i="3"/>
  <c r="H2361" i="3" s="1"/>
  <c r="F2362" i="3"/>
  <c r="F2363" i="3"/>
  <c r="F2364" i="3"/>
  <c r="H2364" i="3" s="1"/>
  <c r="F2365" i="3"/>
  <c r="H2365" i="3" s="1"/>
  <c r="F2366" i="3"/>
  <c r="F2367" i="3"/>
  <c r="F2368" i="3"/>
  <c r="H2368" i="3" s="1"/>
  <c r="F2369" i="3"/>
  <c r="H2369" i="3" s="1"/>
  <c r="F2370" i="3"/>
  <c r="F2371" i="3"/>
  <c r="F2372" i="3"/>
  <c r="H2372" i="3" s="1"/>
  <c r="F2373" i="3"/>
  <c r="H2373" i="3" s="1"/>
  <c r="F2374" i="3"/>
  <c r="F2375" i="3"/>
  <c r="F2376" i="3"/>
  <c r="H2376" i="3" s="1"/>
  <c r="F2377" i="3"/>
  <c r="H2377" i="3" s="1"/>
  <c r="F2378" i="3"/>
  <c r="F2379" i="3"/>
  <c r="F2380" i="3"/>
  <c r="H2380" i="3" s="1"/>
  <c r="F2381" i="3"/>
  <c r="H2381" i="3" s="1"/>
  <c r="F2382" i="3"/>
  <c r="F2383" i="3"/>
  <c r="F2384" i="3"/>
  <c r="H2384" i="3" s="1"/>
  <c r="F2385" i="3"/>
  <c r="H2385" i="3" s="1"/>
  <c r="F2386" i="3"/>
  <c r="F2387" i="3"/>
  <c r="F2388" i="3"/>
  <c r="H2388" i="3" s="1"/>
  <c r="F2389" i="3"/>
  <c r="H2389" i="3" s="1"/>
  <c r="F2390" i="3"/>
  <c r="F2391" i="3"/>
  <c r="F2392" i="3"/>
  <c r="H2392" i="3" s="1"/>
  <c r="F2393" i="3"/>
  <c r="H2393" i="3" s="1"/>
  <c r="F2394" i="3"/>
  <c r="F2395" i="3"/>
  <c r="F2396" i="3"/>
  <c r="H2396" i="3" s="1"/>
  <c r="F2397" i="3"/>
  <c r="H2397" i="3" s="1"/>
  <c r="F2398" i="3"/>
  <c r="F2399" i="3"/>
  <c r="F2400" i="3"/>
  <c r="H2400" i="3" s="1"/>
  <c r="F2401" i="3"/>
  <c r="H2401" i="3" s="1"/>
  <c r="F2402" i="3"/>
  <c r="F2403" i="3"/>
  <c r="F2404" i="3"/>
  <c r="H2404" i="3" s="1"/>
  <c r="F2405" i="3"/>
  <c r="H2405" i="3" s="1"/>
  <c r="F2406" i="3"/>
  <c r="F2407" i="3"/>
  <c r="F2408" i="3"/>
  <c r="H2408" i="3" s="1"/>
  <c r="F2409" i="3"/>
  <c r="H2409" i="3" s="1"/>
  <c r="F2410" i="3"/>
  <c r="F2411" i="3"/>
  <c r="F2412" i="3"/>
  <c r="H2412" i="3" s="1"/>
  <c r="F2413" i="3"/>
  <c r="H2413" i="3" s="1"/>
  <c r="F2414" i="3"/>
  <c r="F2415" i="3"/>
  <c r="F2416" i="3"/>
  <c r="H2416" i="3" s="1"/>
  <c r="F2417" i="3"/>
  <c r="H2417" i="3" s="1"/>
  <c r="F2418" i="3"/>
  <c r="F2419" i="3"/>
  <c r="F2420" i="3"/>
  <c r="H2420" i="3" s="1"/>
  <c r="F2421" i="3"/>
  <c r="H2421" i="3" s="1"/>
  <c r="F2422" i="3"/>
  <c r="F2423" i="3"/>
  <c r="F2424" i="3"/>
  <c r="H2424" i="3" s="1"/>
  <c r="F2425" i="3"/>
  <c r="H2425" i="3" s="1"/>
  <c r="F2426" i="3"/>
  <c r="F2427" i="3"/>
  <c r="F2428" i="3"/>
  <c r="H2428" i="3" s="1"/>
  <c r="F2429" i="3"/>
  <c r="H2429" i="3" s="1"/>
  <c r="F2430" i="3"/>
  <c r="F2431" i="3"/>
  <c r="F2432" i="3"/>
  <c r="H2432" i="3" s="1"/>
  <c r="F2433" i="3"/>
  <c r="H2433" i="3" s="1"/>
  <c r="F2434" i="3"/>
  <c r="F2435" i="3"/>
  <c r="F2436" i="3"/>
  <c r="H2436" i="3" s="1"/>
  <c r="F2437" i="3"/>
  <c r="H2437" i="3" s="1"/>
  <c r="F2438" i="3"/>
  <c r="F2439" i="3"/>
  <c r="F2440" i="3"/>
  <c r="H2440" i="3" s="1"/>
  <c r="F2441" i="3"/>
  <c r="H2441" i="3" s="1"/>
  <c r="F2442" i="3"/>
  <c r="F2443" i="3"/>
  <c r="F2444" i="3"/>
  <c r="H2444" i="3" s="1"/>
  <c r="F2445" i="3"/>
  <c r="H2445" i="3" s="1"/>
  <c r="F2446" i="3"/>
  <c r="F2447" i="3"/>
  <c r="F2448" i="3"/>
  <c r="H2448" i="3" s="1"/>
  <c r="F2449" i="3"/>
  <c r="H2449" i="3" s="1"/>
  <c r="F2450" i="3"/>
  <c r="F2451" i="3"/>
  <c r="F2452" i="3"/>
  <c r="H2452" i="3" s="1"/>
  <c r="F2453" i="3"/>
  <c r="H2453" i="3" s="1"/>
  <c r="F2454" i="3"/>
  <c r="F2455" i="3"/>
  <c r="F2456" i="3"/>
  <c r="H2456" i="3" s="1"/>
  <c r="F2457" i="3"/>
  <c r="H2457" i="3" s="1"/>
  <c r="F2458" i="3"/>
  <c r="F2459" i="3"/>
  <c r="F2460" i="3"/>
  <c r="H2460" i="3" s="1"/>
  <c r="F2461" i="3"/>
  <c r="H2461" i="3" s="1"/>
  <c r="F2462" i="3"/>
  <c r="F2463" i="3"/>
  <c r="F2464" i="3"/>
  <c r="H2464" i="3" s="1"/>
  <c r="F2465" i="3"/>
  <c r="H2465" i="3" s="1"/>
  <c r="F2466" i="3"/>
  <c r="F2467" i="3"/>
  <c r="F2468" i="3"/>
  <c r="H2468" i="3" s="1"/>
  <c r="F2469" i="3"/>
  <c r="H2469" i="3" s="1"/>
  <c r="F2470" i="3"/>
  <c r="F2471" i="3"/>
  <c r="F2472" i="3"/>
  <c r="H2472" i="3" s="1"/>
  <c r="F2473" i="3"/>
  <c r="H2473" i="3" s="1"/>
  <c r="F2474" i="3"/>
  <c r="F2475" i="3"/>
  <c r="F2476" i="3"/>
  <c r="H2476" i="3" s="1"/>
  <c r="F2477" i="3"/>
  <c r="H2477" i="3" s="1"/>
  <c r="F2478" i="3"/>
  <c r="F2479" i="3"/>
  <c r="F2480" i="3"/>
  <c r="H2480" i="3" s="1"/>
  <c r="F2481" i="3"/>
  <c r="H2481" i="3" s="1"/>
  <c r="F2482" i="3"/>
  <c r="F2483" i="3"/>
  <c r="F2484" i="3"/>
  <c r="H2484" i="3" s="1"/>
  <c r="F2485" i="3"/>
  <c r="H2485" i="3" s="1"/>
  <c r="F2486" i="3"/>
  <c r="F2487" i="3"/>
  <c r="F2488" i="3"/>
  <c r="H2488" i="3" s="1"/>
  <c r="F2489" i="3"/>
  <c r="H2489" i="3" s="1"/>
  <c r="F2490" i="3"/>
  <c r="F2491" i="3"/>
  <c r="F2492" i="3"/>
  <c r="H2492" i="3" s="1"/>
  <c r="F2493" i="3"/>
  <c r="H2493" i="3" s="1"/>
  <c r="F2494" i="3"/>
  <c r="F2495" i="3"/>
  <c r="F2496" i="3"/>
  <c r="H2496" i="3" s="1"/>
  <c r="F2497" i="3"/>
  <c r="H2497" i="3" s="1"/>
  <c r="F2498" i="3"/>
  <c r="F2499" i="3"/>
  <c r="F2500" i="3"/>
  <c r="H2500" i="3" s="1"/>
  <c r="F2501" i="3"/>
  <c r="H2501" i="3" s="1"/>
  <c r="F2502" i="3"/>
  <c r="F2503" i="3"/>
  <c r="F2504" i="3"/>
  <c r="H2504" i="3" s="1"/>
  <c r="F2505" i="3"/>
  <c r="H2505" i="3" s="1"/>
  <c r="F2506" i="3"/>
  <c r="F2507" i="3"/>
  <c r="F2508" i="3"/>
  <c r="H2508" i="3" s="1"/>
  <c r="F2509" i="3"/>
  <c r="H2509" i="3" s="1"/>
  <c r="F2510" i="3"/>
  <c r="F2511" i="3"/>
  <c r="F2512" i="3"/>
  <c r="H2512" i="3" s="1"/>
  <c r="F2513" i="3"/>
  <c r="H2513" i="3" s="1"/>
  <c r="F2514" i="3"/>
  <c r="F2515" i="3"/>
  <c r="F2516" i="3"/>
  <c r="H2516" i="3" s="1"/>
  <c r="F2517" i="3"/>
  <c r="H2517" i="3" s="1"/>
  <c r="F2518" i="3"/>
  <c r="F2519" i="3"/>
  <c r="F2520" i="3"/>
  <c r="H2520" i="3" s="1"/>
  <c r="F2521" i="3"/>
  <c r="H2521" i="3" s="1"/>
  <c r="F2522" i="3"/>
  <c r="F2523" i="3"/>
  <c r="F2524" i="3"/>
  <c r="H2524" i="3" s="1"/>
  <c r="F2525" i="3"/>
  <c r="H2525" i="3" s="1"/>
  <c r="F2526" i="3"/>
  <c r="F2527" i="3"/>
  <c r="F2528" i="3"/>
  <c r="H2528" i="3" s="1"/>
  <c r="F2529" i="3"/>
  <c r="H2529" i="3" s="1"/>
  <c r="F2530" i="3"/>
  <c r="F2531" i="3"/>
  <c r="F2532" i="3"/>
  <c r="H2532" i="3" s="1"/>
  <c r="F2533" i="3"/>
  <c r="H2533" i="3" s="1"/>
  <c r="F2534" i="3"/>
  <c r="F2535" i="3"/>
  <c r="F2536" i="3"/>
  <c r="H2536" i="3" s="1"/>
  <c r="F2537" i="3"/>
  <c r="H2537" i="3" s="1"/>
  <c r="F2538" i="3"/>
  <c r="F2539" i="3"/>
  <c r="F2540" i="3"/>
  <c r="H2540" i="3" s="1"/>
  <c r="F2541" i="3"/>
  <c r="H2541" i="3" s="1"/>
  <c r="F2542" i="3"/>
  <c r="F2543" i="3"/>
  <c r="F2544" i="3"/>
  <c r="H2544" i="3" s="1"/>
  <c r="F2545" i="3"/>
  <c r="H2545" i="3" s="1"/>
  <c r="F2546" i="3"/>
  <c r="F2547" i="3"/>
  <c r="F2548" i="3"/>
  <c r="H2548" i="3" s="1"/>
  <c r="F2549" i="3"/>
  <c r="H2549" i="3" s="1"/>
  <c r="F2550" i="3"/>
  <c r="F2551" i="3"/>
  <c r="F2552" i="3"/>
  <c r="H2552" i="3" s="1"/>
  <c r="F2553" i="3"/>
  <c r="H2553" i="3" s="1"/>
  <c r="F2554" i="3"/>
  <c r="F2555" i="3"/>
  <c r="F2556" i="3"/>
  <c r="H2556" i="3" s="1"/>
  <c r="F2557" i="3"/>
  <c r="H2557" i="3" s="1"/>
  <c r="F2558" i="3"/>
  <c r="F2559" i="3"/>
  <c r="F2560" i="3"/>
  <c r="H2560" i="3" s="1"/>
  <c r="F2561" i="3"/>
  <c r="H2561" i="3" s="1"/>
  <c r="F2562" i="3"/>
  <c r="F2563" i="3"/>
  <c r="F2564" i="3"/>
  <c r="H2564" i="3" s="1"/>
  <c r="F2565" i="3"/>
  <c r="H2565" i="3" s="1"/>
  <c r="F2566" i="3"/>
  <c r="F2567" i="3"/>
  <c r="F2568" i="3"/>
  <c r="H2568" i="3" s="1"/>
  <c r="F2569" i="3"/>
  <c r="H2569" i="3" s="1"/>
  <c r="F2570" i="3"/>
  <c r="F2571" i="3"/>
  <c r="H2571" i="3" s="1"/>
  <c r="D2567" i="3" l="1"/>
  <c r="C2567" i="3"/>
  <c r="G2567" i="3"/>
  <c r="I2567" i="3"/>
  <c r="D2563" i="3"/>
  <c r="C2563" i="3"/>
  <c r="G2563" i="3"/>
  <c r="I2563" i="3"/>
  <c r="D2559" i="3"/>
  <c r="C2559" i="3"/>
  <c r="G2559" i="3"/>
  <c r="I2559" i="3"/>
  <c r="D2555" i="3"/>
  <c r="C2555" i="3"/>
  <c r="G2555" i="3"/>
  <c r="I2555" i="3"/>
  <c r="D2551" i="3"/>
  <c r="C2551" i="3"/>
  <c r="G2551" i="3"/>
  <c r="I2551" i="3"/>
  <c r="D2547" i="3"/>
  <c r="C2547" i="3"/>
  <c r="G2547" i="3"/>
  <c r="I2547" i="3"/>
  <c r="D2543" i="3"/>
  <c r="C2543" i="3"/>
  <c r="G2543" i="3"/>
  <c r="I2543" i="3"/>
  <c r="D2539" i="3"/>
  <c r="C2539" i="3"/>
  <c r="G2539" i="3"/>
  <c r="I2539" i="3"/>
  <c r="D2535" i="3"/>
  <c r="C2535" i="3"/>
  <c r="G2535" i="3"/>
  <c r="I2535" i="3"/>
  <c r="D2531" i="3"/>
  <c r="C2531" i="3"/>
  <c r="G2531" i="3"/>
  <c r="I2531" i="3"/>
  <c r="D2527" i="3"/>
  <c r="C2527" i="3"/>
  <c r="G2527" i="3"/>
  <c r="I2527" i="3"/>
  <c r="D2523" i="3"/>
  <c r="C2523" i="3"/>
  <c r="G2523" i="3"/>
  <c r="I2523" i="3"/>
  <c r="D2519" i="3"/>
  <c r="C2519" i="3"/>
  <c r="G2519" i="3"/>
  <c r="I2519" i="3"/>
  <c r="D2515" i="3"/>
  <c r="C2515" i="3"/>
  <c r="G2515" i="3"/>
  <c r="I2515" i="3"/>
  <c r="D2511" i="3"/>
  <c r="C2511" i="3"/>
  <c r="G2511" i="3"/>
  <c r="I2511" i="3"/>
  <c r="D2507" i="3"/>
  <c r="C2507" i="3"/>
  <c r="G2507" i="3"/>
  <c r="I2507" i="3"/>
  <c r="D2503" i="3"/>
  <c r="C2503" i="3"/>
  <c r="G2503" i="3"/>
  <c r="I2503" i="3"/>
  <c r="D2499" i="3"/>
  <c r="C2499" i="3"/>
  <c r="G2499" i="3"/>
  <c r="I2499" i="3"/>
  <c r="D2495" i="3"/>
  <c r="C2495" i="3"/>
  <c r="G2495" i="3"/>
  <c r="I2495" i="3"/>
  <c r="D2491" i="3"/>
  <c r="C2491" i="3"/>
  <c r="G2491" i="3"/>
  <c r="I2491" i="3"/>
  <c r="D2487" i="3"/>
  <c r="C2487" i="3"/>
  <c r="G2487" i="3"/>
  <c r="I2487" i="3"/>
  <c r="D2483" i="3"/>
  <c r="C2483" i="3"/>
  <c r="G2483" i="3"/>
  <c r="I2483" i="3"/>
  <c r="D2479" i="3"/>
  <c r="C2479" i="3"/>
  <c r="G2479" i="3"/>
  <c r="I2479" i="3"/>
  <c r="D2475" i="3"/>
  <c r="C2475" i="3"/>
  <c r="G2475" i="3"/>
  <c r="I2475" i="3"/>
  <c r="D2471" i="3"/>
  <c r="C2471" i="3"/>
  <c r="G2471" i="3"/>
  <c r="I2471" i="3"/>
  <c r="D2467" i="3"/>
  <c r="C2467" i="3"/>
  <c r="G2467" i="3"/>
  <c r="I2467" i="3"/>
  <c r="D2463" i="3"/>
  <c r="C2463" i="3"/>
  <c r="G2463" i="3"/>
  <c r="I2463" i="3"/>
  <c r="D2459" i="3"/>
  <c r="C2459" i="3"/>
  <c r="G2459" i="3"/>
  <c r="I2459" i="3"/>
  <c r="D2455" i="3"/>
  <c r="C2455" i="3"/>
  <c r="G2455" i="3"/>
  <c r="I2455" i="3"/>
  <c r="D2451" i="3"/>
  <c r="C2451" i="3"/>
  <c r="G2451" i="3"/>
  <c r="I2451" i="3"/>
  <c r="D2447" i="3"/>
  <c r="C2447" i="3"/>
  <c r="G2447" i="3"/>
  <c r="I2447" i="3"/>
  <c r="D2443" i="3"/>
  <c r="C2443" i="3"/>
  <c r="G2443" i="3"/>
  <c r="I2443" i="3"/>
  <c r="D2439" i="3"/>
  <c r="C2439" i="3"/>
  <c r="G2439" i="3"/>
  <c r="I2439" i="3"/>
  <c r="D2435" i="3"/>
  <c r="C2435" i="3"/>
  <c r="G2435" i="3"/>
  <c r="I2435" i="3"/>
  <c r="D2431" i="3"/>
  <c r="C2431" i="3"/>
  <c r="G2431" i="3"/>
  <c r="I2431" i="3"/>
  <c r="D2427" i="3"/>
  <c r="C2427" i="3"/>
  <c r="G2427" i="3"/>
  <c r="I2427" i="3"/>
  <c r="D2423" i="3"/>
  <c r="C2423" i="3"/>
  <c r="G2423" i="3"/>
  <c r="I2423" i="3"/>
  <c r="D2419" i="3"/>
  <c r="C2419" i="3"/>
  <c r="G2419" i="3"/>
  <c r="I2419" i="3"/>
  <c r="D2415" i="3"/>
  <c r="C2415" i="3"/>
  <c r="G2415" i="3"/>
  <c r="I2415" i="3"/>
  <c r="D2411" i="3"/>
  <c r="C2411" i="3"/>
  <c r="G2411" i="3"/>
  <c r="I2411" i="3"/>
  <c r="D2407" i="3"/>
  <c r="C2407" i="3"/>
  <c r="G2407" i="3"/>
  <c r="I2407" i="3"/>
  <c r="D2403" i="3"/>
  <c r="C2403" i="3"/>
  <c r="G2403" i="3"/>
  <c r="I2403" i="3"/>
  <c r="D2399" i="3"/>
  <c r="C2399" i="3"/>
  <c r="G2399" i="3"/>
  <c r="I2399" i="3"/>
  <c r="D2395" i="3"/>
  <c r="C2395" i="3"/>
  <c r="G2395" i="3"/>
  <c r="I2395" i="3"/>
  <c r="D2391" i="3"/>
  <c r="C2391" i="3"/>
  <c r="G2391" i="3"/>
  <c r="I2391" i="3"/>
  <c r="D2387" i="3"/>
  <c r="C2387" i="3"/>
  <c r="G2387" i="3"/>
  <c r="I2387" i="3"/>
  <c r="D2383" i="3"/>
  <c r="C2383" i="3"/>
  <c r="G2383" i="3"/>
  <c r="I2383" i="3"/>
  <c r="D2379" i="3"/>
  <c r="C2379" i="3"/>
  <c r="G2379" i="3"/>
  <c r="I2379" i="3"/>
  <c r="D2375" i="3"/>
  <c r="C2375" i="3"/>
  <c r="G2375" i="3"/>
  <c r="I2375" i="3"/>
  <c r="D2371" i="3"/>
  <c r="C2371" i="3"/>
  <c r="G2371" i="3"/>
  <c r="I2371" i="3"/>
  <c r="D2367" i="3"/>
  <c r="C2367" i="3"/>
  <c r="G2367" i="3"/>
  <c r="I2367" i="3"/>
  <c r="D2363" i="3"/>
  <c r="C2363" i="3"/>
  <c r="G2363" i="3"/>
  <c r="I2363" i="3"/>
  <c r="D2359" i="3"/>
  <c r="C2359" i="3"/>
  <c r="G2359" i="3"/>
  <c r="I2359" i="3"/>
  <c r="D2355" i="3"/>
  <c r="C2355" i="3"/>
  <c r="G2355" i="3"/>
  <c r="I2355" i="3"/>
  <c r="D2351" i="3"/>
  <c r="C2351" i="3"/>
  <c r="G2351" i="3"/>
  <c r="I2351" i="3"/>
  <c r="D2347" i="3"/>
  <c r="C2347" i="3"/>
  <c r="G2347" i="3"/>
  <c r="I2347" i="3"/>
  <c r="D2343" i="3"/>
  <c r="C2343" i="3"/>
  <c r="G2343" i="3"/>
  <c r="I2343" i="3"/>
  <c r="D2339" i="3"/>
  <c r="C2339" i="3"/>
  <c r="G2339" i="3"/>
  <c r="I2339" i="3"/>
  <c r="D2335" i="3"/>
  <c r="C2335" i="3"/>
  <c r="G2335" i="3"/>
  <c r="I2335" i="3"/>
  <c r="D2331" i="3"/>
  <c r="C2331" i="3"/>
  <c r="G2331" i="3"/>
  <c r="I2331" i="3"/>
  <c r="D2327" i="3"/>
  <c r="C2327" i="3"/>
  <c r="G2327" i="3"/>
  <c r="I2327" i="3"/>
  <c r="D2323" i="3"/>
  <c r="C2323" i="3"/>
  <c r="G2323" i="3"/>
  <c r="I2323" i="3"/>
  <c r="D2319" i="3"/>
  <c r="C2319" i="3"/>
  <c r="G2319" i="3"/>
  <c r="I2319" i="3"/>
  <c r="D2315" i="3"/>
  <c r="C2315" i="3"/>
  <c r="G2315" i="3"/>
  <c r="I2315" i="3"/>
  <c r="D2311" i="3"/>
  <c r="C2311" i="3"/>
  <c r="G2311" i="3"/>
  <c r="I2311" i="3"/>
  <c r="D2307" i="3"/>
  <c r="C2307" i="3"/>
  <c r="G2307" i="3"/>
  <c r="I2307" i="3"/>
  <c r="D2303" i="3"/>
  <c r="C2303" i="3"/>
  <c r="G2303" i="3"/>
  <c r="I2303" i="3"/>
  <c r="D2299" i="3"/>
  <c r="C2299" i="3"/>
  <c r="G2299" i="3"/>
  <c r="I2299" i="3"/>
  <c r="D2295" i="3"/>
  <c r="C2295" i="3"/>
  <c r="G2295" i="3"/>
  <c r="I2295" i="3"/>
  <c r="D2291" i="3"/>
  <c r="C2291" i="3"/>
  <c r="G2291" i="3"/>
  <c r="I2291" i="3"/>
  <c r="D2287" i="3"/>
  <c r="C2287" i="3"/>
  <c r="G2287" i="3"/>
  <c r="I2287" i="3"/>
  <c r="D2283" i="3"/>
  <c r="C2283" i="3"/>
  <c r="G2283" i="3"/>
  <c r="I2283" i="3"/>
  <c r="D2279" i="3"/>
  <c r="C2279" i="3"/>
  <c r="G2279" i="3"/>
  <c r="I2279" i="3"/>
  <c r="D2275" i="3"/>
  <c r="C2275" i="3"/>
  <c r="G2275" i="3"/>
  <c r="I2275" i="3"/>
  <c r="D2271" i="3"/>
  <c r="C2271" i="3"/>
  <c r="G2271" i="3"/>
  <c r="I2271" i="3"/>
  <c r="D2267" i="3"/>
  <c r="C2267" i="3"/>
  <c r="G2267" i="3"/>
  <c r="I2267" i="3"/>
  <c r="D2263" i="3"/>
  <c r="C2263" i="3"/>
  <c r="G2263" i="3"/>
  <c r="I2263" i="3"/>
  <c r="D2259" i="3"/>
  <c r="C2259" i="3"/>
  <c r="G2259" i="3"/>
  <c r="I2259" i="3"/>
  <c r="D2255" i="3"/>
  <c r="C2255" i="3"/>
  <c r="G2255" i="3"/>
  <c r="I2255" i="3"/>
  <c r="D2251" i="3"/>
  <c r="C2251" i="3"/>
  <c r="G2251" i="3"/>
  <c r="I2251" i="3"/>
  <c r="D2247" i="3"/>
  <c r="C2247" i="3"/>
  <c r="G2247" i="3"/>
  <c r="I2247" i="3"/>
  <c r="D2243" i="3"/>
  <c r="C2243" i="3"/>
  <c r="G2243" i="3"/>
  <c r="I2243" i="3"/>
  <c r="D2239" i="3"/>
  <c r="C2239" i="3"/>
  <c r="G2239" i="3"/>
  <c r="I2239" i="3"/>
  <c r="D2235" i="3"/>
  <c r="C2235" i="3"/>
  <c r="G2235" i="3"/>
  <c r="I2235" i="3"/>
  <c r="D2231" i="3"/>
  <c r="C2231" i="3"/>
  <c r="G2231" i="3"/>
  <c r="I2231" i="3"/>
  <c r="D2227" i="3"/>
  <c r="C2227" i="3"/>
  <c r="G2227" i="3"/>
  <c r="I2227" i="3"/>
  <c r="D2223" i="3"/>
  <c r="C2223" i="3"/>
  <c r="G2223" i="3"/>
  <c r="I2223" i="3"/>
  <c r="D2219" i="3"/>
  <c r="C2219" i="3"/>
  <c r="G2219" i="3"/>
  <c r="I2219" i="3"/>
  <c r="D2215" i="3"/>
  <c r="C2215" i="3"/>
  <c r="G2215" i="3"/>
  <c r="I2215" i="3"/>
  <c r="D2211" i="3"/>
  <c r="C2211" i="3"/>
  <c r="G2211" i="3"/>
  <c r="I2211" i="3"/>
  <c r="D2207" i="3"/>
  <c r="C2207" i="3"/>
  <c r="G2207" i="3"/>
  <c r="I2207" i="3"/>
  <c r="D2203" i="3"/>
  <c r="C2203" i="3"/>
  <c r="G2203" i="3"/>
  <c r="I2203" i="3"/>
  <c r="D2199" i="3"/>
  <c r="C2199" i="3"/>
  <c r="G2199" i="3"/>
  <c r="I2199" i="3"/>
  <c r="D2195" i="3"/>
  <c r="C2195" i="3"/>
  <c r="G2195" i="3"/>
  <c r="I2195" i="3"/>
  <c r="D2191" i="3"/>
  <c r="C2191" i="3"/>
  <c r="G2191" i="3"/>
  <c r="I2191" i="3"/>
  <c r="D2187" i="3"/>
  <c r="C2187" i="3"/>
  <c r="G2187" i="3"/>
  <c r="I2187" i="3"/>
  <c r="D2183" i="3"/>
  <c r="C2183" i="3"/>
  <c r="G2183" i="3"/>
  <c r="I2183" i="3"/>
  <c r="D2179" i="3"/>
  <c r="C2179" i="3"/>
  <c r="G2179" i="3"/>
  <c r="I2179" i="3"/>
  <c r="D2175" i="3"/>
  <c r="C2175" i="3"/>
  <c r="G2175" i="3"/>
  <c r="I2175" i="3"/>
  <c r="D2171" i="3"/>
  <c r="C2171" i="3"/>
  <c r="G2171" i="3"/>
  <c r="I2171" i="3"/>
  <c r="D2167" i="3"/>
  <c r="C2167" i="3"/>
  <c r="G2167" i="3"/>
  <c r="I2167" i="3"/>
  <c r="D2163" i="3"/>
  <c r="C2163" i="3"/>
  <c r="G2163" i="3"/>
  <c r="I2163" i="3"/>
  <c r="D2159" i="3"/>
  <c r="C2159" i="3"/>
  <c r="G2159" i="3"/>
  <c r="I2159" i="3"/>
  <c r="D2155" i="3"/>
  <c r="C2155" i="3"/>
  <c r="G2155" i="3"/>
  <c r="I2155" i="3"/>
  <c r="D2151" i="3"/>
  <c r="C2151" i="3"/>
  <c r="G2151" i="3"/>
  <c r="I2151" i="3"/>
  <c r="D2147" i="3"/>
  <c r="C2147" i="3"/>
  <c r="G2147" i="3"/>
  <c r="I2147" i="3"/>
  <c r="D2143" i="3"/>
  <c r="C2143" i="3"/>
  <c r="G2143" i="3"/>
  <c r="I2143" i="3"/>
  <c r="D2139" i="3"/>
  <c r="C2139" i="3"/>
  <c r="G2139" i="3"/>
  <c r="I2139" i="3"/>
  <c r="D2135" i="3"/>
  <c r="C2135" i="3"/>
  <c r="G2135" i="3"/>
  <c r="I2135" i="3"/>
  <c r="D2131" i="3"/>
  <c r="C2131" i="3"/>
  <c r="G2131" i="3"/>
  <c r="I2131" i="3"/>
  <c r="D2127" i="3"/>
  <c r="C2127" i="3"/>
  <c r="G2127" i="3"/>
  <c r="I2127" i="3"/>
  <c r="D2123" i="3"/>
  <c r="C2123" i="3"/>
  <c r="G2123" i="3"/>
  <c r="I2123" i="3"/>
  <c r="D2119" i="3"/>
  <c r="C2119" i="3"/>
  <c r="G2119" i="3"/>
  <c r="I2119" i="3"/>
  <c r="D2115" i="3"/>
  <c r="C2115" i="3"/>
  <c r="G2115" i="3"/>
  <c r="I2115" i="3"/>
  <c r="D2111" i="3"/>
  <c r="C2111" i="3"/>
  <c r="G2111" i="3"/>
  <c r="I2111" i="3"/>
  <c r="D2107" i="3"/>
  <c r="C2107" i="3"/>
  <c r="G2107" i="3"/>
  <c r="I2107" i="3"/>
  <c r="D2103" i="3"/>
  <c r="C2103" i="3"/>
  <c r="G2103" i="3"/>
  <c r="I2103" i="3"/>
  <c r="D2099" i="3"/>
  <c r="C2099" i="3"/>
  <c r="G2099" i="3"/>
  <c r="I2099" i="3"/>
  <c r="D2095" i="3"/>
  <c r="C2095" i="3"/>
  <c r="G2095" i="3"/>
  <c r="I2095" i="3"/>
  <c r="D2091" i="3"/>
  <c r="C2091" i="3"/>
  <c r="G2091" i="3"/>
  <c r="I2091" i="3"/>
  <c r="D2087" i="3"/>
  <c r="C2087" i="3"/>
  <c r="G2087" i="3"/>
  <c r="I2087" i="3"/>
  <c r="D2083" i="3"/>
  <c r="C2083" i="3"/>
  <c r="G2083" i="3"/>
  <c r="I2083" i="3"/>
  <c r="D2079" i="3"/>
  <c r="C2079" i="3"/>
  <c r="G2079" i="3"/>
  <c r="I2079" i="3"/>
  <c r="D2075" i="3"/>
  <c r="C2075" i="3"/>
  <c r="G2075" i="3"/>
  <c r="I2075" i="3"/>
  <c r="D2071" i="3"/>
  <c r="C2071" i="3"/>
  <c r="G2071" i="3"/>
  <c r="I2071" i="3"/>
  <c r="D2067" i="3"/>
  <c r="C2067" i="3"/>
  <c r="G2067" i="3"/>
  <c r="I2067" i="3"/>
  <c r="D2063" i="3"/>
  <c r="C2063" i="3"/>
  <c r="G2063" i="3"/>
  <c r="I2063" i="3"/>
  <c r="D2059" i="3"/>
  <c r="C2059" i="3"/>
  <c r="G2059" i="3"/>
  <c r="I2059" i="3"/>
  <c r="D2055" i="3"/>
  <c r="C2055" i="3"/>
  <c r="G2055" i="3"/>
  <c r="I2055" i="3"/>
  <c r="D2051" i="3"/>
  <c r="C2051" i="3"/>
  <c r="G2051" i="3"/>
  <c r="I2051" i="3"/>
  <c r="D2047" i="3"/>
  <c r="C2047" i="3"/>
  <c r="G2047" i="3"/>
  <c r="I2047" i="3"/>
  <c r="D2043" i="3"/>
  <c r="C2043" i="3"/>
  <c r="G2043" i="3"/>
  <c r="I2043" i="3"/>
  <c r="D2039" i="3"/>
  <c r="C2039" i="3"/>
  <c r="G2039" i="3"/>
  <c r="I2039" i="3"/>
  <c r="D2035" i="3"/>
  <c r="C2035" i="3"/>
  <c r="G2035" i="3"/>
  <c r="I2035" i="3"/>
  <c r="D2031" i="3"/>
  <c r="C2031" i="3"/>
  <c r="G2031" i="3"/>
  <c r="I2031" i="3"/>
  <c r="D2027" i="3"/>
  <c r="C2027" i="3"/>
  <c r="G2027" i="3"/>
  <c r="I2027" i="3"/>
  <c r="D2023" i="3"/>
  <c r="C2023" i="3"/>
  <c r="G2023" i="3"/>
  <c r="I2023" i="3"/>
  <c r="D2019" i="3"/>
  <c r="C2019" i="3"/>
  <c r="G2019" i="3"/>
  <c r="I2019" i="3"/>
  <c r="D2015" i="3"/>
  <c r="C2015" i="3"/>
  <c r="G2015" i="3"/>
  <c r="I2015" i="3"/>
  <c r="D2011" i="3"/>
  <c r="C2011" i="3"/>
  <c r="G2011" i="3"/>
  <c r="I2011" i="3"/>
  <c r="D2007" i="3"/>
  <c r="C2007" i="3"/>
  <c r="G2007" i="3"/>
  <c r="I2007" i="3"/>
  <c r="D2003" i="3"/>
  <c r="C2003" i="3"/>
  <c r="G2003" i="3"/>
  <c r="I2003" i="3"/>
  <c r="D1999" i="3"/>
  <c r="C1999" i="3"/>
  <c r="G1999" i="3"/>
  <c r="I1999" i="3"/>
  <c r="D1995" i="3"/>
  <c r="C1995" i="3"/>
  <c r="G1995" i="3"/>
  <c r="I1995" i="3"/>
  <c r="D1991" i="3"/>
  <c r="C1991" i="3"/>
  <c r="G1991" i="3"/>
  <c r="I1991" i="3"/>
  <c r="D1987" i="3"/>
  <c r="C1987" i="3"/>
  <c r="G1987" i="3"/>
  <c r="I1987" i="3"/>
  <c r="D1983" i="3"/>
  <c r="C1983" i="3"/>
  <c r="G1983" i="3"/>
  <c r="I1983" i="3"/>
  <c r="D1979" i="3"/>
  <c r="C1979" i="3"/>
  <c r="G1979" i="3"/>
  <c r="I1979" i="3"/>
  <c r="D1975" i="3"/>
  <c r="C1975" i="3"/>
  <c r="G1975" i="3"/>
  <c r="I1975" i="3"/>
  <c r="D1971" i="3"/>
  <c r="C1971" i="3"/>
  <c r="G1971" i="3"/>
  <c r="I1971" i="3"/>
  <c r="D1967" i="3"/>
  <c r="C1967" i="3"/>
  <c r="G1967" i="3"/>
  <c r="I1967" i="3"/>
  <c r="D1963" i="3"/>
  <c r="C1963" i="3"/>
  <c r="G1963" i="3"/>
  <c r="I1963" i="3"/>
  <c r="D1959" i="3"/>
  <c r="C1959" i="3"/>
  <c r="G1959" i="3"/>
  <c r="I1959" i="3"/>
  <c r="D1955" i="3"/>
  <c r="C1955" i="3"/>
  <c r="G1955" i="3"/>
  <c r="I1955" i="3"/>
  <c r="D1951" i="3"/>
  <c r="C1951" i="3"/>
  <c r="G1951" i="3"/>
  <c r="I1951" i="3"/>
  <c r="D1947" i="3"/>
  <c r="C1947" i="3"/>
  <c r="G1947" i="3"/>
  <c r="I1947" i="3"/>
  <c r="D1943" i="3"/>
  <c r="C1943" i="3"/>
  <c r="G1943" i="3"/>
  <c r="I1943" i="3"/>
  <c r="D1939" i="3"/>
  <c r="C1939" i="3"/>
  <c r="G1939" i="3"/>
  <c r="I1939" i="3"/>
  <c r="D1935" i="3"/>
  <c r="C1935" i="3"/>
  <c r="G1935" i="3"/>
  <c r="I1935" i="3"/>
  <c r="D1931" i="3"/>
  <c r="C1931" i="3"/>
  <c r="G1931" i="3"/>
  <c r="I1931" i="3"/>
  <c r="D1927" i="3"/>
  <c r="C1927" i="3"/>
  <c r="G1927" i="3"/>
  <c r="I1927" i="3"/>
  <c r="D1923" i="3"/>
  <c r="C1923" i="3"/>
  <c r="G1923" i="3"/>
  <c r="I1923" i="3"/>
  <c r="D1919" i="3"/>
  <c r="C1919" i="3"/>
  <c r="G1919" i="3"/>
  <c r="I1919" i="3"/>
  <c r="D1915" i="3"/>
  <c r="C1915" i="3"/>
  <c r="G1915" i="3"/>
  <c r="I1915" i="3"/>
  <c r="D1911" i="3"/>
  <c r="C1911" i="3"/>
  <c r="G1911" i="3"/>
  <c r="I1911" i="3"/>
  <c r="D1907" i="3"/>
  <c r="C1907" i="3"/>
  <c r="G1907" i="3"/>
  <c r="I1907" i="3"/>
  <c r="D1903" i="3"/>
  <c r="C1903" i="3"/>
  <c r="G1903" i="3"/>
  <c r="I1903" i="3"/>
  <c r="D1899" i="3"/>
  <c r="C1899" i="3"/>
  <c r="G1899" i="3"/>
  <c r="I1899" i="3"/>
  <c r="D1895" i="3"/>
  <c r="C1895" i="3"/>
  <c r="G1895" i="3"/>
  <c r="I1895" i="3"/>
  <c r="D1891" i="3"/>
  <c r="C1891" i="3"/>
  <c r="G1891" i="3"/>
  <c r="I1891" i="3"/>
  <c r="D1887" i="3"/>
  <c r="C1887" i="3"/>
  <c r="G1887" i="3"/>
  <c r="I1887" i="3"/>
  <c r="D1883" i="3"/>
  <c r="C1883" i="3"/>
  <c r="G1883" i="3"/>
  <c r="I1883" i="3"/>
  <c r="D1879" i="3"/>
  <c r="C1879" i="3"/>
  <c r="G1879" i="3"/>
  <c r="I1879" i="3"/>
  <c r="D1875" i="3"/>
  <c r="C1875" i="3"/>
  <c r="G1875" i="3"/>
  <c r="I1875" i="3"/>
  <c r="D1871" i="3"/>
  <c r="C1871" i="3"/>
  <c r="G1871" i="3"/>
  <c r="I1871" i="3"/>
  <c r="D1867" i="3"/>
  <c r="C1867" i="3"/>
  <c r="G1867" i="3"/>
  <c r="I1867" i="3"/>
  <c r="D1863" i="3"/>
  <c r="C1863" i="3"/>
  <c r="G1863" i="3"/>
  <c r="I1863" i="3"/>
  <c r="D1859" i="3"/>
  <c r="C1859" i="3"/>
  <c r="G1859" i="3"/>
  <c r="I1859" i="3"/>
  <c r="D1855" i="3"/>
  <c r="C1855" i="3"/>
  <c r="G1855" i="3"/>
  <c r="I1855" i="3"/>
  <c r="D1851" i="3"/>
  <c r="C1851" i="3"/>
  <c r="G1851" i="3"/>
  <c r="I1851" i="3"/>
  <c r="D1847" i="3"/>
  <c r="C1847" i="3"/>
  <c r="G1847" i="3"/>
  <c r="I1847" i="3"/>
  <c r="D1843" i="3"/>
  <c r="C1843" i="3"/>
  <c r="G1843" i="3"/>
  <c r="I1843" i="3"/>
  <c r="D1839" i="3"/>
  <c r="C1839" i="3"/>
  <c r="G1839" i="3"/>
  <c r="I1839" i="3"/>
  <c r="D1835" i="3"/>
  <c r="C1835" i="3"/>
  <c r="G1835" i="3"/>
  <c r="I1835" i="3"/>
  <c r="D1831" i="3"/>
  <c r="C1831" i="3"/>
  <c r="G1831" i="3"/>
  <c r="I1831" i="3"/>
  <c r="D1827" i="3"/>
  <c r="C1827" i="3"/>
  <c r="G1827" i="3"/>
  <c r="I1827" i="3"/>
  <c r="D1823" i="3"/>
  <c r="C1823" i="3"/>
  <c r="G1823" i="3"/>
  <c r="I1823" i="3"/>
  <c r="D1819" i="3"/>
  <c r="C1819" i="3"/>
  <c r="G1819" i="3"/>
  <c r="I1819" i="3"/>
  <c r="D1815" i="3"/>
  <c r="C1815" i="3"/>
  <c r="G1815" i="3"/>
  <c r="I1815" i="3"/>
  <c r="D1811" i="3"/>
  <c r="C1811" i="3"/>
  <c r="G1811" i="3"/>
  <c r="I1811" i="3"/>
  <c r="D1807" i="3"/>
  <c r="C1807" i="3"/>
  <c r="G1807" i="3"/>
  <c r="I1807" i="3"/>
  <c r="D1803" i="3"/>
  <c r="C1803" i="3"/>
  <c r="G1803" i="3"/>
  <c r="I1803" i="3"/>
  <c r="D1799" i="3"/>
  <c r="C1799" i="3"/>
  <c r="G1799" i="3"/>
  <c r="I1799" i="3"/>
  <c r="D1795" i="3"/>
  <c r="C1795" i="3"/>
  <c r="G1795" i="3"/>
  <c r="I1795" i="3"/>
  <c r="D1791" i="3"/>
  <c r="C1791" i="3"/>
  <c r="G1791" i="3"/>
  <c r="I1791" i="3"/>
  <c r="D1787" i="3"/>
  <c r="C1787" i="3"/>
  <c r="G1787" i="3"/>
  <c r="I1787" i="3"/>
  <c r="D1783" i="3"/>
  <c r="C1783" i="3"/>
  <c r="G1783" i="3"/>
  <c r="I1783" i="3"/>
  <c r="D1779" i="3"/>
  <c r="C1779" i="3"/>
  <c r="G1779" i="3"/>
  <c r="I1779" i="3"/>
  <c r="D1775" i="3"/>
  <c r="C1775" i="3"/>
  <c r="G1775" i="3"/>
  <c r="I1775" i="3"/>
  <c r="D1771" i="3"/>
  <c r="C1771" i="3"/>
  <c r="G1771" i="3"/>
  <c r="I1771" i="3"/>
  <c r="D1767" i="3"/>
  <c r="C1767" i="3"/>
  <c r="G1767" i="3"/>
  <c r="I1767" i="3"/>
  <c r="D1763" i="3"/>
  <c r="C1763" i="3"/>
  <c r="G1763" i="3"/>
  <c r="I1763" i="3"/>
  <c r="D1759" i="3"/>
  <c r="C1759" i="3"/>
  <c r="G1759" i="3"/>
  <c r="I1759" i="3"/>
  <c r="D1755" i="3"/>
  <c r="C1755" i="3"/>
  <c r="G1755" i="3"/>
  <c r="I1755" i="3"/>
  <c r="D1751" i="3"/>
  <c r="C1751" i="3"/>
  <c r="G1751" i="3"/>
  <c r="I1751" i="3"/>
  <c r="D1747" i="3"/>
  <c r="C1747" i="3"/>
  <c r="G1747" i="3"/>
  <c r="I1747" i="3"/>
  <c r="D1743" i="3"/>
  <c r="C1743" i="3"/>
  <c r="G1743" i="3"/>
  <c r="I1743" i="3"/>
  <c r="D1739" i="3"/>
  <c r="C1739" i="3"/>
  <c r="G1739" i="3"/>
  <c r="I1739" i="3"/>
  <c r="D1735" i="3"/>
  <c r="C1735" i="3"/>
  <c r="G1735" i="3"/>
  <c r="I1735" i="3"/>
  <c r="D1731" i="3"/>
  <c r="C1731" i="3"/>
  <c r="G1731" i="3"/>
  <c r="I1731" i="3"/>
  <c r="D1727" i="3"/>
  <c r="C1727" i="3"/>
  <c r="G1727" i="3"/>
  <c r="I1727" i="3"/>
  <c r="D1723" i="3"/>
  <c r="C1723" i="3"/>
  <c r="G1723" i="3"/>
  <c r="I1723" i="3"/>
  <c r="D1719" i="3"/>
  <c r="C1719" i="3"/>
  <c r="G1719" i="3"/>
  <c r="I1719" i="3"/>
  <c r="D1715" i="3"/>
  <c r="C1715" i="3"/>
  <c r="G1715" i="3"/>
  <c r="I1715" i="3"/>
  <c r="D1711" i="3"/>
  <c r="C1711" i="3"/>
  <c r="G1711" i="3"/>
  <c r="I1711" i="3"/>
  <c r="D1707" i="3"/>
  <c r="C1707" i="3"/>
  <c r="G1707" i="3"/>
  <c r="I1707" i="3"/>
  <c r="D1703" i="3"/>
  <c r="C1703" i="3"/>
  <c r="G1703" i="3"/>
  <c r="I1703" i="3"/>
  <c r="D1699" i="3"/>
  <c r="C1699" i="3"/>
  <c r="G1699" i="3"/>
  <c r="I1699" i="3"/>
  <c r="D1695" i="3"/>
  <c r="C1695" i="3"/>
  <c r="G1695" i="3"/>
  <c r="I1695" i="3"/>
  <c r="D1691" i="3"/>
  <c r="C1691" i="3"/>
  <c r="G1691" i="3"/>
  <c r="I1691" i="3"/>
  <c r="D1687" i="3"/>
  <c r="C1687" i="3"/>
  <c r="G1687" i="3"/>
  <c r="I1687" i="3"/>
  <c r="D1683" i="3"/>
  <c r="C1683" i="3"/>
  <c r="G1683" i="3"/>
  <c r="I1683" i="3"/>
  <c r="D1679" i="3"/>
  <c r="C1679" i="3"/>
  <c r="G1679" i="3"/>
  <c r="I1679" i="3"/>
  <c r="D1675" i="3"/>
  <c r="C1675" i="3"/>
  <c r="G1675" i="3"/>
  <c r="I1675" i="3"/>
  <c r="D1671" i="3"/>
  <c r="C1671" i="3"/>
  <c r="G1671" i="3"/>
  <c r="I1671" i="3"/>
  <c r="D1667" i="3"/>
  <c r="C1667" i="3"/>
  <c r="G1667" i="3"/>
  <c r="I1667" i="3"/>
  <c r="D1663" i="3"/>
  <c r="C1663" i="3"/>
  <c r="G1663" i="3"/>
  <c r="I1663" i="3"/>
  <c r="D1659" i="3"/>
  <c r="C1659" i="3"/>
  <c r="G1659" i="3"/>
  <c r="I1659" i="3"/>
  <c r="D1655" i="3"/>
  <c r="C1655" i="3"/>
  <c r="G1655" i="3"/>
  <c r="I1655" i="3"/>
  <c r="D1651" i="3"/>
  <c r="C1651" i="3"/>
  <c r="G1651" i="3"/>
  <c r="I1651" i="3"/>
  <c r="D1647" i="3"/>
  <c r="C1647" i="3"/>
  <c r="G1647" i="3"/>
  <c r="I1647" i="3"/>
  <c r="D1643" i="3"/>
  <c r="C1643" i="3"/>
  <c r="G1643" i="3"/>
  <c r="I1643" i="3"/>
  <c r="D1639" i="3"/>
  <c r="C1639" i="3"/>
  <c r="G1639" i="3"/>
  <c r="I1639" i="3"/>
  <c r="D1635" i="3"/>
  <c r="C1635" i="3"/>
  <c r="G1635" i="3"/>
  <c r="I1635" i="3"/>
  <c r="D1631" i="3"/>
  <c r="C1631" i="3"/>
  <c r="G1631" i="3"/>
  <c r="I1631" i="3"/>
  <c r="D1627" i="3"/>
  <c r="C1627" i="3"/>
  <c r="G1627" i="3"/>
  <c r="I1627" i="3"/>
  <c r="D1623" i="3"/>
  <c r="C1623" i="3"/>
  <c r="G1623" i="3"/>
  <c r="I1623" i="3"/>
  <c r="D1619" i="3"/>
  <c r="C1619" i="3"/>
  <c r="G1619" i="3"/>
  <c r="I1619" i="3"/>
  <c r="D1615" i="3"/>
  <c r="C1615" i="3"/>
  <c r="G1615" i="3"/>
  <c r="I1615" i="3"/>
  <c r="D1611" i="3"/>
  <c r="C1611" i="3"/>
  <c r="G1611" i="3"/>
  <c r="I1611" i="3"/>
  <c r="D1607" i="3"/>
  <c r="C1607" i="3"/>
  <c r="G1607" i="3"/>
  <c r="I1607" i="3"/>
  <c r="D1603" i="3"/>
  <c r="C1603" i="3"/>
  <c r="G1603" i="3"/>
  <c r="I1603" i="3"/>
  <c r="D1599" i="3"/>
  <c r="C1599" i="3"/>
  <c r="G1599" i="3"/>
  <c r="I1599" i="3"/>
  <c r="D1595" i="3"/>
  <c r="C1595" i="3"/>
  <c r="G1595" i="3"/>
  <c r="I1595" i="3"/>
  <c r="D1591" i="3"/>
  <c r="C1591" i="3"/>
  <c r="G1591" i="3"/>
  <c r="I1591" i="3"/>
  <c r="D1587" i="3"/>
  <c r="C1587" i="3"/>
  <c r="G1587" i="3"/>
  <c r="I1587" i="3"/>
  <c r="D1583" i="3"/>
  <c r="C1583" i="3"/>
  <c r="G1583" i="3"/>
  <c r="I1583" i="3"/>
  <c r="D1579" i="3"/>
  <c r="C1579" i="3"/>
  <c r="G1579" i="3"/>
  <c r="I1579" i="3"/>
  <c r="D1575" i="3"/>
  <c r="C1575" i="3"/>
  <c r="G1575" i="3"/>
  <c r="I1575" i="3"/>
  <c r="D1571" i="3"/>
  <c r="C1571" i="3"/>
  <c r="G1571" i="3"/>
  <c r="I1571" i="3"/>
  <c r="D1567" i="3"/>
  <c r="C1567" i="3"/>
  <c r="G1567" i="3"/>
  <c r="I1567" i="3"/>
  <c r="D1563" i="3"/>
  <c r="C1563" i="3"/>
  <c r="G1563" i="3"/>
  <c r="I1563" i="3"/>
  <c r="D1559" i="3"/>
  <c r="C1559" i="3"/>
  <c r="G1559" i="3"/>
  <c r="I1559" i="3"/>
  <c r="D1555" i="3"/>
  <c r="C1555" i="3"/>
  <c r="G1555" i="3"/>
  <c r="I1555" i="3"/>
  <c r="D1551" i="3"/>
  <c r="C1551" i="3"/>
  <c r="G1551" i="3"/>
  <c r="I1551" i="3"/>
  <c r="D1547" i="3"/>
  <c r="C1547" i="3"/>
  <c r="G1547" i="3"/>
  <c r="I1547" i="3"/>
  <c r="D1543" i="3"/>
  <c r="C1543" i="3"/>
  <c r="G1543" i="3"/>
  <c r="I1543" i="3"/>
  <c r="D1539" i="3"/>
  <c r="C1539" i="3"/>
  <c r="G1539" i="3"/>
  <c r="I1539" i="3"/>
  <c r="D1535" i="3"/>
  <c r="C1535" i="3"/>
  <c r="G1535" i="3"/>
  <c r="I1535" i="3"/>
  <c r="D1531" i="3"/>
  <c r="C1531" i="3"/>
  <c r="G1531" i="3"/>
  <c r="I1531" i="3"/>
  <c r="D1527" i="3"/>
  <c r="C1527" i="3"/>
  <c r="G1527" i="3"/>
  <c r="I1527" i="3"/>
  <c r="D1523" i="3"/>
  <c r="C1523" i="3"/>
  <c r="G1523" i="3"/>
  <c r="I1523" i="3"/>
  <c r="D1519" i="3"/>
  <c r="C1519" i="3"/>
  <c r="G1519" i="3"/>
  <c r="I1519" i="3"/>
  <c r="D1515" i="3"/>
  <c r="C1515" i="3"/>
  <c r="G1515" i="3"/>
  <c r="I1515" i="3"/>
  <c r="D1511" i="3"/>
  <c r="C1511" i="3"/>
  <c r="G1511" i="3"/>
  <c r="I1511" i="3"/>
  <c r="D1507" i="3"/>
  <c r="C1507" i="3"/>
  <c r="G1507" i="3"/>
  <c r="I1507" i="3"/>
  <c r="D1503" i="3"/>
  <c r="C1503" i="3"/>
  <c r="G1503" i="3"/>
  <c r="I1503" i="3"/>
  <c r="D1499" i="3"/>
  <c r="C1499" i="3"/>
  <c r="G1499" i="3"/>
  <c r="I1499" i="3"/>
  <c r="D1495" i="3"/>
  <c r="C1495" i="3"/>
  <c r="G1495" i="3"/>
  <c r="I1495" i="3"/>
  <c r="D1491" i="3"/>
  <c r="C1491" i="3"/>
  <c r="G1491" i="3"/>
  <c r="I1491" i="3"/>
  <c r="D1487" i="3"/>
  <c r="C1487" i="3"/>
  <c r="G1487" i="3"/>
  <c r="I1487" i="3"/>
  <c r="D1483" i="3"/>
  <c r="C1483" i="3"/>
  <c r="G1483" i="3"/>
  <c r="I1483" i="3"/>
  <c r="D1479" i="3"/>
  <c r="C1479" i="3"/>
  <c r="G1479" i="3"/>
  <c r="I1479" i="3"/>
  <c r="D1475" i="3"/>
  <c r="C1475" i="3"/>
  <c r="G1475" i="3"/>
  <c r="I1475" i="3"/>
  <c r="D1471" i="3"/>
  <c r="C1471" i="3"/>
  <c r="G1471" i="3"/>
  <c r="I1471" i="3"/>
  <c r="D1467" i="3"/>
  <c r="C1467" i="3"/>
  <c r="G1467" i="3"/>
  <c r="I1467" i="3"/>
  <c r="D1463" i="3"/>
  <c r="C1463" i="3"/>
  <c r="G1463" i="3"/>
  <c r="I1463" i="3"/>
  <c r="D1459" i="3"/>
  <c r="C1459" i="3"/>
  <c r="G1459" i="3"/>
  <c r="I1459" i="3"/>
  <c r="D1455" i="3"/>
  <c r="C1455" i="3"/>
  <c r="G1455" i="3"/>
  <c r="I1455" i="3"/>
  <c r="D1451" i="3"/>
  <c r="C1451" i="3"/>
  <c r="G1451" i="3"/>
  <c r="I1451" i="3"/>
  <c r="D1447" i="3"/>
  <c r="C1447" i="3"/>
  <c r="G1447" i="3"/>
  <c r="I1447" i="3"/>
  <c r="D1443" i="3"/>
  <c r="C1443" i="3"/>
  <c r="G1443" i="3"/>
  <c r="I1443" i="3"/>
  <c r="D1439" i="3"/>
  <c r="C1439" i="3"/>
  <c r="G1439" i="3"/>
  <c r="I1439" i="3"/>
  <c r="D1435" i="3"/>
  <c r="C1435" i="3"/>
  <c r="G1435" i="3"/>
  <c r="I1435" i="3"/>
  <c r="D1431" i="3"/>
  <c r="C1431" i="3"/>
  <c r="G1431" i="3"/>
  <c r="I1431" i="3"/>
  <c r="D1427" i="3"/>
  <c r="C1427" i="3"/>
  <c r="G1427" i="3"/>
  <c r="I1427" i="3"/>
  <c r="D1423" i="3"/>
  <c r="C1423" i="3"/>
  <c r="G1423" i="3"/>
  <c r="I1423" i="3"/>
  <c r="D1419" i="3"/>
  <c r="C1419" i="3"/>
  <c r="G1419" i="3"/>
  <c r="I1419" i="3"/>
  <c r="D1415" i="3"/>
  <c r="C1415" i="3"/>
  <c r="G1415" i="3"/>
  <c r="I1415" i="3"/>
  <c r="D1411" i="3"/>
  <c r="C1411" i="3"/>
  <c r="G1411" i="3"/>
  <c r="I1411" i="3"/>
  <c r="D1407" i="3"/>
  <c r="C1407" i="3"/>
  <c r="G1407" i="3"/>
  <c r="I1407" i="3"/>
  <c r="D1403" i="3"/>
  <c r="C1403" i="3"/>
  <c r="G1403" i="3"/>
  <c r="I1403" i="3"/>
  <c r="D1399" i="3"/>
  <c r="C1399" i="3"/>
  <c r="G1399" i="3"/>
  <c r="I1399" i="3"/>
  <c r="D1395" i="3"/>
  <c r="C1395" i="3"/>
  <c r="G1395" i="3"/>
  <c r="I1395" i="3"/>
  <c r="D1391" i="3"/>
  <c r="C1391" i="3"/>
  <c r="G1391" i="3"/>
  <c r="I1391" i="3"/>
  <c r="D1387" i="3"/>
  <c r="C1387" i="3"/>
  <c r="G1387" i="3"/>
  <c r="I1387" i="3"/>
  <c r="D1383" i="3"/>
  <c r="C1383" i="3"/>
  <c r="G1383" i="3"/>
  <c r="I1383" i="3"/>
  <c r="D1379" i="3"/>
  <c r="C1379" i="3"/>
  <c r="G1379" i="3"/>
  <c r="I1379" i="3"/>
  <c r="D1375" i="3"/>
  <c r="C1375" i="3"/>
  <c r="G1375" i="3"/>
  <c r="I1375" i="3"/>
  <c r="D1371" i="3"/>
  <c r="C1371" i="3"/>
  <c r="G1371" i="3"/>
  <c r="I1371" i="3"/>
  <c r="D1367" i="3"/>
  <c r="C1367" i="3"/>
  <c r="G1367" i="3"/>
  <c r="I1367" i="3"/>
  <c r="D1363" i="3"/>
  <c r="C1363" i="3"/>
  <c r="G1363" i="3"/>
  <c r="I1363" i="3"/>
  <c r="D1359" i="3"/>
  <c r="C1359" i="3"/>
  <c r="G1359" i="3"/>
  <c r="I1359" i="3"/>
  <c r="D1355" i="3"/>
  <c r="C1355" i="3"/>
  <c r="G1355" i="3"/>
  <c r="I1355" i="3"/>
  <c r="D1351" i="3"/>
  <c r="C1351" i="3"/>
  <c r="G1351" i="3"/>
  <c r="I1351" i="3"/>
  <c r="D1347" i="3"/>
  <c r="C1347" i="3"/>
  <c r="G1347" i="3"/>
  <c r="I1347" i="3"/>
  <c r="D1343" i="3"/>
  <c r="C1343" i="3"/>
  <c r="G1343" i="3"/>
  <c r="I1343" i="3"/>
  <c r="D1339" i="3"/>
  <c r="C1339" i="3"/>
  <c r="G1339" i="3"/>
  <c r="I1339" i="3"/>
  <c r="D1335" i="3"/>
  <c r="C1335" i="3"/>
  <c r="G1335" i="3"/>
  <c r="I1335" i="3"/>
  <c r="D1331" i="3"/>
  <c r="C1331" i="3"/>
  <c r="G1331" i="3"/>
  <c r="I1331" i="3"/>
  <c r="D1327" i="3"/>
  <c r="C1327" i="3"/>
  <c r="G1327" i="3"/>
  <c r="I1327" i="3"/>
  <c r="D1323" i="3"/>
  <c r="C1323" i="3"/>
  <c r="G1323" i="3"/>
  <c r="I1323" i="3"/>
  <c r="D1319" i="3"/>
  <c r="C1319" i="3"/>
  <c r="G1319" i="3"/>
  <c r="I1319" i="3"/>
  <c r="D1315" i="3"/>
  <c r="C1315" i="3"/>
  <c r="G1315" i="3"/>
  <c r="I1315" i="3"/>
  <c r="D1311" i="3"/>
  <c r="C1311" i="3"/>
  <c r="G1311" i="3"/>
  <c r="I1311" i="3"/>
  <c r="D1307" i="3"/>
  <c r="C1307" i="3"/>
  <c r="G1307" i="3"/>
  <c r="I1307" i="3"/>
  <c r="D1303" i="3"/>
  <c r="C1303" i="3"/>
  <c r="G1303" i="3"/>
  <c r="I1303" i="3"/>
  <c r="D1299" i="3"/>
  <c r="C1299" i="3"/>
  <c r="G1299" i="3"/>
  <c r="I1299" i="3"/>
  <c r="D1295" i="3"/>
  <c r="C1295" i="3"/>
  <c r="G1295" i="3"/>
  <c r="I1295" i="3"/>
  <c r="D1291" i="3"/>
  <c r="C1291" i="3"/>
  <c r="G1291" i="3"/>
  <c r="I1291" i="3"/>
  <c r="D1287" i="3"/>
  <c r="C1287" i="3"/>
  <c r="G1287" i="3"/>
  <c r="I1287" i="3"/>
  <c r="D1283" i="3"/>
  <c r="C1283" i="3"/>
  <c r="G1283" i="3"/>
  <c r="I1283" i="3"/>
  <c r="D1279" i="3"/>
  <c r="C1279" i="3"/>
  <c r="G1279" i="3"/>
  <c r="I1279" i="3"/>
  <c r="D1275" i="3"/>
  <c r="C1275" i="3"/>
  <c r="G1275" i="3"/>
  <c r="I1275" i="3"/>
  <c r="D1271" i="3"/>
  <c r="C1271" i="3"/>
  <c r="G1271" i="3"/>
  <c r="I1271" i="3"/>
  <c r="D1267" i="3"/>
  <c r="C1267" i="3"/>
  <c r="G1267" i="3"/>
  <c r="I1267" i="3"/>
  <c r="D1263" i="3"/>
  <c r="C1263" i="3"/>
  <c r="G1263" i="3"/>
  <c r="I1263" i="3"/>
  <c r="D1259" i="3"/>
  <c r="C1259" i="3"/>
  <c r="G1259" i="3"/>
  <c r="I1259" i="3"/>
  <c r="D1255" i="3"/>
  <c r="C1255" i="3"/>
  <c r="G1255" i="3"/>
  <c r="I1255" i="3"/>
  <c r="D1251" i="3"/>
  <c r="C1251" i="3"/>
  <c r="G1251" i="3"/>
  <c r="I1251" i="3"/>
  <c r="D1247" i="3"/>
  <c r="C1247" i="3"/>
  <c r="G1247" i="3"/>
  <c r="I1247" i="3"/>
  <c r="D1243" i="3"/>
  <c r="C1243" i="3"/>
  <c r="G1243" i="3"/>
  <c r="I1243" i="3"/>
  <c r="D1239" i="3"/>
  <c r="C1239" i="3"/>
  <c r="G1239" i="3"/>
  <c r="I1239" i="3"/>
  <c r="D1235" i="3"/>
  <c r="C1235" i="3"/>
  <c r="G1235" i="3"/>
  <c r="I1235" i="3"/>
  <c r="D1231" i="3"/>
  <c r="C1231" i="3"/>
  <c r="G1231" i="3"/>
  <c r="I1231" i="3"/>
  <c r="D1227" i="3"/>
  <c r="C1227" i="3"/>
  <c r="G1227" i="3"/>
  <c r="I1227" i="3"/>
  <c r="D1223" i="3"/>
  <c r="C1223" i="3"/>
  <c r="G1223" i="3"/>
  <c r="I1223" i="3"/>
  <c r="D1219" i="3"/>
  <c r="C1219" i="3"/>
  <c r="G1219" i="3"/>
  <c r="I1219" i="3"/>
  <c r="D1215" i="3"/>
  <c r="C1215" i="3"/>
  <c r="G1215" i="3"/>
  <c r="I1215" i="3"/>
  <c r="D1211" i="3"/>
  <c r="C1211" i="3"/>
  <c r="G1211" i="3"/>
  <c r="I1211" i="3"/>
  <c r="D1207" i="3"/>
  <c r="C1207" i="3"/>
  <c r="G1207" i="3"/>
  <c r="I1207" i="3"/>
  <c r="D1203" i="3"/>
  <c r="C1203" i="3"/>
  <c r="G1203" i="3"/>
  <c r="I1203" i="3"/>
  <c r="D1199" i="3"/>
  <c r="C1199" i="3"/>
  <c r="G1199" i="3"/>
  <c r="I1199" i="3"/>
  <c r="D1195" i="3"/>
  <c r="C1195" i="3"/>
  <c r="G1195" i="3"/>
  <c r="I1195" i="3"/>
  <c r="D1191" i="3"/>
  <c r="C1191" i="3"/>
  <c r="G1191" i="3"/>
  <c r="I1191" i="3"/>
  <c r="D1187" i="3"/>
  <c r="C1187" i="3"/>
  <c r="G1187" i="3"/>
  <c r="I1187" i="3"/>
  <c r="D1183" i="3"/>
  <c r="C1183" i="3"/>
  <c r="G1183" i="3"/>
  <c r="I1183" i="3"/>
  <c r="D1179" i="3"/>
  <c r="C1179" i="3"/>
  <c r="G1179" i="3"/>
  <c r="I1179" i="3"/>
  <c r="D1175" i="3"/>
  <c r="C1175" i="3"/>
  <c r="G1175" i="3"/>
  <c r="I1175" i="3"/>
  <c r="D1171" i="3"/>
  <c r="C1171" i="3"/>
  <c r="G1171" i="3"/>
  <c r="I1171" i="3"/>
  <c r="D1167" i="3"/>
  <c r="C1167" i="3"/>
  <c r="G1167" i="3"/>
  <c r="I1167" i="3"/>
  <c r="D1163" i="3"/>
  <c r="C1163" i="3"/>
  <c r="G1163" i="3"/>
  <c r="I1163" i="3"/>
  <c r="D1159" i="3"/>
  <c r="C1159" i="3"/>
  <c r="G1159" i="3"/>
  <c r="I1159" i="3"/>
  <c r="D1155" i="3"/>
  <c r="C1155" i="3"/>
  <c r="G1155" i="3"/>
  <c r="I1155" i="3"/>
  <c r="D1151" i="3"/>
  <c r="C1151" i="3"/>
  <c r="G1151" i="3"/>
  <c r="I1151" i="3"/>
  <c r="D1147" i="3"/>
  <c r="C1147" i="3"/>
  <c r="G1147" i="3"/>
  <c r="I1147" i="3"/>
  <c r="D1143" i="3"/>
  <c r="C1143" i="3"/>
  <c r="G1143" i="3"/>
  <c r="I1143" i="3"/>
  <c r="D1139" i="3"/>
  <c r="C1139" i="3"/>
  <c r="G1139" i="3"/>
  <c r="I1139" i="3"/>
  <c r="D1135" i="3"/>
  <c r="C1135" i="3"/>
  <c r="G1135" i="3"/>
  <c r="I1135" i="3"/>
  <c r="D1131" i="3"/>
  <c r="C1131" i="3"/>
  <c r="G1131" i="3"/>
  <c r="I1131" i="3"/>
  <c r="D1127" i="3"/>
  <c r="C1127" i="3"/>
  <c r="G1127" i="3"/>
  <c r="I1127" i="3"/>
  <c r="D1123" i="3"/>
  <c r="C1123" i="3"/>
  <c r="G1123" i="3"/>
  <c r="I1123" i="3"/>
  <c r="D1119" i="3"/>
  <c r="C1119" i="3"/>
  <c r="G1119" i="3"/>
  <c r="I1119" i="3"/>
  <c r="D1115" i="3"/>
  <c r="C1115" i="3"/>
  <c r="G1115" i="3"/>
  <c r="I1115" i="3"/>
  <c r="D1111" i="3"/>
  <c r="C1111" i="3"/>
  <c r="G1111" i="3"/>
  <c r="I1111" i="3"/>
  <c r="D1107" i="3"/>
  <c r="C1107" i="3"/>
  <c r="G1107" i="3"/>
  <c r="I1107" i="3"/>
  <c r="D1103" i="3"/>
  <c r="C1103" i="3"/>
  <c r="G1103" i="3"/>
  <c r="I1103" i="3"/>
  <c r="D1099" i="3"/>
  <c r="C1099" i="3"/>
  <c r="G1099" i="3"/>
  <c r="I1099" i="3"/>
  <c r="D1095" i="3"/>
  <c r="C1095" i="3"/>
  <c r="G1095" i="3"/>
  <c r="I1095" i="3"/>
  <c r="D1091" i="3"/>
  <c r="C1091" i="3"/>
  <c r="G1091" i="3"/>
  <c r="I1091" i="3"/>
  <c r="D1087" i="3"/>
  <c r="C1087" i="3"/>
  <c r="G1087" i="3"/>
  <c r="I1087" i="3"/>
  <c r="D1083" i="3"/>
  <c r="C1083" i="3"/>
  <c r="G1083" i="3"/>
  <c r="I1083" i="3"/>
  <c r="D1079" i="3"/>
  <c r="C1079" i="3"/>
  <c r="G1079" i="3"/>
  <c r="I1079" i="3"/>
  <c r="D1075" i="3"/>
  <c r="C1075" i="3"/>
  <c r="G1075" i="3"/>
  <c r="I1075" i="3"/>
  <c r="D1071" i="3"/>
  <c r="C1071" i="3"/>
  <c r="G1071" i="3"/>
  <c r="I1071" i="3"/>
  <c r="D1067" i="3"/>
  <c r="C1067" i="3"/>
  <c r="G1067" i="3"/>
  <c r="I1067" i="3"/>
  <c r="D1063" i="3"/>
  <c r="C1063" i="3"/>
  <c r="G1063" i="3"/>
  <c r="I1063" i="3"/>
  <c r="D1059" i="3"/>
  <c r="C1059" i="3"/>
  <c r="G1059" i="3"/>
  <c r="I1059" i="3"/>
  <c r="H1059" i="3"/>
  <c r="D1055" i="3"/>
  <c r="C1055" i="3"/>
  <c r="G1055" i="3"/>
  <c r="I1055" i="3"/>
  <c r="H1055" i="3"/>
  <c r="D1051" i="3"/>
  <c r="C1051" i="3"/>
  <c r="G1051" i="3"/>
  <c r="I1051" i="3"/>
  <c r="H1051" i="3"/>
  <c r="D1047" i="3"/>
  <c r="C1047" i="3"/>
  <c r="G1047" i="3"/>
  <c r="I1047" i="3"/>
  <c r="H1047" i="3"/>
  <c r="D1043" i="3"/>
  <c r="C1043" i="3"/>
  <c r="G1043" i="3"/>
  <c r="I1043" i="3"/>
  <c r="H1043" i="3"/>
  <c r="D1039" i="3"/>
  <c r="C1039" i="3"/>
  <c r="G1039" i="3"/>
  <c r="I1039" i="3"/>
  <c r="H1039" i="3"/>
  <c r="D1035" i="3"/>
  <c r="C1035" i="3"/>
  <c r="G1035" i="3"/>
  <c r="I1035" i="3"/>
  <c r="H1035" i="3"/>
  <c r="D1031" i="3"/>
  <c r="C1031" i="3"/>
  <c r="G1031" i="3"/>
  <c r="I1031" i="3"/>
  <c r="H1031" i="3"/>
  <c r="D1027" i="3"/>
  <c r="C1027" i="3"/>
  <c r="G1027" i="3"/>
  <c r="I1027" i="3"/>
  <c r="H1027" i="3"/>
  <c r="D1023" i="3"/>
  <c r="C1023" i="3"/>
  <c r="G1023" i="3"/>
  <c r="I1023" i="3"/>
  <c r="H1023" i="3"/>
  <c r="D1019" i="3"/>
  <c r="C1019" i="3"/>
  <c r="G1019" i="3"/>
  <c r="I1019" i="3"/>
  <c r="H1019" i="3"/>
  <c r="D1015" i="3"/>
  <c r="C1015" i="3"/>
  <c r="G1015" i="3"/>
  <c r="I1015" i="3"/>
  <c r="H1015" i="3"/>
  <c r="D1011" i="3"/>
  <c r="C1011" i="3"/>
  <c r="G1011" i="3"/>
  <c r="I1011" i="3"/>
  <c r="H1011" i="3"/>
  <c r="D1007" i="3"/>
  <c r="C1007" i="3"/>
  <c r="G1007" i="3"/>
  <c r="I1007" i="3"/>
  <c r="H1007" i="3"/>
  <c r="D1003" i="3"/>
  <c r="C1003" i="3"/>
  <c r="G1003" i="3"/>
  <c r="I1003" i="3"/>
  <c r="H1003" i="3"/>
  <c r="D999" i="3"/>
  <c r="C999" i="3"/>
  <c r="G999" i="3"/>
  <c r="I999" i="3"/>
  <c r="H999" i="3"/>
  <c r="D995" i="3"/>
  <c r="C995" i="3"/>
  <c r="G995" i="3"/>
  <c r="I995" i="3"/>
  <c r="H995" i="3"/>
  <c r="D991" i="3"/>
  <c r="C991" i="3"/>
  <c r="G991" i="3"/>
  <c r="I991" i="3"/>
  <c r="H991" i="3"/>
  <c r="D987" i="3"/>
  <c r="C987" i="3"/>
  <c r="G987" i="3"/>
  <c r="I987" i="3"/>
  <c r="H987" i="3"/>
  <c r="D983" i="3"/>
  <c r="C983" i="3"/>
  <c r="G983" i="3"/>
  <c r="I983" i="3"/>
  <c r="H983" i="3"/>
  <c r="D979" i="3"/>
  <c r="C979" i="3"/>
  <c r="G979" i="3"/>
  <c r="I979" i="3"/>
  <c r="H979" i="3"/>
  <c r="D975" i="3"/>
  <c r="C975" i="3"/>
  <c r="G975" i="3"/>
  <c r="I975" i="3"/>
  <c r="H975" i="3"/>
  <c r="D971" i="3"/>
  <c r="C971" i="3"/>
  <c r="G971" i="3"/>
  <c r="I971" i="3"/>
  <c r="H971" i="3"/>
  <c r="D967" i="3"/>
  <c r="C967" i="3"/>
  <c r="G967" i="3"/>
  <c r="I967" i="3"/>
  <c r="H967" i="3"/>
  <c r="D963" i="3"/>
  <c r="C963" i="3"/>
  <c r="G963" i="3"/>
  <c r="I963" i="3"/>
  <c r="H963" i="3"/>
  <c r="D959" i="3"/>
  <c r="C959" i="3"/>
  <c r="G959" i="3"/>
  <c r="I959" i="3"/>
  <c r="H959" i="3"/>
  <c r="D955" i="3"/>
  <c r="C955" i="3"/>
  <c r="G955" i="3"/>
  <c r="I955" i="3"/>
  <c r="H955" i="3"/>
  <c r="D951" i="3"/>
  <c r="C951" i="3"/>
  <c r="G951" i="3"/>
  <c r="I951" i="3"/>
  <c r="H951" i="3"/>
  <c r="D947" i="3"/>
  <c r="C947" i="3"/>
  <c r="G947" i="3"/>
  <c r="I947" i="3"/>
  <c r="H947" i="3"/>
  <c r="D943" i="3"/>
  <c r="C943" i="3"/>
  <c r="G943" i="3"/>
  <c r="I943" i="3"/>
  <c r="H943" i="3"/>
  <c r="D939" i="3"/>
  <c r="C939" i="3"/>
  <c r="G939" i="3"/>
  <c r="I939" i="3"/>
  <c r="H939" i="3"/>
  <c r="D935" i="3"/>
  <c r="C935" i="3"/>
  <c r="G935" i="3"/>
  <c r="I935" i="3"/>
  <c r="H935" i="3"/>
  <c r="D931" i="3"/>
  <c r="C931" i="3"/>
  <c r="G931" i="3"/>
  <c r="I931" i="3"/>
  <c r="H931" i="3"/>
  <c r="D927" i="3"/>
  <c r="C927" i="3"/>
  <c r="G927" i="3"/>
  <c r="I927" i="3"/>
  <c r="H927" i="3"/>
  <c r="D923" i="3"/>
  <c r="C923" i="3"/>
  <c r="G923" i="3"/>
  <c r="I923" i="3"/>
  <c r="H923" i="3"/>
  <c r="D919" i="3"/>
  <c r="C919" i="3"/>
  <c r="G919" i="3"/>
  <c r="I919" i="3"/>
  <c r="H919" i="3"/>
  <c r="D915" i="3"/>
  <c r="C915" i="3"/>
  <c r="G915" i="3"/>
  <c r="I915" i="3"/>
  <c r="H915" i="3"/>
  <c r="D911" i="3"/>
  <c r="C911" i="3"/>
  <c r="G911" i="3"/>
  <c r="I911" i="3"/>
  <c r="H911" i="3"/>
  <c r="D907" i="3"/>
  <c r="C907" i="3"/>
  <c r="G907" i="3"/>
  <c r="I907" i="3"/>
  <c r="H907" i="3"/>
  <c r="D903" i="3"/>
  <c r="C903" i="3"/>
  <c r="G903" i="3"/>
  <c r="I903" i="3"/>
  <c r="H903" i="3"/>
  <c r="D899" i="3"/>
  <c r="C899" i="3"/>
  <c r="G899" i="3"/>
  <c r="I899" i="3"/>
  <c r="H899" i="3"/>
  <c r="D895" i="3"/>
  <c r="C895" i="3"/>
  <c r="G895" i="3"/>
  <c r="I895" i="3"/>
  <c r="H895" i="3"/>
  <c r="D891" i="3"/>
  <c r="C891" i="3"/>
  <c r="G891" i="3"/>
  <c r="I891" i="3"/>
  <c r="H891" i="3"/>
  <c r="D887" i="3"/>
  <c r="C887" i="3"/>
  <c r="G887" i="3"/>
  <c r="I887" i="3"/>
  <c r="H887" i="3"/>
  <c r="D883" i="3"/>
  <c r="C883" i="3"/>
  <c r="G883" i="3"/>
  <c r="I883" i="3"/>
  <c r="H883" i="3"/>
  <c r="D879" i="3"/>
  <c r="C879" i="3"/>
  <c r="G879" i="3"/>
  <c r="I879" i="3"/>
  <c r="H879" i="3"/>
  <c r="D875" i="3"/>
  <c r="C875" i="3"/>
  <c r="G875" i="3"/>
  <c r="I875" i="3"/>
  <c r="H875" i="3"/>
  <c r="D871" i="3"/>
  <c r="C871" i="3"/>
  <c r="G871" i="3"/>
  <c r="I871" i="3"/>
  <c r="H871" i="3"/>
  <c r="D867" i="3"/>
  <c r="C867" i="3"/>
  <c r="G867" i="3"/>
  <c r="I867" i="3"/>
  <c r="H867" i="3"/>
  <c r="D863" i="3"/>
  <c r="C863" i="3"/>
  <c r="G863" i="3"/>
  <c r="I863" i="3"/>
  <c r="H863" i="3"/>
  <c r="D859" i="3"/>
  <c r="C859" i="3"/>
  <c r="G859" i="3"/>
  <c r="I859" i="3"/>
  <c r="H859" i="3"/>
  <c r="D855" i="3"/>
  <c r="C855" i="3"/>
  <c r="G855" i="3"/>
  <c r="I855" i="3"/>
  <c r="H855" i="3"/>
  <c r="D851" i="3"/>
  <c r="C851" i="3"/>
  <c r="G851" i="3"/>
  <c r="I851" i="3"/>
  <c r="H851" i="3"/>
  <c r="D847" i="3"/>
  <c r="C847" i="3"/>
  <c r="G847" i="3"/>
  <c r="I847" i="3"/>
  <c r="H847" i="3"/>
  <c r="D843" i="3"/>
  <c r="C843" i="3"/>
  <c r="G843" i="3"/>
  <c r="I843" i="3"/>
  <c r="H843" i="3"/>
  <c r="D839" i="3"/>
  <c r="C839" i="3"/>
  <c r="G839" i="3"/>
  <c r="I839" i="3"/>
  <c r="H839" i="3"/>
  <c r="D835" i="3"/>
  <c r="C835" i="3"/>
  <c r="G835" i="3"/>
  <c r="I835" i="3"/>
  <c r="H835" i="3"/>
  <c r="D831" i="3"/>
  <c r="C831" i="3"/>
  <c r="G831" i="3"/>
  <c r="I831" i="3"/>
  <c r="H831" i="3"/>
  <c r="D827" i="3"/>
  <c r="C827" i="3"/>
  <c r="G827" i="3"/>
  <c r="I827" i="3"/>
  <c r="H827" i="3"/>
  <c r="D823" i="3"/>
  <c r="C823" i="3"/>
  <c r="G823" i="3"/>
  <c r="I823" i="3"/>
  <c r="H823" i="3"/>
  <c r="D819" i="3"/>
  <c r="C819" i="3"/>
  <c r="G819" i="3"/>
  <c r="I819" i="3"/>
  <c r="H819" i="3"/>
  <c r="D815" i="3"/>
  <c r="C815" i="3"/>
  <c r="G815" i="3"/>
  <c r="I815" i="3"/>
  <c r="H815" i="3"/>
  <c r="D811" i="3"/>
  <c r="C811" i="3"/>
  <c r="G811" i="3"/>
  <c r="I811" i="3"/>
  <c r="H811" i="3"/>
  <c r="D807" i="3"/>
  <c r="C807" i="3"/>
  <c r="G807" i="3"/>
  <c r="I807" i="3"/>
  <c r="H807" i="3"/>
  <c r="D803" i="3"/>
  <c r="C803" i="3"/>
  <c r="G803" i="3"/>
  <c r="I803" i="3"/>
  <c r="H803" i="3"/>
  <c r="D799" i="3"/>
  <c r="C799" i="3"/>
  <c r="G799" i="3"/>
  <c r="I799" i="3"/>
  <c r="H799" i="3"/>
  <c r="D795" i="3"/>
  <c r="C795" i="3"/>
  <c r="G795" i="3"/>
  <c r="I795" i="3"/>
  <c r="H795" i="3"/>
  <c r="D791" i="3"/>
  <c r="C791" i="3"/>
  <c r="G791" i="3"/>
  <c r="I791" i="3"/>
  <c r="H791" i="3"/>
  <c r="D787" i="3"/>
  <c r="C787" i="3"/>
  <c r="G787" i="3"/>
  <c r="I787" i="3"/>
  <c r="H787" i="3"/>
  <c r="D783" i="3"/>
  <c r="C783" i="3"/>
  <c r="G783" i="3"/>
  <c r="I783" i="3"/>
  <c r="H783" i="3"/>
  <c r="D779" i="3"/>
  <c r="C779" i="3"/>
  <c r="G779" i="3"/>
  <c r="I779" i="3"/>
  <c r="H779" i="3"/>
  <c r="D775" i="3"/>
  <c r="C775" i="3"/>
  <c r="G775" i="3"/>
  <c r="I775" i="3"/>
  <c r="H775" i="3"/>
  <c r="D771" i="3"/>
  <c r="C771" i="3"/>
  <c r="G771" i="3"/>
  <c r="I771" i="3"/>
  <c r="H771" i="3"/>
  <c r="D767" i="3"/>
  <c r="C767" i="3"/>
  <c r="G767" i="3"/>
  <c r="I767" i="3"/>
  <c r="H767" i="3"/>
  <c r="D763" i="3"/>
  <c r="C763" i="3"/>
  <c r="G763" i="3"/>
  <c r="I763" i="3"/>
  <c r="H763" i="3"/>
  <c r="D759" i="3"/>
  <c r="C759" i="3"/>
  <c r="G759" i="3"/>
  <c r="I759" i="3"/>
  <c r="H759" i="3"/>
  <c r="D755" i="3"/>
  <c r="C755" i="3"/>
  <c r="G755" i="3"/>
  <c r="I755" i="3"/>
  <c r="H755" i="3"/>
  <c r="D751" i="3"/>
  <c r="C751" i="3"/>
  <c r="G751" i="3"/>
  <c r="I751" i="3"/>
  <c r="H751" i="3"/>
  <c r="D747" i="3"/>
  <c r="C747" i="3"/>
  <c r="G747" i="3"/>
  <c r="I747" i="3"/>
  <c r="H747" i="3"/>
  <c r="D743" i="3"/>
  <c r="C743" i="3"/>
  <c r="G743" i="3"/>
  <c r="I743" i="3"/>
  <c r="H743" i="3"/>
  <c r="D739" i="3"/>
  <c r="C739" i="3"/>
  <c r="G739" i="3"/>
  <c r="I739" i="3"/>
  <c r="H739" i="3"/>
  <c r="D735" i="3"/>
  <c r="C735" i="3"/>
  <c r="G735" i="3"/>
  <c r="I735" i="3"/>
  <c r="H735" i="3"/>
  <c r="D731" i="3"/>
  <c r="C731" i="3"/>
  <c r="G731" i="3"/>
  <c r="I731" i="3"/>
  <c r="H731" i="3"/>
  <c r="D727" i="3"/>
  <c r="C727" i="3"/>
  <c r="G727" i="3"/>
  <c r="I727" i="3"/>
  <c r="H727" i="3"/>
  <c r="D723" i="3"/>
  <c r="C723" i="3"/>
  <c r="G723" i="3"/>
  <c r="I723" i="3"/>
  <c r="H723" i="3"/>
  <c r="D719" i="3"/>
  <c r="C719" i="3"/>
  <c r="G719" i="3"/>
  <c r="I719" i="3"/>
  <c r="H719" i="3"/>
  <c r="D715" i="3"/>
  <c r="C715" i="3"/>
  <c r="G715" i="3"/>
  <c r="I715" i="3"/>
  <c r="H715" i="3"/>
  <c r="D711" i="3"/>
  <c r="C711" i="3"/>
  <c r="G711" i="3"/>
  <c r="I711" i="3"/>
  <c r="H711" i="3"/>
  <c r="D707" i="3"/>
  <c r="C707" i="3"/>
  <c r="G707" i="3"/>
  <c r="I707" i="3"/>
  <c r="H707" i="3"/>
  <c r="D703" i="3"/>
  <c r="C703" i="3"/>
  <c r="G703" i="3"/>
  <c r="I703" i="3"/>
  <c r="H703" i="3"/>
  <c r="D699" i="3"/>
  <c r="C699" i="3"/>
  <c r="G699" i="3"/>
  <c r="I699" i="3"/>
  <c r="H699" i="3"/>
  <c r="D695" i="3"/>
  <c r="C695" i="3"/>
  <c r="G695" i="3"/>
  <c r="I695" i="3"/>
  <c r="H695" i="3"/>
  <c r="D691" i="3"/>
  <c r="C691" i="3"/>
  <c r="G691" i="3"/>
  <c r="I691" i="3"/>
  <c r="H691" i="3"/>
  <c r="D687" i="3"/>
  <c r="C687" i="3"/>
  <c r="G687" i="3"/>
  <c r="I687" i="3"/>
  <c r="H687" i="3"/>
  <c r="D683" i="3"/>
  <c r="C683" i="3"/>
  <c r="G683" i="3"/>
  <c r="I683" i="3"/>
  <c r="H683" i="3"/>
  <c r="D679" i="3"/>
  <c r="C679" i="3"/>
  <c r="G679" i="3"/>
  <c r="I679" i="3"/>
  <c r="H679" i="3"/>
  <c r="D675" i="3"/>
  <c r="C675" i="3"/>
  <c r="G675" i="3"/>
  <c r="I675" i="3"/>
  <c r="H675" i="3"/>
  <c r="D671" i="3"/>
  <c r="C671" i="3"/>
  <c r="G671" i="3"/>
  <c r="I671" i="3"/>
  <c r="H671" i="3"/>
  <c r="D667" i="3"/>
  <c r="C667" i="3"/>
  <c r="G667" i="3"/>
  <c r="I667" i="3"/>
  <c r="H667" i="3"/>
  <c r="D663" i="3"/>
  <c r="C663" i="3"/>
  <c r="G663" i="3"/>
  <c r="I663" i="3"/>
  <c r="H663" i="3"/>
  <c r="D659" i="3"/>
  <c r="C659" i="3"/>
  <c r="G659" i="3"/>
  <c r="I659" i="3"/>
  <c r="H659" i="3"/>
  <c r="D655" i="3"/>
  <c r="C655" i="3"/>
  <c r="G655" i="3"/>
  <c r="I655" i="3"/>
  <c r="H655" i="3"/>
  <c r="D651" i="3"/>
  <c r="C651" i="3"/>
  <c r="G651" i="3"/>
  <c r="I651" i="3"/>
  <c r="H651" i="3"/>
  <c r="D647" i="3"/>
  <c r="C647" i="3"/>
  <c r="G647" i="3"/>
  <c r="I647" i="3"/>
  <c r="H647" i="3"/>
  <c r="D643" i="3"/>
  <c r="C643" i="3"/>
  <c r="G643" i="3"/>
  <c r="I643" i="3"/>
  <c r="H643" i="3"/>
  <c r="D639" i="3"/>
  <c r="C639" i="3"/>
  <c r="G639" i="3"/>
  <c r="I639" i="3"/>
  <c r="H639" i="3"/>
  <c r="D635" i="3"/>
  <c r="C635" i="3"/>
  <c r="G635" i="3"/>
  <c r="I635" i="3"/>
  <c r="H635" i="3"/>
  <c r="D631" i="3"/>
  <c r="C631" i="3"/>
  <c r="G631" i="3"/>
  <c r="I631" i="3"/>
  <c r="H631" i="3"/>
  <c r="D627" i="3"/>
  <c r="C627" i="3"/>
  <c r="G627" i="3"/>
  <c r="I627" i="3"/>
  <c r="H627" i="3"/>
  <c r="D623" i="3"/>
  <c r="C623" i="3"/>
  <c r="G623" i="3"/>
  <c r="I623" i="3"/>
  <c r="H623" i="3"/>
  <c r="D619" i="3"/>
  <c r="C619" i="3"/>
  <c r="G619" i="3"/>
  <c r="I619" i="3"/>
  <c r="H619" i="3"/>
  <c r="D615" i="3"/>
  <c r="C615" i="3"/>
  <c r="G615" i="3"/>
  <c r="I615" i="3"/>
  <c r="H615" i="3"/>
  <c r="D611" i="3"/>
  <c r="C611" i="3"/>
  <c r="G611" i="3"/>
  <c r="I611" i="3"/>
  <c r="H611" i="3"/>
  <c r="D607" i="3"/>
  <c r="C607" i="3"/>
  <c r="G607" i="3"/>
  <c r="I607" i="3"/>
  <c r="H607" i="3"/>
  <c r="D603" i="3"/>
  <c r="C603" i="3"/>
  <c r="G603" i="3"/>
  <c r="I603" i="3"/>
  <c r="H603" i="3"/>
  <c r="D599" i="3"/>
  <c r="C599" i="3"/>
  <c r="G599" i="3"/>
  <c r="I599" i="3"/>
  <c r="H599" i="3"/>
  <c r="D595" i="3"/>
  <c r="C595" i="3"/>
  <c r="G595" i="3"/>
  <c r="I595" i="3"/>
  <c r="H595" i="3"/>
  <c r="D591" i="3"/>
  <c r="C591" i="3"/>
  <c r="G591" i="3"/>
  <c r="I591" i="3"/>
  <c r="H591" i="3"/>
  <c r="D587" i="3"/>
  <c r="C587" i="3"/>
  <c r="G587" i="3"/>
  <c r="I587" i="3"/>
  <c r="H587" i="3"/>
  <c r="D583" i="3"/>
  <c r="C583" i="3"/>
  <c r="G583" i="3"/>
  <c r="I583" i="3"/>
  <c r="H583" i="3"/>
  <c r="D579" i="3"/>
  <c r="C579" i="3"/>
  <c r="G579" i="3"/>
  <c r="I579" i="3"/>
  <c r="H579" i="3"/>
  <c r="D575" i="3"/>
  <c r="C575" i="3"/>
  <c r="G575" i="3"/>
  <c r="I575" i="3"/>
  <c r="H575" i="3"/>
  <c r="D571" i="3"/>
  <c r="C571" i="3"/>
  <c r="G571" i="3"/>
  <c r="I571" i="3"/>
  <c r="H571" i="3"/>
  <c r="D567" i="3"/>
  <c r="C567" i="3"/>
  <c r="G567" i="3"/>
  <c r="I567" i="3"/>
  <c r="H567" i="3"/>
  <c r="D563" i="3"/>
  <c r="C563" i="3"/>
  <c r="G563" i="3"/>
  <c r="I563" i="3"/>
  <c r="H563" i="3"/>
  <c r="D559" i="3"/>
  <c r="C559" i="3"/>
  <c r="G559" i="3"/>
  <c r="I559" i="3"/>
  <c r="H559" i="3"/>
  <c r="D555" i="3"/>
  <c r="C555" i="3"/>
  <c r="G555" i="3"/>
  <c r="I555" i="3"/>
  <c r="H555" i="3"/>
  <c r="D551" i="3"/>
  <c r="C551" i="3"/>
  <c r="G551" i="3"/>
  <c r="I551" i="3"/>
  <c r="H551" i="3"/>
  <c r="D547" i="3"/>
  <c r="C547" i="3"/>
  <c r="G547" i="3"/>
  <c r="I547" i="3"/>
  <c r="H547" i="3"/>
  <c r="D543" i="3"/>
  <c r="C543" i="3"/>
  <c r="G543" i="3"/>
  <c r="I543" i="3"/>
  <c r="H543" i="3"/>
  <c r="D539" i="3"/>
  <c r="C539" i="3"/>
  <c r="G539" i="3"/>
  <c r="I539" i="3"/>
  <c r="H539" i="3"/>
  <c r="D535" i="3"/>
  <c r="C535" i="3"/>
  <c r="G535" i="3"/>
  <c r="I535" i="3"/>
  <c r="H535" i="3"/>
  <c r="D531" i="3"/>
  <c r="C531" i="3"/>
  <c r="G531" i="3"/>
  <c r="I531" i="3"/>
  <c r="H531" i="3"/>
  <c r="D527" i="3"/>
  <c r="C527" i="3"/>
  <c r="G527" i="3"/>
  <c r="I527" i="3"/>
  <c r="H527" i="3"/>
  <c r="D523" i="3"/>
  <c r="C523" i="3"/>
  <c r="G523" i="3"/>
  <c r="I523" i="3"/>
  <c r="H523" i="3"/>
  <c r="D519" i="3"/>
  <c r="C519" i="3"/>
  <c r="G519" i="3"/>
  <c r="I519" i="3"/>
  <c r="H519" i="3"/>
  <c r="D515" i="3"/>
  <c r="C515" i="3"/>
  <c r="G515" i="3"/>
  <c r="I515" i="3"/>
  <c r="H515" i="3"/>
  <c r="D511" i="3"/>
  <c r="C511" i="3"/>
  <c r="G511" i="3"/>
  <c r="I511" i="3"/>
  <c r="H511" i="3"/>
  <c r="D507" i="3"/>
  <c r="C507" i="3"/>
  <c r="G507" i="3"/>
  <c r="I507" i="3"/>
  <c r="H507" i="3"/>
  <c r="D503" i="3"/>
  <c r="C503" i="3"/>
  <c r="G503" i="3"/>
  <c r="I503" i="3"/>
  <c r="H503" i="3"/>
  <c r="D499" i="3"/>
  <c r="C499" i="3"/>
  <c r="G499" i="3"/>
  <c r="I499" i="3"/>
  <c r="H499" i="3"/>
  <c r="D495" i="3"/>
  <c r="C495" i="3"/>
  <c r="G495" i="3"/>
  <c r="I495" i="3"/>
  <c r="H495" i="3"/>
  <c r="D491" i="3"/>
  <c r="C491" i="3"/>
  <c r="G491" i="3"/>
  <c r="I491" i="3"/>
  <c r="H491" i="3"/>
  <c r="D487" i="3"/>
  <c r="C487" i="3"/>
  <c r="G487" i="3"/>
  <c r="I487" i="3"/>
  <c r="H487" i="3"/>
  <c r="D483" i="3"/>
  <c r="C483" i="3"/>
  <c r="G483" i="3"/>
  <c r="I483" i="3"/>
  <c r="H483" i="3"/>
  <c r="D479" i="3"/>
  <c r="C479" i="3"/>
  <c r="G479" i="3"/>
  <c r="I479" i="3"/>
  <c r="H479" i="3"/>
  <c r="D475" i="3"/>
  <c r="C475" i="3"/>
  <c r="G475" i="3"/>
  <c r="I475" i="3"/>
  <c r="H475" i="3"/>
  <c r="D471" i="3"/>
  <c r="C471" i="3"/>
  <c r="G471" i="3"/>
  <c r="I471" i="3"/>
  <c r="H471" i="3"/>
  <c r="D467" i="3"/>
  <c r="C467" i="3"/>
  <c r="G467" i="3"/>
  <c r="I467" i="3"/>
  <c r="H467" i="3"/>
  <c r="D463" i="3"/>
  <c r="C463" i="3"/>
  <c r="G463" i="3"/>
  <c r="I463" i="3"/>
  <c r="H463" i="3"/>
  <c r="D459" i="3"/>
  <c r="C459" i="3"/>
  <c r="G459" i="3"/>
  <c r="I459" i="3"/>
  <c r="H459" i="3"/>
  <c r="D455" i="3"/>
  <c r="C455" i="3"/>
  <c r="G455" i="3"/>
  <c r="I455" i="3"/>
  <c r="H455" i="3"/>
  <c r="D451" i="3"/>
  <c r="C451" i="3"/>
  <c r="G451" i="3"/>
  <c r="I451" i="3"/>
  <c r="H451" i="3"/>
  <c r="D447" i="3"/>
  <c r="C447" i="3"/>
  <c r="G447" i="3"/>
  <c r="I447" i="3"/>
  <c r="H447" i="3"/>
  <c r="D443" i="3"/>
  <c r="C443" i="3"/>
  <c r="G443" i="3"/>
  <c r="I443" i="3"/>
  <c r="H443" i="3"/>
  <c r="D439" i="3"/>
  <c r="C439" i="3"/>
  <c r="G439" i="3"/>
  <c r="I439" i="3"/>
  <c r="H439" i="3"/>
  <c r="D435" i="3"/>
  <c r="C435" i="3"/>
  <c r="G435" i="3"/>
  <c r="I435" i="3"/>
  <c r="H435" i="3"/>
  <c r="D431" i="3"/>
  <c r="C431" i="3"/>
  <c r="G431" i="3"/>
  <c r="I431" i="3"/>
  <c r="H431" i="3"/>
  <c r="D427" i="3"/>
  <c r="C427" i="3"/>
  <c r="G427" i="3"/>
  <c r="I427" i="3"/>
  <c r="H427" i="3"/>
  <c r="D423" i="3"/>
  <c r="C423" i="3"/>
  <c r="G423" i="3"/>
  <c r="I423" i="3"/>
  <c r="H423" i="3"/>
  <c r="D419" i="3"/>
  <c r="C419" i="3"/>
  <c r="G419" i="3"/>
  <c r="I419" i="3"/>
  <c r="H419" i="3"/>
  <c r="D415" i="3"/>
  <c r="C415" i="3"/>
  <c r="G415" i="3"/>
  <c r="I415" i="3"/>
  <c r="H415" i="3"/>
  <c r="D411" i="3"/>
  <c r="C411" i="3"/>
  <c r="G411" i="3"/>
  <c r="I411" i="3"/>
  <c r="H411" i="3"/>
  <c r="D407" i="3"/>
  <c r="C407" i="3"/>
  <c r="G407" i="3"/>
  <c r="I407" i="3"/>
  <c r="H407" i="3"/>
  <c r="D403" i="3"/>
  <c r="C403" i="3"/>
  <c r="G403" i="3"/>
  <c r="I403" i="3"/>
  <c r="H403" i="3"/>
  <c r="D399" i="3"/>
  <c r="C399" i="3"/>
  <c r="G399" i="3"/>
  <c r="I399" i="3"/>
  <c r="H399" i="3"/>
  <c r="D395" i="3"/>
  <c r="C395" i="3"/>
  <c r="G395" i="3"/>
  <c r="I395" i="3"/>
  <c r="H395" i="3"/>
  <c r="D391" i="3"/>
  <c r="C391" i="3"/>
  <c r="G391" i="3"/>
  <c r="I391" i="3"/>
  <c r="H391" i="3"/>
  <c r="D387" i="3"/>
  <c r="C387" i="3"/>
  <c r="G387" i="3"/>
  <c r="I387" i="3"/>
  <c r="H387" i="3"/>
  <c r="D383" i="3"/>
  <c r="C383" i="3"/>
  <c r="G383" i="3"/>
  <c r="I383" i="3"/>
  <c r="H383" i="3"/>
  <c r="D379" i="3"/>
  <c r="C379" i="3"/>
  <c r="G379" i="3"/>
  <c r="I379" i="3"/>
  <c r="H379" i="3"/>
  <c r="D375" i="3"/>
  <c r="C375" i="3"/>
  <c r="G375" i="3"/>
  <c r="I375" i="3"/>
  <c r="H375" i="3"/>
  <c r="D371" i="3"/>
  <c r="C371" i="3"/>
  <c r="G371" i="3"/>
  <c r="I371" i="3"/>
  <c r="H371" i="3"/>
  <c r="D367" i="3"/>
  <c r="C367" i="3"/>
  <c r="G367" i="3"/>
  <c r="I367" i="3"/>
  <c r="H367" i="3"/>
  <c r="D363" i="3"/>
  <c r="C363" i="3"/>
  <c r="G363" i="3"/>
  <c r="I363" i="3"/>
  <c r="H363" i="3"/>
  <c r="D359" i="3"/>
  <c r="C359" i="3"/>
  <c r="G359" i="3"/>
  <c r="I359" i="3"/>
  <c r="H359" i="3"/>
  <c r="D355" i="3"/>
  <c r="C355" i="3"/>
  <c r="G355" i="3"/>
  <c r="I355" i="3"/>
  <c r="H355" i="3"/>
  <c r="D351" i="3"/>
  <c r="C351" i="3"/>
  <c r="G351" i="3"/>
  <c r="I351" i="3"/>
  <c r="H351" i="3"/>
  <c r="D347" i="3"/>
  <c r="C347" i="3"/>
  <c r="G347" i="3"/>
  <c r="I347" i="3"/>
  <c r="H347" i="3"/>
  <c r="D343" i="3"/>
  <c r="C343" i="3"/>
  <c r="G343" i="3"/>
  <c r="I343" i="3"/>
  <c r="H343" i="3"/>
  <c r="D339" i="3"/>
  <c r="C339" i="3"/>
  <c r="G339" i="3"/>
  <c r="I339" i="3"/>
  <c r="H339" i="3"/>
  <c r="D335" i="3"/>
  <c r="C335" i="3"/>
  <c r="G335" i="3"/>
  <c r="I335" i="3"/>
  <c r="H335" i="3"/>
  <c r="D331" i="3"/>
  <c r="C331" i="3"/>
  <c r="G331" i="3"/>
  <c r="I331" i="3"/>
  <c r="H331" i="3"/>
  <c r="D327" i="3"/>
  <c r="C327" i="3"/>
  <c r="G327" i="3"/>
  <c r="I327" i="3"/>
  <c r="H327" i="3"/>
  <c r="D323" i="3"/>
  <c r="C323" i="3"/>
  <c r="G323" i="3"/>
  <c r="I323" i="3"/>
  <c r="H323" i="3"/>
  <c r="D319" i="3"/>
  <c r="C319" i="3"/>
  <c r="G319" i="3"/>
  <c r="I319" i="3"/>
  <c r="H319" i="3"/>
  <c r="D315" i="3"/>
  <c r="C315" i="3"/>
  <c r="G315" i="3"/>
  <c r="I315" i="3"/>
  <c r="H315" i="3"/>
  <c r="D311" i="3"/>
  <c r="C311" i="3"/>
  <c r="G311" i="3"/>
  <c r="I311" i="3"/>
  <c r="H311" i="3"/>
  <c r="D307" i="3"/>
  <c r="C307" i="3"/>
  <c r="G307" i="3"/>
  <c r="I307" i="3"/>
  <c r="H307" i="3"/>
  <c r="D303" i="3"/>
  <c r="C303" i="3"/>
  <c r="G303" i="3"/>
  <c r="I303" i="3"/>
  <c r="H303" i="3"/>
  <c r="D299" i="3"/>
  <c r="C299" i="3"/>
  <c r="G299" i="3"/>
  <c r="I299" i="3"/>
  <c r="H299" i="3"/>
  <c r="D295" i="3"/>
  <c r="C295" i="3"/>
  <c r="G295" i="3"/>
  <c r="I295" i="3"/>
  <c r="H295" i="3"/>
  <c r="D291" i="3"/>
  <c r="C291" i="3"/>
  <c r="G291" i="3"/>
  <c r="I291" i="3"/>
  <c r="H291" i="3"/>
  <c r="D287" i="3"/>
  <c r="C287" i="3"/>
  <c r="G287" i="3"/>
  <c r="I287" i="3"/>
  <c r="H287" i="3"/>
  <c r="D283" i="3"/>
  <c r="C283" i="3"/>
  <c r="G283" i="3"/>
  <c r="I283" i="3"/>
  <c r="H283" i="3"/>
  <c r="D279" i="3"/>
  <c r="C279" i="3"/>
  <c r="G279" i="3"/>
  <c r="I279" i="3"/>
  <c r="H279" i="3"/>
  <c r="D275" i="3"/>
  <c r="C275" i="3"/>
  <c r="G275" i="3"/>
  <c r="I275" i="3"/>
  <c r="H275" i="3"/>
  <c r="D271" i="3"/>
  <c r="C271" i="3"/>
  <c r="G271" i="3"/>
  <c r="I271" i="3"/>
  <c r="H271" i="3"/>
  <c r="D267" i="3"/>
  <c r="C267" i="3"/>
  <c r="G267" i="3"/>
  <c r="I267" i="3"/>
  <c r="H267" i="3"/>
  <c r="D263" i="3"/>
  <c r="C263" i="3"/>
  <c r="G263" i="3"/>
  <c r="I263" i="3"/>
  <c r="H263" i="3"/>
  <c r="D259" i="3"/>
  <c r="C259" i="3"/>
  <c r="G259" i="3"/>
  <c r="I259" i="3"/>
  <c r="H259" i="3"/>
  <c r="D255" i="3"/>
  <c r="C255" i="3"/>
  <c r="G255" i="3"/>
  <c r="I255" i="3"/>
  <c r="H255" i="3"/>
  <c r="D251" i="3"/>
  <c r="C251" i="3"/>
  <c r="G251" i="3"/>
  <c r="I251" i="3"/>
  <c r="H251" i="3"/>
  <c r="D247" i="3"/>
  <c r="C247" i="3"/>
  <c r="G247" i="3"/>
  <c r="I247" i="3"/>
  <c r="H247" i="3"/>
  <c r="D243" i="3"/>
  <c r="C243" i="3"/>
  <c r="G243" i="3"/>
  <c r="I243" i="3"/>
  <c r="H243" i="3"/>
  <c r="D239" i="3"/>
  <c r="C239" i="3"/>
  <c r="G239" i="3"/>
  <c r="I239" i="3"/>
  <c r="H239" i="3"/>
  <c r="D235" i="3"/>
  <c r="C235" i="3"/>
  <c r="G235" i="3"/>
  <c r="I235" i="3"/>
  <c r="H235" i="3"/>
  <c r="D231" i="3"/>
  <c r="C231" i="3"/>
  <c r="G231" i="3"/>
  <c r="I231" i="3"/>
  <c r="H231" i="3"/>
  <c r="D227" i="3"/>
  <c r="C227" i="3"/>
  <c r="G227" i="3"/>
  <c r="I227" i="3"/>
  <c r="H227" i="3"/>
  <c r="D223" i="3"/>
  <c r="C223" i="3"/>
  <c r="G223" i="3"/>
  <c r="I223" i="3"/>
  <c r="H223" i="3"/>
  <c r="D219" i="3"/>
  <c r="C219" i="3"/>
  <c r="G219" i="3"/>
  <c r="I219" i="3"/>
  <c r="H219" i="3"/>
  <c r="D215" i="3"/>
  <c r="C215" i="3"/>
  <c r="G215" i="3"/>
  <c r="I215" i="3"/>
  <c r="H215" i="3"/>
  <c r="D211" i="3"/>
  <c r="C211" i="3"/>
  <c r="G211" i="3"/>
  <c r="I211" i="3"/>
  <c r="H211" i="3"/>
  <c r="D207" i="3"/>
  <c r="C207" i="3"/>
  <c r="G207" i="3"/>
  <c r="I207" i="3"/>
  <c r="H207" i="3"/>
  <c r="D203" i="3"/>
  <c r="C203" i="3"/>
  <c r="G203" i="3"/>
  <c r="I203" i="3"/>
  <c r="H203" i="3"/>
  <c r="D199" i="3"/>
  <c r="C199" i="3"/>
  <c r="G199" i="3"/>
  <c r="I199" i="3"/>
  <c r="H199" i="3"/>
  <c r="D195" i="3"/>
  <c r="C195" i="3"/>
  <c r="G195" i="3"/>
  <c r="I195" i="3"/>
  <c r="H195" i="3"/>
  <c r="D191" i="3"/>
  <c r="C191" i="3"/>
  <c r="G191" i="3"/>
  <c r="I191" i="3"/>
  <c r="H191" i="3"/>
  <c r="D187" i="3"/>
  <c r="C187" i="3"/>
  <c r="G187" i="3"/>
  <c r="I187" i="3"/>
  <c r="H187" i="3"/>
  <c r="D183" i="3"/>
  <c r="C183" i="3"/>
  <c r="G183" i="3"/>
  <c r="I183" i="3"/>
  <c r="H183" i="3"/>
  <c r="D179" i="3"/>
  <c r="C179" i="3"/>
  <c r="G179" i="3"/>
  <c r="I179" i="3"/>
  <c r="H179" i="3"/>
  <c r="D175" i="3"/>
  <c r="C175" i="3"/>
  <c r="G175" i="3"/>
  <c r="I175" i="3"/>
  <c r="H175" i="3"/>
  <c r="D171" i="3"/>
  <c r="C171" i="3"/>
  <c r="G171" i="3"/>
  <c r="I171" i="3"/>
  <c r="H171" i="3"/>
  <c r="D167" i="3"/>
  <c r="C167" i="3"/>
  <c r="G167" i="3"/>
  <c r="I167" i="3"/>
  <c r="H167" i="3"/>
  <c r="D163" i="3"/>
  <c r="C163" i="3"/>
  <c r="G163" i="3"/>
  <c r="I163" i="3"/>
  <c r="H163" i="3"/>
  <c r="D159" i="3"/>
  <c r="C159" i="3"/>
  <c r="G159" i="3"/>
  <c r="I159" i="3"/>
  <c r="H159" i="3"/>
  <c r="D155" i="3"/>
  <c r="C155" i="3"/>
  <c r="G155" i="3"/>
  <c r="I155" i="3"/>
  <c r="H155" i="3"/>
  <c r="D151" i="3"/>
  <c r="C151" i="3"/>
  <c r="G151" i="3"/>
  <c r="I151" i="3"/>
  <c r="H151" i="3"/>
  <c r="D147" i="3"/>
  <c r="C147" i="3"/>
  <c r="G147" i="3"/>
  <c r="I147" i="3"/>
  <c r="H147" i="3"/>
  <c r="D143" i="3"/>
  <c r="C143" i="3"/>
  <c r="G143" i="3"/>
  <c r="I143" i="3"/>
  <c r="H143" i="3"/>
  <c r="D139" i="3"/>
  <c r="C139" i="3"/>
  <c r="G139" i="3"/>
  <c r="I139" i="3"/>
  <c r="H139" i="3"/>
  <c r="D135" i="3"/>
  <c r="C135" i="3"/>
  <c r="G135" i="3"/>
  <c r="I135" i="3"/>
  <c r="H135" i="3"/>
  <c r="D131" i="3"/>
  <c r="C131" i="3"/>
  <c r="G131" i="3"/>
  <c r="I131" i="3"/>
  <c r="H131" i="3"/>
  <c r="D127" i="3"/>
  <c r="C127" i="3"/>
  <c r="G127" i="3"/>
  <c r="I127" i="3"/>
  <c r="H127" i="3"/>
  <c r="D123" i="3"/>
  <c r="C123" i="3"/>
  <c r="G123" i="3"/>
  <c r="I123" i="3"/>
  <c r="H123" i="3"/>
  <c r="D119" i="3"/>
  <c r="C119" i="3"/>
  <c r="G119" i="3"/>
  <c r="I119" i="3"/>
  <c r="H119" i="3"/>
  <c r="D115" i="3"/>
  <c r="C115" i="3"/>
  <c r="G115" i="3"/>
  <c r="I115" i="3"/>
  <c r="H115" i="3"/>
  <c r="D111" i="3"/>
  <c r="C111" i="3"/>
  <c r="G111" i="3"/>
  <c r="I111" i="3"/>
  <c r="H111" i="3"/>
  <c r="D107" i="3"/>
  <c r="C107" i="3"/>
  <c r="G107" i="3"/>
  <c r="I107" i="3"/>
  <c r="H107" i="3"/>
  <c r="D103" i="3"/>
  <c r="C103" i="3"/>
  <c r="G103" i="3"/>
  <c r="I103" i="3"/>
  <c r="H103" i="3"/>
  <c r="D99" i="3"/>
  <c r="C99" i="3"/>
  <c r="G99" i="3"/>
  <c r="I99" i="3"/>
  <c r="H99" i="3"/>
  <c r="D95" i="3"/>
  <c r="C95" i="3"/>
  <c r="G95" i="3"/>
  <c r="I95" i="3"/>
  <c r="H95" i="3"/>
  <c r="D91" i="3"/>
  <c r="C91" i="3"/>
  <c r="G91" i="3"/>
  <c r="I91" i="3"/>
  <c r="H91" i="3"/>
  <c r="D87" i="3"/>
  <c r="C87" i="3"/>
  <c r="G87" i="3"/>
  <c r="I87" i="3"/>
  <c r="H87" i="3"/>
  <c r="D83" i="3"/>
  <c r="C83" i="3"/>
  <c r="G83" i="3"/>
  <c r="I83" i="3"/>
  <c r="H83" i="3"/>
  <c r="D79" i="3"/>
  <c r="C79" i="3"/>
  <c r="G79" i="3"/>
  <c r="I79" i="3"/>
  <c r="H79" i="3"/>
  <c r="D75" i="3"/>
  <c r="C75" i="3"/>
  <c r="G75" i="3"/>
  <c r="I75" i="3"/>
  <c r="H75" i="3"/>
  <c r="D71" i="3"/>
  <c r="C71" i="3"/>
  <c r="G71" i="3"/>
  <c r="I71" i="3"/>
  <c r="H71" i="3"/>
  <c r="D67" i="3"/>
  <c r="C67" i="3"/>
  <c r="G67" i="3"/>
  <c r="I67" i="3"/>
  <c r="H67" i="3"/>
  <c r="D63" i="3"/>
  <c r="C63" i="3"/>
  <c r="G63" i="3"/>
  <c r="I63" i="3"/>
  <c r="H63" i="3"/>
  <c r="D59" i="3"/>
  <c r="C59" i="3"/>
  <c r="G59" i="3"/>
  <c r="I59" i="3"/>
  <c r="H59" i="3"/>
  <c r="D55" i="3"/>
  <c r="C55" i="3"/>
  <c r="G55" i="3"/>
  <c r="I55" i="3"/>
  <c r="H55" i="3"/>
  <c r="D51" i="3"/>
  <c r="C51" i="3"/>
  <c r="G51" i="3"/>
  <c r="I51" i="3"/>
  <c r="H51" i="3"/>
  <c r="D47" i="3"/>
  <c r="C47" i="3"/>
  <c r="G47" i="3"/>
  <c r="I47" i="3"/>
  <c r="H47" i="3"/>
  <c r="D43" i="3"/>
  <c r="C43" i="3"/>
  <c r="G43" i="3"/>
  <c r="I43" i="3"/>
  <c r="H43" i="3"/>
  <c r="D39" i="3"/>
  <c r="C39" i="3"/>
  <c r="G39" i="3"/>
  <c r="I39" i="3"/>
  <c r="H39" i="3"/>
  <c r="D35" i="3"/>
  <c r="C35" i="3"/>
  <c r="G35" i="3"/>
  <c r="I35" i="3"/>
  <c r="H35" i="3"/>
  <c r="D31" i="3"/>
  <c r="C31" i="3"/>
  <c r="G31" i="3"/>
  <c r="I31" i="3"/>
  <c r="H31" i="3"/>
  <c r="D27" i="3"/>
  <c r="C27" i="3"/>
  <c r="G27" i="3"/>
  <c r="I27" i="3"/>
  <c r="H27" i="3"/>
  <c r="D23" i="3"/>
  <c r="C23" i="3"/>
  <c r="G23" i="3"/>
  <c r="I23" i="3"/>
  <c r="H23" i="3"/>
  <c r="D19" i="3"/>
  <c r="C19" i="3"/>
  <c r="G19" i="3"/>
  <c r="I19" i="3"/>
  <c r="H19" i="3"/>
  <c r="D15" i="3"/>
  <c r="C15" i="3"/>
  <c r="G15" i="3"/>
  <c r="I15" i="3"/>
  <c r="H15" i="3"/>
  <c r="D11" i="3"/>
  <c r="C11" i="3"/>
  <c r="G11" i="3"/>
  <c r="D7" i="3"/>
  <c r="C7" i="3"/>
  <c r="G7" i="3"/>
  <c r="I7" i="3"/>
  <c r="H7" i="3"/>
  <c r="D3" i="3"/>
  <c r="C3" i="3"/>
  <c r="G3" i="3"/>
  <c r="I3" i="3"/>
  <c r="H3" i="3"/>
  <c r="H1067" i="3"/>
  <c r="D2570" i="3"/>
  <c r="C2570" i="3"/>
  <c r="G2570" i="3"/>
  <c r="I2570" i="3"/>
  <c r="D2566" i="3"/>
  <c r="C2566" i="3"/>
  <c r="G2566" i="3"/>
  <c r="I2566" i="3"/>
  <c r="D2562" i="3"/>
  <c r="C2562" i="3"/>
  <c r="G2562" i="3"/>
  <c r="I2562" i="3"/>
  <c r="D2558" i="3"/>
  <c r="C2558" i="3"/>
  <c r="G2558" i="3"/>
  <c r="I2558" i="3"/>
  <c r="D2554" i="3"/>
  <c r="C2554" i="3"/>
  <c r="G2554" i="3"/>
  <c r="I2554" i="3"/>
  <c r="D2550" i="3"/>
  <c r="C2550" i="3"/>
  <c r="G2550" i="3"/>
  <c r="I2550" i="3"/>
  <c r="D2546" i="3"/>
  <c r="C2546" i="3"/>
  <c r="G2546" i="3"/>
  <c r="I2546" i="3"/>
  <c r="D2542" i="3"/>
  <c r="C2542" i="3"/>
  <c r="G2542" i="3"/>
  <c r="I2542" i="3"/>
  <c r="D2538" i="3"/>
  <c r="C2538" i="3"/>
  <c r="G2538" i="3"/>
  <c r="I2538" i="3"/>
  <c r="D2534" i="3"/>
  <c r="C2534" i="3"/>
  <c r="G2534" i="3"/>
  <c r="I2534" i="3"/>
  <c r="D2530" i="3"/>
  <c r="C2530" i="3"/>
  <c r="G2530" i="3"/>
  <c r="I2530" i="3"/>
  <c r="D2526" i="3"/>
  <c r="C2526" i="3"/>
  <c r="G2526" i="3"/>
  <c r="I2526" i="3"/>
  <c r="D2522" i="3"/>
  <c r="C2522" i="3"/>
  <c r="G2522" i="3"/>
  <c r="I2522" i="3"/>
  <c r="D2518" i="3"/>
  <c r="C2518" i="3"/>
  <c r="G2518" i="3"/>
  <c r="I2518" i="3"/>
  <c r="D2514" i="3"/>
  <c r="C2514" i="3"/>
  <c r="G2514" i="3"/>
  <c r="I2514" i="3"/>
  <c r="D2510" i="3"/>
  <c r="C2510" i="3"/>
  <c r="G2510" i="3"/>
  <c r="I2510" i="3"/>
  <c r="D2506" i="3"/>
  <c r="C2506" i="3"/>
  <c r="G2506" i="3"/>
  <c r="I2506" i="3"/>
  <c r="D2502" i="3"/>
  <c r="C2502" i="3"/>
  <c r="G2502" i="3"/>
  <c r="I2502" i="3"/>
  <c r="D2498" i="3"/>
  <c r="C2498" i="3"/>
  <c r="G2498" i="3"/>
  <c r="I2498" i="3"/>
  <c r="D2494" i="3"/>
  <c r="C2494" i="3"/>
  <c r="G2494" i="3"/>
  <c r="I2494" i="3"/>
  <c r="D2490" i="3"/>
  <c r="C2490" i="3"/>
  <c r="G2490" i="3"/>
  <c r="I2490" i="3"/>
  <c r="D2486" i="3"/>
  <c r="C2486" i="3"/>
  <c r="G2486" i="3"/>
  <c r="I2486" i="3"/>
  <c r="D2482" i="3"/>
  <c r="C2482" i="3"/>
  <c r="G2482" i="3"/>
  <c r="I2482" i="3"/>
  <c r="D2478" i="3"/>
  <c r="C2478" i="3"/>
  <c r="G2478" i="3"/>
  <c r="I2478" i="3"/>
  <c r="D2474" i="3"/>
  <c r="C2474" i="3"/>
  <c r="G2474" i="3"/>
  <c r="I2474" i="3"/>
  <c r="D2470" i="3"/>
  <c r="C2470" i="3"/>
  <c r="G2470" i="3"/>
  <c r="I2470" i="3"/>
  <c r="D2466" i="3"/>
  <c r="C2466" i="3"/>
  <c r="G2466" i="3"/>
  <c r="I2466" i="3"/>
  <c r="D2462" i="3"/>
  <c r="C2462" i="3"/>
  <c r="G2462" i="3"/>
  <c r="I2462" i="3"/>
  <c r="D2458" i="3"/>
  <c r="C2458" i="3"/>
  <c r="G2458" i="3"/>
  <c r="I2458" i="3"/>
  <c r="D2454" i="3"/>
  <c r="C2454" i="3"/>
  <c r="G2454" i="3"/>
  <c r="I2454" i="3"/>
  <c r="D2450" i="3"/>
  <c r="C2450" i="3"/>
  <c r="G2450" i="3"/>
  <c r="I2450" i="3"/>
  <c r="D2446" i="3"/>
  <c r="C2446" i="3"/>
  <c r="G2446" i="3"/>
  <c r="I2446" i="3"/>
  <c r="D2442" i="3"/>
  <c r="C2442" i="3"/>
  <c r="G2442" i="3"/>
  <c r="I2442" i="3"/>
  <c r="D2438" i="3"/>
  <c r="C2438" i="3"/>
  <c r="G2438" i="3"/>
  <c r="I2438" i="3"/>
  <c r="D2434" i="3"/>
  <c r="C2434" i="3"/>
  <c r="G2434" i="3"/>
  <c r="I2434" i="3"/>
  <c r="D2430" i="3"/>
  <c r="C2430" i="3"/>
  <c r="G2430" i="3"/>
  <c r="I2430" i="3"/>
  <c r="D2426" i="3"/>
  <c r="C2426" i="3"/>
  <c r="G2426" i="3"/>
  <c r="I2426" i="3"/>
  <c r="D2422" i="3"/>
  <c r="C2422" i="3"/>
  <c r="G2422" i="3"/>
  <c r="I2422" i="3"/>
  <c r="D2418" i="3"/>
  <c r="C2418" i="3"/>
  <c r="G2418" i="3"/>
  <c r="I2418" i="3"/>
  <c r="D2414" i="3"/>
  <c r="C2414" i="3"/>
  <c r="G2414" i="3"/>
  <c r="I2414" i="3"/>
  <c r="D2410" i="3"/>
  <c r="C2410" i="3"/>
  <c r="G2410" i="3"/>
  <c r="I2410" i="3"/>
  <c r="D2406" i="3"/>
  <c r="C2406" i="3"/>
  <c r="G2406" i="3"/>
  <c r="I2406" i="3"/>
  <c r="D2402" i="3"/>
  <c r="C2402" i="3"/>
  <c r="G2402" i="3"/>
  <c r="I2402" i="3"/>
  <c r="D2398" i="3"/>
  <c r="C2398" i="3"/>
  <c r="G2398" i="3"/>
  <c r="I2398" i="3"/>
  <c r="D2394" i="3"/>
  <c r="C2394" i="3"/>
  <c r="G2394" i="3"/>
  <c r="I2394" i="3"/>
  <c r="D2390" i="3"/>
  <c r="C2390" i="3"/>
  <c r="G2390" i="3"/>
  <c r="I2390" i="3"/>
  <c r="D2386" i="3"/>
  <c r="C2386" i="3"/>
  <c r="G2386" i="3"/>
  <c r="I2386" i="3"/>
  <c r="D2382" i="3"/>
  <c r="C2382" i="3"/>
  <c r="G2382" i="3"/>
  <c r="I2382" i="3"/>
  <c r="D2378" i="3"/>
  <c r="C2378" i="3"/>
  <c r="G2378" i="3"/>
  <c r="I2378" i="3"/>
  <c r="D2374" i="3"/>
  <c r="C2374" i="3"/>
  <c r="G2374" i="3"/>
  <c r="I2374" i="3"/>
  <c r="D2370" i="3"/>
  <c r="C2370" i="3"/>
  <c r="G2370" i="3"/>
  <c r="I2370" i="3"/>
  <c r="D2366" i="3"/>
  <c r="C2366" i="3"/>
  <c r="G2366" i="3"/>
  <c r="I2366" i="3"/>
  <c r="D2362" i="3"/>
  <c r="C2362" i="3"/>
  <c r="G2362" i="3"/>
  <c r="I2362" i="3"/>
  <c r="D2358" i="3"/>
  <c r="C2358" i="3"/>
  <c r="G2358" i="3"/>
  <c r="I2358" i="3"/>
  <c r="D2354" i="3"/>
  <c r="C2354" i="3"/>
  <c r="G2354" i="3"/>
  <c r="I2354" i="3"/>
  <c r="D2350" i="3"/>
  <c r="C2350" i="3"/>
  <c r="G2350" i="3"/>
  <c r="I2350" i="3"/>
  <c r="D2346" i="3"/>
  <c r="C2346" i="3"/>
  <c r="G2346" i="3"/>
  <c r="I2346" i="3"/>
  <c r="D2342" i="3"/>
  <c r="C2342" i="3"/>
  <c r="G2342" i="3"/>
  <c r="I2342" i="3"/>
  <c r="D2338" i="3"/>
  <c r="C2338" i="3"/>
  <c r="G2338" i="3"/>
  <c r="I2338" i="3"/>
  <c r="D2334" i="3"/>
  <c r="C2334" i="3"/>
  <c r="G2334" i="3"/>
  <c r="I2334" i="3"/>
  <c r="D2330" i="3"/>
  <c r="C2330" i="3"/>
  <c r="G2330" i="3"/>
  <c r="I2330" i="3"/>
  <c r="D2326" i="3"/>
  <c r="C2326" i="3"/>
  <c r="G2326" i="3"/>
  <c r="I2326" i="3"/>
  <c r="D2322" i="3"/>
  <c r="C2322" i="3"/>
  <c r="G2322" i="3"/>
  <c r="I2322" i="3"/>
  <c r="D2318" i="3"/>
  <c r="C2318" i="3"/>
  <c r="G2318" i="3"/>
  <c r="I2318" i="3"/>
  <c r="D2314" i="3"/>
  <c r="C2314" i="3"/>
  <c r="G2314" i="3"/>
  <c r="I2314" i="3"/>
  <c r="D2310" i="3"/>
  <c r="C2310" i="3"/>
  <c r="G2310" i="3"/>
  <c r="I2310" i="3"/>
  <c r="D2306" i="3"/>
  <c r="C2306" i="3"/>
  <c r="G2306" i="3"/>
  <c r="I2306" i="3"/>
  <c r="D2302" i="3"/>
  <c r="C2302" i="3"/>
  <c r="G2302" i="3"/>
  <c r="I2302" i="3"/>
  <c r="D2298" i="3"/>
  <c r="C2298" i="3"/>
  <c r="G2298" i="3"/>
  <c r="I2298" i="3"/>
  <c r="D2294" i="3"/>
  <c r="C2294" i="3"/>
  <c r="G2294" i="3"/>
  <c r="I2294" i="3"/>
  <c r="D2290" i="3"/>
  <c r="C2290" i="3"/>
  <c r="G2290" i="3"/>
  <c r="I2290" i="3"/>
  <c r="D2286" i="3"/>
  <c r="C2286" i="3"/>
  <c r="G2286" i="3"/>
  <c r="I2286" i="3"/>
  <c r="D2282" i="3"/>
  <c r="C2282" i="3"/>
  <c r="G2282" i="3"/>
  <c r="I2282" i="3"/>
  <c r="D2278" i="3"/>
  <c r="C2278" i="3"/>
  <c r="G2278" i="3"/>
  <c r="I2278" i="3"/>
  <c r="D2274" i="3"/>
  <c r="C2274" i="3"/>
  <c r="G2274" i="3"/>
  <c r="I2274" i="3"/>
  <c r="D2270" i="3"/>
  <c r="C2270" i="3"/>
  <c r="G2270" i="3"/>
  <c r="I2270" i="3"/>
  <c r="D2266" i="3"/>
  <c r="C2266" i="3"/>
  <c r="G2266" i="3"/>
  <c r="I2266" i="3"/>
  <c r="D2262" i="3"/>
  <c r="C2262" i="3"/>
  <c r="G2262" i="3"/>
  <c r="I2262" i="3"/>
  <c r="D2258" i="3"/>
  <c r="C2258" i="3"/>
  <c r="G2258" i="3"/>
  <c r="I2258" i="3"/>
  <c r="D2254" i="3"/>
  <c r="C2254" i="3"/>
  <c r="G2254" i="3"/>
  <c r="I2254" i="3"/>
  <c r="D2250" i="3"/>
  <c r="C2250" i="3"/>
  <c r="G2250" i="3"/>
  <c r="I2250" i="3"/>
  <c r="D2246" i="3"/>
  <c r="C2246" i="3"/>
  <c r="G2246" i="3"/>
  <c r="I2246" i="3"/>
  <c r="D2242" i="3"/>
  <c r="C2242" i="3"/>
  <c r="G2242" i="3"/>
  <c r="I2242" i="3"/>
  <c r="D2238" i="3"/>
  <c r="C2238" i="3"/>
  <c r="G2238" i="3"/>
  <c r="I2238" i="3"/>
  <c r="D2234" i="3"/>
  <c r="C2234" i="3"/>
  <c r="G2234" i="3"/>
  <c r="I2234" i="3"/>
  <c r="D2230" i="3"/>
  <c r="C2230" i="3"/>
  <c r="G2230" i="3"/>
  <c r="I2230" i="3"/>
  <c r="D2226" i="3"/>
  <c r="C2226" i="3"/>
  <c r="G2226" i="3"/>
  <c r="I2226" i="3"/>
  <c r="D2222" i="3"/>
  <c r="C2222" i="3"/>
  <c r="G2222" i="3"/>
  <c r="I2222" i="3"/>
  <c r="D2218" i="3"/>
  <c r="C2218" i="3"/>
  <c r="G2218" i="3"/>
  <c r="I2218" i="3"/>
  <c r="D2214" i="3"/>
  <c r="C2214" i="3"/>
  <c r="G2214" i="3"/>
  <c r="I2214" i="3"/>
  <c r="D2210" i="3"/>
  <c r="C2210" i="3"/>
  <c r="G2210" i="3"/>
  <c r="I2210" i="3"/>
  <c r="D2206" i="3"/>
  <c r="C2206" i="3"/>
  <c r="G2206" i="3"/>
  <c r="I2206" i="3"/>
  <c r="D2202" i="3"/>
  <c r="C2202" i="3"/>
  <c r="G2202" i="3"/>
  <c r="I2202" i="3"/>
  <c r="D2198" i="3"/>
  <c r="C2198" i="3"/>
  <c r="G2198" i="3"/>
  <c r="I2198" i="3"/>
  <c r="D2194" i="3"/>
  <c r="C2194" i="3"/>
  <c r="G2194" i="3"/>
  <c r="I2194" i="3"/>
  <c r="D2190" i="3"/>
  <c r="C2190" i="3"/>
  <c r="G2190" i="3"/>
  <c r="I2190" i="3"/>
  <c r="D2186" i="3"/>
  <c r="C2186" i="3"/>
  <c r="G2186" i="3"/>
  <c r="I2186" i="3"/>
  <c r="D2182" i="3"/>
  <c r="C2182" i="3"/>
  <c r="G2182" i="3"/>
  <c r="I2182" i="3"/>
  <c r="D2178" i="3"/>
  <c r="C2178" i="3"/>
  <c r="G2178" i="3"/>
  <c r="I2178" i="3"/>
  <c r="D2174" i="3"/>
  <c r="C2174" i="3"/>
  <c r="G2174" i="3"/>
  <c r="I2174" i="3"/>
  <c r="D2170" i="3"/>
  <c r="C2170" i="3"/>
  <c r="G2170" i="3"/>
  <c r="I2170" i="3"/>
  <c r="D2166" i="3"/>
  <c r="C2166" i="3"/>
  <c r="G2166" i="3"/>
  <c r="I2166" i="3"/>
  <c r="D2162" i="3"/>
  <c r="C2162" i="3"/>
  <c r="G2162" i="3"/>
  <c r="I2162" i="3"/>
  <c r="D2158" i="3"/>
  <c r="C2158" i="3"/>
  <c r="G2158" i="3"/>
  <c r="I2158" i="3"/>
  <c r="D2154" i="3"/>
  <c r="C2154" i="3"/>
  <c r="G2154" i="3"/>
  <c r="I2154" i="3"/>
  <c r="D2150" i="3"/>
  <c r="C2150" i="3"/>
  <c r="G2150" i="3"/>
  <c r="I2150" i="3"/>
  <c r="D2146" i="3"/>
  <c r="C2146" i="3"/>
  <c r="G2146" i="3"/>
  <c r="I2146" i="3"/>
  <c r="D2142" i="3"/>
  <c r="C2142" i="3"/>
  <c r="G2142" i="3"/>
  <c r="I2142" i="3"/>
  <c r="D2138" i="3"/>
  <c r="C2138" i="3"/>
  <c r="G2138" i="3"/>
  <c r="I2138" i="3"/>
  <c r="D2134" i="3"/>
  <c r="C2134" i="3"/>
  <c r="G2134" i="3"/>
  <c r="I2134" i="3"/>
  <c r="D2130" i="3"/>
  <c r="C2130" i="3"/>
  <c r="G2130" i="3"/>
  <c r="I2130" i="3"/>
  <c r="D2126" i="3"/>
  <c r="C2126" i="3"/>
  <c r="G2126" i="3"/>
  <c r="I2126" i="3"/>
  <c r="D2122" i="3"/>
  <c r="C2122" i="3"/>
  <c r="G2122" i="3"/>
  <c r="I2122" i="3"/>
  <c r="D2118" i="3"/>
  <c r="C2118" i="3"/>
  <c r="G2118" i="3"/>
  <c r="I2118" i="3"/>
  <c r="D2114" i="3"/>
  <c r="C2114" i="3"/>
  <c r="G2114" i="3"/>
  <c r="I2114" i="3"/>
  <c r="D2110" i="3"/>
  <c r="C2110" i="3"/>
  <c r="G2110" i="3"/>
  <c r="I2110" i="3"/>
  <c r="D2106" i="3"/>
  <c r="C2106" i="3"/>
  <c r="G2106" i="3"/>
  <c r="I2106" i="3"/>
  <c r="D2102" i="3"/>
  <c r="C2102" i="3"/>
  <c r="G2102" i="3"/>
  <c r="I2102" i="3"/>
  <c r="D2098" i="3"/>
  <c r="C2098" i="3"/>
  <c r="G2098" i="3"/>
  <c r="I2098" i="3"/>
  <c r="D2094" i="3"/>
  <c r="C2094" i="3"/>
  <c r="G2094" i="3"/>
  <c r="I2094" i="3"/>
  <c r="D2090" i="3"/>
  <c r="C2090" i="3"/>
  <c r="G2090" i="3"/>
  <c r="I2090" i="3"/>
  <c r="D2086" i="3"/>
  <c r="C2086" i="3"/>
  <c r="G2086" i="3"/>
  <c r="I2086" i="3"/>
  <c r="D2082" i="3"/>
  <c r="C2082" i="3"/>
  <c r="G2082" i="3"/>
  <c r="I2082" i="3"/>
  <c r="D2078" i="3"/>
  <c r="C2078" i="3"/>
  <c r="G2078" i="3"/>
  <c r="I2078" i="3"/>
  <c r="D2074" i="3"/>
  <c r="C2074" i="3"/>
  <c r="G2074" i="3"/>
  <c r="I2074" i="3"/>
  <c r="D2070" i="3"/>
  <c r="C2070" i="3"/>
  <c r="G2070" i="3"/>
  <c r="I2070" i="3"/>
  <c r="D2066" i="3"/>
  <c r="C2066" i="3"/>
  <c r="G2066" i="3"/>
  <c r="I2066" i="3"/>
  <c r="D2062" i="3"/>
  <c r="C2062" i="3"/>
  <c r="G2062" i="3"/>
  <c r="I2062" i="3"/>
  <c r="D2058" i="3"/>
  <c r="C2058" i="3"/>
  <c r="G2058" i="3"/>
  <c r="I2058" i="3"/>
  <c r="D2054" i="3"/>
  <c r="C2054" i="3"/>
  <c r="G2054" i="3"/>
  <c r="I2054" i="3"/>
  <c r="D2050" i="3"/>
  <c r="C2050" i="3"/>
  <c r="G2050" i="3"/>
  <c r="I2050" i="3"/>
  <c r="D2046" i="3"/>
  <c r="C2046" i="3"/>
  <c r="G2046" i="3"/>
  <c r="I2046" i="3"/>
  <c r="D2042" i="3"/>
  <c r="C2042" i="3"/>
  <c r="G2042" i="3"/>
  <c r="I2042" i="3"/>
  <c r="D2038" i="3"/>
  <c r="C2038" i="3"/>
  <c r="G2038" i="3"/>
  <c r="I2038" i="3"/>
  <c r="D2034" i="3"/>
  <c r="C2034" i="3"/>
  <c r="G2034" i="3"/>
  <c r="I2034" i="3"/>
  <c r="D2030" i="3"/>
  <c r="C2030" i="3"/>
  <c r="G2030" i="3"/>
  <c r="I2030" i="3"/>
  <c r="D2026" i="3"/>
  <c r="C2026" i="3"/>
  <c r="G2026" i="3"/>
  <c r="I2026" i="3"/>
  <c r="D2022" i="3"/>
  <c r="C2022" i="3"/>
  <c r="G2022" i="3"/>
  <c r="I2022" i="3"/>
  <c r="D2018" i="3"/>
  <c r="C2018" i="3"/>
  <c r="G2018" i="3"/>
  <c r="I2018" i="3"/>
  <c r="D2014" i="3"/>
  <c r="C2014" i="3"/>
  <c r="G2014" i="3"/>
  <c r="I2014" i="3"/>
  <c r="D2010" i="3"/>
  <c r="C2010" i="3"/>
  <c r="G2010" i="3"/>
  <c r="I2010" i="3"/>
  <c r="D2006" i="3"/>
  <c r="C2006" i="3"/>
  <c r="G2006" i="3"/>
  <c r="I2006" i="3"/>
  <c r="D2002" i="3"/>
  <c r="C2002" i="3"/>
  <c r="G2002" i="3"/>
  <c r="I2002" i="3"/>
  <c r="D1998" i="3"/>
  <c r="C1998" i="3"/>
  <c r="G1998" i="3"/>
  <c r="I1998" i="3"/>
  <c r="D1994" i="3"/>
  <c r="C1994" i="3"/>
  <c r="G1994" i="3"/>
  <c r="I1994" i="3"/>
  <c r="D1990" i="3"/>
  <c r="C1990" i="3"/>
  <c r="G1990" i="3"/>
  <c r="I1990" i="3"/>
  <c r="D1986" i="3"/>
  <c r="C1986" i="3"/>
  <c r="G1986" i="3"/>
  <c r="I1986" i="3"/>
  <c r="D1982" i="3"/>
  <c r="C1982" i="3"/>
  <c r="G1982" i="3"/>
  <c r="I1982" i="3"/>
  <c r="D1978" i="3"/>
  <c r="C1978" i="3"/>
  <c r="G1978" i="3"/>
  <c r="I1978" i="3"/>
  <c r="D1974" i="3"/>
  <c r="C1974" i="3"/>
  <c r="G1974" i="3"/>
  <c r="I1974" i="3"/>
  <c r="D1970" i="3"/>
  <c r="C1970" i="3"/>
  <c r="G1970" i="3"/>
  <c r="I1970" i="3"/>
  <c r="D1966" i="3"/>
  <c r="C1966" i="3"/>
  <c r="G1966" i="3"/>
  <c r="I1966" i="3"/>
  <c r="D1962" i="3"/>
  <c r="C1962" i="3"/>
  <c r="G1962" i="3"/>
  <c r="I1962" i="3"/>
  <c r="D1958" i="3"/>
  <c r="C1958" i="3"/>
  <c r="G1958" i="3"/>
  <c r="I1958" i="3"/>
  <c r="D1954" i="3"/>
  <c r="C1954" i="3"/>
  <c r="G1954" i="3"/>
  <c r="I1954" i="3"/>
  <c r="D1950" i="3"/>
  <c r="C1950" i="3"/>
  <c r="G1950" i="3"/>
  <c r="I1950" i="3"/>
  <c r="D1946" i="3"/>
  <c r="C1946" i="3"/>
  <c r="G1946" i="3"/>
  <c r="I1946" i="3"/>
  <c r="D1942" i="3"/>
  <c r="C1942" i="3"/>
  <c r="G1942" i="3"/>
  <c r="I1942" i="3"/>
  <c r="D1938" i="3"/>
  <c r="C1938" i="3"/>
  <c r="G1938" i="3"/>
  <c r="I1938" i="3"/>
  <c r="D1934" i="3"/>
  <c r="C1934" i="3"/>
  <c r="G1934" i="3"/>
  <c r="I1934" i="3"/>
  <c r="D1930" i="3"/>
  <c r="C1930" i="3"/>
  <c r="G1930" i="3"/>
  <c r="I1930" i="3"/>
  <c r="D1926" i="3"/>
  <c r="C1926" i="3"/>
  <c r="G1926" i="3"/>
  <c r="I1926" i="3"/>
  <c r="D1922" i="3"/>
  <c r="C1922" i="3"/>
  <c r="G1922" i="3"/>
  <c r="I1922" i="3"/>
  <c r="D1918" i="3"/>
  <c r="C1918" i="3"/>
  <c r="G1918" i="3"/>
  <c r="I1918" i="3"/>
  <c r="D1914" i="3"/>
  <c r="C1914" i="3"/>
  <c r="G1914" i="3"/>
  <c r="I1914" i="3"/>
  <c r="D1910" i="3"/>
  <c r="C1910" i="3"/>
  <c r="G1910" i="3"/>
  <c r="I1910" i="3"/>
  <c r="D1906" i="3"/>
  <c r="C1906" i="3"/>
  <c r="G1906" i="3"/>
  <c r="I1906" i="3"/>
  <c r="D1902" i="3"/>
  <c r="C1902" i="3"/>
  <c r="G1902" i="3"/>
  <c r="I1902" i="3"/>
  <c r="D1898" i="3"/>
  <c r="C1898" i="3"/>
  <c r="G1898" i="3"/>
  <c r="I1898" i="3"/>
  <c r="D1894" i="3"/>
  <c r="C1894" i="3"/>
  <c r="G1894" i="3"/>
  <c r="I1894" i="3"/>
  <c r="D1890" i="3"/>
  <c r="C1890" i="3"/>
  <c r="G1890" i="3"/>
  <c r="I1890" i="3"/>
  <c r="D1886" i="3"/>
  <c r="C1886" i="3"/>
  <c r="G1886" i="3"/>
  <c r="I1886" i="3"/>
  <c r="D1882" i="3"/>
  <c r="C1882" i="3"/>
  <c r="G1882" i="3"/>
  <c r="I1882" i="3"/>
  <c r="D1878" i="3"/>
  <c r="C1878" i="3"/>
  <c r="G1878" i="3"/>
  <c r="I1878" i="3"/>
  <c r="D1874" i="3"/>
  <c r="C1874" i="3"/>
  <c r="G1874" i="3"/>
  <c r="I1874" i="3"/>
  <c r="D1870" i="3"/>
  <c r="C1870" i="3"/>
  <c r="G1870" i="3"/>
  <c r="I1870" i="3"/>
  <c r="D1866" i="3"/>
  <c r="C1866" i="3"/>
  <c r="G1866" i="3"/>
  <c r="I1866" i="3"/>
  <c r="D1862" i="3"/>
  <c r="C1862" i="3"/>
  <c r="G1862" i="3"/>
  <c r="I1862" i="3"/>
  <c r="D1858" i="3"/>
  <c r="C1858" i="3"/>
  <c r="G1858" i="3"/>
  <c r="I1858" i="3"/>
  <c r="D1854" i="3"/>
  <c r="C1854" i="3"/>
  <c r="G1854" i="3"/>
  <c r="I1854" i="3"/>
  <c r="D1850" i="3"/>
  <c r="C1850" i="3"/>
  <c r="G1850" i="3"/>
  <c r="I1850" i="3"/>
  <c r="D1846" i="3"/>
  <c r="C1846" i="3"/>
  <c r="G1846" i="3"/>
  <c r="I1846" i="3"/>
  <c r="D1842" i="3"/>
  <c r="C1842" i="3"/>
  <c r="G1842" i="3"/>
  <c r="I1842" i="3"/>
  <c r="D1838" i="3"/>
  <c r="C1838" i="3"/>
  <c r="G1838" i="3"/>
  <c r="I1838" i="3"/>
  <c r="D1834" i="3"/>
  <c r="C1834" i="3"/>
  <c r="G1834" i="3"/>
  <c r="I1834" i="3"/>
  <c r="D1830" i="3"/>
  <c r="C1830" i="3"/>
  <c r="G1830" i="3"/>
  <c r="I1830" i="3"/>
  <c r="D1826" i="3"/>
  <c r="C1826" i="3"/>
  <c r="G1826" i="3"/>
  <c r="I1826" i="3"/>
  <c r="D1822" i="3"/>
  <c r="C1822" i="3"/>
  <c r="G1822" i="3"/>
  <c r="I1822" i="3"/>
  <c r="D1818" i="3"/>
  <c r="C1818" i="3"/>
  <c r="G1818" i="3"/>
  <c r="I1818" i="3"/>
  <c r="D1814" i="3"/>
  <c r="C1814" i="3"/>
  <c r="G1814" i="3"/>
  <c r="I1814" i="3"/>
  <c r="D1810" i="3"/>
  <c r="C1810" i="3"/>
  <c r="G1810" i="3"/>
  <c r="I1810" i="3"/>
  <c r="D1806" i="3"/>
  <c r="C1806" i="3"/>
  <c r="G1806" i="3"/>
  <c r="I1806" i="3"/>
  <c r="D1802" i="3"/>
  <c r="C1802" i="3"/>
  <c r="G1802" i="3"/>
  <c r="I1802" i="3"/>
  <c r="D1798" i="3"/>
  <c r="C1798" i="3"/>
  <c r="G1798" i="3"/>
  <c r="I1798" i="3"/>
  <c r="D1794" i="3"/>
  <c r="C1794" i="3"/>
  <c r="G1794" i="3"/>
  <c r="I1794" i="3"/>
  <c r="D1790" i="3"/>
  <c r="C1790" i="3"/>
  <c r="G1790" i="3"/>
  <c r="I1790" i="3"/>
  <c r="D1786" i="3"/>
  <c r="C1786" i="3"/>
  <c r="G1786" i="3"/>
  <c r="I1786" i="3"/>
  <c r="D1782" i="3"/>
  <c r="C1782" i="3"/>
  <c r="G1782" i="3"/>
  <c r="I1782" i="3"/>
  <c r="D1778" i="3"/>
  <c r="C1778" i="3"/>
  <c r="G1778" i="3"/>
  <c r="I1778" i="3"/>
  <c r="D1774" i="3"/>
  <c r="C1774" i="3"/>
  <c r="G1774" i="3"/>
  <c r="I1774" i="3"/>
  <c r="D1770" i="3"/>
  <c r="C1770" i="3"/>
  <c r="G1770" i="3"/>
  <c r="I1770" i="3"/>
  <c r="D1766" i="3"/>
  <c r="C1766" i="3"/>
  <c r="G1766" i="3"/>
  <c r="I1766" i="3"/>
  <c r="D1762" i="3"/>
  <c r="C1762" i="3"/>
  <c r="G1762" i="3"/>
  <c r="I1762" i="3"/>
  <c r="D1758" i="3"/>
  <c r="C1758" i="3"/>
  <c r="G1758" i="3"/>
  <c r="I1758" i="3"/>
  <c r="D1754" i="3"/>
  <c r="C1754" i="3"/>
  <c r="G1754" i="3"/>
  <c r="I1754" i="3"/>
  <c r="D1750" i="3"/>
  <c r="C1750" i="3"/>
  <c r="G1750" i="3"/>
  <c r="I1750" i="3"/>
  <c r="D1746" i="3"/>
  <c r="C1746" i="3"/>
  <c r="G1746" i="3"/>
  <c r="I1746" i="3"/>
  <c r="D1742" i="3"/>
  <c r="C1742" i="3"/>
  <c r="G1742" i="3"/>
  <c r="I1742" i="3"/>
  <c r="D1738" i="3"/>
  <c r="C1738" i="3"/>
  <c r="G1738" i="3"/>
  <c r="I1738" i="3"/>
  <c r="D1734" i="3"/>
  <c r="C1734" i="3"/>
  <c r="G1734" i="3"/>
  <c r="I1734" i="3"/>
  <c r="D1730" i="3"/>
  <c r="C1730" i="3"/>
  <c r="G1730" i="3"/>
  <c r="I1730" i="3"/>
  <c r="D1726" i="3"/>
  <c r="C1726" i="3"/>
  <c r="G1726" i="3"/>
  <c r="I1726" i="3"/>
  <c r="D1722" i="3"/>
  <c r="C1722" i="3"/>
  <c r="G1722" i="3"/>
  <c r="I1722" i="3"/>
  <c r="D1718" i="3"/>
  <c r="C1718" i="3"/>
  <c r="G1718" i="3"/>
  <c r="I1718" i="3"/>
  <c r="D1714" i="3"/>
  <c r="C1714" i="3"/>
  <c r="G1714" i="3"/>
  <c r="I1714" i="3"/>
  <c r="D1710" i="3"/>
  <c r="C1710" i="3"/>
  <c r="G1710" i="3"/>
  <c r="I1710" i="3"/>
  <c r="D1706" i="3"/>
  <c r="C1706" i="3"/>
  <c r="G1706" i="3"/>
  <c r="I1706" i="3"/>
  <c r="D1702" i="3"/>
  <c r="C1702" i="3"/>
  <c r="G1702" i="3"/>
  <c r="I1702" i="3"/>
  <c r="D1698" i="3"/>
  <c r="C1698" i="3"/>
  <c r="G1698" i="3"/>
  <c r="I1698" i="3"/>
  <c r="D1694" i="3"/>
  <c r="C1694" i="3"/>
  <c r="G1694" i="3"/>
  <c r="I1694" i="3"/>
  <c r="D1690" i="3"/>
  <c r="C1690" i="3"/>
  <c r="G1690" i="3"/>
  <c r="I1690" i="3"/>
  <c r="D1686" i="3"/>
  <c r="C1686" i="3"/>
  <c r="G1686" i="3"/>
  <c r="I1686" i="3"/>
  <c r="D1682" i="3"/>
  <c r="C1682" i="3"/>
  <c r="G1682" i="3"/>
  <c r="I1682" i="3"/>
  <c r="D1678" i="3"/>
  <c r="C1678" i="3"/>
  <c r="G1678" i="3"/>
  <c r="I1678" i="3"/>
  <c r="D1674" i="3"/>
  <c r="C1674" i="3"/>
  <c r="G1674" i="3"/>
  <c r="I1674" i="3"/>
  <c r="D1670" i="3"/>
  <c r="C1670" i="3"/>
  <c r="G1670" i="3"/>
  <c r="I1670" i="3"/>
  <c r="D1666" i="3"/>
  <c r="C1666" i="3"/>
  <c r="G1666" i="3"/>
  <c r="I1666" i="3"/>
  <c r="D1662" i="3"/>
  <c r="C1662" i="3"/>
  <c r="G1662" i="3"/>
  <c r="I1662" i="3"/>
  <c r="D1658" i="3"/>
  <c r="C1658" i="3"/>
  <c r="G1658" i="3"/>
  <c r="I1658" i="3"/>
  <c r="D1654" i="3"/>
  <c r="C1654" i="3"/>
  <c r="G1654" i="3"/>
  <c r="I1654" i="3"/>
  <c r="D1650" i="3"/>
  <c r="C1650" i="3"/>
  <c r="G1650" i="3"/>
  <c r="I1650" i="3"/>
  <c r="D1646" i="3"/>
  <c r="C1646" i="3"/>
  <c r="G1646" i="3"/>
  <c r="I1646" i="3"/>
  <c r="D1642" i="3"/>
  <c r="C1642" i="3"/>
  <c r="G1642" i="3"/>
  <c r="I1642" i="3"/>
  <c r="D1638" i="3"/>
  <c r="C1638" i="3"/>
  <c r="G1638" i="3"/>
  <c r="I1638" i="3"/>
  <c r="D1634" i="3"/>
  <c r="C1634" i="3"/>
  <c r="G1634" i="3"/>
  <c r="I1634" i="3"/>
  <c r="D1630" i="3"/>
  <c r="C1630" i="3"/>
  <c r="G1630" i="3"/>
  <c r="I1630" i="3"/>
  <c r="D1626" i="3"/>
  <c r="C1626" i="3"/>
  <c r="G1626" i="3"/>
  <c r="I1626" i="3"/>
  <c r="D1622" i="3"/>
  <c r="C1622" i="3"/>
  <c r="G1622" i="3"/>
  <c r="I1622" i="3"/>
  <c r="D1618" i="3"/>
  <c r="C1618" i="3"/>
  <c r="G1618" i="3"/>
  <c r="I1618" i="3"/>
  <c r="D1614" i="3"/>
  <c r="C1614" i="3"/>
  <c r="G1614" i="3"/>
  <c r="I1614" i="3"/>
  <c r="D1610" i="3"/>
  <c r="C1610" i="3"/>
  <c r="G1610" i="3"/>
  <c r="I1610" i="3"/>
  <c r="D1606" i="3"/>
  <c r="C1606" i="3"/>
  <c r="G1606" i="3"/>
  <c r="I1606" i="3"/>
  <c r="D1602" i="3"/>
  <c r="C1602" i="3"/>
  <c r="G1602" i="3"/>
  <c r="I1602" i="3"/>
  <c r="D1598" i="3"/>
  <c r="C1598" i="3"/>
  <c r="G1598" i="3"/>
  <c r="I1598" i="3"/>
  <c r="D1594" i="3"/>
  <c r="C1594" i="3"/>
  <c r="G1594" i="3"/>
  <c r="I1594" i="3"/>
  <c r="D1590" i="3"/>
  <c r="C1590" i="3"/>
  <c r="G1590" i="3"/>
  <c r="I1590" i="3"/>
  <c r="D1586" i="3"/>
  <c r="C1586" i="3"/>
  <c r="G1586" i="3"/>
  <c r="I1586" i="3"/>
  <c r="D1582" i="3"/>
  <c r="C1582" i="3"/>
  <c r="G1582" i="3"/>
  <c r="I1582" i="3"/>
  <c r="D1578" i="3"/>
  <c r="C1578" i="3"/>
  <c r="G1578" i="3"/>
  <c r="I1578" i="3"/>
  <c r="D1574" i="3"/>
  <c r="C1574" i="3"/>
  <c r="G1574" i="3"/>
  <c r="I1574" i="3"/>
  <c r="D1570" i="3"/>
  <c r="C1570" i="3"/>
  <c r="G1570" i="3"/>
  <c r="I1570" i="3"/>
  <c r="D1566" i="3"/>
  <c r="C1566" i="3"/>
  <c r="G1566" i="3"/>
  <c r="I1566" i="3"/>
  <c r="D1562" i="3"/>
  <c r="C1562" i="3"/>
  <c r="G1562" i="3"/>
  <c r="I1562" i="3"/>
  <c r="D1558" i="3"/>
  <c r="C1558" i="3"/>
  <c r="G1558" i="3"/>
  <c r="I1558" i="3"/>
  <c r="D1554" i="3"/>
  <c r="C1554" i="3"/>
  <c r="G1554" i="3"/>
  <c r="I1554" i="3"/>
  <c r="D1550" i="3"/>
  <c r="C1550" i="3"/>
  <c r="G1550" i="3"/>
  <c r="I1550" i="3"/>
  <c r="D1546" i="3"/>
  <c r="C1546" i="3"/>
  <c r="G1546" i="3"/>
  <c r="I1546" i="3"/>
  <c r="D1542" i="3"/>
  <c r="C1542" i="3"/>
  <c r="G1542" i="3"/>
  <c r="I1542" i="3"/>
  <c r="D1538" i="3"/>
  <c r="C1538" i="3"/>
  <c r="G1538" i="3"/>
  <c r="I1538" i="3"/>
  <c r="D1534" i="3"/>
  <c r="C1534" i="3"/>
  <c r="G1534" i="3"/>
  <c r="I1534" i="3"/>
  <c r="D1530" i="3"/>
  <c r="C1530" i="3"/>
  <c r="G1530" i="3"/>
  <c r="I1530" i="3"/>
  <c r="D1526" i="3"/>
  <c r="C1526" i="3"/>
  <c r="G1526" i="3"/>
  <c r="I1526" i="3"/>
  <c r="D1522" i="3"/>
  <c r="C1522" i="3"/>
  <c r="G1522" i="3"/>
  <c r="I1522" i="3"/>
  <c r="D1518" i="3"/>
  <c r="C1518" i="3"/>
  <c r="G1518" i="3"/>
  <c r="I1518" i="3"/>
  <c r="D1514" i="3"/>
  <c r="C1514" i="3"/>
  <c r="G1514" i="3"/>
  <c r="I1514" i="3"/>
  <c r="D1510" i="3"/>
  <c r="C1510" i="3"/>
  <c r="G1510" i="3"/>
  <c r="I1510" i="3"/>
  <c r="D1506" i="3"/>
  <c r="C1506" i="3"/>
  <c r="G1506" i="3"/>
  <c r="I1506" i="3"/>
  <c r="D1502" i="3"/>
  <c r="C1502" i="3"/>
  <c r="G1502" i="3"/>
  <c r="I1502" i="3"/>
  <c r="D1498" i="3"/>
  <c r="C1498" i="3"/>
  <c r="G1498" i="3"/>
  <c r="I1498" i="3"/>
  <c r="D1494" i="3"/>
  <c r="C1494" i="3"/>
  <c r="G1494" i="3"/>
  <c r="I1494" i="3"/>
  <c r="D1490" i="3"/>
  <c r="C1490" i="3"/>
  <c r="G1490" i="3"/>
  <c r="I1490" i="3"/>
  <c r="D1486" i="3"/>
  <c r="C1486" i="3"/>
  <c r="G1486" i="3"/>
  <c r="I1486" i="3"/>
  <c r="D1482" i="3"/>
  <c r="C1482" i="3"/>
  <c r="G1482" i="3"/>
  <c r="I1482" i="3"/>
  <c r="D1478" i="3"/>
  <c r="C1478" i="3"/>
  <c r="G1478" i="3"/>
  <c r="I1478" i="3"/>
  <c r="D1474" i="3"/>
  <c r="C1474" i="3"/>
  <c r="G1474" i="3"/>
  <c r="I1474" i="3"/>
  <c r="D1470" i="3"/>
  <c r="C1470" i="3"/>
  <c r="G1470" i="3"/>
  <c r="I1470" i="3"/>
  <c r="D1466" i="3"/>
  <c r="C1466" i="3"/>
  <c r="G1466" i="3"/>
  <c r="I1466" i="3"/>
  <c r="D1462" i="3"/>
  <c r="C1462" i="3"/>
  <c r="G1462" i="3"/>
  <c r="I1462" i="3"/>
  <c r="D1458" i="3"/>
  <c r="C1458" i="3"/>
  <c r="G1458" i="3"/>
  <c r="I1458" i="3"/>
  <c r="D1454" i="3"/>
  <c r="C1454" i="3"/>
  <c r="G1454" i="3"/>
  <c r="I1454" i="3"/>
  <c r="D1450" i="3"/>
  <c r="C1450" i="3"/>
  <c r="G1450" i="3"/>
  <c r="I1450" i="3"/>
  <c r="D1446" i="3"/>
  <c r="C1446" i="3"/>
  <c r="G1446" i="3"/>
  <c r="I1446" i="3"/>
  <c r="D1442" i="3"/>
  <c r="C1442" i="3"/>
  <c r="G1442" i="3"/>
  <c r="I1442" i="3"/>
  <c r="D1438" i="3"/>
  <c r="C1438" i="3"/>
  <c r="G1438" i="3"/>
  <c r="I1438" i="3"/>
  <c r="D1434" i="3"/>
  <c r="C1434" i="3"/>
  <c r="G1434" i="3"/>
  <c r="I1434" i="3"/>
  <c r="D1430" i="3"/>
  <c r="C1430" i="3"/>
  <c r="G1430" i="3"/>
  <c r="I1430" i="3"/>
  <c r="D1426" i="3"/>
  <c r="C1426" i="3"/>
  <c r="G1426" i="3"/>
  <c r="I1426" i="3"/>
  <c r="D1422" i="3"/>
  <c r="C1422" i="3"/>
  <c r="G1422" i="3"/>
  <c r="I1422" i="3"/>
  <c r="D1418" i="3"/>
  <c r="C1418" i="3"/>
  <c r="G1418" i="3"/>
  <c r="I1418" i="3"/>
  <c r="D1414" i="3"/>
  <c r="C1414" i="3"/>
  <c r="G1414" i="3"/>
  <c r="I1414" i="3"/>
  <c r="D1410" i="3"/>
  <c r="C1410" i="3"/>
  <c r="G1410" i="3"/>
  <c r="I1410" i="3"/>
  <c r="D1406" i="3"/>
  <c r="C1406" i="3"/>
  <c r="G1406" i="3"/>
  <c r="I1406" i="3"/>
  <c r="D1402" i="3"/>
  <c r="C1402" i="3"/>
  <c r="G1402" i="3"/>
  <c r="I1402" i="3"/>
  <c r="D1398" i="3"/>
  <c r="C1398" i="3"/>
  <c r="G1398" i="3"/>
  <c r="I1398" i="3"/>
  <c r="D1394" i="3"/>
  <c r="C1394" i="3"/>
  <c r="G1394" i="3"/>
  <c r="I1394" i="3"/>
  <c r="D1390" i="3"/>
  <c r="C1390" i="3"/>
  <c r="G1390" i="3"/>
  <c r="I1390" i="3"/>
  <c r="D1386" i="3"/>
  <c r="C1386" i="3"/>
  <c r="G1386" i="3"/>
  <c r="I1386" i="3"/>
  <c r="D1382" i="3"/>
  <c r="C1382" i="3"/>
  <c r="G1382" i="3"/>
  <c r="I1382" i="3"/>
  <c r="D1378" i="3"/>
  <c r="C1378" i="3"/>
  <c r="G1378" i="3"/>
  <c r="I1378" i="3"/>
  <c r="D1374" i="3"/>
  <c r="C1374" i="3"/>
  <c r="G1374" i="3"/>
  <c r="I1374" i="3"/>
  <c r="D1370" i="3"/>
  <c r="C1370" i="3"/>
  <c r="G1370" i="3"/>
  <c r="I1370" i="3"/>
  <c r="D1366" i="3"/>
  <c r="C1366" i="3"/>
  <c r="G1366" i="3"/>
  <c r="I1366" i="3"/>
  <c r="D1362" i="3"/>
  <c r="C1362" i="3"/>
  <c r="G1362" i="3"/>
  <c r="I1362" i="3"/>
  <c r="D1358" i="3"/>
  <c r="C1358" i="3"/>
  <c r="G1358" i="3"/>
  <c r="I1358" i="3"/>
  <c r="D1354" i="3"/>
  <c r="C1354" i="3"/>
  <c r="G1354" i="3"/>
  <c r="I1354" i="3"/>
  <c r="D1350" i="3"/>
  <c r="C1350" i="3"/>
  <c r="G1350" i="3"/>
  <c r="I1350" i="3"/>
  <c r="D1346" i="3"/>
  <c r="C1346" i="3"/>
  <c r="G1346" i="3"/>
  <c r="I1346" i="3"/>
  <c r="D1342" i="3"/>
  <c r="C1342" i="3"/>
  <c r="G1342" i="3"/>
  <c r="I1342" i="3"/>
  <c r="D1338" i="3"/>
  <c r="C1338" i="3"/>
  <c r="G1338" i="3"/>
  <c r="I1338" i="3"/>
  <c r="D1334" i="3"/>
  <c r="C1334" i="3"/>
  <c r="G1334" i="3"/>
  <c r="I1334" i="3"/>
  <c r="D1330" i="3"/>
  <c r="C1330" i="3"/>
  <c r="G1330" i="3"/>
  <c r="I1330" i="3"/>
  <c r="D1326" i="3"/>
  <c r="C1326" i="3"/>
  <c r="G1326" i="3"/>
  <c r="I1326" i="3"/>
  <c r="D1322" i="3"/>
  <c r="C1322" i="3"/>
  <c r="G1322" i="3"/>
  <c r="I1322" i="3"/>
  <c r="D1318" i="3"/>
  <c r="C1318" i="3"/>
  <c r="G1318" i="3"/>
  <c r="I1318" i="3"/>
  <c r="D1314" i="3"/>
  <c r="C1314" i="3"/>
  <c r="G1314" i="3"/>
  <c r="I1314" i="3"/>
  <c r="D1310" i="3"/>
  <c r="C1310" i="3"/>
  <c r="G1310" i="3"/>
  <c r="I1310" i="3"/>
  <c r="D1306" i="3"/>
  <c r="C1306" i="3"/>
  <c r="G1306" i="3"/>
  <c r="I1306" i="3"/>
  <c r="D1302" i="3"/>
  <c r="C1302" i="3"/>
  <c r="G1302" i="3"/>
  <c r="I1302" i="3"/>
  <c r="D1298" i="3"/>
  <c r="C1298" i="3"/>
  <c r="G1298" i="3"/>
  <c r="I1298" i="3"/>
  <c r="D1294" i="3"/>
  <c r="C1294" i="3"/>
  <c r="G1294" i="3"/>
  <c r="I1294" i="3"/>
  <c r="D1290" i="3"/>
  <c r="C1290" i="3"/>
  <c r="G1290" i="3"/>
  <c r="I1290" i="3"/>
  <c r="D1286" i="3"/>
  <c r="C1286" i="3"/>
  <c r="G1286" i="3"/>
  <c r="I1286" i="3"/>
  <c r="D1282" i="3"/>
  <c r="C1282" i="3"/>
  <c r="G1282" i="3"/>
  <c r="I1282" i="3"/>
  <c r="D1278" i="3"/>
  <c r="C1278" i="3"/>
  <c r="G1278" i="3"/>
  <c r="I1278" i="3"/>
  <c r="D1274" i="3"/>
  <c r="C1274" i="3"/>
  <c r="G1274" i="3"/>
  <c r="I1274" i="3"/>
  <c r="D1270" i="3"/>
  <c r="C1270" i="3"/>
  <c r="G1270" i="3"/>
  <c r="I1270" i="3"/>
  <c r="D1266" i="3"/>
  <c r="C1266" i="3"/>
  <c r="G1266" i="3"/>
  <c r="I1266" i="3"/>
  <c r="D1262" i="3"/>
  <c r="C1262" i="3"/>
  <c r="G1262" i="3"/>
  <c r="I1262" i="3"/>
  <c r="D1258" i="3"/>
  <c r="C1258" i="3"/>
  <c r="G1258" i="3"/>
  <c r="I1258" i="3"/>
  <c r="D1254" i="3"/>
  <c r="C1254" i="3"/>
  <c r="G1254" i="3"/>
  <c r="I1254" i="3"/>
  <c r="D1250" i="3"/>
  <c r="C1250" i="3"/>
  <c r="G1250" i="3"/>
  <c r="I1250" i="3"/>
  <c r="D1246" i="3"/>
  <c r="C1246" i="3"/>
  <c r="G1246" i="3"/>
  <c r="I1246" i="3"/>
  <c r="D1242" i="3"/>
  <c r="C1242" i="3"/>
  <c r="G1242" i="3"/>
  <c r="I1242" i="3"/>
  <c r="D1238" i="3"/>
  <c r="C1238" i="3"/>
  <c r="G1238" i="3"/>
  <c r="I1238" i="3"/>
  <c r="D1234" i="3"/>
  <c r="C1234" i="3"/>
  <c r="G1234" i="3"/>
  <c r="I1234" i="3"/>
  <c r="D1230" i="3"/>
  <c r="C1230" i="3"/>
  <c r="G1230" i="3"/>
  <c r="I1230" i="3"/>
  <c r="D1226" i="3"/>
  <c r="C1226" i="3"/>
  <c r="G1226" i="3"/>
  <c r="I1226" i="3"/>
  <c r="D1222" i="3"/>
  <c r="C1222" i="3"/>
  <c r="G1222" i="3"/>
  <c r="I1222" i="3"/>
  <c r="D1218" i="3"/>
  <c r="C1218" i="3"/>
  <c r="G1218" i="3"/>
  <c r="I1218" i="3"/>
  <c r="D1214" i="3"/>
  <c r="C1214" i="3"/>
  <c r="G1214" i="3"/>
  <c r="I1214" i="3"/>
  <c r="D1210" i="3"/>
  <c r="C1210" i="3"/>
  <c r="G1210" i="3"/>
  <c r="I1210" i="3"/>
  <c r="D1206" i="3"/>
  <c r="C1206" i="3"/>
  <c r="G1206" i="3"/>
  <c r="I1206" i="3"/>
  <c r="D1202" i="3"/>
  <c r="C1202" i="3"/>
  <c r="G1202" i="3"/>
  <c r="I1202" i="3"/>
  <c r="D1198" i="3"/>
  <c r="C1198" i="3"/>
  <c r="G1198" i="3"/>
  <c r="I1198" i="3"/>
  <c r="D1194" i="3"/>
  <c r="C1194" i="3"/>
  <c r="G1194" i="3"/>
  <c r="I1194" i="3"/>
  <c r="D1190" i="3"/>
  <c r="C1190" i="3"/>
  <c r="G1190" i="3"/>
  <c r="I1190" i="3"/>
  <c r="D1186" i="3"/>
  <c r="C1186" i="3"/>
  <c r="G1186" i="3"/>
  <c r="I1186" i="3"/>
  <c r="D1182" i="3"/>
  <c r="C1182" i="3"/>
  <c r="G1182" i="3"/>
  <c r="I1182" i="3"/>
  <c r="D1178" i="3"/>
  <c r="C1178" i="3"/>
  <c r="G1178" i="3"/>
  <c r="I1178" i="3"/>
  <c r="D1174" i="3"/>
  <c r="C1174" i="3"/>
  <c r="G1174" i="3"/>
  <c r="I1174" i="3"/>
  <c r="D1170" i="3"/>
  <c r="C1170" i="3"/>
  <c r="G1170" i="3"/>
  <c r="I1170" i="3"/>
  <c r="D1166" i="3"/>
  <c r="C1166" i="3"/>
  <c r="G1166" i="3"/>
  <c r="I1166" i="3"/>
  <c r="D1162" i="3"/>
  <c r="C1162" i="3"/>
  <c r="G1162" i="3"/>
  <c r="I1162" i="3"/>
  <c r="D1158" i="3"/>
  <c r="C1158" i="3"/>
  <c r="G1158" i="3"/>
  <c r="I1158" i="3"/>
  <c r="D1154" i="3"/>
  <c r="C1154" i="3"/>
  <c r="G1154" i="3"/>
  <c r="I1154" i="3"/>
  <c r="D1150" i="3"/>
  <c r="C1150" i="3"/>
  <c r="G1150" i="3"/>
  <c r="I1150" i="3"/>
  <c r="D1146" i="3"/>
  <c r="C1146" i="3"/>
  <c r="G1146" i="3"/>
  <c r="I1146" i="3"/>
  <c r="D1142" i="3"/>
  <c r="C1142" i="3"/>
  <c r="G1142" i="3"/>
  <c r="I1142" i="3"/>
  <c r="D1138" i="3"/>
  <c r="C1138" i="3"/>
  <c r="G1138" i="3"/>
  <c r="I1138" i="3"/>
  <c r="D1134" i="3"/>
  <c r="C1134" i="3"/>
  <c r="G1134" i="3"/>
  <c r="I1134" i="3"/>
  <c r="D1130" i="3"/>
  <c r="C1130" i="3"/>
  <c r="G1130" i="3"/>
  <c r="I1130" i="3"/>
  <c r="D1126" i="3"/>
  <c r="C1126" i="3"/>
  <c r="G1126" i="3"/>
  <c r="I1126" i="3"/>
  <c r="D1122" i="3"/>
  <c r="C1122" i="3"/>
  <c r="G1122" i="3"/>
  <c r="I1122" i="3"/>
  <c r="D1118" i="3"/>
  <c r="C1118" i="3"/>
  <c r="G1118" i="3"/>
  <c r="I1118" i="3"/>
  <c r="D1114" i="3"/>
  <c r="C1114" i="3"/>
  <c r="G1114" i="3"/>
  <c r="I1114" i="3"/>
  <c r="D1110" i="3"/>
  <c r="C1110" i="3"/>
  <c r="G1110" i="3"/>
  <c r="I1110" i="3"/>
  <c r="D1106" i="3"/>
  <c r="C1106" i="3"/>
  <c r="G1106" i="3"/>
  <c r="I1106" i="3"/>
  <c r="D1102" i="3"/>
  <c r="C1102" i="3"/>
  <c r="G1102" i="3"/>
  <c r="I1102" i="3"/>
  <c r="D1098" i="3"/>
  <c r="C1098" i="3"/>
  <c r="G1098" i="3"/>
  <c r="I1098" i="3"/>
  <c r="D1094" i="3"/>
  <c r="C1094" i="3"/>
  <c r="G1094" i="3"/>
  <c r="I1094" i="3"/>
  <c r="D1090" i="3"/>
  <c r="C1090" i="3"/>
  <c r="G1090" i="3"/>
  <c r="I1090" i="3"/>
  <c r="D1086" i="3"/>
  <c r="C1086" i="3"/>
  <c r="G1086" i="3"/>
  <c r="I1086" i="3"/>
  <c r="D1082" i="3"/>
  <c r="C1082" i="3"/>
  <c r="G1082" i="3"/>
  <c r="I1082" i="3"/>
  <c r="D1078" i="3"/>
  <c r="C1078" i="3"/>
  <c r="G1078" i="3"/>
  <c r="I1078" i="3"/>
  <c r="D1074" i="3"/>
  <c r="C1074" i="3"/>
  <c r="G1074" i="3"/>
  <c r="I1074" i="3"/>
  <c r="D1070" i="3"/>
  <c r="C1070" i="3"/>
  <c r="G1070" i="3"/>
  <c r="I1070" i="3"/>
  <c r="H1070" i="3"/>
  <c r="D1066" i="3"/>
  <c r="C1066" i="3"/>
  <c r="G1066" i="3"/>
  <c r="I1066" i="3"/>
  <c r="H1066" i="3"/>
  <c r="D1062" i="3"/>
  <c r="C1062" i="3"/>
  <c r="G1062" i="3"/>
  <c r="I1062" i="3"/>
  <c r="H1062" i="3"/>
  <c r="D1058" i="3"/>
  <c r="C1058" i="3"/>
  <c r="G1058" i="3"/>
  <c r="I1058" i="3"/>
  <c r="H1058" i="3"/>
  <c r="D1054" i="3"/>
  <c r="C1054" i="3"/>
  <c r="G1054" i="3"/>
  <c r="I1054" i="3"/>
  <c r="H1054" i="3"/>
  <c r="D1050" i="3"/>
  <c r="C1050" i="3"/>
  <c r="G1050" i="3"/>
  <c r="I1050" i="3"/>
  <c r="H1050" i="3"/>
  <c r="D1046" i="3"/>
  <c r="C1046" i="3"/>
  <c r="G1046" i="3"/>
  <c r="I1046" i="3"/>
  <c r="H1046" i="3"/>
  <c r="D1042" i="3"/>
  <c r="C1042" i="3"/>
  <c r="G1042" i="3"/>
  <c r="I1042" i="3"/>
  <c r="H1042" i="3"/>
  <c r="D1038" i="3"/>
  <c r="C1038" i="3"/>
  <c r="G1038" i="3"/>
  <c r="I1038" i="3"/>
  <c r="H1038" i="3"/>
  <c r="D1034" i="3"/>
  <c r="C1034" i="3"/>
  <c r="G1034" i="3"/>
  <c r="I1034" i="3"/>
  <c r="H1034" i="3"/>
  <c r="D1030" i="3"/>
  <c r="C1030" i="3"/>
  <c r="G1030" i="3"/>
  <c r="I1030" i="3"/>
  <c r="H1030" i="3"/>
  <c r="D1026" i="3"/>
  <c r="C1026" i="3"/>
  <c r="G1026" i="3"/>
  <c r="I1026" i="3"/>
  <c r="H1026" i="3"/>
  <c r="D1022" i="3"/>
  <c r="C1022" i="3"/>
  <c r="G1022" i="3"/>
  <c r="I1022" i="3"/>
  <c r="H1022" i="3"/>
  <c r="D1018" i="3"/>
  <c r="C1018" i="3"/>
  <c r="G1018" i="3"/>
  <c r="I1018" i="3"/>
  <c r="H1018" i="3"/>
  <c r="D1014" i="3"/>
  <c r="C1014" i="3"/>
  <c r="G1014" i="3"/>
  <c r="I1014" i="3"/>
  <c r="H1014" i="3"/>
  <c r="D1010" i="3"/>
  <c r="C1010" i="3"/>
  <c r="G1010" i="3"/>
  <c r="I1010" i="3"/>
  <c r="H1010" i="3"/>
  <c r="D1006" i="3"/>
  <c r="C1006" i="3"/>
  <c r="G1006" i="3"/>
  <c r="I1006" i="3"/>
  <c r="H1006" i="3"/>
  <c r="D1002" i="3"/>
  <c r="C1002" i="3"/>
  <c r="G1002" i="3"/>
  <c r="I1002" i="3"/>
  <c r="H1002" i="3"/>
  <c r="D998" i="3"/>
  <c r="C998" i="3"/>
  <c r="G998" i="3"/>
  <c r="I998" i="3"/>
  <c r="H998" i="3"/>
  <c r="D994" i="3"/>
  <c r="C994" i="3"/>
  <c r="G994" i="3"/>
  <c r="I994" i="3"/>
  <c r="H994" i="3"/>
  <c r="D990" i="3"/>
  <c r="C990" i="3"/>
  <c r="G990" i="3"/>
  <c r="I990" i="3"/>
  <c r="H990" i="3"/>
  <c r="D986" i="3"/>
  <c r="C986" i="3"/>
  <c r="G986" i="3"/>
  <c r="I986" i="3"/>
  <c r="H986" i="3"/>
  <c r="D982" i="3"/>
  <c r="C982" i="3"/>
  <c r="G982" i="3"/>
  <c r="I982" i="3"/>
  <c r="H982" i="3"/>
  <c r="D978" i="3"/>
  <c r="C978" i="3"/>
  <c r="G978" i="3"/>
  <c r="I978" i="3"/>
  <c r="H978" i="3"/>
  <c r="D974" i="3"/>
  <c r="C974" i="3"/>
  <c r="G974" i="3"/>
  <c r="I974" i="3"/>
  <c r="H974" i="3"/>
  <c r="D970" i="3"/>
  <c r="C970" i="3"/>
  <c r="G970" i="3"/>
  <c r="I970" i="3"/>
  <c r="H970" i="3"/>
  <c r="D966" i="3"/>
  <c r="C966" i="3"/>
  <c r="G966" i="3"/>
  <c r="I966" i="3"/>
  <c r="H966" i="3"/>
  <c r="D962" i="3"/>
  <c r="C962" i="3"/>
  <c r="G962" i="3"/>
  <c r="I962" i="3"/>
  <c r="H962" i="3"/>
  <c r="D958" i="3"/>
  <c r="C958" i="3"/>
  <c r="G958" i="3"/>
  <c r="I958" i="3"/>
  <c r="H958" i="3"/>
  <c r="D954" i="3"/>
  <c r="C954" i="3"/>
  <c r="G954" i="3"/>
  <c r="I954" i="3"/>
  <c r="H954" i="3"/>
  <c r="D950" i="3"/>
  <c r="C950" i="3"/>
  <c r="G950" i="3"/>
  <c r="I950" i="3"/>
  <c r="H950" i="3"/>
  <c r="D946" i="3"/>
  <c r="C946" i="3"/>
  <c r="G946" i="3"/>
  <c r="I946" i="3"/>
  <c r="H946" i="3"/>
  <c r="D942" i="3"/>
  <c r="C942" i="3"/>
  <c r="G942" i="3"/>
  <c r="I942" i="3"/>
  <c r="H942" i="3"/>
  <c r="D938" i="3"/>
  <c r="C938" i="3"/>
  <c r="G938" i="3"/>
  <c r="I938" i="3"/>
  <c r="H938" i="3"/>
  <c r="D934" i="3"/>
  <c r="C934" i="3"/>
  <c r="G934" i="3"/>
  <c r="I934" i="3"/>
  <c r="H934" i="3"/>
  <c r="D930" i="3"/>
  <c r="C930" i="3"/>
  <c r="G930" i="3"/>
  <c r="I930" i="3"/>
  <c r="H930" i="3"/>
  <c r="D926" i="3"/>
  <c r="C926" i="3"/>
  <c r="G926" i="3"/>
  <c r="I926" i="3"/>
  <c r="H926" i="3"/>
  <c r="D922" i="3"/>
  <c r="C922" i="3"/>
  <c r="G922" i="3"/>
  <c r="I922" i="3"/>
  <c r="H922" i="3"/>
  <c r="D918" i="3"/>
  <c r="C918" i="3"/>
  <c r="G918" i="3"/>
  <c r="I918" i="3"/>
  <c r="H918" i="3"/>
  <c r="D914" i="3"/>
  <c r="C914" i="3"/>
  <c r="G914" i="3"/>
  <c r="I914" i="3"/>
  <c r="H914" i="3"/>
  <c r="D910" i="3"/>
  <c r="C910" i="3"/>
  <c r="G910" i="3"/>
  <c r="I910" i="3"/>
  <c r="H910" i="3"/>
  <c r="D906" i="3"/>
  <c r="C906" i="3"/>
  <c r="G906" i="3"/>
  <c r="I906" i="3"/>
  <c r="H906" i="3"/>
  <c r="D902" i="3"/>
  <c r="C902" i="3"/>
  <c r="G902" i="3"/>
  <c r="I902" i="3"/>
  <c r="H902" i="3"/>
  <c r="D898" i="3"/>
  <c r="C898" i="3"/>
  <c r="G898" i="3"/>
  <c r="I898" i="3"/>
  <c r="H898" i="3"/>
  <c r="D894" i="3"/>
  <c r="C894" i="3"/>
  <c r="G894" i="3"/>
  <c r="I894" i="3"/>
  <c r="H894" i="3"/>
  <c r="D890" i="3"/>
  <c r="C890" i="3"/>
  <c r="G890" i="3"/>
  <c r="I890" i="3"/>
  <c r="H890" i="3"/>
  <c r="D886" i="3"/>
  <c r="C886" i="3"/>
  <c r="G886" i="3"/>
  <c r="I886" i="3"/>
  <c r="H886" i="3"/>
  <c r="D882" i="3"/>
  <c r="C882" i="3"/>
  <c r="G882" i="3"/>
  <c r="I882" i="3"/>
  <c r="H882" i="3"/>
  <c r="D878" i="3"/>
  <c r="C878" i="3"/>
  <c r="G878" i="3"/>
  <c r="I878" i="3"/>
  <c r="H878" i="3"/>
  <c r="D874" i="3"/>
  <c r="C874" i="3"/>
  <c r="G874" i="3"/>
  <c r="I874" i="3"/>
  <c r="H874" i="3"/>
  <c r="D870" i="3"/>
  <c r="C870" i="3"/>
  <c r="G870" i="3"/>
  <c r="I870" i="3"/>
  <c r="H870" i="3"/>
  <c r="D866" i="3"/>
  <c r="C866" i="3"/>
  <c r="G866" i="3"/>
  <c r="I866" i="3"/>
  <c r="H866" i="3"/>
  <c r="D862" i="3"/>
  <c r="C862" i="3"/>
  <c r="G862" i="3"/>
  <c r="I862" i="3"/>
  <c r="H862" i="3"/>
  <c r="D858" i="3"/>
  <c r="C858" i="3"/>
  <c r="G858" i="3"/>
  <c r="I858" i="3"/>
  <c r="H858" i="3"/>
  <c r="D854" i="3"/>
  <c r="C854" i="3"/>
  <c r="G854" i="3"/>
  <c r="I854" i="3"/>
  <c r="H854" i="3"/>
  <c r="D850" i="3"/>
  <c r="C850" i="3"/>
  <c r="G850" i="3"/>
  <c r="I850" i="3"/>
  <c r="H850" i="3"/>
  <c r="D846" i="3"/>
  <c r="C846" i="3"/>
  <c r="G846" i="3"/>
  <c r="I846" i="3"/>
  <c r="H846" i="3"/>
  <c r="D842" i="3"/>
  <c r="C842" i="3"/>
  <c r="G842" i="3"/>
  <c r="I842" i="3"/>
  <c r="H842" i="3"/>
  <c r="D838" i="3"/>
  <c r="C838" i="3"/>
  <c r="G838" i="3"/>
  <c r="I838" i="3"/>
  <c r="H838" i="3"/>
  <c r="D834" i="3"/>
  <c r="C834" i="3"/>
  <c r="G834" i="3"/>
  <c r="I834" i="3"/>
  <c r="H834" i="3"/>
  <c r="D830" i="3"/>
  <c r="C830" i="3"/>
  <c r="G830" i="3"/>
  <c r="I830" i="3"/>
  <c r="H830" i="3"/>
  <c r="D826" i="3"/>
  <c r="C826" i="3"/>
  <c r="G826" i="3"/>
  <c r="I826" i="3"/>
  <c r="H826" i="3"/>
  <c r="D822" i="3"/>
  <c r="C822" i="3"/>
  <c r="G822" i="3"/>
  <c r="I822" i="3"/>
  <c r="H822" i="3"/>
  <c r="D818" i="3"/>
  <c r="C818" i="3"/>
  <c r="G818" i="3"/>
  <c r="I818" i="3"/>
  <c r="H818" i="3"/>
  <c r="D814" i="3"/>
  <c r="C814" i="3"/>
  <c r="G814" i="3"/>
  <c r="I814" i="3"/>
  <c r="H814" i="3"/>
  <c r="D810" i="3"/>
  <c r="C810" i="3"/>
  <c r="G810" i="3"/>
  <c r="I810" i="3"/>
  <c r="H810" i="3"/>
  <c r="D806" i="3"/>
  <c r="C806" i="3"/>
  <c r="G806" i="3"/>
  <c r="I806" i="3"/>
  <c r="H806" i="3"/>
  <c r="D802" i="3"/>
  <c r="C802" i="3"/>
  <c r="G802" i="3"/>
  <c r="I802" i="3"/>
  <c r="H802" i="3"/>
  <c r="D798" i="3"/>
  <c r="C798" i="3"/>
  <c r="G798" i="3"/>
  <c r="I798" i="3"/>
  <c r="H798" i="3"/>
  <c r="D794" i="3"/>
  <c r="C794" i="3"/>
  <c r="G794" i="3"/>
  <c r="I794" i="3"/>
  <c r="H794" i="3"/>
  <c r="D790" i="3"/>
  <c r="C790" i="3"/>
  <c r="G790" i="3"/>
  <c r="I790" i="3"/>
  <c r="H790" i="3"/>
  <c r="D786" i="3"/>
  <c r="C786" i="3"/>
  <c r="G786" i="3"/>
  <c r="I786" i="3"/>
  <c r="H786" i="3"/>
  <c r="D782" i="3"/>
  <c r="C782" i="3"/>
  <c r="G782" i="3"/>
  <c r="I782" i="3"/>
  <c r="H782" i="3"/>
  <c r="D778" i="3"/>
  <c r="C778" i="3"/>
  <c r="G778" i="3"/>
  <c r="I778" i="3"/>
  <c r="H778" i="3"/>
  <c r="D774" i="3"/>
  <c r="C774" i="3"/>
  <c r="G774" i="3"/>
  <c r="I774" i="3"/>
  <c r="H774" i="3"/>
  <c r="D770" i="3"/>
  <c r="C770" i="3"/>
  <c r="G770" i="3"/>
  <c r="I770" i="3"/>
  <c r="H770" i="3"/>
  <c r="D766" i="3"/>
  <c r="C766" i="3"/>
  <c r="G766" i="3"/>
  <c r="I766" i="3"/>
  <c r="H766" i="3"/>
  <c r="D762" i="3"/>
  <c r="C762" i="3"/>
  <c r="G762" i="3"/>
  <c r="I762" i="3"/>
  <c r="H762" i="3"/>
  <c r="D758" i="3"/>
  <c r="C758" i="3"/>
  <c r="G758" i="3"/>
  <c r="I758" i="3"/>
  <c r="H758" i="3"/>
  <c r="D754" i="3"/>
  <c r="C754" i="3"/>
  <c r="G754" i="3"/>
  <c r="I754" i="3"/>
  <c r="H754" i="3"/>
  <c r="D750" i="3"/>
  <c r="C750" i="3"/>
  <c r="G750" i="3"/>
  <c r="I750" i="3"/>
  <c r="H750" i="3"/>
  <c r="D746" i="3"/>
  <c r="C746" i="3"/>
  <c r="G746" i="3"/>
  <c r="I746" i="3"/>
  <c r="H746" i="3"/>
  <c r="D742" i="3"/>
  <c r="C742" i="3"/>
  <c r="G742" i="3"/>
  <c r="I742" i="3"/>
  <c r="H742" i="3"/>
  <c r="D738" i="3"/>
  <c r="C738" i="3"/>
  <c r="G738" i="3"/>
  <c r="I738" i="3"/>
  <c r="H738" i="3"/>
  <c r="D734" i="3"/>
  <c r="C734" i="3"/>
  <c r="G734" i="3"/>
  <c r="I734" i="3"/>
  <c r="H734" i="3"/>
  <c r="D730" i="3"/>
  <c r="C730" i="3"/>
  <c r="G730" i="3"/>
  <c r="I730" i="3"/>
  <c r="H730" i="3"/>
  <c r="D726" i="3"/>
  <c r="C726" i="3"/>
  <c r="G726" i="3"/>
  <c r="I726" i="3"/>
  <c r="H726" i="3"/>
  <c r="D722" i="3"/>
  <c r="C722" i="3"/>
  <c r="G722" i="3"/>
  <c r="I722" i="3"/>
  <c r="H722" i="3"/>
  <c r="D718" i="3"/>
  <c r="C718" i="3"/>
  <c r="G718" i="3"/>
  <c r="I718" i="3"/>
  <c r="H718" i="3"/>
  <c r="D714" i="3"/>
  <c r="C714" i="3"/>
  <c r="G714" i="3"/>
  <c r="I714" i="3"/>
  <c r="H714" i="3"/>
  <c r="D710" i="3"/>
  <c r="C710" i="3"/>
  <c r="G710" i="3"/>
  <c r="I710" i="3"/>
  <c r="H710" i="3"/>
  <c r="D706" i="3"/>
  <c r="C706" i="3"/>
  <c r="G706" i="3"/>
  <c r="I706" i="3"/>
  <c r="H706" i="3"/>
  <c r="D702" i="3"/>
  <c r="C702" i="3"/>
  <c r="G702" i="3"/>
  <c r="I702" i="3"/>
  <c r="H702" i="3"/>
  <c r="D698" i="3"/>
  <c r="C698" i="3"/>
  <c r="G698" i="3"/>
  <c r="I698" i="3"/>
  <c r="H698" i="3"/>
  <c r="D694" i="3"/>
  <c r="C694" i="3"/>
  <c r="G694" i="3"/>
  <c r="I694" i="3"/>
  <c r="H694" i="3"/>
  <c r="D690" i="3"/>
  <c r="C690" i="3"/>
  <c r="G690" i="3"/>
  <c r="I690" i="3"/>
  <c r="H690" i="3"/>
  <c r="D686" i="3"/>
  <c r="C686" i="3"/>
  <c r="G686" i="3"/>
  <c r="I686" i="3"/>
  <c r="H686" i="3"/>
  <c r="D682" i="3"/>
  <c r="C682" i="3"/>
  <c r="G682" i="3"/>
  <c r="I682" i="3"/>
  <c r="H682" i="3"/>
  <c r="D678" i="3"/>
  <c r="C678" i="3"/>
  <c r="G678" i="3"/>
  <c r="I678" i="3"/>
  <c r="H678" i="3"/>
  <c r="D674" i="3"/>
  <c r="C674" i="3"/>
  <c r="G674" i="3"/>
  <c r="I674" i="3"/>
  <c r="H674" i="3"/>
  <c r="D670" i="3"/>
  <c r="C670" i="3"/>
  <c r="G670" i="3"/>
  <c r="I670" i="3"/>
  <c r="H670" i="3"/>
  <c r="D666" i="3"/>
  <c r="C666" i="3"/>
  <c r="G666" i="3"/>
  <c r="I666" i="3"/>
  <c r="H666" i="3"/>
  <c r="D662" i="3"/>
  <c r="C662" i="3"/>
  <c r="G662" i="3"/>
  <c r="I662" i="3"/>
  <c r="H662" i="3"/>
  <c r="D658" i="3"/>
  <c r="C658" i="3"/>
  <c r="G658" i="3"/>
  <c r="I658" i="3"/>
  <c r="H658" i="3"/>
  <c r="D654" i="3"/>
  <c r="C654" i="3"/>
  <c r="G654" i="3"/>
  <c r="I654" i="3"/>
  <c r="H654" i="3"/>
  <c r="D650" i="3"/>
  <c r="C650" i="3"/>
  <c r="G650" i="3"/>
  <c r="I650" i="3"/>
  <c r="H650" i="3"/>
  <c r="D646" i="3"/>
  <c r="C646" i="3"/>
  <c r="G646" i="3"/>
  <c r="I646" i="3"/>
  <c r="H646" i="3"/>
  <c r="D642" i="3"/>
  <c r="C642" i="3"/>
  <c r="G642" i="3"/>
  <c r="I642" i="3"/>
  <c r="H642" i="3"/>
  <c r="D638" i="3"/>
  <c r="C638" i="3"/>
  <c r="G638" i="3"/>
  <c r="I638" i="3"/>
  <c r="H638" i="3"/>
  <c r="D634" i="3"/>
  <c r="C634" i="3"/>
  <c r="G634" i="3"/>
  <c r="I634" i="3"/>
  <c r="H634" i="3"/>
  <c r="D630" i="3"/>
  <c r="C630" i="3"/>
  <c r="G630" i="3"/>
  <c r="I630" i="3"/>
  <c r="H630" i="3"/>
  <c r="D626" i="3"/>
  <c r="C626" i="3"/>
  <c r="G626" i="3"/>
  <c r="I626" i="3"/>
  <c r="H626" i="3"/>
  <c r="D622" i="3"/>
  <c r="C622" i="3"/>
  <c r="G622" i="3"/>
  <c r="I622" i="3"/>
  <c r="H622" i="3"/>
  <c r="D618" i="3"/>
  <c r="C618" i="3"/>
  <c r="G618" i="3"/>
  <c r="I618" i="3"/>
  <c r="H618" i="3"/>
  <c r="D614" i="3"/>
  <c r="C614" i="3"/>
  <c r="G614" i="3"/>
  <c r="I614" i="3"/>
  <c r="H614" i="3"/>
  <c r="D610" i="3"/>
  <c r="C610" i="3"/>
  <c r="G610" i="3"/>
  <c r="I610" i="3"/>
  <c r="H610" i="3"/>
  <c r="D606" i="3"/>
  <c r="C606" i="3"/>
  <c r="G606" i="3"/>
  <c r="I606" i="3"/>
  <c r="H606" i="3"/>
  <c r="D602" i="3"/>
  <c r="C602" i="3"/>
  <c r="G602" i="3"/>
  <c r="I602" i="3"/>
  <c r="H602" i="3"/>
  <c r="D598" i="3"/>
  <c r="C598" i="3"/>
  <c r="G598" i="3"/>
  <c r="I598" i="3"/>
  <c r="H598" i="3"/>
  <c r="D594" i="3"/>
  <c r="C594" i="3"/>
  <c r="G594" i="3"/>
  <c r="I594" i="3"/>
  <c r="H594" i="3"/>
  <c r="D590" i="3"/>
  <c r="C590" i="3"/>
  <c r="G590" i="3"/>
  <c r="I590" i="3"/>
  <c r="H590" i="3"/>
  <c r="D586" i="3"/>
  <c r="C586" i="3"/>
  <c r="G586" i="3"/>
  <c r="I586" i="3"/>
  <c r="H586" i="3"/>
  <c r="D582" i="3"/>
  <c r="C582" i="3"/>
  <c r="G582" i="3"/>
  <c r="I582" i="3"/>
  <c r="H582" i="3"/>
  <c r="D578" i="3"/>
  <c r="C578" i="3"/>
  <c r="G578" i="3"/>
  <c r="I578" i="3"/>
  <c r="H578" i="3"/>
  <c r="D574" i="3"/>
  <c r="C574" i="3"/>
  <c r="G574" i="3"/>
  <c r="I574" i="3"/>
  <c r="H574" i="3"/>
  <c r="D570" i="3"/>
  <c r="C570" i="3"/>
  <c r="G570" i="3"/>
  <c r="I570" i="3"/>
  <c r="H570" i="3"/>
  <c r="D566" i="3"/>
  <c r="C566" i="3"/>
  <c r="G566" i="3"/>
  <c r="I566" i="3"/>
  <c r="H566" i="3"/>
  <c r="D562" i="3"/>
  <c r="C562" i="3"/>
  <c r="G562" i="3"/>
  <c r="I562" i="3"/>
  <c r="H562" i="3"/>
  <c r="D558" i="3"/>
  <c r="C558" i="3"/>
  <c r="G558" i="3"/>
  <c r="I558" i="3"/>
  <c r="H558" i="3"/>
  <c r="D554" i="3"/>
  <c r="C554" i="3"/>
  <c r="G554" i="3"/>
  <c r="I554" i="3"/>
  <c r="H554" i="3"/>
  <c r="D550" i="3"/>
  <c r="C550" i="3"/>
  <c r="G550" i="3"/>
  <c r="I550" i="3"/>
  <c r="H550" i="3"/>
  <c r="D546" i="3"/>
  <c r="C546" i="3"/>
  <c r="G546" i="3"/>
  <c r="I546" i="3"/>
  <c r="H546" i="3"/>
  <c r="D542" i="3"/>
  <c r="C542" i="3"/>
  <c r="G542" i="3"/>
  <c r="I542" i="3"/>
  <c r="H542" i="3"/>
  <c r="D538" i="3"/>
  <c r="C538" i="3"/>
  <c r="G538" i="3"/>
  <c r="I538" i="3"/>
  <c r="H538" i="3"/>
  <c r="D534" i="3"/>
  <c r="C534" i="3"/>
  <c r="G534" i="3"/>
  <c r="I534" i="3"/>
  <c r="H534" i="3"/>
  <c r="D530" i="3"/>
  <c r="C530" i="3"/>
  <c r="G530" i="3"/>
  <c r="I530" i="3"/>
  <c r="H530" i="3"/>
  <c r="D526" i="3"/>
  <c r="C526" i="3"/>
  <c r="G526" i="3"/>
  <c r="I526" i="3"/>
  <c r="H526" i="3"/>
  <c r="D522" i="3"/>
  <c r="C522" i="3"/>
  <c r="G522" i="3"/>
  <c r="I522" i="3"/>
  <c r="H522" i="3"/>
  <c r="D518" i="3"/>
  <c r="C518" i="3"/>
  <c r="G518" i="3"/>
  <c r="I518" i="3"/>
  <c r="H518" i="3"/>
  <c r="D514" i="3"/>
  <c r="C514" i="3"/>
  <c r="G514" i="3"/>
  <c r="I514" i="3"/>
  <c r="H514" i="3"/>
  <c r="D510" i="3"/>
  <c r="C510" i="3"/>
  <c r="G510" i="3"/>
  <c r="I510" i="3"/>
  <c r="H510" i="3"/>
  <c r="D506" i="3"/>
  <c r="C506" i="3"/>
  <c r="G506" i="3"/>
  <c r="I506" i="3"/>
  <c r="H506" i="3"/>
  <c r="D502" i="3"/>
  <c r="C502" i="3"/>
  <c r="G502" i="3"/>
  <c r="I502" i="3"/>
  <c r="H502" i="3"/>
  <c r="D498" i="3"/>
  <c r="C498" i="3"/>
  <c r="G498" i="3"/>
  <c r="I498" i="3"/>
  <c r="H498" i="3"/>
  <c r="D494" i="3"/>
  <c r="C494" i="3"/>
  <c r="G494" i="3"/>
  <c r="I494" i="3"/>
  <c r="H494" i="3"/>
  <c r="D490" i="3"/>
  <c r="C490" i="3"/>
  <c r="G490" i="3"/>
  <c r="I490" i="3"/>
  <c r="H490" i="3"/>
  <c r="D486" i="3"/>
  <c r="C486" i="3"/>
  <c r="G486" i="3"/>
  <c r="I486" i="3"/>
  <c r="H486" i="3"/>
  <c r="D482" i="3"/>
  <c r="C482" i="3"/>
  <c r="G482" i="3"/>
  <c r="I482" i="3"/>
  <c r="H482" i="3"/>
  <c r="D478" i="3"/>
  <c r="C478" i="3"/>
  <c r="G478" i="3"/>
  <c r="I478" i="3"/>
  <c r="H478" i="3"/>
  <c r="D474" i="3"/>
  <c r="C474" i="3"/>
  <c r="G474" i="3"/>
  <c r="I474" i="3"/>
  <c r="H474" i="3"/>
  <c r="D470" i="3"/>
  <c r="C470" i="3"/>
  <c r="G470" i="3"/>
  <c r="I470" i="3"/>
  <c r="H470" i="3"/>
  <c r="D466" i="3"/>
  <c r="C466" i="3"/>
  <c r="G466" i="3"/>
  <c r="I466" i="3"/>
  <c r="H466" i="3"/>
  <c r="D462" i="3"/>
  <c r="C462" i="3"/>
  <c r="G462" i="3"/>
  <c r="I462" i="3"/>
  <c r="H462" i="3"/>
  <c r="D458" i="3"/>
  <c r="C458" i="3"/>
  <c r="G458" i="3"/>
  <c r="I458" i="3"/>
  <c r="H458" i="3"/>
  <c r="D454" i="3"/>
  <c r="C454" i="3"/>
  <c r="G454" i="3"/>
  <c r="I454" i="3"/>
  <c r="H454" i="3"/>
  <c r="D450" i="3"/>
  <c r="C450" i="3"/>
  <c r="G450" i="3"/>
  <c r="I450" i="3"/>
  <c r="H450" i="3"/>
  <c r="D446" i="3"/>
  <c r="C446" i="3"/>
  <c r="G446" i="3"/>
  <c r="I446" i="3"/>
  <c r="H446" i="3"/>
  <c r="D442" i="3"/>
  <c r="C442" i="3"/>
  <c r="G442" i="3"/>
  <c r="I442" i="3"/>
  <c r="H442" i="3"/>
  <c r="D438" i="3"/>
  <c r="C438" i="3"/>
  <c r="G438" i="3"/>
  <c r="I438" i="3"/>
  <c r="H438" i="3"/>
  <c r="D434" i="3"/>
  <c r="C434" i="3"/>
  <c r="G434" i="3"/>
  <c r="I434" i="3"/>
  <c r="H434" i="3"/>
  <c r="D430" i="3"/>
  <c r="C430" i="3"/>
  <c r="G430" i="3"/>
  <c r="I430" i="3"/>
  <c r="H430" i="3"/>
  <c r="D426" i="3"/>
  <c r="C426" i="3"/>
  <c r="G426" i="3"/>
  <c r="I426" i="3"/>
  <c r="H426" i="3"/>
  <c r="D422" i="3"/>
  <c r="C422" i="3"/>
  <c r="G422" i="3"/>
  <c r="I422" i="3"/>
  <c r="H422" i="3"/>
  <c r="D418" i="3"/>
  <c r="C418" i="3"/>
  <c r="G418" i="3"/>
  <c r="I418" i="3"/>
  <c r="H418" i="3"/>
  <c r="D414" i="3"/>
  <c r="C414" i="3"/>
  <c r="G414" i="3"/>
  <c r="I414" i="3"/>
  <c r="H414" i="3"/>
  <c r="D410" i="3"/>
  <c r="C410" i="3"/>
  <c r="G410" i="3"/>
  <c r="I410" i="3"/>
  <c r="H410" i="3"/>
  <c r="D406" i="3"/>
  <c r="C406" i="3"/>
  <c r="G406" i="3"/>
  <c r="I406" i="3"/>
  <c r="H406" i="3"/>
  <c r="D402" i="3"/>
  <c r="C402" i="3"/>
  <c r="G402" i="3"/>
  <c r="I402" i="3"/>
  <c r="H402" i="3"/>
  <c r="D398" i="3"/>
  <c r="C398" i="3"/>
  <c r="G398" i="3"/>
  <c r="I398" i="3"/>
  <c r="H398" i="3"/>
  <c r="D394" i="3"/>
  <c r="C394" i="3"/>
  <c r="G394" i="3"/>
  <c r="I394" i="3"/>
  <c r="H394" i="3"/>
  <c r="D390" i="3"/>
  <c r="C390" i="3"/>
  <c r="G390" i="3"/>
  <c r="I390" i="3"/>
  <c r="H390" i="3"/>
  <c r="D386" i="3"/>
  <c r="C386" i="3"/>
  <c r="G386" i="3"/>
  <c r="I386" i="3"/>
  <c r="H386" i="3"/>
  <c r="D382" i="3"/>
  <c r="C382" i="3"/>
  <c r="G382" i="3"/>
  <c r="I382" i="3"/>
  <c r="H382" i="3"/>
  <c r="D378" i="3"/>
  <c r="C378" i="3"/>
  <c r="G378" i="3"/>
  <c r="I378" i="3"/>
  <c r="H378" i="3"/>
  <c r="D374" i="3"/>
  <c r="C374" i="3"/>
  <c r="G374" i="3"/>
  <c r="I374" i="3"/>
  <c r="H374" i="3"/>
  <c r="D370" i="3"/>
  <c r="C370" i="3"/>
  <c r="G370" i="3"/>
  <c r="I370" i="3"/>
  <c r="H370" i="3"/>
  <c r="D366" i="3"/>
  <c r="C366" i="3"/>
  <c r="G366" i="3"/>
  <c r="I366" i="3"/>
  <c r="H366" i="3"/>
  <c r="D362" i="3"/>
  <c r="C362" i="3"/>
  <c r="G362" i="3"/>
  <c r="I362" i="3"/>
  <c r="H362" i="3"/>
  <c r="D358" i="3"/>
  <c r="C358" i="3"/>
  <c r="G358" i="3"/>
  <c r="I358" i="3"/>
  <c r="H358" i="3"/>
  <c r="D354" i="3"/>
  <c r="C354" i="3"/>
  <c r="G354" i="3"/>
  <c r="I354" i="3"/>
  <c r="H354" i="3"/>
  <c r="D350" i="3"/>
  <c r="C350" i="3"/>
  <c r="G350" i="3"/>
  <c r="I350" i="3"/>
  <c r="H350" i="3"/>
  <c r="D346" i="3"/>
  <c r="C346" i="3"/>
  <c r="G346" i="3"/>
  <c r="I346" i="3"/>
  <c r="H346" i="3"/>
  <c r="D342" i="3"/>
  <c r="C342" i="3"/>
  <c r="G342" i="3"/>
  <c r="I342" i="3"/>
  <c r="H342" i="3"/>
  <c r="D338" i="3"/>
  <c r="C338" i="3"/>
  <c r="G338" i="3"/>
  <c r="I338" i="3"/>
  <c r="H338" i="3"/>
  <c r="D334" i="3"/>
  <c r="C334" i="3"/>
  <c r="G334" i="3"/>
  <c r="I334" i="3"/>
  <c r="H334" i="3"/>
  <c r="D330" i="3"/>
  <c r="C330" i="3"/>
  <c r="G330" i="3"/>
  <c r="I330" i="3"/>
  <c r="H330" i="3"/>
  <c r="D326" i="3"/>
  <c r="C326" i="3"/>
  <c r="G326" i="3"/>
  <c r="I326" i="3"/>
  <c r="H326" i="3"/>
  <c r="D322" i="3"/>
  <c r="C322" i="3"/>
  <c r="G322" i="3"/>
  <c r="I322" i="3"/>
  <c r="H322" i="3"/>
  <c r="D318" i="3"/>
  <c r="C318" i="3"/>
  <c r="G318" i="3"/>
  <c r="I318" i="3"/>
  <c r="H318" i="3"/>
  <c r="D314" i="3"/>
  <c r="C314" i="3"/>
  <c r="G314" i="3"/>
  <c r="I314" i="3"/>
  <c r="H314" i="3"/>
  <c r="D310" i="3"/>
  <c r="C310" i="3"/>
  <c r="G310" i="3"/>
  <c r="I310" i="3"/>
  <c r="H310" i="3"/>
  <c r="D306" i="3"/>
  <c r="C306" i="3"/>
  <c r="G306" i="3"/>
  <c r="I306" i="3"/>
  <c r="H306" i="3"/>
  <c r="D302" i="3"/>
  <c r="C302" i="3"/>
  <c r="G302" i="3"/>
  <c r="I302" i="3"/>
  <c r="H302" i="3"/>
  <c r="D298" i="3"/>
  <c r="C298" i="3"/>
  <c r="G298" i="3"/>
  <c r="I298" i="3"/>
  <c r="H298" i="3"/>
  <c r="D294" i="3"/>
  <c r="C294" i="3"/>
  <c r="G294" i="3"/>
  <c r="I294" i="3"/>
  <c r="H294" i="3"/>
  <c r="D290" i="3"/>
  <c r="C290" i="3"/>
  <c r="G290" i="3"/>
  <c r="I290" i="3"/>
  <c r="H290" i="3"/>
  <c r="D286" i="3"/>
  <c r="C286" i="3"/>
  <c r="G286" i="3"/>
  <c r="I286" i="3"/>
  <c r="H286" i="3"/>
  <c r="D282" i="3"/>
  <c r="C282" i="3"/>
  <c r="G282" i="3"/>
  <c r="I282" i="3"/>
  <c r="H282" i="3"/>
  <c r="D278" i="3"/>
  <c r="C278" i="3"/>
  <c r="G278" i="3"/>
  <c r="I278" i="3"/>
  <c r="H278" i="3"/>
  <c r="D274" i="3"/>
  <c r="C274" i="3"/>
  <c r="G274" i="3"/>
  <c r="I274" i="3"/>
  <c r="H274" i="3"/>
  <c r="D270" i="3"/>
  <c r="C270" i="3"/>
  <c r="G270" i="3"/>
  <c r="I270" i="3"/>
  <c r="H270" i="3"/>
  <c r="D266" i="3"/>
  <c r="C266" i="3"/>
  <c r="G266" i="3"/>
  <c r="I266" i="3"/>
  <c r="H266" i="3"/>
  <c r="D262" i="3"/>
  <c r="C262" i="3"/>
  <c r="G262" i="3"/>
  <c r="I262" i="3"/>
  <c r="H262" i="3"/>
  <c r="D258" i="3"/>
  <c r="C258" i="3"/>
  <c r="G258" i="3"/>
  <c r="I258" i="3"/>
  <c r="H258" i="3"/>
  <c r="D254" i="3"/>
  <c r="C254" i="3"/>
  <c r="G254" i="3"/>
  <c r="I254" i="3"/>
  <c r="H254" i="3"/>
  <c r="D250" i="3"/>
  <c r="C250" i="3"/>
  <c r="G250" i="3"/>
  <c r="I250" i="3"/>
  <c r="H250" i="3"/>
  <c r="D246" i="3"/>
  <c r="C246" i="3"/>
  <c r="G246" i="3"/>
  <c r="I246" i="3"/>
  <c r="H246" i="3"/>
  <c r="D242" i="3"/>
  <c r="C242" i="3"/>
  <c r="G242" i="3"/>
  <c r="I242" i="3"/>
  <c r="H242" i="3"/>
  <c r="D238" i="3"/>
  <c r="C238" i="3"/>
  <c r="G238" i="3"/>
  <c r="I238" i="3"/>
  <c r="H238" i="3"/>
  <c r="D234" i="3"/>
  <c r="C234" i="3"/>
  <c r="G234" i="3"/>
  <c r="I234" i="3"/>
  <c r="H234" i="3"/>
  <c r="D230" i="3"/>
  <c r="C230" i="3"/>
  <c r="G230" i="3"/>
  <c r="I230" i="3"/>
  <c r="H230" i="3"/>
  <c r="D226" i="3"/>
  <c r="C226" i="3"/>
  <c r="G226" i="3"/>
  <c r="I226" i="3"/>
  <c r="H226" i="3"/>
  <c r="D222" i="3"/>
  <c r="C222" i="3"/>
  <c r="G222" i="3"/>
  <c r="I222" i="3"/>
  <c r="H222" i="3"/>
  <c r="D218" i="3"/>
  <c r="C218" i="3"/>
  <c r="G218" i="3"/>
  <c r="I218" i="3"/>
  <c r="H218" i="3"/>
  <c r="D214" i="3"/>
  <c r="C214" i="3"/>
  <c r="G214" i="3"/>
  <c r="I214" i="3"/>
  <c r="H214" i="3"/>
  <c r="D210" i="3"/>
  <c r="C210" i="3"/>
  <c r="G210" i="3"/>
  <c r="I210" i="3"/>
  <c r="H210" i="3"/>
  <c r="D206" i="3"/>
  <c r="C206" i="3"/>
  <c r="G206" i="3"/>
  <c r="I206" i="3"/>
  <c r="H206" i="3"/>
  <c r="D202" i="3"/>
  <c r="C202" i="3"/>
  <c r="G202" i="3"/>
  <c r="I202" i="3"/>
  <c r="H202" i="3"/>
  <c r="D198" i="3"/>
  <c r="C198" i="3"/>
  <c r="G198" i="3"/>
  <c r="I198" i="3"/>
  <c r="H198" i="3"/>
  <c r="D194" i="3"/>
  <c r="C194" i="3"/>
  <c r="G194" i="3"/>
  <c r="I194" i="3"/>
  <c r="H194" i="3"/>
  <c r="D190" i="3"/>
  <c r="C190" i="3"/>
  <c r="G190" i="3"/>
  <c r="I190" i="3"/>
  <c r="H190" i="3"/>
  <c r="D186" i="3"/>
  <c r="C186" i="3"/>
  <c r="G186" i="3"/>
  <c r="I186" i="3"/>
  <c r="H186" i="3"/>
  <c r="D182" i="3"/>
  <c r="C182" i="3"/>
  <c r="G182" i="3"/>
  <c r="I182" i="3"/>
  <c r="H182" i="3"/>
  <c r="D178" i="3"/>
  <c r="C178" i="3"/>
  <c r="G178" i="3"/>
  <c r="I178" i="3"/>
  <c r="H178" i="3"/>
  <c r="D174" i="3"/>
  <c r="C174" i="3"/>
  <c r="G174" i="3"/>
  <c r="I174" i="3"/>
  <c r="H174" i="3"/>
  <c r="D170" i="3"/>
  <c r="C170" i="3"/>
  <c r="G170" i="3"/>
  <c r="I170" i="3"/>
  <c r="H170" i="3"/>
  <c r="D166" i="3"/>
  <c r="C166" i="3"/>
  <c r="G166" i="3"/>
  <c r="I166" i="3"/>
  <c r="H166" i="3"/>
  <c r="D162" i="3"/>
  <c r="C162" i="3"/>
  <c r="G162" i="3"/>
  <c r="I162" i="3"/>
  <c r="H162" i="3"/>
  <c r="D158" i="3"/>
  <c r="C158" i="3"/>
  <c r="G158" i="3"/>
  <c r="I158" i="3"/>
  <c r="H158" i="3"/>
  <c r="D154" i="3"/>
  <c r="C154" i="3"/>
  <c r="G154" i="3"/>
  <c r="I154" i="3"/>
  <c r="H154" i="3"/>
  <c r="D150" i="3"/>
  <c r="C150" i="3"/>
  <c r="G150" i="3"/>
  <c r="I150" i="3"/>
  <c r="H150" i="3"/>
  <c r="D146" i="3"/>
  <c r="C146" i="3"/>
  <c r="G146" i="3"/>
  <c r="I146" i="3"/>
  <c r="H146" i="3"/>
  <c r="D142" i="3"/>
  <c r="C142" i="3"/>
  <c r="G142" i="3"/>
  <c r="I142" i="3"/>
  <c r="H142" i="3"/>
  <c r="D138" i="3"/>
  <c r="C138" i="3"/>
  <c r="G138" i="3"/>
  <c r="I138" i="3"/>
  <c r="H138" i="3"/>
  <c r="D134" i="3"/>
  <c r="C134" i="3"/>
  <c r="G134" i="3"/>
  <c r="I134" i="3"/>
  <c r="H134" i="3"/>
  <c r="D130" i="3"/>
  <c r="C130" i="3"/>
  <c r="G130" i="3"/>
  <c r="I130" i="3"/>
  <c r="H130" i="3"/>
  <c r="D126" i="3"/>
  <c r="C126" i="3"/>
  <c r="G126" i="3"/>
  <c r="I126" i="3"/>
  <c r="H126" i="3"/>
  <c r="D122" i="3"/>
  <c r="C122" i="3"/>
  <c r="G122" i="3"/>
  <c r="I122" i="3"/>
  <c r="H122" i="3"/>
  <c r="D118" i="3"/>
  <c r="C118" i="3"/>
  <c r="G118" i="3"/>
  <c r="I118" i="3"/>
  <c r="H118" i="3"/>
  <c r="D114" i="3"/>
  <c r="C114" i="3"/>
  <c r="G114" i="3"/>
  <c r="I114" i="3"/>
  <c r="H114" i="3"/>
  <c r="D110" i="3"/>
  <c r="C110" i="3"/>
  <c r="G110" i="3"/>
  <c r="I110" i="3"/>
  <c r="H110" i="3"/>
  <c r="D106" i="3"/>
  <c r="C106" i="3"/>
  <c r="G106" i="3"/>
  <c r="I106" i="3"/>
  <c r="H106" i="3"/>
  <c r="D102" i="3"/>
  <c r="C102" i="3"/>
  <c r="G102" i="3"/>
  <c r="I102" i="3"/>
  <c r="H102" i="3"/>
  <c r="D98" i="3"/>
  <c r="C98" i="3"/>
  <c r="G98" i="3"/>
  <c r="I98" i="3"/>
  <c r="H98" i="3"/>
  <c r="D94" i="3"/>
  <c r="C94" i="3"/>
  <c r="G94" i="3"/>
  <c r="I94" i="3"/>
  <c r="H94" i="3"/>
  <c r="D90" i="3"/>
  <c r="C90" i="3"/>
  <c r="G90" i="3"/>
  <c r="I90" i="3"/>
  <c r="H90" i="3"/>
  <c r="D86" i="3"/>
  <c r="C86" i="3"/>
  <c r="G86" i="3"/>
  <c r="I86" i="3"/>
  <c r="H86" i="3"/>
  <c r="D82" i="3"/>
  <c r="C82" i="3"/>
  <c r="G82" i="3"/>
  <c r="I82" i="3"/>
  <c r="H82" i="3"/>
  <c r="D78" i="3"/>
  <c r="C78" i="3"/>
  <c r="G78" i="3"/>
  <c r="I78" i="3"/>
  <c r="H78" i="3"/>
  <c r="D74" i="3"/>
  <c r="C74" i="3"/>
  <c r="G74" i="3"/>
  <c r="I74" i="3"/>
  <c r="H74" i="3"/>
  <c r="D70" i="3"/>
  <c r="C70" i="3"/>
  <c r="G70" i="3"/>
  <c r="I70" i="3"/>
  <c r="H70" i="3"/>
  <c r="D66" i="3"/>
  <c r="C66" i="3"/>
  <c r="G66" i="3"/>
  <c r="I66" i="3"/>
  <c r="H66" i="3"/>
  <c r="D62" i="3"/>
  <c r="C62" i="3"/>
  <c r="G62" i="3"/>
  <c r="I62" i="3"/>
  <c r="H62" i="3"/>
  <c r="D58" i="3"/>
  <c r="C58" i="3"/>
  <c r="G58" i="3"/>
  <c r="I58" i="3"/>
  <c r="H58" i="3"/>
  <c r="D54" i="3"/>
  <c r="C54" i="3"/>
  <c r="G54" i="3"/>
  <c r="I54" i="3"/>
  <c r="H54" i="3"/>
  <c r="D50" i="3"/>
  <c r="C50" i="3"/>
  <c r="G50" i="3"/>
  <c r="I50" i="3"/>
  <c r="H50" i="3"/>
  <c r="D46" i="3"/>
  <c r="C46" i="3"/>
  <c r="G46" i="3"/>
  <c r="I46" i="3"/>
  <c r="H46" i="3"/>
  <c r="D42" i="3"/>
  <c r="C42" i="3"/>
  <c r="G42" i="3"/>
  <c r="I42" i="3"/>
  <c r="H42" i="3"/>
  <c r="D38" i="3"/>
  <c r="C38" i="3"/>
  <c r="G38" i="3"/>
  <c r="I38" i="3"/>
  <c r="H38" i="3"/>
  <c r="D34" i="3"/>
  <c r="C34" i="3"/>
  <c r="G34" i="3"/>
  <c r="I34" i="3"/>
  <c r="H34" i="3"/>
  <c r="D30" i="3"/>
  <c r="C30" i="3"/>
  <c r="G30" i="3"/>
  <c r="I30" i="3"/>
  <c r="H30" i="3"/>
  <c r="D26" i="3"/>
  <c r="C26" i="3"/>
  <c r="G26" i="3"/>
  <c r="I26" i="3"/>
  <c r="H26" i="3"/>
  <c r="D22" i="3"/>
  <c r="C22" i="3"/>
  <c r="G22" i="3"/>
  <c r="I22" i="3"/>
  <c r="H22" i="3"/>
  <c r="D18" i="3"/>
  <c r="C18" i="3"/>
  <c r="G18" i="3"/>
  <c r="I18" i="3"/>
  <c r="H18" i="3"/>
  <c r="D14" i="3"/>
  <c r="C14" i="3"/>
  <c r="G14" i="3"/>
  <c r="I14" i="3"/>
  <c r="H14" i="3"/>
  <c r="D10" i="3"/>
  <c r="C10" i="3"/>
  <c r="G10" i="3"/>
  <c r="I10" i="3"/>
  <c r="H10" i="3"/>
  <c r="D6" i="3"/>
  <c r="C6" i="3"/>
  <c r="G6" i="3"/>
  <c r="I6" i="3"/>
  <c r="H6" i="3"/>
  <c r="D2" i="3"/>
  <c r="C2" i="3"/>
  <c r="G2" i="3"/>
  <c r="I2" i="3"/>
  <c r="H2" i="3"/>
  <c r="D2569" i="3"/>
  <c r="C2569" i="3"/>
  <c r="G2569" i="3"/>
  <c r="I2569" i="3"/>
  <c r="D2565" i="3"/>
  <c r="C2565" i="3"/>
  <c r="G2565" i="3"/>
  <c r="I2565" i="3"/>
  <c r="D2561" i="3"/>
  <c r="C2561" i="3"/>
  <c r="G2561" i="3"/>
  <c r="I2561" i="3"/>
  <c r="D2557" i="3"/>
  <c r="C2557" i="3"/>
  <c r="G2557" i="3"/>
  <c r="I2557" i="3"/>
  <c r="D2553" i="3"/>
  <c r="C2553" i="3"/>
  <c r="G2553" i="3"/>
  <c r="I2553" i="3"/>
  <c r="D2549" i="3"/>
  <c r="C2549" i="3"/>
  <c r="G2549" i="3"/>
  <c r="I2549" i="3"/>
  <c r="D2545" i="3"/>
  <c r="C2545" i="3"/>
  <c r="G2545" i="3"/>
  <c r="I2545" i="3"/>
  <c r="D2541" i="3"/>
  <c r="C2541" i="3"/>
  <c r="G2541" i="3"/>
  <c r="I2541" i="3"/>
  <c r="D2537" i="3"/>
  <c r="C2537" i="3"/>
  <c r="G2537" i="3"/>
  <c r="I2537" i="3"/>
  <c r="D2533" i="3"/>
  <c r="C2533" i="3"/>
  <c r="G2533" i="3"/>
  <c r="I2533" i="3"/>
  <c r="D2529" i="3"/>
  <c r="C2529" i="3"/>
  <c r="G2529" i="3"/>
  <c r="I2529" i="3"/>
  <c r="D2525" i="3"/>
  <c r="C2525" i="3"/>
  <c r="G2525" i="3"/>
  <c r="I2525" i="3"/>
  <c r="D2521" i="3"/>
  <c r="C2521" i="3"/>
  <c r="G2521" i="3"/>
  <c r="I2521" i="3"/>
  <c r="D2517" i="3"/>
  <c r="C2517" i="3"/>
  <c r="G2517" i="3"/>
  <c r="I2517" i="3"/>
  <c r="D2513" i="3"/>
  <c r="C2513" i="3"/>
  <c r="G2513" i="3"/>
  <c r="I2513" i="3"/>
  <c r="D2509" i="3"/>
  <c r="C2509" i="3"/>
  <c r="G2509" i="3"/>
  <c r="I2509" i="3"/>
  <c r="D2505" i="3"/>
  <c r="C2505" i="3"/>
  <c r="G2505" i="3"/>
  <c r="I2505" i="3"/>
  <c r="D2501" i="3"/>
  <c r="C2501" i="3"/>
  <c r="G2501" i="3"/>
  <c r="I2501" i="3"/>
  <c r="D2497" i="3"/>
  <c r="C2497" i="3"/>
  <c r="G2497" i="3"/>
  <c r="I2497" i="3"/>
  <c r="D2493" i="3"/>
  <c r="C2493" i="3"/>
  <c r="G2493" i="3"/>
  <c r="I2493" i="3"/>
  <c r="D2489" i="3"/>
  <c r="C2489" i="3"/>
  <c r="G2489" i="3"/>
  <c r="I2489" i="3"/>
  <c r="D2485" i="3"/>
  <c r="C2485" i="3"/>
  <c r="G2485" i="3"/>
  <c r="I2485" i="3"/>
  <c r="D2481" i="3"/>
  <c r="C2481" i="3"/>
  <c r="G2481" i="3"/>
  <c r="I2481" i="3"/>
  <c r="D2477" i="3"/>
  <c r="C2477" i="3"/>
  <c r="G2477" i="3"/>
  <c r="I2477" i="3"/>
  <c r="D2473" i="3"/>
  <c r="C2473" i="3"/>
  <c r="G2473" i="3"/>
  <c r="I2473" i="3"/>
  <c r="D2469" i="3"/>
  <c r="C2469" i="3"/>
  <c r="G2469" i="3"/>
  <c r="I2469" i="3"/>
  <c r="D2465" i="3"/>
  <c r="C2465" i="3"/>
  <c r="G2465" i="3"/>
  <c r="I2465" i="3"/>
  <c r="D2461" i="3"/>
  <c r="C2461" i="3"/>
  <c r="G2461" i="3"/>
  <c r="I2461" i="3"/>
  <c r="D2457" i="3"/>
  <c r="C2457" i="3"/>
  <c r="G2457" i="3"/>
  <c r="I2457" i="3"/>
  <c r="D2453" i="3"/>
  <c r="C2453" i="3"/>
  <c r="G2453" i="3"/>
  <c r="I2453" i="3"/>
  <c r="D2449" i="3"/>
  <c r="C2449" i="3"/>
  <c r="G2449" i="3"/>
  <c r="I2449" i="3"/>
  <c r="D2445" i="3"/>
  <c r="C2445" i="3"/>
  <c r="G2445" i="3"/>
  <c r="I2445" i="3"/>
  <c r="D2441" i="3"/>
  <c r="C2441" i="3"/>
  <c r="G2441" i="3"/>
  <c r="I2441" i="3"/>
  <c r="D2437" i="3"/>
  <c r="C2437" i="3"/>
  <c r="G2437" i="3"/>
  <c r="I2437" i="3"/>
  <c r="D2433" i="3"/>
  <c r="C2433" i="3"/>
  <c r="G2433" i="3"/>
  <c r="I2433" i="3"/>
  <c r="D2429" i="3"/>
  <c r="C2429" i="3"/>
  <c r="G2429" i="3"/>
  <c r="I2429" i="3"/>
  <c r="D2425" i="3"/>
  <c r="C2425" i="3"/>
  <c r="G2425" i="3"/>
  <c r="I2425" i="3"/>
  <c r="D2421" i="3"/>
  <c r="C2421" i="3"/>
  <c r="G2421" i="3"/>
  <c r="I2421" i="3"/>
  <c r="D2417" i="3"/>
  <c r="C2417" i="3"/>
  <c r="G2417" i="3"/>
  <c r="I2417" i="3"/>
  <c r="D2413" i="3"/>
  <c r="C2413" i="3"/>
  <c r="G2413" i="3"/>
  <c r="I2413" i="3"/>
  <c r="D2409" i="3"/>
  <c r="C2409" i="3"/>
  <c r="G2409" i="3"/>
  <c r="I2409" i="3"/>
  <c r="D2405" i="3"/>
  <c r="C2405" i="3"/>
  <c r="G2405" i="3"/>
  <c r="I2405" i="3"/>
  <c r="D2401" i="3"/>
  <c r="C2401" i="3"/>
  <c r="G2401" i="3"/>
  <c r="I2401" i="3"/>
  <c r="D2397" i="3"/>
  <c r="C2397" i="3"/>
  <c r="G2397" i="3"/>
  <c r="I2397" i="3"/>
  <c r="D2393" i="3"/>
  <c r="C2393" i="3"/>
  <c r="G2393" i="3"/>
  <c r="I2393" i="3"/>
  <c r="D2389" i="3"/>
  <c r="C2389" i="3"/>
  <c r="G2389" i="3"/>
  <c r="I2389" i="3"/>
  <c r="D2385" i="3"/>
  <c r="C2385" i="3"/>
  <c r="G2385" i="3"/>
  <c r="I2385" i="3"/>
  <c r="D2381" i="3"/>
  <c r="C2381" i="3"/>
  <c r="G2381" i="3"/>
  <c r="I2381" i="3"/>
  <c r="D2377" i="3"/>
  <c r="C2377" i="3"/>
  <c r="G2377" i="3"/>
  <c r="I2377" i="3"/>
  <c r="D2373" i="3"/>
  <c r="C2373" i="3"/>
  <c r="G2373" i="3"/>
  <c r="I2373" i="3"/>
  <c r="D2369" i="3"/>
  <c r="C2369" i="3"/>
  <c r="G2369" i="3"/>
  <c r="I2369" i="3"/>
  <c r="D2365" i="3"/>
  <c r="C2365" i="3"/>
  <c r="G2365" i="3"/>
  <c r="I2365" i="3"/>
  <c r="D2361" i="3"/>
  <c r="C2361" i="3"/>
  <c r="G2361" i="3"/>
  <c r="I2361" i="3"/>
  <c r="D2357" i="3"/>
  <c r="C2357" i="3"/>
  <c r="G2357" i="3"/>
  <c r="I2357" i="3"/>
  <c r="D2353" i="3"/>
  <c r="C2353" i="3"/>
  <c r="G2353" i="3"/>
  <c r="I2353" i="3"/>
  <c r="D2349" i="3"/>
  <c r="C2349" i="3"/>
  <c r="G2349" i="3"/>
  <c r="I2349" i="3"/>
  <c r="D2345" i="3"/>
  <c r="C2345" i="3"/>
  <c r="G2345" i="3"/>
  <c r="I2345" i="3"/>
  <c r="D2341" i="3"/>
  <c r="C2341" i="3"/>
  <c r="G2341" i="3"/>
  <c r="I2341" i="3"/>
  <c r="D2337" i="3"/>
  <c r="C2337" i="3"/>
  <c r="G2337" i="3"/>
  <c r="I2337" i="3"/>
  <c r="D2333" i="3"/>
  <c r="C2333" i="3"/>
  <c r="G2333" i="3"/>
  <c r="I2333" i="3"/>
  <c r="D2329" i="3"/>
  <c r="C2329" i="3"/>
  <c r="G2329" i="3"/>
  <c r="I2329" i="3"/>
  <c r="D2325" i="3"/>
  <c r="C2325" i="3"/>
  <c r="G2325" i="3"/>
  <c r="I2325" i="3"/>
  <c r="D2321" i="3"/>
  <c r="C2321" i="3"/>
  <c r="G2321" i="3"/>
  <c r="I2321" i="3"/>
  <c r="D2317" i="3"/>
  <c r="C2317" i="3"/>
  <c r="G2317" i="3"/>
  <c r="I2317" i="3"/>
  <c r="D2313" i="3"/>
  <c r="C2313" i="3"/>
  <c r="G2313" i="3"/>
  <c r="I2313" i="3"/>
  <c r="D2309" i="3"/>
  <c r="C2309" i="3"/>
  <c r="G2309" i="3"/>
  <c r="I2309" i="3"/>
  <c r="D2305" i="3"/>
  <c r="C2305" i="3"/>
  <c r="G2305" i="3"/>
  <c r="I2305" i="3"/>
  <c r="D2301" i="3"/>
  <c r="C2301" i="3"/>
  <c r="G2301" i="3"/>
  <c r="I2301" i="3"/>
  <c r="D2297" i="3"/>
  <c r="C2297" i="3"/>
  <c r="G2297" i="3"/>
  <c r="I2297" i="3"/>
  <c r="D2293" i="3"/>
  <c r="C2293" i="3"/>
  <c r="G2293" i="3"/>
  <c r="I2293" i="3"/>
  <c r="D2289" i="3"/>
  <c r="C2289" i="3"/>
  <c r="G2289" i="3"/>
  <c r="I2289" i="3"/>
  <c r="D2285" i="3"/>
  <c r="C2285" i="3"/>
  <c r="G2285" i="3"/>
  <c r="I2285" i="3"/>
  <c r="D2281" i="3"/>
  <c r="C2281" i="3"/>
  <c r="G2281" i="3"/>
  <c r="I2281" i="3"/>
  <c r="D2277" i="3"/>
  <c r="C2277" i="3"/>
  <c r="G2277" i="3"/>
  <c r="I2277" i="3"/>
  <c r="D2273" i="3"/>
  <c r="C2273" i="3"/>
  <c r="G2273" i="3"/>
  <c r="I2273" i="3"/>
  <c r="D2269" i="3"/>
  <c r="C2269" i="3"/>
  <c r="G2269" i="3"/>
  <c r="I2269" i="3"/>
  <c r="D2265" i="3"/>
  <c r="C2265" i="3"/>
  <c r="G2265" i="3"/>
  <c r="I2265" i="3"/>
  <c r="D2261" i="3"/>
  <c r="C2261" i="3"/>
  <c r="G2261" i="3"/>
  <c r="I2261" i="3"/>
  <c r="D2257" i="3"/>
  <c r="C2257" i="3"/>
  <c r="G2257" i="3"/>
  <c r="I2257" i="3"/>
  <c r="D2253" i="3"/>
  <c r="C2253" i="3"/>
  <c r="G2253" i="3"/>
  <c r="I2253" i="3"/>
  <c r="D2249" i="3"/>
  <c r="C2249" i="3"/>
  <c r="G2249" i="3"/>
  <c r="I2249" i="3"/>
  <c r="D2245" i="3"/>
  <c r="C2245" i="3"/>
  <c r="G2245" i="3"/>
  <c r="I2245" i="3"/>
  <c r="D2241" i="3"/>
  <c r="C2241" i="3"/>
  <c r="G2241" i="3"/>
  <c r="I2241" i="3"/>
  <c r="D2237" i="3"/>
  <c r="C2237" i="3"/>
  <c r="G2237" i="3"/>
  <c r="I2237" i="3"/>
  <c r="D2233" i="3"/>
  <c r="C2233" i="3"/>
  <c r="G2233" i="3"/>
  <c r="I2233" i="3"/>
  <c r="D2229" i="3"/>
  <c r="C2229" i="3"/>
  <c r="G2229" i="3"/>
  <c r="I2229" i="3"/>
  <c r="D2225" i="3"/>
  <c r="C2225" i="3"/>
  <c r="G2225" i="3"/>
  <c r="I2225" i="3"/>
  <c r="D2221" i="3"/>
  <c r="C2221" i="3"/>
  <c r="G2221" i="3"/>
  <c r="I2221" i="3"/>
  <c r="D2217" i="3"/>
  <c r="C2217" i="3"/>
  <c r="G2217" i="3"/>
  <c r="I2217" i="3"/>
  <c r="D2213" i="3"/>
  <c r="C2213" i="3"/>
  <c r="G2213" i="3"/>
  <c r="I2213" i="3"/>
  <c r="D2209" i="3"/>
  <c r="C2209" i="3"/>
  <c r="G2209" i="3"/>
  <c r="I2209" i="3"/>
  <c r="D2205" i="3"/>
  <c r="C2205" i="3"/>
  <c r="G2205" i="3"/>
  <c r="I2205" i="3"/>
  <c r="D2201" i="3"/>
  <c r="C2201" i="3"/>
  <c r="G2201" i="3"/>
  <c r="I2201" i="3"/>
  <c r="D2197" i="3"/>
  <c r="C2197" i="3"/>
  <c r="G2197" i="3"/>
  <c r="I2197" i="3"/>
  <c r="D2193" i="3"/>
  <c r="C2193" i="3"/>
  <c r="G2193" i="3"/>
  <c r="I2193" i="3"/>
  <c r="D2189" i="3"/>
  <c r="C2189" i="3"/>
  <c r="G2189" i="3"/>
  <c r="I2189" i="3"/>
  <c r="D2185" i="3"/>
  <c r="C2185" i="3"/>
  <c r="G2185" i="3"/>
  <c r="I2185" i="3"/>
  <c r="D2181" i="3"/>
  <c r="C2181" i="3"/>
  <c r="G2181" i="3"/>
  <c r="I2181" i="3"/>
  <c r="D2177" i="3"/>
  <c r="C2177" i="3"/>
  <c r="G2177" i="3"/>
  <c r="I2177" i="3"/>
  <c r="D2173" i="3"/>
  <c r="C2173" i="3"/>
  <c r="G2173" i="3"/>
  <c r="I2173" i="3"/>
  <c r="D2169" i="3"/>
  <c r="C2169" i="3"/>
  <c r="G2169" i="3"/>
  <c r="I2169" i="3"/>
  <c r="D2165" i="3"/>
  <c r="C2165" i="3"/>
  <c r="G2165" i="3"/>
  <c r="I2165" i="3"/>
  <c r="D2161" i="3"/>
  <c r="C2161" i="3"/>
  <c r="G2161" i="3"/>
  <c r="I2161" i="3"/>
  <c r="D2157" i="3"/>
  <c r="C2157" i="3"/>
  <c r="G2157" i="3"/>
  <c r="I2157" i="3"/>
  <c r="D2153" i="3"/>
  <c r="C2153" i="3"/>
  <c r="G2153" i="3"/>
  <c r="I2153" i="3"/>
  <c r="D2149" i="3"/>
  <c r="C2149" i="3"/>
  <c r="G2149" i="3"/>
  <c r="I2149" i="3"/>
  <c r="D2145" i="3"/>
  <c r="C2145" i="3"/>
  <c r="G2145" i="3"/>
  <c r="I2145" i="3"/>
  <c r="D2141" i="3"/>
  <c r="C2141" i="3"/>
  <c r="G2141" i="3"/>
  <c r="I2141" i="3"/>
  <c r="D2137" i="3"/>
  <c r="C2137" i="3"/>
  <c r="G2137" i="3"/>
  <c r="I2137" i="3"/>
  <c r="D2133" i="3"/>
  <c r="C2133" i="3"/>
  <c r="G2133" i="3"/>
  <c r="I2133" i="3"/>
  <c r="D2129" i="3"/>
  <c r="C2129" i="3"/>
  <c r="G2129" i="3"/>
  <c r="I2129" i="3"/>
  <c r="D2125" i="3"/>
  <c r="C2125" i="3"/>
  <c r="G2125" i="3"/>
  <c r="I2125" i="3"/>
  <c r="D2121" i="3"/>
  <c r="C2121" i="3"/>
  <c r="G2121" i="3"/>
  <c r="I2121" i="3"/>
  <c r="D2117" i="3"/>
  <c r="C2117" i="3"/>
  <c r="G2117" i="3"/>
  <c r="I2117" i="3"/>
  <c r="D2113" i="3"/>
  <c r="C2113" i="3"/>
  <c r="G2113" i="3"/>
  <c r="I2113" i="3"/>
  <c r="D2109" i="3"/>
  <c r="C2109" i="3"/>
  <c r="G2109" i="3"/>
  <c r="I2109" i="3"/>
  <c r="D2105" i="3"/>
  <c r="C2105" i="3"/>
  <c r="G2105" i="3"/>
  <c r="I2105" i="3"/>
  <c r="D2101" i="3"/>
  <c r="C2101" i="3"/>
  <c r="G2101" i="3"/>
  <c r="I2101" i="3"/>
  <c r="D2097" i="3"/>
  <c r="C2097" i="3"/>
  <c r="G2097" i="3"/>
  <c r="I2097" i="3"/>
  <c r="D2093" i="3"/>
  <c r="C2093" i="3"/>
  <c r="G2093" i="3"/>
  <c r="I2093" i="3"/>
  <c r="D2089" i="3"/>
  <c r="C2089" i="3"/>
  <c r="G2089" i="3"/>
  <c r="I2089" i="3"/>
  <c r="D2085" i="3"/>
  <c r="C2085" i="3"/>
  <c r="G2085" i="3"/>
  <c r="I2085" i="3"/>
  <c r="D2081" i="3"/>
  <c r="C2081" i="3"/>
  <c r="G2081" i="3"/>
  <c r="I2081" i="3"/>
  <c r="D2077" i="3"/>
  <c r="C2077" i="3"/>
  <c r="G2077" i="3"/>
  <c r="I2077" i="3"/>
  <c r="D2073" i="3"/>
  <c r="C2073" i="3"/>
  <c r="G2073" i="3"/>
  <c r="I2073" i="3"/>
  <c r="D2069" i="3"/>
  <c r="C2069" i="3"/>
  <c r="G2069" i="3"/>
  <c r="I2069" i="3"/>
  <c r="D2065" i="3"/>
  <c r="C2065" i="3"/>
  <c r="G2065" i="3"/>
  <c r="I2065" i="3"/>
  <c r="D2061" i="3"/>
  <c r="C2061" i="3"/>
  <c r="G2061" i="3"/>
  <c r="I2061" i="3"/>
  <c r="D2057" i="3"/>
  <c r="C2057" i="3"/>
  <c r="G2057" i="3"/>
  <c r="I2057" i="3"/>
  <c r="D2053" i="3"/>
  <c r="C2053" i="3"/>
  <c r="G2053" i="3"/>
  <c r="I2053" i="3"/>
  <c r="D2049" i="3"/>
  <c r="C2049" i="3"/>
  <c r="G2049" i="3"/>
  <c r="I2049" i="3"/>
  <c r="D2045" i="3"/>
  <c r="C2045" i="3"/>
  <c r="G2045" i="3"/>
  <c r="I2045" i="3"/>
  <c r="D2041" i="3"/>
  <c r="C2041" i="3"/>
  <c r="G2041" i="3"/>
  <c r="I2041" i="3"/>
  <c r="D2037" i="3"/>
  <c r="C2037" i="3"/>
  <c r="G2037" i="3"/>
  <c r="I2037" i="3"/>
  <c r="D2033" i="3"/>
  <c r="C2033" i="3"/>
  <c r="G2033" i="3"/>
  <c r="I2033" i="3"/>
  <c r="D2029" i="3"/>
  <c r="C2029" i="3"/>
  <c r="G2029" i="3"/>
  <c r="I2029" i="3"/>
  <c r="D2025" i="3"/>
  <c r="C2025" i="3"/>
  <c r="G2025" i="3"/>
  <c r="I2025" i="3"/>
  <c r="D2021" i="3"/>
  <c r="C2021" i="3"/>
  <c r="G2021" i="3"/>
  <c r="I2021" i="3"/>
  <c r="D2017" i="3"/>
  <c r="C2017" i="3"/>
  <c r="G2017" i="3"/>
  <c r="I2017" i="3"/>
  <c r="D2013" i="3"/>
  <c r="C2013" i="3"/>
  <c r="G2013" i="3"/>
  <c r="I2013" i="3"/>
  <c r="D2009" i="3"/>
  <c r="C2009" i="3"/>
  <c r="G2009" i="3"/>
  <c r="I2009" i="3"/>
  <c r="D2005" i="3"/>
  <c r="C2005" i="3"/>
  <c r="G2005" i="3"/>
  <c r="I2005" i="3"/>
  <c r="D2001" i="3"/>
  <c r="C2001" i="3"/>
  <c r="G2001" i="3"/>
  <c r="I2001" i="3"/>
  <c r="D1997" i="3"/>
  <c r="C1997" i="3"/>
  <c r="G1997" i="3"/>
  <c r="I1997" i="3"/>
  <c r="D1993" i="3"/>
  <c r="C1993" i="3"/>
  <c r="G1993" i="3"/>
  <c r="I1993" i="3"/>
  <c r="D1989" i="3"/>
  <c r="C1989" i="3"/>
  <c r="G1989" i="3"/>
  <c r="I1989" i="3"/>
  <c r="D1985" i="3"/>
  <c r="C1985" i="3"/>
  <c r="G1985" i="3"/>
  <c r="I1985" i="3"/>
  <c r="D1981" i="3"/>
  <c r="C1981" i="3"/>
  <c r="G1981" i="3"/>
  <c r="I1981" i="3"/>
  <c r="D1977" i="3"/>
  <c r="C1977" i="3"/>
  <c r="G1977" i="3"/>
  <c r="I1977" i="3"/>
  <c r="D1973" i="3"/>
  <c r="C1973" i="3"/>
  <c r="G1973" i="3"/>
  <c r="I1973" i="3"/>
  <c r="D1969" i="3"/>
  <c r="C1969" i="3"/>
  <c r="G1969" i="3"/>
  <c r="I1969" i="3"/>
  <c r="D1965" i="3"/>
  <c r="C1965" i="3"/>
  <c r="G1965" i="3"/>
  <c r="I1965" i="3"/>
  <c r="D1961" i="3"/>
  <c r="C1961" i="3"/>
  <c r="G1961" i="3"/>
  <c r="I1961" i="3"/>
  <c r="D1957" i="3"/>
  <c r="C1957" i="3"/>
  <c r="G1957" i="3"/>
  <c r="I1957" i="3"/>
  <c r="D1953" i="3"/>
  <c r="C1953" i="3"/>
  <c r="G1953" i="3"/>
  <c r="I1953" i="3"/>
  <c r="D1949" i="3"/>
  <c r="C1949" i="3"/>
  <c r="G1949" i="3"/>
  <c r="I1949" i="3"/>
  <c r="D1945" i="3"/>
  <c r="C1945" i="3"/>
  <c r="G1945" i="3"/>
  <c r="I1945" i="3"/>
  <c r="D1941" i="3"/>
  <c r="C1941" i="3"/>
  <c r="G1941" i="3"/>
  <c r="I1941" i="3"/>
  <c r="D1937" i="3"/>
  <c r="C1937" i="3"/>
  <c r="G1937" i="3"/>
  <c r="I1937" i="3"/>
  <c r="D1933" i="3"/>
  <c r="C1933" i="3"/>
  <c r="G1933" i="3"/>
  <c r="I1933" i="3"/>
  <c r="D1929" i="3"/>
  <c r="C1929" i="3"/>
  <c r="G1929" i="3"/>
  <c r="I1929" i="3"/>
  <c r="D1925" i="3"/>
  <c r="C1925" i="3"/>
  <c r="G1925" i="3"/>
  <c r="I1925" i="3"/>
  <c r="D1921" i="3"/>
  <c r="C1921" i="3"/>
  <c r="G1921" i="3"/>
  <c r="I1921" i="3"/>
  <c r="D1917" i="3"/>
  <c r="C1917" i="3"/>
  <c r="G1917" i="3"/>
  <c r="I1917" i="3"/>
  <c r="D1913" i="3"/>
  <c r="C1913" i="3"/>
  <c r="G1913" i="3"/>
  <c r="I1913" i="3"/>
  <c r="D1909" i="3"/>
  <c r="C1909" i="3"/>
  <c r="G1909" i="3"/>
  <c r="I1909" i="3"/>
  <c r="D1905" i="3"/>
  <c r="C1905" i="3"/>
  <c r="G1905" i="3"/>
  <c r="I1905" i="3"/>
  <c r="D1901" i="3"/>
  <c r="C1901" i="3"/>
  <c r="G1901" i="3"/>
  <c r="I1901" i="3"/>
  <c r="D1897" i="3"/>
  <c r="C1897" i="3"/>
  <c r="G1897" i="3"/>
  <c r="I1897" i="3"/>
  <c r="D1893" i="3"/>
  <c r="C1893" i="3"/>
  <c r="G1893" i="3"/>
  <c r="I1893" i="3"/>
  <c r="D1889" i="3"/>
  <c r="C1889" i="3"/>
  <c r="G1889" i="3"/>
  <c r="I1889" i="3"/>
  <c r="D1885" i="3"/>
  <c r="C1885" i="3"/>
  <c r="G1885" i="3"/>
  <c r="I1885" i="3"/>
  <c r="D1881" i="3"/>
  <c r="C1881" i="3"/>
  <c r="G1881" i="3"/>
  <c r="I1881" i="3"/>
  <c r="D1877" i="3"/>
  <c r="C1877" i="3"/>
  <c r="G1877" i="3"/>
  <c r="I1877" i="3"/>
  <c r="D1873" i="3"/>
  <c r="C1873" i="3"/>
  <c r="G1873" i="3"/>
  <c r="I1873" i="3"/>
  <c r="D1869" i="3"/>
  <c r="C1869" i="3"/>
  <c r="G1869" i="3"/>
  <c r="I1869" i="3"/>
  <c r="D1865" i="3"/>
  <c r="C1865" i="3"/>
  <c r="G1865" i="3"/>
  <c r="I1865" i="3"/>
  <c r="D1861" i="3"/>
  <c r="C1861" i="3"/>
  <c r="G1861" i="3"/>
  <c r="I1861" i="3"/>
  <c r="D1857" i="3"/>
  <c r="C1857" i="3"/>
  <c r="G1857" i="3"/>
  <c r="I1857" i="3"/>
  <c r="D1853" i="3"/>
  <c r="C1853" i="3"/>
  <c r="G1853" i="3"/>
  <c r="I1853" i="3"/>
  <c r="D1849" i="3"/>
  <c r="C1849" i="3"/>
  <c r="G1849" i="3"/>
  <c r="I1849" i="3"/>
  <c r="D1845" i="3"/>
  <c r="C1845" i="3"/>
  <c r="G1845" i="3"/>
  <c r="I1845" i="3"/>
  <c r="D1841" i="3"/>
  <c r="C1841" i="3"/>
  <c r="G1841" i="3"/>
  <c r="I1841" i="3"/>
  <c r="D1837" i="3"/>
  <c r="C1837" i="3"/>
  <c r="G1837" i="3"/>
  <c r="I1837" i="3"/>
  <c r="D1833" i="3"/>
  <c r="C1833" i="3"/>
  <c r="G1833" i="3"/>
  <c r="I1833" i="3"/>
  <c r="D1829" i="3"/>
  <c r="C1829" i="3"/>
  <c r="G1829" i="3"/>
  <c r="I1829" i="3"/>
  <c r="D1825" i="3"/>
  <c r="C1825" i="3"/>
  <c r="G1825" i="3"/>
  <c r="I1825" i="3"/>
  <c r="D1821" i="3"/>
  <c r="C1821" i="3"/>
  <c r="G1821" i="3"/>
  <c r="I1821" i="3"/>
  <c r="D1817" i="3"/>
  <c r="C1817" i="3"/>
  <c r="G1817" i="3"/>
  <c r="I1817" i="3"/>
  <c r="D1813" i="3"/>
  <c r="C1813" i="3"/>
  <c r="G1813" i="3"/>
  <c r="I1813" i="3"/>
  <c r="D1809" i="3"/>
  <c r="C1809" i="3"/>
  <c r="G1809" i="3"/>
  <c r="I1809" i="3"/>
  <c r="D1805" i="3"/>
  <c r="C1805" i="3"/>
  <c r="G1805" i="3"/>
  <c r="I1805" i="3"/>
  <c r="D1801" i="3"/>
  <c r="C1801" i="3"/>
  <c r="G1801" i="3"/>
  <c r="I1801" i="3"/>
  <c r="D1797" i="3"/>
  <c r="C1797" i="3"/>
  <c r="G1797" i="3"/>
  <c r="I1797" i="3"/>
  <c r="D1793" i="3"/>
  <c r="C1793" i="3"/>
  <c r="G1793" i="3"/>
  <c r="I1793" i="3"/>
  <c r="D1789" i="3"/>
  <c r="C1789" i="3"/>
  <c r="G1789" i="3"/>
  <c r="I1789" i="3"/>
  <c r="D1785" i="3"/>
  <c r="C1785" i="3"/>
  <c r="G1785" i="3"/>
  <c r="I1785" i="3"/>
  <c r="D1781" i="3"/>
  <c r="C1781" i="3"/>
  <c r="G1781" i="3"/>
  <c r="I1781" i="3"/>
  <c r="D1777" i="3"/>
  <c r="C1777" i="3"/>
  <c r="G1777" i="3"/>
  <c r="I1777" i="3"/>
  <c r="D1773" i="3"/>
  <c r="C1773" i="3"/>
  <c r="G1773" i="3"/>
  <c r="I1773" i="3"/>
  <c r="D1769" i="3"/>
  <c r="C1769" i="3"/>
  <c r="G1769" i="3"/>
  <c r="I1769" i="3"/>
  <c r="D1765" i="3"/>
  <c r="C1765" i="3"/>
  <c r="G1765" i="3"/>
  <c r="I1765" i="3"/>
  <c r="D1761" i="3"/>
  <c r="C1761" i="3"/>
  <c r="G1761" i="3"/>
  <c r="I1761" i="3"/>
  <c r="D1757" i="3"/>
  <c r="C1757" i="3"/>
  <c r="G1757" i="3"/>
  <c r="I1757" i="3"/>
  <c r="D1753" i="3"/>
  <c r="C1753" i="3"/>
  <c r="G1753" i="3"/>
  <c r="I1753" i="3"/>
  <c r="D1749" i="3"/>
  <c r="C1749" i="3"/>
  <c r="G1749" i="3"/>
  <c r="I1749" i="3"/>
  <c r="D1745" i="3"/>
  <c r="C1745" i="3"/>
  <c r="G1745" i="3"/>
  <c r="I1745" i="3"/>
  <c r="D1741" i="3"/>
  <c r="C1741" i="3"/>
  <c r="G1741" i="3"/>
  <c r="I1741" i="3"/>
  <c r="D1737" i="3"/>
  <c r="C1737" i="3"/>
  <c r="G1737" i="3"/>
  <c r="I1737" i="3"/>
  <c r="D1733" i="3"/>
  <c r="C1733" i="3"/>
  <c r="G1733" i="3"/>
  <c r="I1733" i="3"/>
  <c r="D1729" i="3"/>
  <c r="C1729" i="3"/>
  <c r="G1729" i="3"/>
  <c r="I1729" i="3"/>
  <c r="D1725" i="3"/>
  <c r="C1725" i="3"/>
  <c r="G1725" i="3"/>
  <c r="I1725" i="3"/>
  <c r="D1721" i="3"/>
  <c r="C1721" i="3"/>
  <c r="G1721" i="3"/>
  <c r="I1721" i="3"/>
  <c r="D1717" i="3"/>
  <c r="C1717" i="3"/>
  <c r="G1717" i="3"/>
  <c r="I1717" i="3"/>
  <c r="D1713" i="3"/>
  <c r="C1713" i="3"/>
  <c r="G1713" i="3"/>
  <c r="I1713" i="3"/>
  <c r="D1709" i="3"/>
  <c r="C1709" i="3"/>
  <c r="G1709" i="3"/>
  <c r="I1709" i="3"/>
  <c r="D1705" i="3"/>
  <c r="C1705" i="3"/>
  <c r="G1705" i="3"/>
  <c r="I1705" i="3"/>
  <c r="D1701" i="3"/>
  <c r="C1701" i="3"/>
  <c r="G1701" i="3"/>
  <c r="I1701" i="3"/>
  <c r="D1697" i="3"/>
  <c r="C1697" i="3"/>
  <c r="G1697" i="3"/>
  <c r="I1697" i="3"/>
  <c r="D1693" i="3"/>
  <c r="C1693" i="3"/>
  <c r="G1693" i="3"/>
  <c r="I1693" i="3"/>
  <c r="D1689" i="3"/>
  <c r="C1689" i="3"/>
  <c r="G1689" i="3"/>
  <c r="I1689" i="3"/>
  <c r="D1685" i="3"/>
  <c r="C1685" i="3"/>
  <c r="G1685" i="3"/>
  <c r="I1685" i="3"/>
  <c r="D1681" i="3"/>
  <c r="C1681" i="3"/>
  <c r="G1681" i="3"/>
  <c r="I1681" i="3"/>
  <c r="D1677" i="3"/>
  <c r="C1677" i="3"/>
  <c r="G1677" i="3"/>
  <c r="I1677" i="3"/>
  <c r="D1673" i="3"/>
  <c r="C1673" i="3"/>
  <c r="G1673" i="3"/>
  <c r="I1673" i="3"/>
  <c r="D1669" i="3"/>
  <c r="C1669" i="3"/>
  <c r="G1669" i="3"/>
  <c r="I1669" i="3"/>
  <c r="D1665" i="3"/>
  <c r="C1665" i="3"/>
  <c r="G1665" i="3"/>
  <c r="I1665" i="3"/>
  <c r="D1661" i="3"/>
  <c r="C1661" i="3"/>
  <c r="G1661" i="3"/>
  <c r="I1661" i="3"/>
  <c r="D1657" i="3"/>
  <c r="C1657" i="3"/>
  <c r="G1657" i="3"/>
  <c r="I1657" i="3"/>
  <c r="D1653" i="3"/>
  <c r="C1653" i="3"/>
  <c r="G1653" i="3"/>
  <c r="I1653" i="3"/>
  <c r="D1649" i="3"/>
  <c r="C1649" i="3"/>
  <c r="G1649" i="3"/>
  <c r="I1649" i="3"/>
  <c r="D1645" i="3"/>
  <c r="C1645" i="3"/>
  <c r="G1645" i="3"/>
  <c r="I1645" i="3"/>
  <c r="D1641" i="3"/>
  <c r="C1641" i="3"/>
  <c r="G1641" i="3"/>
  <c r="I1641" i="3"/>
  <c r="D1637" i="3"/>
  <c r="C1637" i="3"/>
  <c r="G1637" i="3"/>
  <c r="I1637" i="3"/>
  <c r="D1633" i="3"/>
  <c r="C1633" i="3"/>
  <c r="G1633" i="3"/>
  <c r="I1633" i="3"/>
  <c r="D1629" i="3"/>
  <c r="C1629" i="3"/>
  <c r="G1629" i="3"/>
  <c r="I1629" i="3"/>
  <c r="D1625" i="3"/>
  <c r="C1625" i="3"/>
  <c r="G1625" i="3"/>
  <c r="I1625" i="3"/>
  <c r="D1621" i="3"/>
  <c r="C1621" i="3"/>
  <c r="G1621" i="3"/>
  <c r="I1621" i="3"/>
  <c r="D1617" i="3"/>
  <c r="C1617" i="3"/>
  <c r="G1617" i="3"/>
  <c r="I1617" i="3"/>
  <c r="D1613" i="3"/>
  <c r="C1613" i="3"/>
  <c r="G1613" i="3"/>
  <c r="I1613" i="3"/>
  <c r="D1609" i="3"/>
  <c r="C1609" i="3"/>
  <c r="G1609" i="3"/>
  <c r="I1609" i="3"/>
  <c r="D1605" i="3"/>
  <c r="C1605" i="3"/>
  <c r="G1605" i="3"/>
  <c r="I1605" i="3"/>
  <c r="D1601" i="3"/>
  <c r="C1601" i="3"/>
  <c r="G1601" i="3"/>
  <c r="I1601" i="3"/>
  <c r="D1597" i="3"/>
  <c r="C1597" i="3"/>
  <c r="G1597" i="3"/>
  <c r="I1597" i="3"/>
  <c r="D1593" i="3"/>
  <c r="C1593" i="3"/>
  <c r="G1593" i="3"/>
  <c r="I1593" i="3"/>
  <c r="D1589" i="3"/>
  <c r="C1589" i="3"/>
  <c r="G1589" i="3"/>
  <c r="I1589" i="3"/>
  <c r="D1585" i="3"/>
  <c r="C1585" i="3"/>
  <c r="G1585" i="3"/>
  <c r="I1585" i="3"/>
  <c r="D1581" i="3"/>
  <c r="C1581" i="3"/>
  <c r="G1581" i="3"/>
  <c r="I1581" i="3"/>
  <c r="D1577" i="3"/>
  <c r="C1577" i="3"/>
  <c r="G1577" i="3"/>
  <c r="I1577" i="3"/>
  <c r="D1573" i="3"/>
  <c r="C1573" i="3"/>
  <c r="G1573" i="3"/>
  <c r="I1573" i="3"/>
  <c r="D1569" i="3"/>
  <c r="C1569" i="3"/>
  <c r="G1569" i="3"/>
  <c r="I1569" i="3"/>
  <c r="D1565" i="3"/>
  <c r="C1565" i="3"/>
  <c r="G1565" i="3"/>
  <c r="I1565" i="3"/>
  <c r="D1561" i="3"/>
  <c r="C1561" i="3"/>
  <c r="G1561" i="3"/>
  <c r="I1561" i="3"/>
  <c r="D1557" i="3"/>
  <c r="C1557" i="3"/>
  <c r="G1557" i="3"/>
  <c r="I1557" i="3"/>
  <c r="D1553" i="3"/>
  <c r="C1553" i="3"/>
  <c r="G1553" i="3"/>
  <c r="I1553" i="3"/>
  <c r="D1549" i="3"/>
  <c r="C1549" i="3"/>
  <c r="G1549" i="3"/>
  <c r="I1549" i="3"/>
  <c r="D1545" i="3"/>
  <c r="C1545" i="3"/>
  <c r="G1545" i="3"/>
  <c r="I1545" i="3"/>
  <c r="D1541" i="3"/>
  <c r="C1541" i="3"/>
  <c r="G1541" i="3"/>
  <c r="I1541" i="3"/>
  <c r="D1537" i="3"/>
  <c r="C1537" i="3"/>
  <c r="G1537" i="3"/>
  <c r="I1537" i="3"/>
  <c r="D1533" i="3"/>
  <c r="C1533" i="3"/>
  <c r="G1533" i="3"/>
  <c r="I1533" i="3"/>
  <c r="D1529" i="3"/>
  <c r="C1529" i="3"/>
  <c r="G1529" i="3"/>
  <c r="I1529" i="3"/>
  <c r="D1525" i="3"/>
  <c r="C1525" i="3"/>
  <c r="G1525" i="3"/>
  <c r="I1525" i="3"/>
  <c r="D1521" i="3"/>
  <c r="C1521" i="3"/>
  <c r="G1521" i="3"/>
  <c r="I1521" i="3"/>
  <c r="D1517" i="3"/>
  <c r="C1517" i="3"/>
  <c r="G1517" i="3"/>
  <c r="I1517" i="3"/>
  <c r="D1513" i="3"/>
  <c r="C1513" i="3"/>
  <c r="G1513" i="3"/>
  <c r="I1513" i="3"/>
  <c r="D1509" i="3"/>
  <c r="C1509" i="3"/>
  <c r="G1509" i="3"/>
  <c r="I1509" i="3"/>
  <c r="D1505" i="3"/>
  <c r="C1505" i="3"/>
  <c r="G1505" i="3"/>
  <c r="I1505" i="3"/>
  <c r="D1501" i="3"/>
  <c r="C1501" i="3"/>
  <c r="G1501" i="3"/>
  <c r="I1501" i="3"/>
  <c r="D1497" i="3"/>
  <c r="C1497" i="3"/>
  <c r="G1497" i="3"/>
  <c r="I1497" i="3"/>
  <c r="D1493" i="3"/>
  <c r="C1493" i="3"/>
  <c r="G1493" i="3"/>
  <c r="I1493" i="3"/>
  <c r="D1489" i="3"/>
  <c r="C1489" i="3"/>
  <c r="G1489" i="3"/>
  <c r="I1489" i="3"/>
  <c r="D1485" i="3"/>
  <c r="C1485" i="3"/>
  <c r="G1485" i="3"/>
  <c r="I1485" i="3"/>
  <c r="D1481" i="3"/>
  <c r="C1481" i="3"/>
  <c r="G1481" i="3"/>
  <c r="I1481" i="3"/>
  <c r="D1477" i="3"/>
  <c r="C1477" i="3"/>
  <c r="G1477" i="3"/>
  <c r="I1477" i="3"/>
  <c r="D1473" i="3"/>
  <c r="C1473" i="3"/>
  <c r="G1473" i="3"/>
  <c r="I1473" i="3"/>
  <c r="D1469" i="3"/>
  <c r="C1469" i="3"/>
  <c r="G1469" i="3"/>
  <c r="I1469" i="3"/>
  <c r="D1465" i="3"/>
  <c r="C1465" i="3"/>
  <c r="G1465" i="3"/>
  <c r="I1465" i="3"/>
  <c r="D1461" i="3"/>
  <c r="C1461" i="3"/>
  <c r="G1461" i="3"/>
  <c r="I1461" i="3"/>
  <c r="D1457" i="3"/>
  <c r="C1457" i="3"/>
  <c r="G1457" i="3"/>
  <c r="I1457" i="3"/>
  <c r="D1453" i="3"/>
  <c r="C1453" i="3"/>
  <c r="G1453" i="3"/>
  <c r="I1453" i="3"/>
  <c r="D1449" i="3"/>
  <c r="C1449" i="3"/>
  <c r="G1449" i="3"/>
  <c r="I1449" i="3"/>
  <c r="D1445" i="3"/>
  <c r="C1445" i="3"/>
  <c r="G1445" i="3"/>
  <c r="I1445" i="3"/>
  <c r="D1441" i="3"/>
  <c r="C1441" i="3"/>
  <c r="G1441" i="3"/>
  <c r="I1441" i="3"/>
  <c r="D1437" i="3"/>
  <c r="C1437" i="3"/>
  <c r="G1437" i="3"/>
  <c r="I1437" i="3"/>
  <c r="D1433" i="3"/>
  <c r="C1433" i="3"/>
  <c r="G1433" i="3"/>
  <c r="I1433" i="3"/>
  <c r="D1429" i="3"/>
  <c r="C1429" i="3"/>
  <c r="G1429" i="3"/>
  <c r="I1429" i="3"/>
  <c r="D1425" i="3"/>
  <c r="C1425" i="3"/>
  <c r="G1425" i="3"/>
  <c r="I1425" i="3"/>
  <c r="D1421" i="3"/>
  <c r="C1421" i="3"/>
  <c r="G1421" i="3"/>
  <c r="I1421" i="3"/>
  <c r="D1417" i="3"/>
  <c r="C1417" i="3"/>
  <c r="G1417" i="3"/>
  <c r="I1417" i="3"/>
  <c r="D1413" i="3"/>
  <c r="C1413" i="3"/>
  <c r="G1413" i="3"/>
  <c r="I1413" i="3"/>
  <c r="D1409" i="3"/>
  <c r="C1409" i="3"/>
  <c r="G1409" i="3"/>
  <c r="I1409" i="3"/>
  <c r="D1405" i="3"/>
  <c r="C1405" i="3"/>
  <c r="G1405" i="3"/>
  <c r="I1405" i="3"/>
  <c r="D1401" i="3"/>
  <c r="C1401" i="3"/>
  <c r="G1401" i="3"/>
  <c r="I1401" i="3"/>
  <c r="D1397" i="3"/>
  <c r="C1397" i="3"/>
  <c r="G1397" i="3"/>
  <c r="I1397" i="3"/>
  <c r="D1393" i="3"/>
  <c r="C1393" i="3"/>
  <c r="G1393" i="3"/>
  <c r="I1393" i="3"/>
  <c r="D1389" i="3"/>
  <c r="C1389" i="3"/>
  <c r="G1389" i="3"/>
  <c r="I1389" i="3"/>
  <c r="D1385" i="3"/>
  <c r="C1385" i="3"/>
  <c r="G1385" i="3"/>
  <c r="I1385" i="3"/>
  <c r="D1381" i="3"/>
  <c r="C1381" i="3"/>
  <c r="G1381" i="3"/>
  <c r="I1381" i="3"/>
  <c r="D1377" i="3"/>
  <c r="C1377" i="3"/>
  <c r="G1377" i="3"/>
  <c r="I1377" i="3"/>
  <c r="D1373" i="3"/>
  <c r="C1373" i="3"/>
  <c r="G1373" i="3"/>
  <c r="I1373" i="3"/>
  <c r="D1369" i="3"/>
  <c r="C1369" i="3"/>
  <c r="G1369" i="3"/>
  <c r="I1369" i="3"/>
  <c r="D1365" i="3"/>
  <c r="C1365" i="3"/>
  <c r="G1365" i="3"/>
  <c r="I1365" i="3"/>
  <c r="D1361" i="3"/>
  <c r="C1361" i="3"/>
  <c r="G1361" i="3"/>
  <c r="I1361" i="3"/>
  <c r="D1357" i="3"/>
  <c r="C1357" i="3"/>
  <c r="G1357" i="3"/>
  <c r="I1357" i="3"/>
  <c r="D1353" i="3"/>
  <c r="C1353" i="3"/>
  <c r="G1353" i="3"/>
  <c r="I1353" i="3"/>
  <c r="D1349" i="3"/>
  <c r="C1349" i="3"/>
  <c r="G1349" i="3"/>
  <c r="I1349" i="3"/>
  <c r="D1345" i="3"/>
  <c r="C1345" i="3"/>
  <c r="G1345" i="3"/>
  <c r="I1345" i="3"/>
  <c r="D1341" i="3"/>
  <c r="C1341" i="3"/>
  <c r="G1341" i="3"/>
  <c r="I1341" i="3"/>
  <c r="D1337" i="3"/>
  <c r="C1337" i="3"/>
  <c r="G1337" i="3"/>
  <c r="I1337" i="3"/>
  <c r="D1333" i="3"/>
  <c r="C1333" i="3"/>
  <c r="G1333" i="3"/>
  <c r="I1333" i="3"/>
  <c r="D1329" i="3"/>
  <c r="C1329" i="3"/>
  <c r="G1329" i="3"/>
  <c r="I1329" i="3"/>
  <c r="D1325" i="3"/>
  <c r="C1325" i="3"/>
  <c r="G1325" i="3"/>
  <c r="I1325" i="3"/>
  <c r="D1321" i="3"/>
  <c r="C1321" i="3"/>
  <c r="G1321" i="3"/>
  <c r="I1321" i="3"/>
  <c r="D1317" i="3"/>
  <c r="C1317" i="3"/>
  <c r="G1317" i="3"/>
  <c r="I1317" i="3"/>
  <c r="D1313" i="3"/>
  <c r="C1313" i="3"/>
  <c r="G1313" i="3"/>
  <c r="I1313" i="3"/>
  <c r="D1309" i="3"/>
  <c r="C1309" i="3"/>
  <c r="G1309" i="3"/>
  <c r="I1309" i="3"/>
  <c r="D1305" i="3"/>
  <c r="C1305" i="3"/>
  <c r="G1305" i="3"/>
  <c r="I1305" i="3"/>
  <c r="D1301" i="3"/>
  <c r="C1301" i="3"/>
  <c r="G1301" i="3"/>
  <c r="I1301" i="3"/>
  <c r="D1297" i="3"/>
  <c r="C1297" i="3"/>
  <c r="G1297" i="3"/>
  <c r="I1297" i="3"/>
  <c r="D1293" i="3"/>
  <c r="C1293" i="3"/>
  <c r="G1293" i="3"/>
  <c r="I1293" i="3"/>
  <c r="D1289" i="3"/>
  <c r="C1289" i="3"/>
  <c r="G1289" i="3"/>
  <c r="I1289" i="3"/>
  <c r="D1285" i="3"/>
  <c r="C1285" i="3"/>
  <c r="G1285" i="3"/>
  <c r="I1285" i="3"/>
  <c r="D1281" i="3"/>
  <c r="C1281" i="3"/>
  <c r="G1281" i="3"/>
  <c r="I1281" i="3"/>
  <c r="D1277" i="3"/>
  <c r="C1277" i="3"/>
  <c r="G1277" i="3"/>
  <c r="I1277" i="3"/>
  <c r="D1273" i="3"/>
  <c r="C1273" i="3"/>
  <c r="G1273" i="3"/>
  <c r="I1273" i="3"/>
  <c r="D1269" i="3"/>
  <c r="C1269" i="3"/>
  <c r="G1269" i="3"/>
  <c r="I1269" i="3"/>
  <c r="D1265" i="3"/>
  <c r="C1265" i="3"/>
  <c r="G1265" i="3"/>
  <c r="I1265" i="3"/>
  <c r="D1261" i="3"/>
  <c r="C1261" i="3"/>
  <c r="G1261" i="3"/>
  <c r="I1261" i="3"/>
  <c r="D1257" i="3"/>
  <c r="C1257" i="3"/>
  <c r="G1257" i="3"/>
  <c r="I1257" i="3"/>
  <c r="D1253" i="3"/>
  <c r="C1253" i="3"/>
  <c r="G1253" i="3"/>
  <c r="I1253" i="3"/>
  <c r="D1249" i="3"/>
  <c r="C1249" i="3"/>
  <c r="G1249" i="3"/>
  <c r="I1249" i="3"/>
  <c r="D1245" i="3"/>
  <c r="C1245" i="3"/>
  <c r="G1245" i="3"/>
  <c r="I1245" i="3"/>
  <c r="D1241" i="3"/>
  <c r="C1241" i="3"/>
  <c r="G1241" i="3"/>
  <c r="I1241" i="3"/>
  <c r="D1237" i="3"/>
  <c r="C1237" i="3"/>
  <c r="G1237" i="3"/>
  <c r="I1237" i="3"/>
  <c r="D1233" i="3"/>
  <c r="C1233" i="3"/>
  <c r="G1233" i="3"/>
  <c r="I1233" i="3"/>
  <c r="D1229" i="3"/>
  <c r="C1229" i="3"/>
  <c r="G1229" i="3"/>
  <c r="I1229" i="3"/>
  <c r="D1225" i="3"/>
  <c r="C1225" i="3"/>
  <c r="G1225" i="3"/>
  <c r="I1225" i="3"/>
  <c r="D1221" i="3"/>
  <c r="C1221" i="3"/>
  <c r="G1221" i="3"/>
  <c r="I1221" i="3"/>
  <c r="D1217" i="3"/>
  <c r="C1217" i="3"/>
  <c r="G1217" i="3"/>
  <c r="I1217" i="3"/>
  <c r="D1213" i="3"/>
  <c r="C1213" i="3"/>
  <c r="G1213" i="3"/>
  <c r="I1213" i="3"/>
  <c r="D1209" i="3"/>
  <c r="C1209" i="3"/>
  <c r="G1209" i="3"/>
  <c r="I1209" i="3"/>
  <c r="D1205" i="3"/>
  <c r="C1205" i="3"/>
  <c r="G1205" i="3"/>
  <c r="I1205" i="3"/>
  <c r="D1201" i="3"/>
  <c r="C1201" i="3"/>
  <c r="G1201" i="3"/>
  <c r="I1201" i="3"/>
  <c r="D1197" i="3"/>
  <c r="C1197" i="3"/>
  <c r="G1197" i="3"/>
  <c r="I1197" i="3"/>
  <c r="D1193" i="3"/>
  <c r="C1193" i="3"/>
  <c r="G1193" i="3"/>
  <c r="I1193" i="3"/>
  <c r="D1189" i="3"/>
  <c r="C1189" i="3"/>
  <c r="G1189" i="3"/>
  <c r="I1189" i="3"/>
  <c r="D1185" i="3"/>
  <c r="C1185" i="3"/>
  <c r="G1185" i="3"/>
  <c r="I1185" i="3"/>
  <c r="D1181" i="3"/>
  <c r="C1181" i="3"/>
  <c r="G1181" i="3"/>
  <c r="I1181" i="3"/>
  <c r="D1177" i="3"/>
  <c r="C1177" i="3"/>
  <c r="G1177" i="3"/>
  <c r="I1177" i="3"/>
  <c r="D1173" i="3"/>
  <c r="C1173" i="3"/>
  <c r="G1173" i="3"/>
  <c r="I1173" i="3"/>
  <c r="D1169" i="3"/>
  <c r="C1169" i="3"/>
  <c r="G1169" i="3"/>
  <c r="I1169" i="3"/>
  <c r="D1165" i="3"/>
  <c r="C1165" i="3"/>
  <c r="G1165" i="3"/>
  <c r="I1165" i="3"/>
  <c r="D1161" i="3"/>
  <c r="C1161" i="3"/>
  <c r="G1161" i="3"/>
  <c r="I1161" i="3"/>
  <c r="D1157" i="3"/>
  <c r="C1157" i="3"/>
  <c r="G1157" i="3"/>
  <c r="I1157" i="3"/>
  <c r="D1153" i="3"/>
  <c r="C1153" i="3"/>
  <c r="G1153" i="3"/>
  <c r="I1153" i="3"/>
  <c r="D1149" i="3"/>
  <c r="C1149" i="3"/>
  <c r="G1149" i="3"/>
  <c r="I1149" i="3"/>
  <c r="D1145" i="3"/>
  <c r="C1145" i="3"/>
  <c r="G1145" i="3"/>
  <c r="I1145" i="3"/>
  <c r="D1141" i="3"/>
  <c r="C1141" i="3"/>
  <c r="G1141" i="3"/>
  <c r="I1141" i="3"/>
  <c r="D1137" i="3"/>
  <c r="C1137" i="3"/>
  <c r="G1137" i="3"/>
  <c r="I1137" i="3"/>
  <c r="D1133" i="3"/>
  <c r="C1133" i="3"/>
  <c r="G1133" i="3"/>
  <c r="I1133" i="3"/>
  <c r="D1129" i="3"/>
  <c r="C1129" i="3"/>
  <c r="G1129" i="3"/>
  <c r="I1129" i="3"/>
  <c r="D1125" i="3"/>
  <c r="C1125" i="3"/>
  <c r="G1125" i="3"/>
  <c r="I1125" i="3"/>
  <c r="D1121" i="3"/>
  <c r="C1121" i="3"/>
  <c r="G1121" i="3"/>
  <c r="I1121" i="3"/>
  <c r="D1117" i="3"/>
  <c r="C1117" i="3"/>
  <c r="G1117" i="3"/>
  <c r="I1117" i="3"/>
  <c r="D1113" i="3"/>
  <c r="C1113" i="3"/>
  <c r="G1113" i="3"/>
  <c r="I1113" i="3"/>
  <c r="D1109" i="3"/>
  <c r="C1109" i="3"/>
  <c r="G1109" i="3"/>
  <c r="I1109" i="3"/>
  <c r="D1105" i="3"/>
  <c r="C1105" i="3"/>
  <c r="G1105" i="3"/>
  <c r="I1105" i="3"/>
  <c r="D1101" i="3"/>
  <c r="C1101" i="3"/>
  <c r="G1101" i="3"/>
  <c r="I1101" i="3"/>
  <c r="D1097" i="3"/>
  <c r="C1097" i="3"/>
  <c r="G1097" i="3"/>
  <c r="I1097" i="3"/>
  <c r="D1093" i="3"/>
  <c r="C1093" i="3"/>
  <c r="G1093" i="3"/>
  <c r="I1093" i="3"/>
  <c r="D1089" i="3"/>
  <c r="C1089" i="3"/>
  <c r="G1089" i="3"/>
  <c r="I1089" i="3"/>
  <c r="D1085" i="3"/>
  <c r="C1085" i="3"/>
  <c r="G1085" i="3"/>
  <c r="I1085" i="3"/>
  <c r="D1081" i="3"/>
  <c r="C1081" i="3"/>
  <c r="G1081" i="3"/>
  <c r="I1081" i="3"/>
  <c r="D1077" i="3"/>
  <c r="C1077" i="3"/>
  <c r="G1077" i="3"/>
  <c r="I1077" i="3"/>
  <c r="D1073" i="3"/>
  <c r="C1073" i="3"/>
  <c r="G1073" i="3"/>
  <c r="I1073" i="3"/>
  <c r="D1069" i="3"/>
  <c r="C1069" i="3"/>
  <c r="G1069" i="3"/>
  <c r="I1069" i="3"/>
  <c r="D1065" i="3"/>
  <c r="C1065" i="3"/>
  <c r="G1065" i="3"/>
  <c r="I1065" i="3"/>
  <c r="D1061" i="3"/>
  <c r="C1061" i="3"/>
  <c r="G1061" i="3"/>
  <c r="I1061" i="3"/>
  <c r="D1057" i="3"/>
  <c r="C1057" i="3"/>
  <c r="G1057" i="3"/>
  <c r="I1057" i="3"/>
  <c r="H1057" i="3"/>
  <c r="D1053" i="3"/>
  <c r="C1053" i="3"/>
  <c r="G1053" i="3"/>
  <c r="I1053" i="3"/>
  <c r="H1053" i="3"/>
  <c r="D1049" i="3"/>
  <c r="C1049" i="3"/>
  <c r="G1049" i="3"/>
  <c r="I1049" i="3"/>
  <c r="H1049" i="3"/>
  <c r="D1045" i="3"/>
  <c r="C1045" i="3"/>
  <c r="G1045" i="3"/>
  <c r="I1045" i="3"/>
  <c r="H1045" i="3"/>
  <c r="D1041" i="3"/>
  <c r="C1041" i="3"/>
  <c r="G1041" i="3"/>
  <c r="I1041" i="3"/>
  <c r="H1041" i="3"/>
  <c r="D1037" i="3"/>
  <c r="C1037" i="3"/>
  <c r="G1037" i="3"/>
  <c r="I1037" i="3"/>
  <c r="H1037" i="3"/>
  <c r="D1033" i="3"/>
  <c r="C1033" i="3"/>
  <c r="G1033" i="3"/>
  <c r="I1033" i="3"/>
  <c r="H1033" i="3"/>
  <c r="D1029" i="3"/>
  <c r="C1029" i="3"/>
  <c r="G1029" i="3"/>
  <c r="I1029" i="3"/>
  <c r="H1029" i="3"/>
  <c r="D1025" i="3"/>
  <c r="C1025" i="3"/>
  <c r="G1025" i="3"/>
  <c r="I1025" i="3"/>
  <c r="H1025" i="3"/>
  <c r="D1021" i="3"/>
  <c r="C1021" i="3"/>
  <c r="G1021" i="3"/>
  <c r="I1021" i="3"/>
  <c r="H1021" i="3"/>
  <c r="D1017" i="3"/>
  <c r="C1017" i="3"/>
  <c r="G1017" i="3"/>
  <c r="I1017" i="3"/>
  <c r="H1017" i="3"/>
  <c r="D1013" i="3"/>
  <c r="C1013" i="3"/>
  <c r="G1013" i="3"/>
  <c r="I1013" i="3"/>
  <c r="H1013" i="3"/>
  <c r="D1009" i="3"/>
  <c r="C1009" i="3"/>
  <c r="G1009" i="3"/>
  <c r="I1009" i="3"/>
  <c r="H1009" i="3"/>
  <c r="D1005" i="3"/>
  <c r="C1005" i="3"/>
  <c r="G1005" i="3"/>
  <c r="I1005" i="3"/>
  <c r="H1005" i="3"/>
  <c r="D1001" i="3"/>
  <c r="C1001" i="3"/>
  <c r="G1001" i="3"/>
  <c r="I1001" i="3"/>
  <c r="H1001" i="3"/>
  <c r="D997" i="3"/>
  <c r="C997" i="3"/>
  <c r="G997" i="3"/>
  <c r="I997" i="3"/>
  <c r="H997" i="3"/>
  <c r="D993" i="3"/>
  <c r="C993" i="3"/>
  <c r="G993" i="3"/>
  <c r="I993" i="3"/>
  <c r="H993" i="3"/>
  <c r="D989" i="3"/>
  <c r="C989" i="3"/>
  <c r="G989" i="3"/>
  <c r="I989" i="3"/>
  <c r="H989" i="3"/>
  <c r="D985" i="3"/>
  <c r="C985" i="3"/>
  <c r="G985" i="3"/>
  <c r="I985" i="3"/>
  <c r="H985" i="3"/>
  <c r="D981" i="3"/>
  <c r="C981" i="3"/>
  <c r="G981" i="3"/>
  <c r="I981" i="3"/>
  <c r="H981" i="3"/>
  <c r="D977" i="3"/>
  <c r="C977" i="3"/>
  <c r="G977" i="3"/>
  <c r="I977" i="3"/>
  <c r="H977" i="3"/>
  <c r="D973" i="3"/>
  <c r="C973" i="3"/>
  <c r="G973" i="3"/>
  <c r="I973" i="3"/>
  <c r="H973" i="3"/>
  <c r="D969" i="3"/>
  <c r="C969" i="3"/>
  <c r="G969" i="3"/>
  <c r="I969" i="3"/>
  <c r="H969" i="3"/>
  <c r="D965" i="3"/>
  <c r="C965" i="3"/>
  <c r="G965" i="3"/>
  <c r="I965" i="3"/>
  <c r="H965" i="3"/>
  <c r="D961" i="3"/>
  <c r="C961" i="3"/>
  <c r="G961" i="3"/>
  <c r="I961" i="3"/>
  <c r="H961" i="3"/>
  <c r="D957" i="3"/>
  <c r="C957" i="3"/>
  <c r="G957" i="3"/>
  <c r="I957" i="3"/>
  <c r="H957" i="3"/>
  <c r="D953" i="3"/>
  <c r="C953" i="3"/>
  <c r="G953" i="3"/>
  <c r="I953" i="3"/>
  <c r="H953" i="3"/>
  <c r="D949" i="3"/>
  <c r="C949" i="3"/>
  <c r="G949" i="3"/>
  <c r="I949" i="3"/>
  <c r="H949" i="3"/>
  <c r="D945" i="3"/>
  <c r="C945" i="3"/>
  <c r="G945" i="3"/>
  <c r="I945" i="3"/>
  <c r="H945" i="3"/>
  <c r="D941" i="3"/>
  <c r="C941" i="3"/>
  <c r="G941" i="3"/>
  <c r="I941" i="3"/>
  <c r="H941" i="3"/>
  <c r="D937" i="3"/>
  <c r="C937" i="3"/>
  <c r="G937" i="3"/>
  <c r="I937" i="3"/>
  <c r="H937" i="3"/>
  <c r="D933" i="3"/>
  <c r="C933" i="3"/>
  <c r="G933" i="3"/>
  <c r="I933" i="3"/>
  <c r="H933" i="3"/>
  <c r="D929" i="3"/>
  <c r="C929" i="3"/>
  <c r="G929" i="3"/>
  <c r="I929" i="3"/>
  <c r="H929" i="3"/>
  <c r="D925" i="3"/>
  <c r="C925" i="3"/>
  <c r="G925" i="3"/>
  <c r="I925" i="3"/>
  <c r="H925" i="3"/>
  <c r="D921" i="3"/>
  <c r="C921" i="3"/>
  <c r="G921" i="3"/>
  <c r="I921" i="3"/>
  <c r="H921" i="3"/>
  <c r="D917" i="3"/>
  <c r="C917" i="3"/>
  <c r="G917" i="3"/>
  <c r="I917" i="3"/>
  <c r="H917" i="3"/>
  <c r="D913" i="3"/>
  <c r="C913" i="3"/>
  <c r="G913" i="3"/>
  <c r="I913" i="3"/>
  <c r="H913" i="3"/>
  <c r="D909" i="3"/>
  <c r="C909" i="3"/>
  <c r="G909" i="3"/>
  <c r="I909" i="3"/>
  <c r="H909" i="3"/>
  <c r="D905" i="3"/>
  <c r="C905" i="3"/>
  <c r="G905" i="3"/>
  <c r="I905" i="3"/>
  <c r="H905" i="3"/>
  <c r="D901" i="3"/>
  <c r="C901" i="3"/>
  <c r="G901" i="3"/>
  <c r="I901" i="3"/>
  <c r="H901" i="3"/>
  <c r="D897" i="3"/>
  <c r="C897" i="3"/>
  <c r="G897" i="3"/>
  <c r="I897" i="3"/>
  <c r="H897" i="3"/>
  <c r="D893" i="3"/>
  <c r="C893" i="3"/>
  <c r="G893" i="3"/>
  <c r="I893" i="3"/>
  <c r="H893" i="3"/>
  <c r="D889" i="3"/>
  <c r="C889" i="3"/>
  <c r="G889" i="3"/>
  <c r="I889" i="3"/>
  <c r="H889" i="3"/>
  <c r="D885" i="3"/>
  <c r="C885" i="3"/>
  <c r="G885" i="3"/>
  <c r="I885" i="3"/>
  <c r="H885" i="3"/>
  <c r="D881" i="3"/>
  <c r="C881" i="3"/>
  <c r="G881" i="3"/>
  <c r="I881" i="3"/>
  <c r="H881" i="3"/>
  <c r="D877" i="3"/>
  <c r="C877" i="3"/>
  <c r="G877" i="3"/>
  <c r="I877" i="3"/>
  <c r="H877" i="3"/>
  <c r="D873" i="3"/>
  <c r="C873" i="3"/>
  <c r="G873" i="3"/>
  <c r="I873" i="3"/>
  <c r="H873" i="3"/>
  <c r="D869" i="3"/>
  <c r="C869" i="3"/>
  <c r="G869" i="3"/>
  <c r="I869" i="3"/>
  <c r="H869" i="3"/>
  <c r="D865" i="3"/>
  <c r="C865" i="3"/>
  <c r="G865" i="3"/>
  <c r="I865" i="3"/>
  <c r="H865" i="3"/>
  <c r="D861" i="3"/>
  <c r="C861" i="3"/>
  <c r="G861" i="3"/>
  <c r="I861" i="3"/>
  <c r="H861" i="3"/>
  <c r="D857" i="3"/>
  <c r="C857" i="3"/>
  <c r="G857" i="3"/>
  <c r="I857" i="3"/>
  <c r="H857" i="3"/>
  <c r="D853" i="3"/>
  <c r="C853" i="3"/>
  <c r="G853" i="3"/>
  <c r="I853" i="3"/>
  <c r="H853" i="3"/>
  <c r="D849" i="3"/>
  <c r="C849" i="3"/>
  <c r="G849" i="3"/>
  <c r="I849" i="3"/>
  <c r="H849" i="3"/>
  <c r="D845" i="3"/>
  <c r="C845" i="3"/>
  <c r="G845" i="3"/>
  <c r="I845" i="3"/>
  <c r="H845" i="3"/>
  <c r="D841" i="3"/>
  <c r="C841" i="3"/>
  <c r="G841" i="3"/>
  <c r="I841" i="3"/>
  <c r="H841" i="3"/>
  <c r="D837" i="3"/>
  <c r="C837" i="3"/>
  <c r="G837" i="3"/>
  <c r="I837" i="3"/>
  <c r="H837" i="3"/>
  <c r="D833" i="3"/>
  <c r="C833" i="3"/>
  <c r="G833" i="3"/>
  <c r="I833" i="3"/>
  <c r="H833" i="3"/>
  <c r="D829" i="3"/>
  <c r="C829" i="3"/>
  <c r="G829" i="3"/>
  <c r="I829" i="3"/>
  <c r="H829" i="3"/>
  <c r="D825" i="3"/>
  <c r="C825" i="3"/>
  <c r="G825" i="3"/>
  <c r="I825" i="3"/>
  <c r="H825" i="3"/>
  <c r="D821" i="3"/>
  <c r="C821" i="3"/>
  <c r="G821" i="3"/>
  <c r="I821" i="3"/>
  <c r="H821" i="3"/>
  <c r="D817" i="3"/>
  <c r="C817" i="3"/>
  <c r="G817" i="3"/>
  <c r="I817" i="3"/>
  <c r="H817" i="3"/>
  <c r="D813" i="3"/>
  <c r="C813" i="3"/>
  <c r="G813" i="3"/>
  <c r="I813" i="3"/>
  <c r="H813" i="3"/>
  <c r="D809" i="3"/>
  <c r="C809" i="3"/>
  <c r="G809" i="3"/>
  <c r="I809" i="3"/>
  <c r="H809" i="3"/>
  <c r="D805" i="3"/>
  <c r="C805" i="3"/>
  <c r="G805" i="3"/>
  <c r="I805" i="3"/>
  <c r="H805" i="3"/>
  <c r="D801" i="3"/>
  <c r="C801" i="3"/>
  <c r="G801" i="3"/>
  <c r="I801" i="3"/>
  <c r="H801" i="3"/>
  <c r="D797" i="3"/>
  <c r="C797" i="3"/>
  <c r="G797" i="3"/>
  <c r="I797" i="3"/>
  <c r="H797" i="3"/>
  <c r="D793" i="3"/>
  <c r="C793" i="3"/>
  <c r="G793" i="3"/>
  <c r="I793" i="3"/>
  <c r="H793" i="3"/>
  <c r="D789" i="3"/>
  <c r="C789" i="3"/>
  <c r="G789" i="3"/>
  <c r="I789" i="3"/>
  <c r="H789" i="3"/>
  <c r="D785" i="3"/>
  <c r="C785" i="3"/>
  <c r="G785" i="3"/>
  <c r="I785" i="3"/>
  <c r="H785" i="3"/>
  <c r="D781" i="3"/>
  <c r="C781" i="3"/>
  <c r="G781" i="3"/>
  <c r="I781" i="3"/>
  <c r="H781" i="3"/>
  <c r="D777" i="3"/>
  <c r="C777" i="3"/>
  <c r="G777" i="3"/>
  <c r="I777" i="3"/>
  <c r="H777" i="3"/>
  <c r="D773" i="3"/>
  <c r="C773" i="3"/>
  <c r="G773" i="3"/>
  <c r="I773" i="3"/>
  <c r="H773" i="3"/>
  <c r="D769" i="3"/>
  <c r="C769" i="3"/>
  <c r="G769" i="3"/>
  <c r="I769" i="3"/>
  <c r="H769" i="3"/>
  <c r="D765" i="3"/>
  <c r="C765" i="3"/>
  <c r="G765" i="3"/>
  <c r="I765" i="3"/>
  <c r="H765" i="3"/>
  <c r="D761" i="3"/>
  <c r="C761" i="3"/>
  <c r="G761" i="3"/>
  <c r="I761" i="3"/>
  <c r="H761" i="3"/>
  <c r="D757" i="3"/>
  <c r="C757" i="3"/>
  <c r="G757" i="3"/>
  <c r="I757" i="3"/>
  <c r="H757" i="3"/>
  <c r="D753" i="3"/>
  <c r="C753" i="3"/>
  <c r="G753" i="3"/>
  <c r="I753" i="3"/>
  <c r="H753" i="3"/>
  <c r="D749" i="3"/>
  <c r="C749" i="3"/>
  <c r="G749" i="3"/>
  <c r="I749" i="3"/>
  <c r="H749" i="3"/>
  <c r="D745" i="3"/>
  <c r="C745" i="3"/>
  <c r="G745" i="3"/>
  <c r="I745" i="3"/>
  <c r="H745" i="3"/>
  <c r="D741" i="3"/>
  <c r="C741" i="3"/>
  <c r="G741" i="3"/>
  <c r="I741" i="3"/>
  <c r="H741" i="3"/>
  <c r="D737" i="3"/>
  <c r="C737" i="3"/>
  <c r="G737" i="3"/>
  <c r="I737" i="3"/>
  <c r="H737" i="3"/>
  <c r="D733" i="3"/>
  <c r="C733" i="3"/>
  <c r="G733" i="3"/>
  <c r="I733" i="3"/>
  <c r="H733" i="3"/>
  <c r="D729" i="3"/>
  <c r="C729" i="3"/>
  <c r="G729" i="3"/>
  <c r="I729" i="3"/>
  <c r="H729" i="3"/>
  <c r="D725" i="3"/>
  <c r="C725" i="3"/>
  <c r="G725" i="3"/>
  <c r="I725" i="3"/>
  <c r="H725" i="3"/>
  <c r="D721" i="3"/>
  <c r="C721" i="3"/>
  <c r="G721" i="3"/>
  <c r="I721" i="3"/>
  <c r="H721" i="3"/>
  <c r="D717" i="3"/>
  <c r="C717" i="3"/>
  <c r="G717" i="3"/>
  <c r="I717" i="3"/>
  <c r="H717" i="3"/>
  <c r="D713" i="3"/>
  <c r="C713" i="3"/>
  <c r="G713" i="3"/>
  <c r="I713" i="3"/>
  <c r="H713" i="3"/>
  <c r="D709" i="3"/>
  <c r="C709" i="3"/>
  <c r="G709" i="3"/>
  <c r="I709" i="3"/>
  <c r="H709" i="3"/>
  <c r="D705" i="3"/>
  <c r="C705" i="3"/>
  <c r="G705" i="3"/>
  <c r="I705" i="3"/>
  <c r="H705" i="3"/>
  <c r="D701" i="3"/>
  <c r="C701" i="3"/>
  <c r="G701" i="3"/>
  <c r="I701" i="3"/>
  <c r="H701" i="3"/>
  <c r="D697" i="3"/>
  <c r="C697" i="3"/>
  <c r="G697" i="3"/>
  <c r="I697" i="3"/>
  <c r="H697" i="3"/>
  <c r="D693" i="3"/>
  <c r="C693" i="3"/>
  <c r="G693" i="3"/>
  <c r="I693" i="3"/>
  <c r="H693" i="3"/>
  <c r="D689" i="3"/>
  <c r="C689" i="3"/>
  <c r="G689" i="3"/>
  <c r="I689" i="3"/>
  <c r="H689" i="3"/>
  <c r="D685" i="3"/>
  <c r="C685" i="3"/>
  <c r="G685" i="3"/>
  <c r="I685" i="3"/>
  <c r="H685" i="3"/>
  <c r="D681" i="3"/>
  <c r="C681" i="3"/>
  <c r="G681" i="3"/>
  <c r="I681" i="3"/>
  <c r="H681" i="3"/>
  <c r="D677" i="3"/>
  <c r="C677" i="3"/>
  <c r="G677" i="3"/>
  <c r="I677" i="3"/>
  <c r="H677" i="3"/>
  <c r="D673" i="3"/>
  <c r="C673" i="3"/>
  <c r="G673" i="3"/>
  <c r="I673" i="3"/>
  <c r="H673" i="3"/>
  <c r="D669" i="3"/>
  <c r="C669" i="3"/>
  <c r="G669" i="3"/>
  <c r="I669" i="3"/>
  <c r="H669" i="3"/>
  <c r="D665" i="3"/>
  <c r="C665" i="3"/>
  <c r="G665" i="3"/>
  <c r="I665" i="3"/>
  <c r="H665" i="3"/>
  <c r="D661" i="3"/>
  <c r="C661" i="3"/>
  <c r="G661" i="3"/>
  <c r="I661" i="3"/>
  <c r="H661" i="3"/>
  <c r="D657" i="3"/>
  <c r="C657" i="3"/>
  <c r="G657" i="3"/>
  <c r="I657" i="3"/>
  <c r="H657" i="3"/>
  <c r="D653" i="3"/>
  <c r="C653" i="3"/>
  <c r="G653" i="3"/>
  <c r="I653" i="3"/>
  <c r="H653" i="3"/>
  <c r="D649" i="3"/>
  <c r="C649" i="3"/>
  <c r="G649" i="3"/>
  <c r="I649" i="3"/>
  <c r="H649" i="3"/>
  <c r="D645" i="3"/>
  <c r="C645" i="3"/>
  <c r="G645" i="3"/>
  <c r="I645" i="3"/>
  <c r="H645" i="3"/>
  <c r="D641" i="3"/>
  <c r="C641" i="3"/>
  <c r="G641" i="3"/>
  <c r="I641" i="3"/>
  <c r="H641" i="3"/>
  <c r="D637" i="3"/>
  <c r="C637" i="3"/>
  <c r="G637" i="3"/>
  <c r="I637" i="3"/>
  <c r="H637" i="3"/>
  <c r="D633" i="3"/>
  <c r="C633" i="3"/>
  <c r="G633" i="3"/>
  <c r="I633" i="3"/>
  <c r="H633" i="3"/>
  <c r="D629" i="3"/>
  <c r="C629" i="3"/>
  <c r="G629" i="3"/>
  <c r="I629" i="3"/>
  <c r="H629" i="3"/>
  <c r="D625" i="3"/>
  <c r="C625" i="3"/>
  <c r="G625" i="3"/>
  <c r="I625" i="3"/>
  <c r="H625" i="3"/>
  <c r="D621" i="3"/>
  <c r="C621" i="3"/>
  <c r="G621" i="3"/>
  <c r="I621" i="3"/>
  <c r="H621" i="3"/>
  <c r="D617" i="3"/>
  <c r="C617" i="3"/>
  <c r="G617" i="3"/>
  <c r="I617" i="3"/>
  <c r="H617" i="3"/>
  <c r="D613" i="3"/>
  <c r="C613" i="3"/>
  <c r="G613" i="3"/>
  <c r="I613" i="3"/>
  <c r="H613" i="3"/>
  <c r="D609" i="3"/>
  <c r="C609" i="3"/>
  <c r="G609" i="3"/>
  <c r="I609" i="3"/>
  <c r="H609" i="3"/>
  <c r="D605" i="3"/>
  <c r="C605" i="3"/>
  <c r="G605" i="3"/>
  <c r="I605" i="3"/>
  <c r="H605" i="3"/>
  <c r="D601" i="3"/>
  <c r="C601" i="3"/>
  <c r="G601" i="3"/>
  <c r="I601" i="3"/>
  <c r="H601" i="3"/>
  <c r="D597" i="3"/>
  <c r="C597" i="3"/>
  <c r="G597" i="3"/>
  <c r="I597" i="3"/>
  <c r="H597" i="3"/>
  <c r="D593" i="3"/>
  <c r="C593" i="3"/>
  <c r="G593" i="3"/>
  <c r="I593" i="3"/>
  <c r="H593" i="3"/>
  <c r="D589" i="3"/>
  <c r="C589" i="3"/>
  <c r="G589" i="3"/>
  <c r="I589" i="3"/>
  <c r="H589" i="3"/>
  <c r="D585" i="3"/>
  <c r="C585" i="3"/>
  <c r="G585" i="3"/>
  <c r="I585" i="3"/>
  <c r="H585" i="3"/>
  <c r="D581" i="3"/>
  <c r="C581" i="3"/>
  <c r="G581" i="3"/>
  <c r="I581" i="3"/>
  <c r="H581" i="3"/>
  <c r="D577" i="3"/>
  <c r="C577" i="3"/>
  <c r="G577" i="3"/>
  <c r="I577" i="3"/>
  <c r="H577" i="3"/>
  <c r="D573" i="3"/>
  <c r="C573" i="3"/>
  <c r="G573" i="3"/>
  <c r="I573" i="3"/>
  <c r="H573" i="3"/>
  <c r="D569" i="3"/>
  <c r="C569" i="3"/>
  <c r="G569" i="3"/>
  <c r="I569" i="3"/>
  <c r="H569" i="3"/>
  <c r="D565" i="3"/>
  <c r="C565" i="3"/>
  <c r="G565" i="3"/>
  <c r="I565" i="3"/>
  <c r="H565" i="3"/>
  <c r="D561" i="3"/>
  <c r="C561" i="3"/>
  <c r="G561" i="3"/>
  <c r="I561" i="3"/>
  <c r="H561" i="3"/>
  <c r="D557" i="3"/>
  <c r="C557" i="3"/>
  <c r="G557" i="3"/>
  <c r="I557" i="3"/>
  <c r="H557" i="3"/>
  <c r="D553" i="3"/>
  <c r="C553" i="3"/>
  <c r="G553" i="3"/>
  <c r="I553" i="3"/>
  <c r="H553" i="3"/>
  <c r="D549" i="3"/>
  <c r="C549" i="3"/>
  <c r="G549" i="3"/>
  <c r="I549" i="3"/>
  <c r="H549" i="3"/>
  <c r="D545" i="3"/>
  <c r="C545" i="3"/>
  <c r="G545" i="3"/>
  <c r="I545" i="3"/>
  <c r="H545" i="3"/>
  <c r="D541" i="3"/>
  <c r="C541" i="3"/>
  <c r="G541" i="3"/>
  <c r="I541" i="3"/>
  <c r="H541" i="3"/>
  <c r="D537" i="3"/>
  <c r="C537" i="3"/>
  <c r="G537" i="3"/>
  <c r="I537" i="3"/>
  <c r="H537" i="3"/>
  <c r="D533" i="3"/>
  <c r="C533" i="3"/>
  <c r="G533" i="3"/>
  <c r="I533" i="3"/>
  <c r="H533" i="3"/>
  <c r="D529" i="3"/>
  <c r="C529" i="3"/>
  <c r="G529" i="3"/>
  <c r="I529" i="3"/>
  <c r="H529" i="3"/>
  <c r="D525" i="3"/>
  <c r="C525" i="3"/>
  <c r="G525" i="3"/>
  <c r="I525" i="3"/>
  <c r="H525" i="3"/>
  <c r="D521" i="3"/>
  <c r="C521" i="3"/>
  <c r="G521" i="3"/>
  <c r="I521" i="3"/>
  <c r="H521" i="3"/>
  <c r="D517" i="3"/>
  <c r="C517" i="3"/>
  <c r="G517" i="3"/>
  <c r="I517" i="3"/>
  <c r="H517" i="3"/>
  <c r="D513" i="3"/>
  <c r="C513" i="3"/>
  <c r="G513" i="3"/>
  <c r="I513" i="3"/>
  <c r="H513" i="3"/>
  <c r="D509" i="3"/>
  <c r="C509" i="3"/>
  <c r="G509" i="3"/>
  <c r="I509" i="3"/>
  <c r="H509" i="3"/>
  <c r="D505" i="3"/>
  <c r="C505" i="3"/>
  <c r="G505" i="3"/>
  <c r="I505" i="3"/>
  <c r="H505" i="3"/>
  <c r="D501" i="3"/>
  <c r="C501" i="3"/>
  <c r="G501" i="3"/>
  <c r="I501" i="3"/>
  <c r="H501" i="3"/>
  <c r="D497" i="3"/>
  <c r="C497" i="3"/>
  <c r="G497" i="3"/>
  <c r="I497" i="3"/>
  <c r="H497" i="3"/>
  <c r="D493" i="3"/>
  <c r="C493" i="3"/>
  <c r="G493" i="3"/>
  <c r="I493" i="3"/>
  <c r="H493" i="3"/>
  <c r="D489" i="3"/>
  <c r="C489" i="3"/>
  <c r="G489" i="3"/>
  <c r="I489" i="3"/>
  <c r="H489" i="3"/>
  <c r="D485" i="3"/>
  <c r="C485" i="3"/>
  <c r="G485" i="3"/>
  <c r="I485" i="3"/>
  <c r="H485" i="3"/>
  <c r="D481" i="3"/>
  <c r="C481" i="3"/>
  <c r="G481" i="3"/>
  <c r="I481" i="3"/>
  <c r="H481" i="3"/>
  <c r="D477" i="3"/>
  <c r="C477" i="3"/>
  <c r="G477" i="3"/>
  <c r="I477" i="3"/>
  <c r="H477" i="3"/>
  <c r="D473" i="3"/>
  <c r="C473" i="3"/>
  <c r="G473" i="3"/>
  <c r="I473" i="3"/>
  <c r="H473" i="3"/>
  <c r="D469" i="3"/>
  <c r="C469" i="3"/>
  <c r="G469" i="3"/>
  <c r="I469" i="3"/>
  <c r="H469" i="3"/>
  <c r="D465" i="3"/>
  <c r="C465" i="3"/>
  <c r="G465" i="3"/>
  <c r="I465" i="3"/>
  <c r="H465" i="3"/>
  <c r="D461" i="3"/>
  <c r="C461" i="3"/>
  <c r="G461" i="3"/>
  <c r="I461" i="3"/>
  <c r="H461" i="3"/>
  <c r="D457" i="3"/>
  <c r="C457" i="3"/>
  <c r="G457" i="3"/>
  <c r="I457" i="3"/>
  <c r="H457" i="3"/>
  <c r="D453" i="3"/>
  <c r="C453" i="3"/>
  <c r="G453" i="3"/>
  <c r="I453" i="3"/>
  <c r="H453" i="3"/>
  <c r="D449" i="3"/>
  <c r="C449" i="3"/>
  <c r="G449" i="3"/>
  <c r="I449" i="3"/>
  <c r="H449" i="3"/>
  <c r="D445" i="3"/>
  <c r="C445" i="3"/>
  <c r="G445" i="3"/>
  <c r="I445" i="3"/>
  <c r="H445" i="3"/>
  <c r="D441" i="3"/>
  <c r="C441" i="3"/>
  <c r="G441" i="3"/>
  <c r="I441" i="3"/>
  <c r="H441" i="3"/>
  <c r="D437" i="3"/>
  <c r="C437" i="3"/>
  <c r="G437" i="3"/>
  <c r="I437" i="3"/>
  <c r="H437" i="3"/>
  <c r="D433" i="3"/>
  <c r="C433" i="3"/>
  <c r="G433" i="3"/>
  <c r="I433" i="3"/>
  <c r="H433" i="3"/>
  <c r="D429" i="3"/>
  <c r="C429" i="3"/>
  <c r="G429" i="3"/>
  <c r="I429" i="3"/>
  <c r="H429" i="3"/>
  <c r="D425" i="3"/>
  <c r="C425" i="3"/>
  <c r="G425" i="3"/>
  <c r="I425" i="3"/>
  <c r="H425" i="3"/>
  <c r="D421" i="3"/>
  <c r="C421" i="3"/>
  <c r="G421" i="3"/>
  <c r="I421" i="3"/>
  <c r="H421" i="3"/>
  <c r="D417" i="3"/>
  <c r="C417" i="3"/>
  <c r="G417" i="3"/>
  <c r="I417" i="3"/>
  <c r="H417" i="3"/>
  <c r="D413" i="3"/>
  <c r="C413" i="3"/>
  <c r="G413" i="3"/>
  <c r="I413" i="3"/>
  <c r="H413" i="3"/>
  <c r="D409" i="3"/>
  <c r="C409" i="3"/>
  <c r="G409" i="3"/>
  <c r="I409" i="3"/>
  <c r="H409" i="3"/>
  <c r="D405" i="3"/>
  <c r="C405" i="3"/>
  <c r="G405" i="3"/>
  <c r="I405" i="3"/>
  <c r="H405" i="3"/>
  <c r="D401" i="3"/>
  <c r="C401" i="3"/>
  <c r="G401" i="3"/>
  <c r="I401" i="3"/>
  <c r="H401" i="3"/>
  <c r="D397" i="3"/>
  <c r="C397" i="3"/>
  <c r="G397" i="3"/>
  <c r="I397" i="3"/>
  <c r="H397" i="3"/>
  <c r="D393" i="3"/>
  <c r="C393" i="3"/>
  <c r="G393" i="3"/>
  <c r="I393" i="3"/>
  <c r="H393" i="3"/>
  <c r="D389" i="3"/>
  <c r="C389" i="3"/>
  <c r="G389" i="3"/>
  <c r="I389" i="3"/>
  <c r="H389" i="3"/>
  <c r="D385" i="3"/>
  <c r="C385" i="3"/>
  <c r="G385" i="3"/>
  <c r="I385" i="3"/>
  <c r="H385" i="3"/>
  <c r="D381" i="3"/>
  <c r="C381" i="3"/>
  <c r="G381" i="3"/>
  <c r="I381" i="3"/>
  <c r="H381" i="3"/>
  <c r="D377" i="3"/>
  <c r="C377" i="3"/>
  <c r="G377" i="3"/>
  <c r="I377" i="3"/>
  <c r="H377" i="3"/>
  <c r="D373" i="3"/>
  <c r="C373" i="3"/>
  <c r="G373" i="3"/>
  <c r="I373" i="3"/>
  <c r="H373" i="3"/>
  <c r="D369" i="3"/>
  <c r="C369" i="3"/>
  <c r="G369" i="3"/>
  <c r="I369" i="3"/>
  <c r="H369" i="3"/>
  <c r="D365" i="3"/>
  <c r="C365" i="3"/>
  <c r="G365" i="3"/>
  <c r="I365" i="3"/>
  <c r="H365" i="3"/>
  <c r="D361" i="3"/>
  <c r="C361" i="3"/>
  <c r="G361" i="3"/>
  <c r="I361" i="3"/>
  <c r="H361" i="3"/>
  <c r="D357" i="3"/>
  <c r="C357" i="3"/>
  <c r="G357" i="3"/>
  <c r="I357" i="3"/>
  <c r="H357" i="3"/>
  <c r="D353" i="3"/>
  <c r="C353" i="3"/>
  <c r="G353" i="3"/>
  <c r="I353" i="3"/>
  <c r="H353" i="3"/>
  <c r="D349" i="3"/>
  <c r="C349" i="3"/>
  <c r="G349" i="3"/>
  <c r="I349" i="3"/>
  <c r="H349" i="3"/>
  <c r="D345" i="3"/>
  <c r="C345" i="3"/>
  <c r="G345" i="3"/>
  <c r="I345" i="3"/>
  <c r="H345" i="3"/>
  <c r="D341" i="3"/>
  <c r="C341" i="3"/>
  <c r="G341" i="3"/>
  <c r="I341" i="3"/>
  <c r="H341" i="3"/>
  <c r="D337" i="3"/>
  <c r="C337" i="3"/>
  <c r="G337" i="3"/>
  <c r="I337" i="3"/>
  <c r="H337" i="3"/>
  <c r="D333" i="3"/>
  <c r="C333" i="3"/>
  <c r="G333" i="3"/>
  <c r="I333" i="3"/>
  <c r="H333" i="3"/>
  <c r="D329" i="3"/>
  <c r="C329" i="3"/>
  <c r="G329" i="3"/>
  <c r="I329" i="3"/>
  <c r="H329" i="3"/>
  <c r="D325" i="3"/>
  <c r="C325" i="3"/>
  <c r="G325" i="3"/>
  <c r="I325" i="3"/>
  <c r="H325" i="3"/>
  <c r="D321" i="3"/>
  <c r="C321" i="3"/>
  <c r="G321" i="3"/>
  <c r="I321" i="3"/>
  <c r="H321" i="3"/>
  <c r="D317" i="3"/>
  <c r="C317" i="3"/>
  <c r="G317" i="3"/>
  <c r="I317" i="3"/>
  <c r="H317" i="3"/>
  <c r="D313" i="3"/>
  <c r="C313" i="3"/>
  <c r="G313" i="3"/>
  <c r="I313" i="3"/>
  <c r="H313" i="3"/>
  <c r="D309" i="3"/>
  <c r="C309" i="3"/>
  <c r="G309" i="3"/>
  <c r="I309" i="3"/>
  <c r="H309" i="3"/>
  <c r="D305" i="3"/>
  <c r="C305" i="3"/>
  <c r="G305" i="3"/>
  <c r="I305" i="3"/>
  <c r="H305" i="3"/>
  <c r="D301" i="3"/>
  <c r="C301" i="3"/>
  <c r="G301" i="3"/>
  <c r="I301" i="3"/>
  <c r="H301" i="3"/>
  <c r="D297" i="3"/>
  <c r="C297" i="3"/>
  <c r="G297" i="3"/>
  <c r="I297" i="3"/>
  <c r="H297" i="3"/>
  <c r="D293" i="3"/>
  <c r="C293" i="3"/>
  <c r="G293" i="3"/>
  <c r="I293" i="3"/>
  <c r="H293" i="3"/>
  <c r="D289" i="3"/>
  <c r="C289" i="3"/>
  <c r="G289" i="3"/>
  <c r="I289" i="3"/>
  <c r="H289" i="3"/>
  <c r="D285" i="3"/>
  <c r="C285" i="3"/>
  <c r="G285" i="3"/>
  <c r="I285" i="3"/>
  <c r="H285" i="3"/>
  <c r="D281" i="3"/>
  <c r="C281" i="3"/>
  <c r="G281" i="3"/>
  <c r="I281" i="3"/>
  <c r="H281" i="3"/>
  <c r="D277" i="3"/>
  <c r="C277" i="3"/>
  <c r="G277" i="3"/>
  <c r="I277" i="3"/>
  <c r="H277" i="3"/>
  <c r="D273" i="3"/>
  <c r="C273" i="3"/>
  <c r="G273" i="3"/>
  <c r="I273" i="3"/>
  <c r="H273" i="3"/>
  <c r="D269" i="3"/>
  <c r="C269" i="3"/>
  <c r="G269" i="3"/>
  <c r="I269" i="3"/>
  <c r="H269" i="3"/>
  <c r="D265" i="3"/>
  <c r="C265" i="3"/>
  <c r="G265" i="3"/>
  <c r="I265" i="3"/>
  <c r="H265" i="3"/>
  <c r="D261" i="3"/>
  <c r="C261" i="3"/>
  <c r="G261" i="3"/>
  <c r="I261" i="3"/>
  <c r="H261" i="3"/>
  <c r="D257" i="3"/>
  <c r="C257" i="3"/>
  <c r="G257" i="3"/>
  <c r="I257" i="3"/>
  <c r="H257" i="3"/>
  <c r="D253" i="3"/>
  <c r="C253" i="3"/>
  <c r="G253" i="3"/>
  <c r="I253" i="3"/>
  <c r="H253" i="3"/>
  <c r="D249" i="3"/>
  <c r="C249" i="3"/>
  <c r="G249" i="3"/>
  <c r="I249" i="3"/>
  <c r="H249" i="3"/>
  <c r="D245" i="3"/>
  <c r="C245" i="3"/>
  <c r="G245" i="3"/>
  <c r="I245" i="3"/>
  <c r="H245" i="3"/>
  <c r="D241" i="3"/>
  <c r="C241" i="3"/>
  <c r="G241" i="3"/>
  <c r="I241" i="3"/>
  <c r="H241" i="3"/>
  <c r="D237" i="3"/>
  <c r="C237" i="3"/>
  <c r="G237" i="3"/>
  <c r="I237" i="3"/>
  <c r="H237" i="3"/>
  <c r="D233" i="3"/>
  <c r="C233" i="3"/>
  <c r="G233" i="3"/>
  <c r="I233" i="3"/>
  <c r="H233" i="3"/>
  <c r="D229" i="3"/>
  <c r="C229" i="3"/>
  <c r="G229" i="3"/>
  <c r="I229" i="3"/>
  <c r="H229" i="3"/>
  <c r="D225" i="3"/>
  <c r="C225" i="3"/>
  <c r="G225" i="3"/>
  <c r="I225" i="3"/>
  <c r="H225" i="3"/>
  <c r="D221" i="3"/>
  <c r="C221" i="3"/>
  <c r="G221" i="3"/>
  <c r="I221" i="3"/>
  <c r="H221" i="3"/>
  <c r="D217" i="3"/>
  <c r="C217" i="3"/>
  <c r="G217" i="3"/>
  <c r="I217" i="3"/>
  <c r="H217" i="3"/>
  <c r="D213" i="3"/>
  <c r="C213" i="3"/>
  <c r="G213" i="3"/>
  <c r="I213" i="3"/>
  <c r="H213" i="3"/>
  <c r="D209" i="3"/>
  <c r="C209" i="3"/>
  <c r="G209" i="3"/>
  <c r="I209" i="3"/>
  <c r="H209" i="3"/>
  <c r="D205" i="3"/>
  <c r="C205" i="3"/>
  <c r="G205" i="3"/>
  <c r="I205" i="3"/>
  <c r="H205" i="3"/>
  <c r="D201" i="3"/>
  <c r="C201" i="3"/>
  <c r="G201" i="3"/>
  <c r="I201" i="3"/>
  <c r="H201" i="3"/>
  <c r="D197" i="3"/>
  <c r="C197" i="3"/>
  <c r="G197" i="3"/>
  <c r="I197" i="3"/>
  <c r="H197" i="3"/>
  <c r="D193" i="3"/>
  <c r="C193" i="3"/>
  <c r="G193" i="3"/>
  <c r="I193" i="3"/>
  <c r="H193" i="3"/>
  <c r="D189" i="3"/>
  <c r="C189" i="3"/>
  <c r="G189" i="3"/>
  <c r="I189" i="3"/>
  <c r="H189" i="3"/>
  <c r="D185" i="3"/>
  <c r="C185" i="3"/>
  <c r="G185" i="3"/>
  <c r="I185" i="3"/>
  <c r="H185" i="3"/>
  <c r="D181" i="3"/>
  <c r="C181" i="3"/>
  <c r="G181" i="3"/>
  <c r="I181" i="3"/>
  <c r="H181" i="3"/>
  <c r="D177" i="3"/>
  <c r="C177" i="3"/>
  <c r="G177" i="3"/>
  <c r="I177" i="3"/>
  <c r="H177" i="3"/>
  <c r="D173" i="3"/>
  <c r="C173" i="3"/>
  <c r="G173" i="3"/>
  <c r="I173" i="3"/>
  <c r="H173" i="3"/>
  <c r="D169" i="3"/>
  <c r="C169" i="3"/>
  <c r="G169" i="3"/>
  <c r="I169" i="3"/>
  <c r="H169" i="3"/>
  <c r="D165" i="3"/>
  <c r="C165" i="3"/>
  <c r="G165" i="3"/>
  <c r="I165" i="3"/>
  <c r="H165" i="3"/>
  <c r="D161" i="3"/>
  <c r="C161" i="3"/>
  <c r="G161" i="3"/>
  <c r="I161" i="3"/>
  <c r="H161" i="3"/>
  <c r="D157" i="3"/>
  <c r="C157" i="3"/>
  <c r="G157" i="3"/>
  <c r="I157" i="3"/>
  <c r="H157" i="3"/>
  <c r="D153" i="3"/>
  <c r="C153" i="3"/>
  <c r="G153" i="3"/>
  <c r="I153" i="3"/>
  <c r="H153" i="3"/>
  <c r="D149" i="3"/>
  <c r="C149" i="3"/>
  <c r="G149" i="3"/>
  <c r="I149" i="3"/>
  <c r="H149" i="3"/>
  <c r="D145" i="3"/>
  <c r="C145" i="3"/>
  <c r="G145" i="3"/>
  <c r="I145" i="3"/>
  <c r="H145" i="3"/>
  <c r="D141" i="3"/>
  <c r="C141" i="3"/>
  <c r="G141" i="3"/>
  <c r="I141" i="3"/>
  <c r="H141" i="3"/>
  <c r="D137" i="3"/>
  <c r="C137" i="3"/>
  <c r="G137" i="3"/>
  <c r="I137" i="3"/>
  <c r="H137" i="3"/>
  <c r="D133" i="3"/>
  <c r="C133" i="3"/>
  <c r="G133" i="3"/>
  <c r="I133" i="3"/>
  <c r="H133" i="3"/>
  <c r="D129" i="3"/>
  <c r="C129" i="3"/>
  <c r="G129" i="3"/>
  <c r="I129" i="3"/>
  <c r="H129" i="3"/>
  <c r="D125" i="3"/>
  <c r="C125" i="3"/>
  <c r="G125" i="3"/>
  <c r="I125" i="3"/>
  <c r="H125" i="3"/>
  <c r="D121" i="3"/>
  <c r="C121" i="3"/>
  <c r="G121" i="3"/>
  <c r="I121" i="3"/>
  <c r="H121" i="3"/>
  <c r="D117" i="3"/>
  <c r="C117" i="3"/>
  <c r="G117" i="3"/>
  <c r="I117" i="3"/>
  <c r="H117" i="3"/>
  <c r="D113" i="3"/>
  <c r="C113" i="3"/>
  <c r="G113" i="3"/>
  <c r="I113" i="3"/>
  <c r="H113" i="3"/>
  <c r="D109" i="3"/>
  <c r="C109" i="3"/>
  <c r="G109" i="3"/>
  <c r="I109" i="3"/>
  <c r="H109" i="3"/>
  <c r="D105" i="3"/>
  <c r="C105" i="3"/>
  <c r="G105" i="3"/>
  <c r="I105" i="3"/>
  <c r="H105" i="3"/>
  <c r="D101" i="3"/>
  <c r="C101" i="3"/>
  <c r="G101" i="3"/>
  <c r="I101" i="3"/>
  <c r="H101" i="3"/>
  <c r="D97" i="3"/>
  <c r="C97" i="3"/>
  <c r="G97" i="3"/>
  <c r="I97" i="3"/>
  <c r="H97" i="3"/>
  <c r="D93" i="3"/>
  <c r="C93" i="3"/>
  <c r="G93" i="3"/>
  <c r="I93" i="3"/>
  <c r="H93" i="3"/>
  <c r="D89" i="3"/>
  <c r="C89" i="3"/>
  <c r="G89" i="3"/>
  <c r="I89" i="3"/>
  <c r="H89" i="3"/>
  <c r="D85" i="3"/>
  <c r="C85" i="3"/>
  <c r="G85" i="3"/>
  <c r="I85" i="3"/>
  <c r="H85" i="3"/>
  <c r="D81" i="3"/>
  <c r="C81" i="3"/>
  <c r="G81" i="3"/>
  <c r="I81" i="3"/>
  <c r="H81" i="3"/>
  <c r="D77" i="3"/>
  <c r="C77" i="3"/>
  <c r="G77" i="3"/>
  <c r="I77" i="3"/>
  <c r="H77" i="3"/>
  <c r="D73" i="3"/>
  <c r="C73" i="3"/>
  <c r="G73" i="3"/>
  <c r="I73" i="3"/>
  <c r="H73" i="3"/>
  <c r="D69" i="3"/>
  <c r="C69" i="3"/>
  <c r="G69" i="3"/>
  <c r="I69" i="3"/>
  <c r="H69" i="3"/>
  <c r="D65" i="3"/>
  <c r="C65" i="3"/>
  <c r="G65" i="3"/>
  <c r="I65" i="3"/>
  <c r="H65" i="3"/>
  <c r="D61" i="3"/>
  <c r="C61" i="3"/>
  <c r="G61" i="3"/>
  <c r="I61" i="3"/>
  <c r="H61" i="3"/>
  <c r="D57" i="3"/>
  <c r="C57" i="3"/>
  <c r="G57" i="3"/>
  <c r="I57" i="3"/>
  <c r="H57" i="3"/>
  <c r="D53" i="3"/>
  <c r="C53" i="3"/>
  <c r="G53" i="3"/>
  <c r="I53" i="3"/>
  <c r="H53" i="3"/>
  <c r="D49" i="3"/>
  <c r="C49" i="3"/>
  <c r="G49" i="3"/>
  <c r="I49" i="3"/>
  <c r="H49" i="3"/>
  <c r="D45" i="3"/>
  <c r="C45" i="3"/>
  <c r="G45" i="3"/>
  <c r="I45" i="3"/>
  <c r="H45" i="3"/>
  <c r="D41" i="3"/>
  <c r="C41" i="3"/>
  <c r="G41" i="3"/>
  <c r="I41" i="3"/>
  <c r="H41" i="3"/>
  <c r="D37" i="3"/>
  <c r="C37" i="3"/>
  <c r="G37" i="3"/>
  <c r="I37" i="3"/>
  <c r="H37" i="3"/>
  <c r="D33" i="3"/>
  <c r="C33" i="3"/>
  <c r="G33" i="3"/>
  <c r="I33" i="3"/>
  <c r="H33" i="3"/>
  <c r="D29" i="3"/>
  <c r="C29" i="3"/>
  <c r="G29" i="3"/>
  <c r="I29" i="3"/>
  <c r="H29" i="3"/>
  <c r="D25" i="3"/>
  <c r="C25" i="3"/>
  <c r="G25" i="3"/>
  <c r="I25" i="3"/>
  <c r="H25" i="3"/>
  <c r="D21" i="3"/>
  <c r="C21" i="3"/>
  <c r="G21" i="3"/>
  <c r="I21" i="3"/>
  <c r="H21" i="3"/>
  <c r="D17" i="3"/>
  <c r="C17" i="3"/>
  <c r="G17" i="3"/>
  <c r="I17" i="3"/>
  <c r="H17" i="3"/>
  <c r="D13" i="3"/>
  <c r="C13" i="3"/>
  <c r="G13" i="3"/>
  <c r="I13" i="3"/>
  <c r="H13" i="3"/>
  <c r="D9" i="3"/>
  <c r="C9" i="3"/>
  <c r="G9" i="3"/>
  <c r="I9" i="3"/>
  <c r="H9" i="3"/>
  <c r="D5" i="3"/>
  <c r="C5" i="3"/>
  <c r="G5" i="3"/>
  <c r="I5" i="3"/>
  <c r="H5" i="3"/>
  <c r="H2567" i="3"/>
  <c r="H2563" i="3"/>
  <c r="H2559" i="3"/>
  <c r="H2555" i="3"/>
  <c r="H2551" i="3"/>
  <c r="H2547" i="3"/>
  <c r="H2543" i="3"/>
  <c r="H2539" i="3"/>
  <c r="H2535" i="3"/>
  <c r="H2531" i="3"/>
  <c r="H2527" i="3"/>
  <c r="H2523" i="3"/>
  <c r="H2519" i="3"/>
  <c r="H2515" i="3"/>
  <c r="H2511" i="3"/>
  <c r="H2507" i="3"/>
  <c r="H2503" i="3"/>
  <c r="H2499" i="3"/>
  <c r="H2495" i="3"/>
  <c r="H2491" i="3"/>
  <c r="H2487" i="3"/>
  <c r="H2483" i="3"/>
  <c r="H2479" i="3"/>
  <c r="H2475" i="3"/>
  <c r="H2471" i="3"/>
  <c r="H2467" i="3"/>
  <c r="H2463" i="3"/>
  <c r="H2459" i="3"/>
  <c r="H2455" i="3"/>
  <c r="H2451" i="3"/>
  <c r="H2447" i="3"/>
  <c r="H2443" i="3"/>
  <c r="H2439" i="3"/>
  <c r="H2435" i="3"/>
  <c r="H2431" i="3"/>
  <c r="H2427" i="3"/>
  <c r="H2423" i="3"/>
  <c r="H2419" i="3"/>
  <c r="H2415" i="3"/>
  <c r="H2411" i="3"/>
  <c r="H2407" i="3"/>
  <c r="H2403" i="3"/>
  <c r="H2399" i="3"/>
  <c r="H2395" i="3"/>
  <c r="H2391" i="3"/>
  <c r="H2387" i="3"/>
  <c r="H2383" i="3"/>
  <c r="H2379" i="3"/>
  <c r="H2375" i="3"/>
  <c r="H2371" i="3"/>
  <c r="H2367" i="3"/>
  <c r="H2363" i="3"/>
  <c r="H2359" i="3"/>
  <c r="H2355" i="3"/>
  <c r="H2351" i="3"/>
  <c r="H2347" i="3"/>
  <c r="H2343" i="3"/>
  <c r="H2339" i="3"/>
  <c r="H2335" i="3"/>
  <c r="H2331" i="3"/>
  <c r="H2327" i="3"/>
  <c r="H2323" i="3"/>
  <c r="H2319" i="3"/>
  <c r="H2315" i="3"/>
  <c r="H2311" i="3"/>
  <c r="H2307" i="3"/>
  <c r="H2303" i="3"/>
  <c r="H2299" i="3"/>
  <c r="H2295" i="3"/>
  <c r="H2291" i="3"/>
  <c r="H2287" i="3"/>
  <c r="H2283" i="3"/>
  <c r="H2279" i="3"/>
  <c r="H2275" i="3"/>
  <c r="H2271" i="3"/>
  <c r="H2267" i="3"/>
  <c r="H2263" i="3"/>
  <c r="H2259" i="3"/>
  <c r="H2255" i="3"/>
  <c r="H2251" i="3"/>
  <c r="H2247" i="3"/>
  <c r="H2243" i="3"/>
  <c r="H2239" i="3"/>
  <c r="H2235" i="3"/>
  <c r="H2231" i="3"/>
  <c r="H2227" i="3"/>
  <c r="H2223" i="3"/>
  <c r="H2219" i="3"/>
  <c r="H2215" i="3"/>
  <c r="H2211" i="3"/>
  <c r="H2207" i="3"/>
  <c r="H2203" i="3"/>
  <c r="H2199" i="3"/>
  <c r="H2195" i="3"/>
  <c r="H2191" i="3"/>
  <c r="H2187" i="3"/>
  <c r="H2183" i="3"/>
  <c r="H2179" i="3"/>
  <c r="H2175" i="3"/>
  <c r="H2171" i="3"/>
  <c r="H2167" i="3"/>
  <c r="H2163" i="3"/>
  <c r="H2159" i="3"/>
  <c r="H2155" i="3"/>
  <c r="H2151" i="3"/>
  <c r="H2147" i="3"/>
  <c r="H2143" i="3"/>
  <c r="H2139" i="3"/>
  <c r="H2135" i="3"/>
  <c r="H2131" i="3"/>
  <c r="H2127" i="3"/>
  <c r="H2123" i="3"/>
  <c r="H2119" i="3"/>
  <c r="H2115" i="3"/>
  <c r="H2111" i="3"/>
  <c r="H2107" i="3"/>
  <c r="H2103" i="3"/>
  <c r="H2099" i="3"/>
  <c r="H2095" i="3"/>
  <c r="H2091" i="3"/>
  <c r="H2087" i="3"/>
  <c r="H2083" i="3"/>
  <c r="H2079" i="3"/>
  <c r="H2075" i="3"/>
  <c r="H2071" i="3"/>
  <c r="H2067" i="3"/>
  <c r="H2063" i="3"/>
  <c r="H2059" i="3"/>
  <c r="H2055" i="3"/>
  <c r="H2051" i="3"/>
  <c r="H2047" i="3"/>
  <c r="H2043" i="3"/>
  <c r="H2039" i="3"/>
  <c r="H2035" i="3"/>
  <c r="H2031" i="3"/>
  <c r="H2027" i="3"/>
  <c r="H2023" i="3"/>
  <c r="H2019" i="3"/>
  <c r="H2015" i="3"/>
  <c r="H2011" i="3"/>
  <c r="H2007" i="3"/>
  <c r="H2003" i="3"/>
  <c r="H1999" i="3"/>
  <c r="H1995" i="3"/>
  <c r="H1991" i="3"/>
  <c r="H1987" i="3"/>
  <c r="H1983" i="3"/>
  <c r="H1979" i="3"/>
  <c r="H1975" i="3"/>
  <c r="H1971" i="3"/>
  <c r="H1967" i="3"/>
  <c r="H1963" i="3"/>
  <c r="H1959" i="3"/>
  <c r="H1955" i="3"/>
  <c r="H1951" i="3"/>
  <c r="H1947" i="3"/>
  <c r="H1943" i="3"/>
  <c r="H1939" i="3"/>
  <c r="H1935" i="3"/>
  <c r="H1931" i="3"/>
  <c r="H1927" i="3"/>
  <c r="H1923" i="3"/>
  <c r="H1919" i="3"/>
  <c r="H1915" i="3"/>
  <c r="H1911" i="3"/>
  <c r="H1907" i="3"/>
  <c r="H1903" i="3"/>
  <c r="H1899" i="3"/>
  <c r="H1895" i="3"/>
  <c r="H1891" i="3"/>
  <c r="H1887" i="3"/>
  <c r="H1883" i="3"/>
  <c r="H1879" i="3"/>
  <c r="H1875" i="3"/>
  <c r="H1871" i="3"/>
  <c r="H1867" i="3"/>
  <c r="H1863" i="3"/>
  <c r="H1859" i="3"/>
  <c r="H1855" i="3"/>
  <c r="H1851" i="3"/>
  <c r="H1847" i="3"/>
  <c r="H1843" i="3"/>
  <c r="H1839" i="3"/>
  <c r="H1835" i="3"/>
  <c r="H1831" i="3"/>
  <c r="H1827" i="3"/>
  <c r="H1823" i="3"/>
  <c r="H1819" i="3"/>
  <c r="H1815" i="3"/>
  <c r="H1811" i="3"/>
  <c r="H1807" i="3"/>
  <c r="H1803" i="3"/>
  <c r="H1799" i="3"/>
  <c r="H1795" i="3"/>
  <c r="H1791" i="3"/>
  <c r="H1787" i="3"/>
  <c r="H1783" i="3"/>
  <c r="H1779" i="3"/>
  <c r="H1775" i="3"/>
  <c r="H1771" i="3"/>
  <c r="H1767" i="3"/>
  <c r="H1763" i="3"/>
  <c r="H1759" i="3"/>
  <c r="H1755" i="3"/>
  <c r="H1751" i="3"/>
  <c r="H1747" i="3"/>
  <c r="H1743" i="3"/>
  <c r="H1739" i="3"/>
  <c r="H1735" i="3"/>
  <c r="H1731" i="3"/>
  <c r="H1727" i="3"/>
  <c r="H1723" i="3"/>
  <c r="H1719" i="3"/>
  <c r="H1715" i="3"/>
  <c r="H1711" i="3"/>
  <c r="H1707" i="3"/>
  <c r="H1703" i="3"/>
  <c r="H1699" i="3"/>
  <c r="H1695" i="3"/>
  <c r="H1691" i="3"/>
  <c r="H1687" i="3"/>
  <c r="H1683" i="3"/>
  <c r="H1679" i="3"/>
  <c r="H1675" i="3"/>
  <c r="H1671" i="3"/>
  <c r="H1667" i="3"/>
  <c r="H1663" i="3"/>
  <c r="H1659" i="3"/>
  <c r="H1655" i="3"/>
  <c r="H1651" i="3"/>
  <c r="H1647" i="3"/>
  <c r="H1643" i="3"/>
  <c r="H1639" i="3"/>
  <c r="H1635" i="3"/>
  <c r="H1631" i="3"/>
  <c r="H1627" i="3"/>
  <c r="H1623" i="3"/>
  <c r="H1619" i="3"/>
  <c r="H1615" i="3"/>
  <c r="H1611" i="3"/>
  <c r="H1607" i="3"/>
  <c r="H1603" i="3"/>
  <c r="H1599" i="3"/>
  <c r="H1595" i="3"/>
  <c r="H1591" i="3"/>
  <c r="H1587" i="3"/>
  <c r="H1583" i="3"/>
  <c r="H1579" i="3"/>
  <c r="H1575" i="3"/>
  <c r="H1571" i="3"/>
  <c r="H1567" i="3"/>
  <c r="H1563" i="3"/>
  <c r="H1559" i="3"/>
  <c r="H1555" i="3"/>
  <c r="H1551" i="3"/>
  <c r="H1547" i="3"/>
  <c r="H1543" i="3"/>
  <c r="H1539" i="3"/>
  <c r="H1535" i="3"/>
  <c r="H1531" i="3"/>
  <c r="H1527" i="3"/>
  <c r="H1523" i="3"/>
  <c r="H1519" i="3"/>
  <c r="H1515" i="3"/>
  <c r="H1511" i="3"/>
  <c r="H1507" i="3"/>
  <c r="H1503" i="3"/>
  <c r="H1499" i="3"/>
  <c r="H1495" i="3"/>
  <c r="H1491" i="3"/>
  <c r="H1487" i="3"/>
  <c r="H1483" i="3"/>
  <c r="H1479" i="3"/>
  <c r="H1475" i="3"/>
  <c r="H1471" i="3"/>
  <c r="H1467" i="3"/>
  <c r="H1463" i="3"/>
  <c r="H1459" i="3"/>
  <c r="H1455" i="3"/>
  <c r="H1451" i="3"/>
  <c r="H1447" i="3"/>
  <c r="H1443" i="3"/>
  <c r="H1439" i="3"/>
  <c r="H1435" i="3"/>
  <c r="H1431" i="3"/>
  <c r="H1427" i="3"/>
  <c r="H1423" i="3"/>
  <c r="H1419" i="3"/>
  <c r="H1415" i="3"/>
  <c r="H1411" i="3"/>
  <c r="H1407" i="3"/>
  <c r="H1403" i="3"/>
  <c r="H1399" i="3"/>
  <c r="H1395" i="3"/>
  <c r="H1391" i="3"/>
  <c r="H1387" i="3"/>
  <c r="H1383" i="3"/>
  <c r="H1379" i="3"/>
  <c r="H1375" i="3"/>
  <c r="H1371" i="3"/>
  <c r="H1367" i="3"/>
  <c r="H1363" i="3"/>
  <c r="H1359" i="3"/>
  <c r="H1355" i="3"/>
  <c r="H1351" i="3"/>
  <c r="H1347" i="3"/>
  <c r="H1343" i="3"/>
  <c r="H1339" i="3"/>
  <c r="H1335" i="3"/>
  <c r="H1331" i="3"/>
  <c r="H1327" i="3"/>
  <c r="H1323" i="3"/>
  <c r="H1319" i="3"/>
  <c r="H1315" i="3"/>
  <c r="H1311" i="3"/>
  <c r="H1307" i="3"/>
  <c r="H1303" i="3"/>
  <c r="H1299" i="3"/>
  <c r="H1295" i="3"/>
  <c r="H1291" i="3"/>
  <c r="H1287" i="3"/>
  <c r="H1283" i="3"/>
  <c r="H1279" i="3"/>
  <c r="H1275" i="3"/>
  <c r="H1271" i="3"/>
  <c r="H1267" i="3"/>
  <c r="H1263" i="3"/>
  <c r="H1259" i="3"/>
  <c r="H1255" i="3"/>
  <c r="H1251" i="3"/>
  <c r="H1247" i="3"/>
  <c r="H1243" i="3"/>
  <c r="H1239" i="3"/>
  <c r="H1235" i="3"/>
  <c r="H1231" i="3"/>
  <c r="H1227" i="3"/>
  <c r="H1223" i="3"/>
  <c r="H1219" i="3"/>
  <c r="H1215" i="3"/>
  <c r="H1211" i="3"/>
  <c r="H1207" i="3"/>
  <c r="H1203" i="3"/>
  <c r="H1199" i="3"/>
  <c r="H1195" i="3"/>
  <c r="H1191" i="3"/>
  <c r="H1187" i="3"/>
  <c r="H1183" i="3"/>
  <c r="H1179" i="3"/>
  <c r="H1175" i="3"/>
  <c r="H1171" i="3"/>
  <c r="H1167" i="3"/>
  <c r="H1163" i="3"/>
  <c r="H1159" i="3"/>
  <c r="H1155" i="3"/>
  <c r="H1151" i="3"/>
  <c r="H1147" i="3"/>
  <c r="H1143" i="3"/>
  <c r="H1139" i="3"/>
  <c r="H1135" i="3"/>
  <c r="H1131" i="3"/>
  <c r="H1127" i="3"/>
  <c r="H1123" i="3"/>
  <c r="H1119" i="3"/>
  <c r="H1115" i="3"/>
  <c r="H1111" i="3"/>
  <c r="H1107" i="3"/>
  <c r="H1103" i="3"/>
  <c r="H1099" i="3"/>
  <c r="H1095" i="3"/>
  <c r="H1091" i="3"/>
  <c r="H1087" i="3"/>
  <c r="H1083" i="3"/>
  <c r="H1079" i="3"/>
  <c r="H1075" i="3"/>
  <c r="H1071" i="3"/>
  <c r="H1063" i="3"/>
  <c r="D2571" i="3"/>
  <c r="C2571" i="3"/>
  <c r="G2571" i="3"/>
  <c r="I2571" i="3"/>
  <c r="D2568" i="3"/>
  <c r="C2568" i="3"/>
  <c r="G2568" i="3"/>
  <c r="I2568" i="3"/>
  <c r="D2564" i="3"/>
  <c r="C2564" i="3"/>
  <c r="G2564" i="3"/>
  <c r="I2564" i="3"/>
  <c r="D2560" i="3"/>
  <c r="C2560" i="3"/>
  <c r="G2560" i="3"/>
  <c r="I2560" i="3"/>
  <c r="D2556" i="3"/>
  <c r="C2556" i="3"/>
  <c r="G2556" i="3"/>
  <c r="I2556" i="3"/>
  <c r="D2552" i="3"/>
  <c r="C2552" i="3"/>
  <c r="G2552" i="3"/>
  <c r="I2552" i="3"/>
  <c r="D2548" i="3"/>
  <c r="C2548" i="3"/>
  <c r="G2548" i="3"/>
  <c r="I2548" i="3"/>
  <c r="D2544" i="3"/>
  <c r="C2544" i="3"/>
  <c r="G2544" i="3"/>
  <c r="I2544" i="3"/>
  <c r="D2540" i="3"/>
  <c r="C2540" i="3"/>
  <c r="G2540" i="3"/>
  <c r="I2540" i="3"/>
  <c r="D2536" i="3"/>
  <c r="C2536" i="3"/>
  <c r="G2536" i="3"/>
  <c r="I2536" i="3"/>
  <c r="D2532" i="3"/>
  <c r="C2532" i="3"/>
  <c r="G2532" i="3"/>
  <c r="I2532" i="3"/>
  <c r="D2528" i="3"/>
  <c r="C2528" i="3"/>
  <c r="G2528" i="3"/>
  <c r="I2528" i="3"/>
  <c r="D2524" i="3"/>
  <c r="C2524" i="3"/>
  <c r="G2524" i="3"/>
  <c r="I2524" i="3"/>
  <c r="D2520" i="3"/>
  <c r="C2520" i="3"/>
  <c r="G2520" i="3"/>
  <c r="I2520" i="3"/>
  <c r="D2516" i="3"/>
  <c r="C2516" i="3"/>
  <c r="G2516" i="3"/>
  <c r="I2516" i="3"/>
  <c r="D2512" i="3"/>
  <c r="C2512" i="3"/>
  <c r="G2512" i="3"/>
  <c r="I2512" i="3"/>
  <c r="D2508" i="3"/>
  <c r="C2508" i="3"/>
  <c r="G2508" i="3"/>
  <c r="I2508" i="3"/>
  <c r="D2504" i="3"/>
  <c r="C2504" i="3"/>
  <c r="G2504" i="3"/>
  <c r="I2504" i="3"/>
  <c r="D2500" i="3"/>
  <c r="C2500" i="3"/>
  <c r="G2500" i="3"/>
  <c r="I2500" i="3"/>
  <c r="D2496" i="3"/>
  <c r="C2496" i="3"/>
  <c r="G2496" i="3"/>
  <c r="I2496" i="3"/>
  <c r="D2492" i="3"/>
  <c r="C2492" i="3"/>
  <c r="G2492" i="3"/>
  <c r="I2492" i="3"/>
  <c r="D2488" i="3"/>
  <c r="C2488" i="3"/>
  <c r="G2488" i="3"/>
  <c r="I2488" i="3"/>
  <c r="D2484" i="3"/>
  <c r="C2484" i="3"/>
  <c r="G2484" i="3"/>
  <c r="I2484" i="3"/>
  <c r="D2480" i="3"/>
  <c r="C2480" i="3"/>
  <c r="G2480" i="3"/>
  <c r="I2480" i="3"/>
  <c r="D2476" i="3"/>
  <c r="C2476" i="3"/>
  <c r="G2476" i="3"/>
  <c r="I2476" i="3"/>
  <c r="D2472" i="3"/>
  <c r="C2472" i="3"/>
  <c r="G2472" i="3"/>
  <c r="I2472" i="3"/>
  <c r="D2468" i="3"/>
  <c r="C2468" i="3"/>
  <c r="G2468" i="3"/>
  <c r="I2468" i="3"/>
  <c r="D2464" i="3"/>
  <c r="C2464" i="3"/>
  <c r="G2464" i="3"/>
  <c r="I2464" i="3"/>
  <c r="D2460" i="3"/>
  <c r="C2460" i="3"/>
  <c r="G2460" i="3"/>
  <c r="I2460" i="3"/>
  <c r="D2456" i="3"/>
  <c r="C2456" i="3"/>
  <c r="G2456" i="3"/>
  <c r="I2456" i="3"/>
  <c r="D2452" i="3"/>
  <c r="C2452" i="3"/>
  <c r="G2452" i="3"/>
  <c r="I2452" i="3"/>
  <c r="D2448" i="3"/>
  <c r="C2448" i="3"/>
  <c r="G2448" i="3"/>
  <c r="I2448" i="3"/>
  <c r="D2444" i="3"/>
  <c r="C2444" i="3"/>
  <c r="G2444" i="3"/>
  <c r="I2444" i="3"/>
  <c r="D2440" i="3"/>
  <c r="C2440" i="3"/>
  <c r="G2440" i="3"/>
  <c r="I2440" i="3"/>
  <c r="D2436" i="3"/>
  <c r="C2436" i="3"/>
  <c r="G2436" i="3"/>
  <c r="I2436" i="3"/>
  <c r="D2432" i="3"/>
  <c r="C2432" i="3"/>
  <c r="G2432" i="3"/>
  <c r="I2432" i="3"/>
  <c r="D2428" i="3"/>
  <c r="C2428" i="3"/>
  <c r="G2428" i="3"/>
  <c r="I2428" i="3"/>
  <c r="D2424" i="3"/>
  <c r="C2424" i="3"/>
  <c r="G2424" i="3"/>
  <c r="I2424" i="3"/>
  <c r="D2420" i="3"/>
  <c r="C2420" i="3"/>
  <c r="G2420" i="3"/>
  <c r="I2420" i="3"/>
  <c r="D2416" i="3"/>
  <c r="C2416" i="3"/>
  <c r="G2416" i="3"/>
  <c r="I2416" i="3"/>
  <c r="D2412" i="3"/>
  <c r="C2412" i="3"/>
  <c r="G2412" i="3"/>
  <c r="I2412" i="3"/>
  <c r="D2408" i="3"/>
  <c r="C2408" i="3"/>
  <c r="G2408" i="3"/>
  <c r="I2408" i="3"/>
  <c r="D2404" i="3"/>
  <c r="C2404" i="3"/>
  <c r="G2404" i="3"/>
  <c r="I2404" i="3"/>
  <c r="D2400" i="3"/>
  <c r="C2400" i="3"/>
  <c r="G2400" i="3"/>
  <c r="I2400" i="3"/>
  <c r="D2396" i="3"/>
  <c r="C2396" i="3"/>
  <c r="G2396" i="3"/>
  <c r="I2396" i="3"/>
  <c r="D2392" i="3"/>
  <c r="C2392" i="3"/>
  <c r="G2392" i="3"/>
  <c r="I2392" i="3"/>
  <c r="D2388" i="3"/>
  <c r="C2388" i="3"/>
  <c r="G2388" i="3"/>
  <c r="I2388" i="3"/>
  <c r="D2384" i="3"/>
  <c r="C2384" i="3"/>
  <c r="G2384" i="3"/>
  <c r="I2384" i="3"/>
  <c r="D2380" i="3"/>
  <c r="C2380" i="3"/>
  <c r="G2380" i="3"/>
  <c r="I2380" i="3"/>
  <c r="D2376" i="3"/>
  <c r="C2376" i="3"/>
  <c r="G2376" i="3"/>
  <c r="I2376" i="3"/>
  <c r="D2372" i="3"/>
  <c r="C2372" i="3"/>
  <c r="G2372" i="3"/>
  <c r="I2372" i="3"/>
  <c r="D2368" i="3"/>
  <c r="C2368" i="3"/>
  <c r="G2368" i="3"/>
  <c r="I2368" i="3"/>
  <c r="D2364" i="3"/>
  <c r="C2364" i="3"/>
  <c r="G2364" i="3"/>
  <c r="I2364" i="3"/>
  <c r="D2360" i="3"/>
  <c r="C2360" i="3"/>
  <c r="G2360" i="3"/>
  <c r="I2360" i="3"/>
  <c r="D2356" i="3"/>
  <c r="C2356" i="3"/>
  <c r="G2356" i="3"/>
  <c r="I2356" i="3"/>
  <c r="D2352" i="3"/>
  <c r="C2352" i="3"/>
  <c r="G2352" i="3"/>
  <c r="I2352" i="3"/>
  <c r="D2348" i="3"/>
  <c r="C2348" i="3"/>
  <c r="G2348" i="3"/>
  <c r="I2348" i="3"/>
  <c r="D2344" i="3"/>
  <c r="C2344" i="3"/>
  <c r="G2344" i="3"/>
  <c r="I2344" i="3"/>
  <c r="D2340" i="3"/>
  <c r="C2340" i="3"/>
  <c r="G2340" i="3"/>
  <c r="I2340" i="3"/>
  <c r="D2336" i="3"/>
  <c r="C2336" i="3"/>
  <c r="G2336" i="3"/>
  <c r="I2336" i="3"/>
  <c r="D2332" i="3"/>
  <c r="C2332" i="3"/>
  <c r="G2332" i="3"/>
  <c r="I2332" i="3"/>
  <c r="D2328" i="3"/>
  <c r="C2328" i="3"/>
  <c r="G2328" i="3"/>
  <c r="I2328" i="3"/>
  <c r="D2324" i="3"/>
  <c r="C2324" i="3"/>
  <c r="G2324" i="3"/>
  <c r="I2324" i="3"/>
  <c r="D2320" i="3"/>
  <c r="C2320" i="3"/>
  <c r="G2320" i="3"/>
  <c r="I2320" i="3"/>
  <c r="D2316" i="3"/>
  <c r="C2316" i="3"/>
  <c r="G2316" i="3"/>
  <c r="I2316" i="3"/>
  <c r="D2312" i="3"/>
  <c r="C2312" i="3"/>
  <c r="G2312" i="3"/>
  <c r="I2312" i="3"/>
  <c r="D2308" i="3"/>
  <c r="C2308" i="3"/>
  <c r="G2308" i="3"/>
  <c r="I2308" i="3"/>
  <c r="D2304" i="3"/>
  <c r="C2304" i="3"/>
  <c r="G2304" i="3"/>
  <c r="I2304" i="3"/>
  <c r="D2300" i="3"/>
  <c r="C2300" i="3"/>
  <c r="G2300" i="3"/>
  <c r="I2300" i="3"/>
  <c r="D2296" i="3"/>
  <c r="C2296" i="3"/>
  <c r="G2296" i="3"/>
  <c r="I2296" i="3"/>
  <c r="D2292" i="3"/>
  <c r="C2292" i="3"/>
  <c r="G2292" i="3"/>
  <c r="I2292" i="3"/>
  <c r="D2288" i="3"/>
  <c r="C2288" i="3"/>
  <c r="G2288" i="3"/>
  <c r="I2288" i="3"/>
  <c r="D2284" i="3"/>
  <c r="C2284" i="3"/>
  <c r="G2284" i="3"/>
  <c r="I2284" i="3"/>
  <c r="D2280" i="3"/>
  <c r="C2280" i="3"/>
  <c r="G2280" i="3"/>
  <c r="I2280" i="3"/>
  <c r="D2276" i="3"/>
  <c r="C2276" i="3"/>
  <c r="G2276" i="3"/>
  <c r="I2276" i="3"/>
  <c r="D2272" i="3"/>
  <c r="C2272" i="3"/>
  <c r="G2272" i="3"/>
  <c r="I2272" i="3"/>
  <c r="D2268" i="3"/>
  <c r="C2268" i="3"/>
  <c r="G2268" i="3"/>
  <c r="I2268" i="3"/>
  <c r="D2264" i="3"/>
  <c r="C2264" i="3"/>
  <c r="G2264" i="3"/>
  <c r="I2264" i="3"/>
  <c r="D2260" i="3"/>
  <c r="C2260" i="3"/>
  <c r="G2260" i="3"/>
  <c r="I2260" i="3"/>
  <c r="D2256" i="3"/>
  <c r="C2256" i="3"/>
  <c r="G2256" i="3"/>
  <c r="I2256" i="3"/>
  <c r="D2252" i="3"/>
  <c r="C2252" i="3"/>
  <c r="G2252" i="3"/>
  <c r="I2252" i="3"/>
  <c r="D2248" i="3"/>
  <c r="C2248" i="3"/>
  <c r="G2248" i="3"/>
  <c r="I2248" i="3"/>
  <c r="D2244" i="3"/>
  <c r="C2244" i="3"/>
  <c r="G2244" i="3"/>
  <c r="I2244" i="3"/>
  <c r="D2240" i="3"/>
  <c r="C2240" i="3"/>
  <c r="G2240" i="3"/>
  <c r="I2240" i="3"/>
  <c r="D2236" i="3"/>
  <c r="C2236" i="3"/>
  <c r="G2236" i="3"/>
  <c r="I2236" i="3"/>
  <c r="D2232" i="3"/>
  <c r="C2232" i="3"/>
  <c r="G2232" i="3"/>
  <c r="I2232" i="3"/>
  <c r="D2228" i="3"/>
  <c r="C2228" i="3"/>
  <c r="G2228" i="3"/>
  <c r="I2228" i="3"/>
  <c r="D2224" i="3"/>
  <c r="C2224" i="3"/>
  <c r="G2224" i="3"/>
  <c r="I2224" i="3"/>
  <c r="D2220" i="3"/>
  <c r="C2220" i="3"/>
  <c r="G2220" i="3"/>
  <c r="I2220" i="3"/>
  <c r="D2216" i="3"/>
  <c r="C2216" i="3"/>
  <c r="G2216" i="3"/>
  <c r="I2216" i="3"/>
  <c r="D2212" i="3"/>
  <c r="C2212" i="3"/>
  <c r="G2212" i="3"/>
  <c r="I2212" i="3"/>
  <c r="D2208" i="3"/>
  <c r="C2208" i="3"/>
  <c r="G2208" i="3"/>
  <c r="I2208" i="3"/>
  <c r="D2204" i="3"/>
  <c r="C2204" i="3"/>
  <c r="G2204" i="3"/>
  <c r="I2204" i="3"/>
  <c r="D2200" i="3"/>
  <c r="C2200" i="3"/>
  <c r="G2200" i="3"/>
  <c r="I2200" i="3"/>
  <c r="D2196" i="3"/>
  <c r="C2196" i="3"/>
  <c r="G2196" i="3"/>
  <c r="I2196" i="3"/>
  <c r="D2192" i="3"/>
  <c r="C2192" i="3"/>
  <c r="G2192" i="3"/>
  <c r="I2192" i="3"/>
  <c r="D2188" i="3"/>
  <c r="C2188" i="3"/>
  <c r="G2188" i="3"/>
  <c r="I2188" i="3"/>
  <c r="D2184" i="3"/>
  <c r="C2184" i="3"/>
  <c r="G2184" i="3"/>
  <c r="I2184" i="3"/>
  <c r="D2180" i="3"/>
  <c r="C2180" i="3"/>
  <c r="G2180" i="3"/>
  <c r="I2180" i="3"/>
  <c r="D2176" i="3"/>
  <c r="C2176" i="3"/>
  <c r="G2176" i="3"/>
  <c r="I2176" i="3"/>
  <c r="D2172" i="3"/>
  <c r="C2172" i="3"/>
  <c r="G2172" i="3"/>
  <c r="I2172" i="3"/>
  <c r="D2168" i="3"/>
  <c r="C2168" i="3"/>
  <c r="G2168" i="3"/>
  <c r="I2168" i="3"/>
  <c r="D2164" i="3"/>
  <c r="C2164" i="3"/>
  <c r="G2164" i="3"/>
  <c r="I2164" i="3"/>
  <c r="D2160" i="3"/>
  <c r="C2160" i="3"/>
  <c r="G2160" i="3"/>
  <c r="I2160" i="3"/>
  <c r="D2156" i="3"/>
  <c r="C2156" i="3"/>
  <c r="G2156" i="3"/>
  <c r="I2156" i="3"/>
  <c r="D2152" i="3"/>
  <c r="C2152" i="3"/>
  <c r="G2152" i="3"/>
  <c r="I2152" i="3"/>
  <c r="D2148" i="3"/>
  <c r="C2148" i="3"/>
  <c r="G2148" i="3"/>
  <c r="I2148" i="3"/>
  <c r="D2144" i="3"/>
  <c r="C2144" i="3"/>
  <c r="G2144" i="3"/>
  <c r="I2144" i="3"/>
  <c r="D2140" i="3"/>
  <c r="C2140" i="3"/>
  <c r="G2140" i="3"/>
  <c r="I2140" i="3"/>
  <c r="D2136" i="3"/>
  <c r="C2136" i="3"/>
  <c r="G2136" i="3"/>
  <c r="I2136" i="3"/>
  <c r="D2132" i="3"/>
  <c r="C2132" i="3"/>
  <c r="G2132" i="3"/>
  <c r="I2132" i="3"/>
  <c r="D2128" i="3"/>
  <c r="C2128" i="3"/>
  <c r="G2128" i="3"/>
  <c r="I2128" i="3"/>
  <c r="D2124" i="3"/>
  <c r="C2124" i="3"/>
  <c r="G2124" i="3"/>
  <c r="I2124" i="3"/>
  <c r="D2120" i="3"/>
  <c r="C2120" i="3"/>
  <c r="G2120" i="3"/>
  <c r="I2120" i="3"/>
  <c r="D2116" i="3"/>
  <c r="C2116" i="3"/>
  <c r="G2116" i="3"/>
  <c r="I2116" i="3"/>
  <c r="D2112" i="3"/>
  <c r="C2112" i="3"/>
  <c r="G2112" i="3"/>
  <c r="I2112" i="3"/>
  <c r="D2108" i="3"/>
  <c r="C2108" i="3"/>
  <c r="G2108" i="3"/>
  <c r="I2108" i="3"/>
  <c r="D2104" i="3"/>
  <c r="C2104" i="3"/>
  <c r="G2104" i="3"/>
  <c r="I2104" i="3"/>
  <c r="D2100" i="3"/>
  <c r="C2100" i="3"/>
  <c r="G2100" i="3"/>
  <c r="I2100" i="3"/>
  <c r="D2096" i="3"/>
  <c r="C2096" i="3"/>
  <c r="G2096" i="3"/>
  <c r="I2096" i="3"/>
  <c r="D2092" i="3"/>
  <c r="C2092" i="3"/>
  <c r="G2092" i="3"/>
  <c r="I2092" i="3"/>
  <c r="D2088" i="3"/>
  <c r="C2088" i="3"/>
  <c r="G2088" i="3"/>
  <c r="I2088" i="3"/>
  <c r="D2084" i="3"/>
  <c r="C2084" i="3"/>
  <c r="G2084" i="3"/>
  <c r="I2084" i="3"/>
  <c r="D2080" i="3"/>
  <c r="C2080" i="3"/>
  <c r="G2080" i="3"/>
  <c r="I2080" i="3"/>
  <c r="D2076" i="3"/>
  <c r="C2076" i="3"/>
  <c r="G2076" i="3"/>
  <c r="I2076" i="3"/>
  <c r="D2072" i="3"/>
  <c r="C2072" i="3"/>
  <c r="G2072" i="3"/>
  <c r="I2072" i="3"/>
  <c r="D2068" i="3"/>
  <c r="C2068" i="3"/>
  <c r="G2068" i="3"/>
  <c r="I2068" i="3"/>
  <c r="D2064" i="3"/>
  <c r="C2064" i="3"/>
  <c r="G2064" i="3"/>
  <c r="I2064" i="3"/>
  <c r="D2060" i="3"/>
  <c r="C2060" i="3"/>
  <c r="G2060" i="3"/>
  <c r="I2060" i="3"/>
  <c r="D2056" i="3"/>
  <c r="C2056" i="3"/>
  <c r="G2056" i="3"/>
  <c r="I2056" i="3"/>
  <c r="D2052" i="3"/>
  <c r="C2052" i="3"/>
  <c r="G2052" i="3"/>
  <c r="I2052" i="3"/>
  <c r="D2048" i="3"/>
  <c r="C2048" i="3"/>
  <c r="G2048" i="3"/>
  <c r="I2048" i="3"/>
  <c r="D2044" i="3"/>
  <c r="C2044" i="3"/>
  <c r="G2044" i="3"/>
  <c r="I2044" i="3"/>
  <c r="D2040" i="3"/>
  <c r="C2040" i="3"/>
  <c r="G2040" i="3"/>
  <c r="I2040" i="3"/>
  <c r="D2036" i="3"/>
  <c r="C2036" i="3"/>
  <c r="G2036" i="3"/>
  <c r="I2036" i="3"/>
  <c r="D2032" i="3"/>
  <c r="C2032" i="3"/>
  <c r="G2032" i="3"/>
  <c r="I2032" i="3"/>
  <c r="D2028" i="3"/>
  <c r="C2028" i="3"/>
  <c r="G2028" i="3"/>
  <c r="I2028" i="3"/>
  <c r="D2024" i="3"/>
  <c r="C2024" i="3"/>
  <c r="G2024" i="3"/>
  <c r="I2024" i="3"/>
  <c r="D2020" i="3"/>
  <c r="C2020" i="3"/>
  <c r="G2020" i="3"/>
  <c r="I2020" i="3"/>
  <c r="D2016" i="3"/>
  <c r="C2016" i="3"/>
  <c r="G2016" i="3"/>
  <c r="I2016" i="3"/>
  <c r="D2012" i="3"/>
  <c r="C2012" i="3"/>
  <c r="G2012" i="3"/>
  <c r="I2012" i="3"/>
  <c r="D2008" i="3"/>
  <c r="C2008" i="3"/>
  <c r="G2008" i="3"/>
  <c r="I2008" i="3"/>
  <c r="D2004" i="3"/>
  <c r="C2004" i="3"/>
  <c r="G2004" i="3"/>
  <c r="I2004" i="3"/>
  <c r="D2000" i="3"/>
  <c r="C2000" i="3"/>
  <c r="G2000" i="3"/>
  <c r="I2000" i="3"/>
  <c r="D1996" i="3"/>
  <c r="C1996" i="3"/>
  <c r="G1996" i="3"/>
  <c r="I1996" i="3"/>
  <c r="D1992" i="3"/>
  <c r="C1992" i="3"/>
  <c r="G1992" i="3"/>
  <c r="I1992" i="3"/>
  <c r="D1988" i="3"/>
  <c r="C1988" i="3"/>
  <c r="G1988" i="3"/>
  <c r="I1988" i="3"/>
  <c r="D1984" i="3"/>
  <c r="C1984" i="3"/>
  <c r="G1984" i="3"/>
  <c r="I1984" i="3"/>
  <c r="D1980" i="3"/>
  <c r="C1980" i="3"/>
  <c r="G1980" i="3"/>
  <c r="I1980" i="3"/>
  <c r="D1976" i="3"/>
  <c r="C1976" i="3"/>
  <c r="G1976" i="3"/>
  <c r="I1976" i="3"/>
  <c r="D1972" i="3"/>
  <c r="C1972" i="3"/>
  <c r="G1972" i="3"/>
  <c r="I1972" i="3"/>
  <c r="D1968" i="3"/>
  <c r="C1968" i="3"/>
  <c r="G1968" i="3"/>
  <c r="I1968" i="3"/>
  <c r="D1964" i="3"/>
  <c r="C1964" i="3"/>
  <c r="G1964" i="3"/>
  <c r="I1964" i="3"/>
  <c r="D1960" i="3"/>
  <c r="C1960" i="3"/>
  <c r="G1960" i="3"/>
  <c r="I1960" i="3"/>
  <c r="D1956" i="3"/>
  <c r="C1956" i="3"/>
  <c r="G1956" i="3"/>
  <c r="I1956" i="3"/>
  <c r="D1952" i="3"/>
  <c r="C1952" i="3"/>
  <c r="G1952" i="3"/>
  <c r="I1952" i="3"/>
  <c r="D1948" i="3"/>
  <c r="C1948" i="3"/>
  <c r="G1948" i="3"/>
  <c r="I1948" i="3"/>
  <c r="D1944" i="3"/>
  <c r="C1944" i="3"/>
  <c r="G1944" i="3"/>
  <c r="I1944" i="3"/>
  <c r="D1940" i="3"/>
  <c r="C1940" i="3"/>
  <c r="G1940" i="3"/>
  <c r="I1940" i="3"/>
  <c r="D1936" i="3"/>
  <c r="C1936" i="3"/>
  <c r="G1936" i="3"/>
  <c r="I1936" i="3"/>
  <c r="D1932" i="3"/>
  <c r="C1932" i="3"/>
  <c r="G1932" i="3"/>
  <c r="I1932" i="3"/>
  <c r="D1928" i="3"/>
  <c r="C1928" i="3"/>
  <c r="G1928" i="3"/>
  <c r="I1928" i="3"/>
  <c r="D1924" i="3"/>
  <c r="C1924" i="3"/>
  <c r="G1924" i="3"/>
  <c r="I1924" i="3"/>
  <c r="D1920" i="3"/>
  <c r="C1920" i="3"/>
  <c r="G1920" i="3"/>
  <c r="I1920" i="3"/>
  <c r="D1916" i="3"/>
  <c r="C1916" i="3"/>
  <c r="G1916" i="3"/>
  <c r="I1916" i="3"/>
  <c r="D1912" i="3"/>
  <c r="C1912" i="3"/>
  <c r="G1912" i="3"/>
  <c r="I1912" i="3"/>
  <c r="D1908" i="3"/>
  <c r="C1908" i="3"/>
  <c r="G1908" i="3"/>
  <c r="I1908" i="3"/>
  <c r="D1904" i="3"/>
  <c r="C1904" i="3"/>
  <c r="G1904" i="3"/>
  <c r="I1904" i="3"/>
  <c r="D1900" i="3"/>
  <c r="C1900" i="3"/>
  <c r="G1900" i="3"/>
  <c r="I1900" i="3"/>
  <c r="D1896" i="3"/>
  <c r="C1896" i="3"/>
  <c r="G1896" i="3"/>
  <c r="I1896" i="3"/>
  <c r="D1892" i="3"/>
  <c r="C1892" i="3"/>
  <c r="G1892" i="3"/>
  <c r="I1892" i="3"/>
  <c r="D1888" i="3"/>
  <c r="C1888" i="3"/>
  <c r="G1888" i="3"/>
  <c r="I1888" i="3"/>
  <c r="D1884" i="3"/>
  <c r="C1884" i="3"/>
  <c r="G1884" i="3"/>
  <c r="I1884" i="3"/>
  <c r="D1880" i="3"/>
  <c r="C1880" i="3"/>
  <c r="G1880" i="3"/>
  <c r="I1880" i="3"/>
  <c r="D1876" i="3"/>
  <c r="C1876" i="3"/>
  <c r="G1876" i="3"/>
  <c r="I1876" i="3"/>
  <c r="D1872" i="3"/>
  <c r="C1872" i="3"/>
  <c r="G1872" i="3"/>
  <c r="I1872" i="3"/>
  <c r="D1868" i="3"/>
  <c r="C1868" i="3"/>
  <c r="G1868" i="3"/>
  <c r="I1868" i="3"/>
  <c r="D1864" i="3"/>
  <c r="C1864" i="3"/>
  <c r="G1864" i="3"/>
  <c r="I1864" i="3"/>
  <c r="D1860" i="3"/>
  <c r="C1860" i="3"/>
  <c r="G1860" i="3"/>
  <c r="I1860" i="3"/>
  <c r="D1856" i="3"/>
  <c r="C1856" i="3"/>
  <c r="G1856" i="3"/>
  <c r="I1856" i="3"/>
  <c r="D1852" i="3"/>
  <c r="C1852" i="3"/>
  <c r="G1852" i="3"/>
  <c r="I1852" i="3"/>
  <c r="D1848" i="3"/>
  <c r="C1848" i="3"/>
  <c r="G1848" i="3"/>
  <c r="I1848" i="3"/>
  <c r="D1844" i="3"/>
  <c r="C1844" i="3"/>
  <c r="G1844" i="3"/>
  <c r="I1844" i="3"/>
  <c r="D1840" i="3"/>
  <c r="C1840" i="3"/>
  <c r="G1840" i="3"/>
  <c r="I1840" i="3"/>
  <c r="D1836" i="3"/>
  <c r="C1836" i="3"/>
  <c r="G1836" i="3"/>
  <c r="I1836" i="3"/>
  <c r="D1832" i="3"/>
  <c r="C1832" i="3"/>
  <c r="G1832" i="3"/>
  <c r="I1832" i="3"/>
  <c r="D1828" i="3"/>
  <c r="C1828" i="3"/>
  <c r="G1828" i="3"/>
  <c r="I1828" i="3"/>
  <c r="D1824" i="3"/>
  <c r="C1824" i="3"/>
  <c r="G1824" i="3"/>
  <c r="I1824" i="3"/>
  <c r="D1820" i="3"/>
  <c r="C1820" i="3"/>
  <c r="G1820" i="3"/>
  <c r="I1820" i="3"/>
  <c r="D1816" i="3"/>
  <c r="C1816" i="3"/>
  <c r="G1816" i="3"/>
  <c r="I1816" i="3"/>
  <c r="D1812" i="3"/>
  <c r="C1812" i="3"/>
  <c r="G1812" i="3"/>
  <c r="I1812" i="3"/>
  <c r="D1808" i="3"/>
  <c r="C1808" i="3"/>
  <c r="G1808" i="3"/>
  <c r="I1808" i="3"/>
  <c r="D1804" i="3"/>
  <c r="C1804" i="3"/>
  <c r="G1804" i="3"/>
  <c r="I1804" i="3"/>
  <c r="D1800" i="3"/>
  <c r="C1800" i="3"/>
  <c r="G1800" i="3"/>
  <c r="I1800" i="3"/>
  <c r="D1796" i="3"/>
  <c r="C1796" i="3"/>
  <c r="G1796" i="3"/>
  <c r="I1796" i="3"/>
  <c r="D1792" i="3"/>
  <c r="C1792" i="3"/>
  <c r="G1792" i="3"/>
  <c r="I1792" i="3"/>
  <c r="D1788" i="3"/>
  <c r="C1788" i="3"/>
  <c r="G1788" i="3"/>
  <c r="I1788" i="3"/>
  <c r="D1784" i="3"/>
  <c r="C1784" i="3"/>
  <c r="G1784" i="3"/>
  <c r="I1784" i="3"/>
  <c r="D1780" i="3"/>
  <c r="C1780" i="3"/>
  <c r="G1780" i="3"/>
  <c r="I1780" i="3"/>
  <c r="D1776" i="3"/>
  <c r="C1776" i="3"/>
  <c r="G1776" i="3"/>
  <c r="I1776" i="3"/>
  <c r="D1772" i="3"/>
  <c r="C1772" i="3"/>
  <c r="G1772" i="3"/>
  <c r="I1772" i="3"/>
  <c r="D1768" i="3"/>
  <c r="C1768" i="3"/>
  <c r="G1768" i="3"/>
  <c r="I1768" i="3"/>
  <c r="D1764" i="3"/>
  <c r="C1764" i="3"/>
  <c r="G1764" i="3"/>
  <c r="I1764" i="3"/>
  <c r="D1760" i="3"/>
  <c r="C1760" i="3"/>
  <c r="G1760" i="3"/>
  <c r="I1760" i="3"/>
  <c r="D1756" i="3"/>
  <c r="C1756" i="3"/>
  <c r="G1756" i="3"/>
  <c r="I1756" i="3"/>
  <c r="D1752" i="3"/>
  <c r="C1752" i="3"/>
  <c r="G1752" i="3"/>
  <c r="I1752" i="3"/>
  <c r="D1748" i="3"/>
  <c r="C1748" i="3"/>
  <c r="G1748" i="3"/>
  <c r="I1748" i="3"/>
  <c r="D1744" i="3"/>
  <c r="C1744" i="3"/>
  <c r="G1744" i="3"/>
  <c r="I1744" i="3"/>
  <c r="D1740" i="3"/>
  <c r="C1740" i="3"/>
  <c r="G1740" i="3"/>
  <c r="I1740" i="3"/>
  <c r="D1736" i="3"/>
  <c r="C1736" i="3"/>
  <c r="G1736" i="3"/>
  <c r="I1736" i="3"/>
  <c r="D1732" i="3"/>
  <c r="C1732" i="3"/>
  <c r="G1732" i="3"/>
  <c r="I1732" i="3"/>
  <c r="D1728" i="3"/>
  <c r="C1728" i="3"/>
  <c r="G1728" i="3"/>
  <c r="I1728" i="3"/>
  <c r="D1724" i="3"/>
  <c r="C1724" i="3"/>
  <c r="G1724" i="3"/>
  <c r="I1724" i="3"/>
  <c r="D1720" i="3"/>
  <c r="C1720" i="3"/>
  <c r="G1720" i="3"/>
  <c r="I1720" i="3"/>
  <c r="D1716" i="3"/>
  <c r="C1716" i="3"/>
  <c r="G1716" i="3"/>
  <c r="I1716" i="3"/>
  <c r="D1712" i="3"/>
  <c r="C1712" i="3"/>
  <c r="G1712" i="3"/>
  <c r="I1712" i="3"/>
  <c r="D1708" i="3"/>
  <c r="C1708" i="3"/>
  <c r="G1708" i="3"/>
  <c r="I1708" i="3"/>
  <c r="D1704" i="3"/>
  <c r="C1704" i="3"/>
  <c r="G1704" i="3"/>
  <c r="I1704" i="3"/>
  <c r="D1700" i="3"/>
  <c r="C1700" i="3"/>
  <c r="G1700" i="3"/>
  <c r="I1700" i="3"/>
  <c r="D1696" i="3"/>
  <c r="C1696" i="3"/>
  <c r="G1696" i="3"/>
  <c r="I1696" i="3"/>
  <c r="D1692" i="3"/>
  <c r="C1692" i="3"/>
  <c r="G1692" i="3"/>
  <c r="I1692" i="3"/>
  <c r="D1688" i="3"/>
  <c r="C1688" i="3"/>
  <c r="G1688" i="3"/>
  <c r="I1688" i="3"/>
  <c r="D1684" i="3"/>
  <c r="C1684" i="3"/>
  <c r="G1684" i="3"/>
  <c r="I1684" i="3"/>
  <c r="D1680" i="3"/>
  <c r="C1680" i="3"/>
  <c r="G1680" i="3"/>
  <c r="I1680" i="3"/>
  <c r="D1676" i="3"/>
  <c r="C1676" i="3"/>
  <c r="G1676" i="3"/>
  <c r="I1676" i="3"/>
  <c r="D1672" i="3"/>
  <c r="C1672" i="3"/>
  <c r="G1672" i="3"/>
  <c r="I1672" i="3"/>
  <c r="D1668" i="3"/>
  <c r="C1668" i="3"/>
  <c r="G1668" i="3"/>
  <c r="I1668" i="3"/>
  <c r="D1664" i="3"/>
  <c r="C1664" i="3"/>
  <c r="G1664" i="3"/>
  <c r="I1664" i="3"/>
  <c r="D1660" i="3"/>
  <c r="C1660" i="3"/>
  <c r="G1660" i="3"/>
  <c r="I1660" i="3"/>
  <c r="D1656" i="3"/>
  <c r="C1656" i="3"/>
  <c r="G1656" i="3"/>
  <c r="I1656" i="3"/>
  <c r="D1652" i="3"/>
  <c r="C1652" i="3"/>
  <c r="G1652" i="3"/>
  <c r="I1652" i="3"/>
  <c r="D1648" i="3"/>
  <c r="C1648" i="3"/>
  <c r="G1648" i="3"/>
  <c r="I1648" i="3"/>
  <c r="D1644" i="3"/>
  <c r="C1644" i="3"/>
  <c r="G1644" i="3"/>
  <c r="I1644" i="3"/>
  <c r="D1640" i="3"/>
  <c r="C1640" i="3"/>
  <c r="G1640" i="3"/>
  <c r="I1640" i="3"/>
  <c r="D1636" i="3"/>
  <c r="C1636" i="3"/>
  <c r="G1636" i="3"/>
  <c r="I1636" i="3"/>
  <c r="D1632" i="3"/>
  <c r="C1632" i="3"/>
  <c r="G1632" i="3"/>
  <c r="I1632" i="3"/>
  <c r="D1628" i="3"/>
  <c r="C1628" i="3"/>
  <c r="G1628" i="3"/>
  <c r="I1628" i="3"/>
  <c r="D1624" i="3"/>
  <c r="C1624" i="3"/>
  <c r="G1624" i="3"/>
  <c r="I1624" i="3"/>
  <c r="D1620" i="3"/>
  <c r="C1620" i="3"/>
  <c r="G1620" i="3"/>
  <c r="I1620" i="3"/>
  <c r="D1616" i="3"/>
  <c r="C1616" i="3"/>
  <c r="G1616" i="3"/>
  <c r="I1616" i="3"/>
  <c r="D1612" i="3"/>
  <c r="C1612" i="3"/>
  <c r="G1612" i="3"/>
  <c r="I1612" i="3"/>
  <c r="D1608" i="3"/>
  <c r="C1608" i="3"/>
  <c r="G1608" i="3"/>
  <c r="I1608" i="3"/>
  <c r="D1604" i="3"/>
  <c r="C1604" i="3"/>
  <c r="G1604" i="3"/>
  <c r="I1604" i="3"/>
  <c r="D1600" i="3"/>
  <c r="C1600" i="3"/>
  <c r="G1600" i="3"/>
  <c r="I1600" i="3"/>
  <c r="D1596" i="3"/>
  <c r="C1596" i="3"/>
  <c r="G1596" i="3"/>
  <c r="I1596" i="3"/>
  <c r="D1592" i="3"/>
  <c r="C1592" i="3"/>
  <c r="G1592" i="3"/>
  <c r="I1592" i="3"/>
  <c r="D1588" i="3"/>
  <c r="C1588" i="3"/>
  <c r="G1588" i="3"/>
  <c r="I1588" i="3"/>
  <c r="D1584" i="3"/>
  <c r="C1584" i="3"/>
  <c r="G1584" i="3"/>
  <c r="I1584" i="3"/>
  <c r="D1580" i="3"/>
  <c r="C1580" i="3"/>
  <c r="G1580" i="3"/>
  <c r="I1580" i="3"/>
  <c r="D1576" i="3"/>
  <c r="C1576" i="3"/>
  <c r="G1576" i="3"/>
  <c r="I1576" i="3"/>
  <c r="D1572" i="3"/>
  <c r="C1572" i="3"/>
  <c r="G1572" i="3"/>
  <c r="I1572" i="3"/>
  <c r="D1568" i="3"/>
  <c r="C1568" i="3"/>
  <c r="G1568" i="3"/>
  <c r="I1568" i="3"/>
  <c r="D1564" i="3"/>
  <c r="C1564" i="3"/>
  <c r="G1564" i="3"/>
  <c r="I1564" i="3"/>
  <c r="D1560" i="3"/>
  <c r="C1560" i="3"/>
  <c r="G1560" i="3"/>
  <c r="I1560" i="3"/>
  <c r="D1556" i="3"/>
  <c r="C1556" i="3"/>
  <c r="G1556" i="3"/>
  <c r="I1556" i="3"/>
  <c r="D1552" i="3"/>
  <c r="C1552" i="3"/>
  <c r="G1552" i="3"/>
  <c r="I1552" i="3"/>
  <c r="D1548" i="3"/>
  <c r="C1548" i="3"/>
  <c r="G1548" i="3"/>
  <c r="I1548" i="3"/>
  <c r="D1544" i="3"/>
  <c r="C1544" i="3"/>
  <c r="G1544" i="3"/>
  <c r="I1544" i="3"/>
  <c r="D1540" i="3"/>
  <c r="C1540" i="3"/>
  <c r="G1540" i="3"/>
  <c r="I1540" i="3"/>
  <c r="D1536" i="3"/>
  <c r="C1536" i="3"/>
  <c r="G1536" i="3"/>
  <c r="I1536" i="3"/>
  <c r="D1532" i="3"/>
  <c r="C1532" i="3"/>
  <c r="G1532" i="3"/>
  <c r="I1532" i="3"/>
  <c r="D1528" i="3"/>
  <c r="C1528" i="3"/>
  <c r="G1528" i="3"/>
  <c r="I1528" i="3"/>
  <c r="D1524" i="3"/>
  <c r="C1524" i="3"/>
  <c r="G1524" i="3"/>
  <c r="I1524" i="3"/>
  <c r="D1520" i="3"/>
  <c r="C1520" i="3"/>
  <c r="G1520" i="3"/>
  <c r="I1520" i="3"/>
  <c r="D1516" i="3"/>
  <c r="C1516" i="3"/>
  <c r="G1516" i="3"/>
  <c r="I1516" i="3"/>
  <c r="D1512" i="3"/>
  <c r="C1512" i="3"/>
  <c r="G1512" i="3"/>
  <c r="I1512" i="3"/>
  <c r="D1508" i="3"/>
  <c r="C1508" i="3"/>
  <c r="G1508" i="3"/>
  <c r="I1508" i="3"/>
  <c r="D1504" i="3"/>
  <c r="C1504" i="3"/>
  <c r="G1504" i="3"/>
  <c r="I1504" i="3"/>
  <c r="D1500" i="3"/>
  <c r="C1500" i="3"/>
  <c r="G1500" i="3"/>
  <c r="I1500" i="3"/>
  <c r="D1496" i="3"/>
  <c r="C1496" i="3"/>
  <c r="G1496" i="3"/>
  <c r="I1496" i="3"/>
  <c r="D1492" i="3"/>
  <c r="C1492" i="3"/>
  <c r="G1492" i="3"/>
  <c r="I1492" i="3"/>
  <c r="D1488" i="3"/>
  <c r="C1488" i="3"/>
  <c r="G1488" i="3"/>
  <c r="I1488" i="3"/>
  <c r="D1484" i="3"/>
  <c r="C1484" i="3"/>
  <c r="G1484" i="3"/>
  <c r="I1484" i="3"/>
  <c r="D1480" i="3"/>
  <c r="C1480" i="3"/>
  <c r="G1480" i="3"/>
  <c r="I1480" i="3"/>
  <c r="D1476" i="3"/>
  <c r="C1476" i="3"/>
  <c r="G1476" i="3"/>
  <c r="I1476" i="3"/>
  <c r="D1472" i="3"/>
  <c r="C1472" i="3"/>
  <c r="G1472" i="3"/>
  <c r="I1472" i="3"/>
  <c r="D1468" i="3"/>
  <c r="C1468" i="3"/>
  <c r="G1468" i="3"/>
  <c r="I1468" i="3"/>
  <c r="D1464" i="3"/>
  <c r="C1464" i="3"/>
  <c r="G1464" i="3"/>
  <c r="I1464" i="3"/>
  <c r="D1460" i="3"/>
  <c r="C1460" i="3"/>
  <c r="G1460" i="3"/>
  <c r="I1460" i="3"/>
  <c r="D1456" i="3"/>
  <c r="C1456" i="3"/>
  <c r="G1456" i="3"/>
  <c r="I1456" i="3"/>
  <c r="D1452" i="3"/>
  <c r="C1452" i="3"/>
  <c r="G1452" i="3"/>
  <c r="I1452" i="3"/>
  <c r="D1448" i="3"/>
  <c r="C1448" i="3"/>
  <c r="G1448" i="3"/>
  <c r="I1448" i="3"/>
  <c r="D1444" i="3"/>
  <c r="C1444" i="3"/>
  <c r="G1444" i="3"/>
  <c r="I1444" i="3"/>
  <c r="D1440" i="3"/>
  <c r="C1440" i="3"/>
  <c r="G1440" i="3"/>
  <c r="I1440" i="3"/>
  <c r="D1436" i="3"/>
  <c r="C1436" i="3"/>
  <c r="G1436" i="3"/>
  <c r="I1436" i="3"/>
  <c r="D1432" i="3"/>
  <c r="C1432" i="3"/>
  <c r="G1432" i="3"/>
  <c r="I1432" i="3"/>
  <c r="D1428" i="3"/>
  <c r="C1428" i="3"/>
  <c r="G1428" i="3"/>
  <c r="I1428" i="3"/>
  <c r="D1424" i="3"/>
  <c r="C1424" i="3"/>
  <c r="G1424" i="3"/>
  <c r="I1424" i="3"/>
  <c r="D1420" i="3"/>
  <c r="C1420" i="3"/>
  <c r="G1420" i="3"/>
  <c r="I1420" i="3"/>
  <c r="D1416" i="3"/>
  <c r="C1416" i="3"/>
  <c r="G1416" i="3"/>
  <c r="I1416" i="3"/>
  <c r="D1412" i="3"/>
  <c r="C1412" i="3"/>
  <c r="G1412" i="3"/>
  <c r="I1412" i="3"/>
  <c r="D1408" i="3"/>
  <c r="C1408" i="3"/>
  <c r="G1408" i="3"/>
  <c r="I1408" i="3"/>
  <c r="D1404" i="3"/>
  <c r="C1404" i="3"/>
  <c r="G1404" i="3"/>
  <c r="I1404" i="3"/>
  <c r="D1400" i="3"/>
  <c r="C1400" i="3"/>
  <c r="G1400" i="3"/>
  <c r="I1400" i="3"/>
  <c r="D1396" i="3"/>
  <c r="C1396" i="3"/>
  <c r="G1396" i="3"/>
  <c r="I1396" i="3"/>
  <c r="D1392" i="3"/>
  <c r="C1392" i="3"/>
  <c r="G1392" i="3"/>
  <c r="I1392" i="3"/>
  <c r="D1388" i="3"/>
  <c r="C1388" i="3"/>
  <c r="G1388" i="3"/>
  <c r="I1388" i="3"/>
  <c r="D1384" i="3"/>
  <c r="C1384" i="3"/>
  <c r="G1384" i="3"/>
  <c r="I1384" i="3"/>
  <c r="D1380" i="3"/>
  <c r="C1380" i="3"/>
  <c r="G1380" i="3"/>
  <c r="I1380" i="3"/>
  <c r="D1376" i="3"/>
  <c r="C1376" i="3"/>
  <c r="G1376" i="3"/>
  <c r="I1376" i="3"/>
  <c r="D1372" i="3"/>
  <c r="C1372" i="3"/>
  <c r="G1372" i="3"/>
  <c r="I1372" i="3"/>
  <c r="D1368" i="3"/>
  <c r="C1368" i="3"/>
  <c r="G1368" i="3"/>
  <c r="I1368" i="3"/>
  <c r="D1364" i="3"/>
  <c r="C1364" i="3"/>
  <c r="G1364" i="3"/>
  <c r="I1364" i="3"/>
  <c r="D1360" i="3"/>
  <c r="C1360" i="3"/>
  <c r="G1360" i="3"/>
  <c r="I1360" i="3"/>
  <c r="D1356" i="3"/>
  <c r="C1356" i="3"/>
  <c r="G1356" i="3"/>
  <c r="I1356" i="3"/>
  <c r="D1352" i="3"/>
  <c r="C1352" i="3"/>
  <c r="G1352" i="3"/>
  <c r="I1352" i="3"/>
  <c r="D1348" i="3"/>
  <c r="C1348" i="3"/>
  <c r="G1348" i="3"/>
  <c r="I1348" i="3"/>
  <c r="D1344" i="3"/>
  <c r="C1344" i="3"/>
  <c r="G1344" i="3"/>
  <c r="I1344" i="3"/>
  <c r="D1340" i="3"/>
  <c r="C1340" i="3"/>
  <c r="G1340" i="3"/>
  <c r="I1340" i="3"/>
  <c r="D1336" i="3"/>
  <c r="C1336" i="3"/>
  <c r="G1336" i="3"/>
  <c r="I1336" i="3"/>
  <c r="D1332" i="3"/>
  <c r="C1332" i="3"/>
  <c r="G1332" i="3"/>
  <c r="I1332" i="3"/>
  <c r="D1328" i="3"/>
  <c r="C1328" i="3"/>
  <c r="G1328" i="3"/>
  <c r="I1328" i="3"/>
  <c r="D1324" i="3"/>
  <c r="C1324" i="3"/>
  <c r="G1324" i="3"/>
  <c r="I1324" i="3"/>
  <c r="D1320" i="3"/>
  <c r="C1320" i="3"/>
  <c r="G1320" i="3"/>
  <c r="I1320" i="3"/>
  <c r="D1316" i="3"/>
  <c r="C1316" i="3"/>
  <c r="G1316" i="3"/>
  <c r="I1316" i="3"/>
  <c r="D1312" i="3"/>
  <c r="C1312" i="3"/>
  <c r="G1312" i="3"/>
  <c r="I1312" i="3"/>
  <c r="D1308" i="3"/>
  <c r="C1308" i="3"/>
  <c r="G1308" i="3"/>
  <c r="I1308" i="3"/>
  <c r="D1304" i="3"/>
  <c r="C1304" i="3"/>
  <c r="G1304" i="3"/>
  <c r="I1304" i="3"/>
  <c r="D1300" i="3"/>
  <c r="C1300" i="3"/>
  <c r="G1300" i="3"/>
  <c r="I1300" i="3"/>
  <c r="D1296" i="3"/>
  <c r="C1296" i="3"/>
  <c r="G1296" i="3"/>
  <c r="I1296" i="3"/>
  <c r="D1292" i="3"/>
  <c r="C1292" i="3"/>
  <c r="G1292" i="3"/>
  <c r="I1292" i="3"/>
  <c r="D1288" i="3"/>
  <c r="C1288" i="3"/>
  <c r="G1288" i="3"/>
  <c r="I1288" i="3"/>
  <c r="D1284" i="3"/>
  <c r="C1284" i="3"/>
  <c r="G1284" i="3"/>
  <c r="I1284" i="3"/>
  <c r="D1280" i="3"/>
  <c r="C1280" i="3"/>
  <c r="G1280" i="3"/>
  <c r="I1280" i="3"/>
  <c r="D1276" i="3"/>
  <c r="C1276" i="3"/>
  <c r="G1276" i="3"/>
  <c r="I1276" i="3"/>
  <c r="D1272" i="3"/>
  <c r="C1272" i="3"/>
  <c r="G1272" i="3"/>
  <c r="I1272" i="3"/>
  <c r="D1268" i="3"/>
  <c r="C1268" i="3"/>
  <c r="G1268" i="3"/>
  <c r="I1268" i="3"/>
  <c r="D1264" i="3"/>
  <c r="C1264" i="3"/>
  <c r="G1264" i="3"/>
  <c r="I1264" i="3"/>
  <c r="D1260" i="3"/>
  <c r="C1260" i="3"/>
  <c r="G1260" i="3"/>
  <c r="I1260" i="3"/>
  <c r="D1256" i="3"/>
  <c r="C1256" i="3"/>
  <c r="G1256" i="3"/>
  <c r="I1256" i="3"/>
  <c r="D1252" i="3"/>
  <c r="C1252" i="3"/>
  <c r="G1252" i="3"/>
  <c r="I1252" i="3"/>
  <c r="D1248" i="3"/>
  <c r="C1248" i="3"/>
  <c r="G1248" i="3"/>
  <c r="I1248" i="3"/>
  <c r="D1244" i="3"/>
  <c r="C1244" i="3"/>
  <c r="G1244" i="3"/>
  <c r="I1244" i="3"/>
  <c r="D1240" i="3"/>
  <c r="C1240" i="3"/>
  <c r="G1240" i="3"/>
  <c r="I1240" i="3"/>
  <c r="D1236" i="3"/>
  <c r="C1236" i="3"/>
  <c r="G1236" i="3"/>
  <c r="I1236" i="3"/>
  <c r="D1232" i="3"/>
  <c r="C1232" i="3"/>
  <c r="G1232" i="3"/>
  <c r="I1232" i="3"/>
  <c r="D1228" i="3"/>
  <c r="C1228" i="3"/>
  <c r="G1228" i="3"/>
  <c r="I1228" i="3"/>
  <c r="D1224" i="3"/>
  <c r="C1224" i="3"/>
  <c r="G1224" i="3"/>
  <c r="I1224" i="3"/>
  <c r="D1220" i="3"/>
  <c r="C1220" i="3"/>
  <c r="G1220" i="3"/>
  <c r="I1220" i="3"/>
  <c r="D1216" i="3"/>
  <c r="C1216" i="3"/>
  <c r="G1216" i="3"/>
  <c r="I1216" i="3"/>
  <c r="D1212" i="3"/>
  <c r="C1212" i="3"/>
  <c r="G1212" i="3"/>
  <c r="I1212" i="3"/>
  <c r="D1208" i="3"/>
  <c r="C1208" i="3"/>
  <c r="G1208" i="3"/>
  <c r="I1208" i="3"/>
  <c r="D1204" i="3"/>
  <c r="C1204" i="3"/>
  <c r="G1204" i="3"/>
  <c r="I1204" i="3"/>
  <c r="D1200" i="3"/>
  <c r="C1200" i="3"/>
  <c r="G1200" i="3"/>
  <c r="I1200" i="3"/>
  <c r="D1196" i="3"/>
  <c r="C1196" i="3"/>
  <c r="G1196" i="3"/>
  <c r="I1196" i="3"/>
  <c r="D1192" i="3"/>
  <c r="C1192" i="3"/>
  <c r="G1192" i="3"/>
  <c r="I1192" i="3"/>
  <c r="D1188" i="3"/>
  <c r="C1188" i="3"/>
  <c r="G1188" i="3"/>
  <c r="I1188" i="3"/>
  <c r="D1184" i="3"/>
  <c r="C1184" i="3"/>
  <c r="G1184" i="3"/>
  <c r="I1184" i="3"/>
  <c r="D1180" i="3"/>
  <c r="C1180" i="3"/>
  <c r="G1180" i="3"/>
  <c r="I1180" i="3"/>
  <c r="D1176" i="3"/>
  <c r="C1176" i="3"/>
  <c r="G1176" i="3"/>
  <c r="I1176" i="3"/>
  <c r="D1172" i="3"/>
  <c r="C1172" i="3"/>
  <c r="G1172" i="3"/>
  <c r="I1172" i="3"/>
  <c r="D1168" i="3"/>
  <c r="C1168" i="3"/>
  <c r="G1168" i="3"/>
  <c r="I1168" i="3"/>
  <c r="D1164" i="3"/>
  <c r="C1164" i="3"/>
  <c r="G1164" i="3"/>
  <c r="I1164" i="3"/>
  <c r="D1160" i="3"/>
  <c r="C1160" i="3"/>
  <c r="G1160" i="3"/>
  <c r="I1160" i="3"/>
  <c r="D1156" i="3"/>
  <c r="C1156" i="3"/>
  <c r="G1156" i="3"/>
  <c r="I1156" i="3"/>
  <c r="D1152" i="3"/>
  <c r="C1152" i="3"/>
  <c r="G1152" i="3"/>
  <c r="I1152" i="3"/>
  <c r="D1148" i="3"/>
  <c r="C1148" i="3"/>
  <c r="G1148" i="3"/>
  <c r="I1148" i="3"/>
  <c r="D1144" i="3"/>
  <c r="C1144" i="3"/>
  <c r="G1144" i="3"/>
  <c r="I1144" i="3"/>
  <c r="D1140" i="3"/>
  <c r="C1140" i="3"/>
  <c r="G1140" i="3"/>
  <c r="I1140" i="3"/>
  <c r="D1136" i="3"/>
  <c r="C1136" i="3"/>
  <c r="G1136" i="3"/>
  <c r="I1136" i="3"/>
  <c r="D1132" i="3"/>
  <c r="C1132" i="3"/>
  <c r="G1132" i="3"/>
  <c r="I1132" i="3"/>
  <c r="D1128" i="3"/>
  <c r="C1128" i="3"/>
  <c r="G1128" i="3"/>
  <c r="I1128" i="3"/>
  <c r="D1124" i="3"/>
  <c r="C1124" i="3"/>
  <c r="G1124" i="3"/>
  <c r="I1124" i="3"/>
  <c r="D1120" i="3"/>
  <c r="C1120" i="3"/>
  <c r="G1120" i="3"/>
  <c r="I1120" i="3"/>
  <c r="D1116" i="3"/>
  <c r="C1116" i="3"/>
  <c r="G1116" i="3"/>
  <c r="I1116" i="3"/>
  <c r="D1112" i="3"/>
  <c r="C1112" i="3"/>
  <c r="G1112" i="3"/>
  <c r="I1112" i="3"/>
  <c r="D1108" i="3"/>
  <c r="C1108" i="3"/>
  <c r="G1108" i="3"/>
  <c r="I1108" i="3"/>
  <c r="D1104" i="3"/>
  <c r="C1104" i="3"/>
  <c r="G1104" i="3"/>
  <c r="I1104" i="3"/>
  <c r="D1100" i="3"/>
  <c r="C1100" i="3"/>
  <c r="G1100" i="3"/>
  <c r="I1100" i="3"/>
  <c r="D1096" i="3"/>
  <c r="C1096" i="3"/>
  <c r="G1096" i="3"/>
  <c r="I1096" i="3"/>
  <c r="D1092" i="3"/>
  <c r="C1092" i="3"/>
  <c r="G1092" i="3"/>
  <c r="I1092" i="3"/>
  <c r="D1088" i="3"/>
  <c r="C1088" i="3"/>
  <c r="G1088" i="3"/>
  <c r="I1088" i="3"/>
  <c r="D1084" i="3"/>
  <c r="C1084" i="3"/>
  <c r="G1084" i="3"/>
  <c r="I1084" i="3"/>
  <c r="D1080" i="3"/>
  <c r="C1080" i="3"/>
  <c r="G1080" i="3"/>
  <c r="I1080" i="3"/>
  <c r="D1076" i="3"/>
  <c r="C1076" i="3"/>
  <c r="G1076" i="3"/>
  <c r="I1076" i="3"/>
  <c r="D1072" i="3"/>
  <c r="C1072" i="3"/>
  <c r="G1072" i="3"/>
  <c r="I1072" i="3"/>
  <c r="D1068" i="3"/>
  <c r="C1068" i="3"/>
  <c r="G1068" i="3"/>
  <c r="H1068" i="3"/>
  <c r="I1068" i="3"/>
  <c r="D1064" i="3"/>
  <c r="C1064" i="3"/>
  <c r="G1064" i="3"/>
  <c r="H1064" i="3"/>
  <c r="I1064" i="3"/>
  <c r="D1060" i="3"/>
  <c r="C1060" i="3"/>
  <c r="G1060" i="3"/>
  <c r="H1060" i="3"/>
  <c r="I1060" i="3"/>
  <c r="D1056" i="3"/>
  <c r="C1056" i="3"/>
  <c r="G1056" i="3"/>
  <c r="H1056" i="3"/>
  <c r="I1056" i="3"/>
  <c r="D1052" i="3"/>
  <c r="C1052" i="3"/>
  <c r="G1052" i="3"/>
  <c r="H1052" i="3"/>
  <c r="I1052" i="3"/>
  <c r="D1048" i="3"/>
  <c r="C1048" i="3"/>
  <c r="G1048" i="3"/>
  <c r="H1048" i="3"/>
  <c r="I1048" i="3"/>
  <c r="D1044" i="3"/>
  <c r="C1044" i="3"/>
  <c r="G1044" i="3"/>
  <c r="H1044" i="3"/>
  <c r="I1044" i="3"/>
  <c r="D1040" i="3"/>
  <c r="C1040" i="3"/>
  <c r="G1040" i="3"/>
  <c r="H1040" i="3"/>
  <c r="I1040" i="3"/>
  <c r="D1036" i="3"/>
  <c r="C1036" i="3"/>
  <c r="G1036" i="3"/>
  <c r="H1036" i="3"/>
  <c r="I1036" i="3"/>
  <c r="D1032" i="3"/>
  <c r="C1032" i="3"/>
  <c r="G1032" i="3"/>
  <c r="H1032" i="3"/>
  <c r="I1032" i="3"/>
  <c r="D1028" i="3"/>
  <c r="C1028" i="3"/>
  <c r="G1028" i="3"/>
  <c r="H1028" i="3"/>
  <c r="I1028" i="3"/>
  <c r="D1024" i="3"/>
  <c r="C1024" i="3"/>
  <c r="G1024" i="3"/>
  <c r="H1024" i="3"/>
  <c r="I1024" i="3"/>
  <c r="D1020" i="3"/>
  <c r="C1020" i="3"/>
  <c r="G1020" i="3"/>
  <c r="H1020" i="3"/>
  <c r="I1020" i="3"/>
  <c r="D1016" i="3"/>
  <c r="C1016" i="3"/>
  <c r="G1016" i="3"/>
  <c r="H1016" i="3"/>
  <c r="I1016" i="3"/>
  <c r="D1012" i="3"/>
  <c r="C1012" i="3"/>
  <c r="G1012" i="3"/>
  <c r="H1012" i="3"/>
  <c r="I1012" i="3"/>
  <c r="D1008" i="3"/>
  <c r="C1008" i="3"/>
  <c r="G1008" i="3"/>
  <c r="H1008" i="3"/>
  <c r="I1008" i="3"/>
  <c r="D1004" i="3"/>
  <c r="C1004" i="3"/>
  <c r="G1004" i="3"/>
  <c r="H1004" i="3"/>
  <c r="I1004" i="3"/>
  <c r="D1000" i="3"/>
  <c r="C1000" i="3"/>
  <c r="G1000" i="3"/>
  <c r="H1000" i="3"/>
  <c r="I1000" i="3"/>
  <c r="D996" i="3"/>
  <c r="C996" i="3"/>
  <c r="G996" i="3"/>
  <c r="H996" i="3"/>
  <c r="I996" i="3"/>
  <c r="D992" i="3"/>
  <c r="C992" i="3"/>
  <c r="G992" i="3"/>
  <c r="H992" i="3"/>
  <c r="I992" i="3"/>
  <c r="D988" i="3"/>
  <c r="C988" i="3"/>
  <c r="G988" i="3"/>
  <c r="H988" i="3"/>
  <c r="I988" i="3"/>
  <c r="D984" i="3"/>
  <c r="C984" i="3"/>
  <c r="G984" i="3"/>
  <c r="H984" i="3"/>
  <c r="I984" i="3"/>
  <c r="D980" i="3"/>
  <c r="C980" i="3"/>
  <c r="G980" i="3"/>
  <c r="H980" i="3"/>
  <c r="I980" i="3"/>
  <c r="D976" i="3"/>
  <c r="C976" i="3"/>
  <c r="G976" i="3"/>
  <c r="H976" i="3"/>
  <c r="I976" i="3"/>
  <c r="D972" i="3"/>
  <c r="C972" i="3"/>
  <c r="G972" i="3"/>
  <c r="H972" i="3"/>
  <c r="I972" i="3"/>
  <c r="D968" i="3"/>
  <c r="C968" i="3"/>
  <c r="G968" i="3"/>
  <c r="H968" i="3"/>
  <c r="I968" i="3"/>
  <c r="D964" i="3"/>
  <c r="C964" i="3"/>
  <c r="G964" i="3"/>
  <c r="H964" i="3"/>
  <c r="I964" i="3"/>
  <c r="D960" i="3"/>
  <c r="C960" i="3"/>
  <c r="G960" i="3"/>
  <c r="H960" i="3"/>
  <c r="I960" i="3"/>
  <c r="D956" i="3"/>
  <c r="C956" i="3"/>
  <c r="G956" i="3"/>
  <c r="H956" i="3"/>
  <c r="I956" i="3"/>
  <c r="D952" i="3"/>
  <c r="C952" i="3"/>
  <c r="G952" i="3"/>
  <c r="H952" i="3"/>
  <c r="I952" i="3"/>
  <c r="D948" i="3"/>
  <c r="C948" i="3"/>
  <c r="G948" i="3"/>
  <c r="H948" i="3"/>
  <c r="I948" i="3"/>
  <c r="D944" i="3"/>
  <c r="C944" i="3"/>
  <c r="G944" i="3"/>
  <c r="H944" i="3"/>
  <c r="I944" i="3"/>
  <c r="D940" i="3"/>
  <c r="C940" i="3"/>
  <c r="G940" i="3"/>
  <c r="H940" i="3"/>
  <c r="I940" i="3"/>
  <c r="D936" i="3"/>
  <c r="C936" i="3"/>
  <c r="G936" i="3"/>
  <c r="H936" i="3"/>
  <c r="I936" i="3"/>
  <c r="D932" i="3"/>
  <c r="C932" i="3"/>
  <c r="G932" i="3"/>
  <c r="H932" i="3"/>
  <c r="I932" i="3"/>
  <c r="D928" i="3"/>
  <c r="C928" i="3"/>
  <c r="G928" i="3"/>
  <c r="H928" i="3"/>
  <c r="I928" i="3"/>
  <c r="D924" i="3"/>
  <c r="C924" i="3"/>
  <c r="G924" i="3"/>
  <c r="H924" i="3"/>
  <c r="I924" i="3"/>
  <c r="D920" i="3"/>
  <c r="C920" i="3"/>
  <c r="G920" i="3"/>
  <c r="H920" i="3"/>
  <c r="I920" i="3"/>
  <c r="D916" i="3"/>
  <c r="C916" i="3"/>
  <c r="G916" i="3"/>
  <c r="H916" i="3"/>
  <c r="I916" i="3"/>
  <c r="D912" i="3"/>
  <c r="C912" i="3"/>
  <c r="G912" i="3"/>
  <c r="I912" i="3"/>
  <c r="H912" i="3"/>
  <c r="D908" i="3"/>
  <c r="C908" i="3"/>
  <c r="G908" i="3"/>
  <c r="I908" i="3"/>
  <c r="H908" i="3"/>
  <c r="D904" i="3"/>
  <c r="C904" i="3"/>
  <c r="G904" i="3"/>
  <c r="I904" i="3"/>
  <c r="H904" i="3"/>
  <c r="D900" i="3"/>
  <c r="C900" i="3"/>
  <c r="G900" i="3"/>
  <c r="I900" i="3"/>
  <c r="H900" i="3"/>
  <c r="D896" i="3"/>
  <c r="C896" i="3"/>
  <c r="G896" i="3"/>
  <c r="I896" i="3"/>
  <c r="H896" i="3"/>
  <c r="D892" i="3"/>
  <c r="C892" i="3"/>
  <c r="G892" i="3"/>
  <c r="I892" i="3"/>
  <c r="H892" i="3"/>
  <c r="D888" i="3"/>
  <c r="C888" i="3"/>
  <c r="G888" i="3"/>
  <c r="I888" i="3"/>
  <c r="H888" i="3"/>
  <c r="D884" i="3"/>
  <c r="C884" i="3"/>
  <c r="G884" i="3"/>
  <c r="I884" i="3"/>
  <c r="H884" i="3"/>
  <c r="D880" i="3"/>
  <c r="C880" i="3"/>
  <c r="G880" i="3"/>
  <c r="I880" i="3"/>
  <c r="H880" i="3"/>
  <c r="D876" i="3"/>
  <c r="C876" i="3"/>
  <c r="G876" i="3"/>
  <c r="I876" i="3"/>
  <c r="H876" i="3"/>
  <c r="D872" i="3"/>
  <c r="C872" i="3"/>
  <c r="G872" i="3"/>
  <c r="I872" i="3"/>
  <c r="H872" i="3"/>
  <c r="D868" i="3"/>
  <c r="C868" i="3"/>
  <c r="G868" i="3"/>
  <c r="I868" i="3"/>
  <c r="H868" i="3"/>
  <c r="D864" i="3"/>
  <c r="C864" i="3"/>
  <c r="G864" i="3"/>
  <c r="I864" i="3"/>
  <c r="H864" i="3"/>
  <c r="D860" i="3"/>
  <c r="C860" i="3"/>
  <c r="G860" i="3"/>
  <c r="I860" i="3"/>
  <c r="H860" i="3"/>
  <c r="D856" i="3"/>
  <c r="C856" i="3"/>
  <c r="G856" i="3"/>
  <c r="I856" i="3"/>
  <c r="H856" i="3"/>
  <c r="D852" i="3"/>
  <c r="C852" i="3"/>
  <c r="G852" i="3"/>
  <c r="I852" i="3"/>
  <c r="H852" i="3"/>
  <c r="D848" i="3"/>
  <c r="C848" i="3"/>
  <c r="G848" i="3"/>
  <c r="I848" i="3"/>
  <c r="H848" i="3"/>
  <c r="D844" i="3"/>
  <c r="C844" i="3"/>
  <c r="G844" i="3"/>
  <c r="I844" i="3"/>
  <c r="H844" i="3"/>
  <c r="D840" i="3"/>
  <c r="C840" i="3"/>
  <c r="G840" i="3"/>
  <c r="I840" i="3"/>
  <c r="H840" i="3"/>
  <c r="D836" i="3"/>
  <c r="C836" i="3"/>
  <c r="G836" i="3"/>
  <c r="I836" i="3"/>
  <c r="H836" i="3"/>
  <c r="D832" i="3"/>
  <c r="C832" i="3"/>
  <c r="G832" i="3"/>
  <c r="I832" i="3"/>
  <c r="H832" i="3"/>
  <c r="D828" i="3"/>
  <c r="C828" i="3"/>
  <c r="G828" i="3"/>
  <c r="I828" i="3"/>
  <c r="H828" i="3"/>
  <c r="D824" i="3"/>
  <c r="C824" i="3"/>
  <c r="G824" i="3"/>
  <c r="I824" i="3"/>
  <c r="H824" i="3"/>
  <c r="D820" i="3"/>
  <c r="C820" i="3"/>
  <c r="G820" i="3"/>
  <c r="I820" i="3"/>
  <c r="H820" i="3"/>
  <c r="D816" i="3"/>
  <c r="C816" i="3"/>
  <c r="G816" i="3"/>
  <c r="I816" i="3"/>
  <c r="H816" i="3"/>
  <c r="D812" i="3"/>
  <c r="C812" i="3"/>
  <c r="G812" i="3"/>
  <c r="I812" i="3"/>
  <c r="H812" i="3"/>
  <c r="D808" i="3"/>
  <c r="C808" i="3"/>
  <c r="G808" i="3"/>
  <c r="I808" i="3"/>
  <c r="H808" i="3"/>
  <c r="D804" i="3"/>
  <c r="C804" i="3"/>
  <c r="G804" i="3"/>
  <c r="I804" i="3"/>
  <c r="H804" i="3"/>
  <c r="D800" i="3"/>
  <c r="C800" i="3"/>
  <c r="G800" i="3"/>
  <c r="I800" i="3"/>
  <c r="H800" i="3"/>
  <c r="D796" i="3"/>
  <c r="C796" i="3"/>
  <c r="G796" i="3"/>
  <c r="I796" i="3"/>
  <c r="H796" i="3"/>
  <c r="D792" i="3"/>
  <c r="C792" i="3"/>
  <c r="G792" i="3"/>
  <c r="I792" i="3"/>
  <c r="H792" i="3"/>
  <c r="D788" i="3"/>
  <c r="C788" i="3"/>
  <c r="G788" i="3"/>
  <c r="I788" i="3"/>
  <c r="H788" i="3"/>
  <c r="D784" i="3"/>
  <c r="C784" i="3"/>
  <c r="G784" i="3"/>
  <c r="I784" i="3"/>
  <c r="H784" i="3"/>
  <c r="D780" i="3"/>
  <c r="C780" i="3"/>
  <c r="G780" i="3"/>
  <c r="I780" i="3"/>
  <c r="H780" i="3"/>
  <c r="D776" i="3"/>
  <c r="C776" i="3"/>
  <c r="G776" i="3"/>
  <c r="I776" i="3"/>
  <c r="H776" i="3"/>
  <c r="D772" i="3"/>
  <c r="C772" i="3"/>
  <c r="G772" i="3"/>
  <c r="I772" i="3"/>
  <c r="H772" i="3"/>
  <c r="D768" i="3"/>
  <c r="C768" i="3"/>
  <c r="G768" i="3"/>
  <c r="I768" i="3"/>
  <c r="H768" i="3"/>
  <c r="D764" i="3"/>
  <c r="C764" i="3"/>
  <c r="G764" i="3"/>
  <c r="I764" i="3"/>
  <c r="H764" i="3"/>
  <c r="D760" i="3"/>
  <c r="C760" i="3"/>
  <c r="G760" i="3"/>
  <c r="I760" i="3"/>
  <c r="H760" i="3"/>
  <c r="D756" i="3"/>
  <c r="C756" i="3"/>
  <c r="G756" i="3"/>
  <c r="I756" i="3"/>
  <c r="H756" i="3"/>
  <c r="D752" i="3"/>
  <c r="C752" i="3"/>
  <c r="G752" i="3"/>
  <c r="I752" i="3"/>
  <c r="H752" i="3"/>
  <c r="D748" i="3"/>
  <c r="C748" i="3"/>
  <c r="G748" i="3"/>
  <c r="I748" i="3"/>
  <c r="H748" i="3"/>
  <c r="D744" i="3"/>
  <c r="C744" i="3"/>
  <c r="G744" i="3"/>
  <c r="I744" i="3"/>
  <c r="H744" i="3"/>
  <c r="D740" i="3"/>
  <c r="C740" i="3"/>
  <c r="G740" i="3"/>
  <c r="I740" i="3"/>
  <c r="H740" i="3"/>
  <c r="D736" i="3"/>
  <c r="C736" i="3"/>
  <c r="G736" i="3"/>
  <c r="I736" i="3"/>
  <c r="H736" i="3"/>
  <c r="D732" i="3"/>
  <c r="C732" i="3"/>
  <c r="G732" i="3"/>
  <c r="I732" i="3"/>
  <c r="H732" i="3"/>
  <c r="D728" i="3"/>
  <c r="C728" i="3"/>
  <c r="G728" i="3"/>
  <c r="I728" i="3"/>
  <c r="H728" i="3"/>
  <c r="D724" i="3"/>
  <c r="C724" i="3"/>
  <c r="G724" i="3"/>
  <c r="I724" i="3"/>
  <c r="H724" i="3"/>
  <c r="D720" i="3"/>
  <c r="C720" i="3"/>
  <c r="G720" i="3"/>
  <c r="I720" i="3"/>
  <c r="H720" i="3"/>
  <c r="D716" i="3"/>
  <c r="C716" i="3"/>
  <c r="G716" i="3"/>
  <c r="I716" i="3"/>
  <c r="H716" i="3"/>
  <c r="D712" i="3"/>
  <c r="C712" i="3"/>
  <c r="G712" i="3"/>
  <c r="I712" i="3"/>
  <c r="H712" i="3"/>
  <c r="D708" i="3"/>
  <c r="C708" i="3"/>
  <c r="G708" i="3"/>
  <c r="I708" i="3"/>
  <c r="H708" i="3"/>
  <c r="D704" i="3"/>
  <c r="C704" i="3"/>
  <c r="G704" i="3"/>
  <c r="I704" i="3"/>
  <c r="H704" i="3"/>
  <c r="D700" i="3"/>
  <c r="C700" i="3"/>
  <c r="G700" i="3"/>
  <c r="I700" i="3"/>
  <c r="H700" i="3"/>
  <c r="D696" i="3"/>
  <c r="C696" i="3"/>
  <c r="G696" i="3"/>
  <c r="I696" i="3"/>
  <c r="H696" i="3"/>
  <c r="D692" i="3"/>
  <c r="C692" i="3"/>
  <c r="G692" i="3"/>
  <c r="I692" i="3"/>
  <c r="H692" i="3"/>
  <c r="D688" i="3"/>
  <c r="C688" i="3"/>
  <c r="G688" i="3"/>
  <c r="I688" i="3"/>
  <c r="H688" i="3"/>
  <c r="D684" i="3"/>
  <c r="C684" i="3"/>
  <c r="G684" i="3"/>
  <c r="I684" i="3"/>
  <c r="H684" i="3"/>
  <c r="D680" i="3"/>
  <c r="C680" i="3"/>
  <c r="G680" i="3"/>
  <c r="I680" i="3"/>
  <c r="H680" i="3"/>
  <c r="D676" i="3"/>
  <c r="C676" i="3"/>
  <c r="G676" i="3"/>
  <c r="I676" i="3"/>
  <c r="H676" i="3"/>
  <c r="D672" i="3"/>
  <c r="C672" i="3"/>
  <c r="G672" i="3"/>
  <c r="I672" i="3"/>
  <c r="H672" i="3"/>
  <c r="D668" i="3"/>
  <c r="C668" i="3"/>
  <c r="G668" i="3"/>
  <c r="I668" i="3"/>
  <c r="H668" i="3"/>
  <c r="D664" i="3"/>
  <c r="C664" i="3"/>
  <c r="G664" i="3"/>
  <c r="I664" i="3"/>
  <c r="H664" i="3"/>
  <c r="D660" i="3"/>
  <c r="C660" i="3"/>
  <c r="G660" i="3"/>
  <c r="I660" i="3"/>
  <c r="H660" i="3"/>
  <c r="D656" i="3"/>
  <c r="C656" i="3"/>
  <c r="G656" i="3"/>
  <c r="I656" i="3"/>
  <c r="H656" i="3"/>
  <c r="D652" i="3"/>
  <c r="C652" i="3"/>
  <c r="G652" i="3"/>
  <c r="I652" i="3"/>
  <c r="H652" i="3"/>
  <c r="D648" i="3"/>
  <c r="C648" i="3"/>
  <c r="G648" i="3"/>
  <c r="I648" i="3"/>
  <c r="H648" i="3"/>
  <c r="D644" i="3"/>
  <c r="C644" i="3"/>
  <c r="G644" i="3"/>
  <c r="I644" i="3"/>
  <c r="H644" i="3"/>
  <c r="D640" i="3"/>
  <c r="C640" i="3"/>
  <c r="G640" i="3"/>
  <c r="I640" i="3"/>
  <c r="H640" i="3"/>
  <c r="D636" i="3"/>
  <c r="C636" i="3"/>
  <c r="G636" i="3"/>
  <c r="I636" i="3"/>
  <c r="H636" i="3"/>
  <c r="D632" i="3"/>
  <c r="C632" i="3"/>
  <c r="G632" i="3"/>
  <c r="I632" i="3"/>
  <c r="H632" i="3"/>
  <c r="D628" i="3"/>
  <c r="C628" i="3"/>
  <c r="G628" i="3"/>
  <c r="I628" i="3"/>
  <c r="H628" i="3"/>
  <c r="D624" i="3"/>
  <c r="C624" i="3"/>
  <c r="G624" i="3"/>
  <c r="I624" i="3"/>
  <c r="H624" i="3"/>
  <c r="D620" i="3"/>
  <c r="C620" i="3"/>
  <c r="G620" i="3"/>
  <c r="I620" i="3"/>
  <c r="H620" i="3"/>
  <c r="D616" i="3"/>
  <c r="C616" i="3"/>
  <c r="G616" i="3"/>
  <c r="I616" i="3"/>
  <c r="H616" i="3"/>
  <c r="D612" i="3"/>
  <c r="C612" i="3"/>
  <c r="G612" i="3"/>
  <c r="I612" i="3"/>
  <c r="H612" i="3"/>
  <c r="D608" i="3"/>
  <c r="C608" i="3"/>
  <c r="G608" i="3"/>
  <c r="I608" i="3"/>
  <c r="H608" i="3"/>
  <c r="D604" i="3"/>
  <c r="C604" i="3"/>
  <c r="G604" i="3"/>
  <c r="I604" i="3"/>
  <c r="H604" i="3"/>
  <c r="D600" i="3"/>
  <c r="C600" i="3"/>
  <c r="G600" i="3"/>
  <c r="I600" i="3"/>
  <c r="H600" i="3"/>
  <c r="D596" i="3"/>
  <c r="C596" i="3"/>
  <c r="G596" i="3"/>
  <c r="I596" i="3"/>
  <c r="H596" i="3"/>
  <c r="D592" i="3"/>
  <c r="C592" i="3"/>
  <c r="G592" i="3"/>
  <c r="I592" i="3"/>
  <c r="H592" i="3"/>
  <c r="D588" i="3"/>
  <c r="C588" i="3"/>
  <c r="G588" i="3"/>
  <c r="I588" i="3"/>
  <c r="H588" i="3"/>
  <c r="D584" i="3"/>
  <c r="C584" i="3"/>
  <c r="G584" i="3"/>
  <c r="I584" i="3"/>
  <c r="H584" i="3"/>
  <c r="D580" i="3"/>
  <c r="C580" i="3"/>
  <c r="G580" i="3"/>
  <c r="I580" i="3"/>
  <c r="H580" i="3"/>
  <c r="D576" i="3"/>
  <c r="C576" i="3"/>
  <c r="G576" i="3"/>
  <c r="I576" i="3"/>
  <c r="H576" i="3"/>
  <c r="D572" i="3"/>
  <c r="C572" i="3"/>
  <c r="G572" i="3"/>
  <c r="I572" i="3"/>
  <c r="H572" i="3"/>
  <c r="D568" i="3"/>
  <c r="C568" i="3"/>
  <c r="G568" i="3"/>
  <c r="I568" i="3"/>
  <c r="H568" i="3"/>
  <c r="D564" i="3"/>
  <c r="C564" i="3"/>
  <c r="G564" i="3"/>
  <c r="I564" i="3"/>
  <c r="H564" i="3"/>
  <c r="D560" i="3"/>
  <c r="C560" i="3"/>
  <c r="G560" i="3"/>
  <c r="I560" i="3"/>
  <c r="H560" i="3"/>
  <c r="D556" i="3"/>
  <c r="C556" i="3"/>
  <c r="G556" i="3"/>
  <c r="I556" i="3"/>
  <c r="H556" i="3"/>
  <c r="D552" i="3"/>
  <c r="C552" i="3"/>
  <c r="G552" i="3"/>
  <c r="I552" i="3"/>
  <c r="H552" i="3"/>
  <c r="D548" i="3"/>
  <c r="C548" i="3"/>
  <c r="G548" i="3"/>
  <c r="I548" i="3"/>
  <c r="H548" i="3"/>
  <c r="D544" i="3"/>
  <c r="C544" i="3"/>
  <c r="G544" i="3"/>
  <c r="I544" i="3"/>
  <c r="H544" i="3"/>
  <c r="D540" i="3"/>
  <c r="C540" i="3"/>
  <c r="G540" i="3"/>
  <c r="I540" i="3"/>
  <c r="H540" i="3"/>
  <c r="D536" i="3"/>
  <c r="C536" i="3"/>
  <c r="G536" i="3"/>
  <c r="I536" i="3"/>
  <c r="H536" i="3"/>
  <c r="D532" i="3"/>
  <c r="C532" i="3"/>
  <c r="G532" i="3"/>
  <c r="I532" i="3"/>
  <c r="H532" i="3"/>
  <c r="D528" i="3"/>
  <c r="C528" i="3"/>
  <c r="G528" i="3"/>
  <c r="I528" i="3"/>
  <c r="H528" i="3"/>
  <c r="D524" i="3"/>
  <c r="C524" i="3"/>
  <c r="G524" i="3"/>
  <c r="I524" i="3"/>
  <c r="H524" i="3"/>
  <c r="D520" i="3"/>
  <c r="C520" i="3"/>
  <c r="G520" i="3"/>
  <c r="I520" i="3"/>
  <c r="H520" i="3"/>
  <c r="D516" i="3"/>
  <c r="C516" i="3"/>
  <c r="G516" i="3"/>
  <c r="I516" i="3"/>
  <c r="H516" i="3"/>
  <c r="D512" i="3"/>
  <c r="C512" i="3"/>
  <c r="G512" i="3"/>
  <c r="I512" i="3"/>
  <c r="H512" i="3"/>
  <c r="D508" i="3"/>
  <c r="C508" i="3"/>
  <c r="G508" i="3"/>
  <c r="I508" i="3"/>
  <c r="H508" i="3"/>
  <c r="D504" i="3"/>
  <c r="C504" i="3"/>
  <c r="G504" i="3"/>
  <c r="I504" i="3"/>
  <c r="H504" i="3"/>
  <c r="D500" i="3"/>
  <c r="C500" i="3"/>
  <c r="G500" i="3"/>
  <c r="I500" i="3"/>
  <c r="H500" i="3"/>
  <c r="D496" i="3"/>
  <c r="C496" i="3"/>
  <c r="G496" i="3"/>
  <c r="I496" i="3"/>
  <c r="H496" i="3"/>
  <c r="D492" i="3"/>
  <c r="C492" i="3"/>
  <c r="G492" i="3"/>
  <c r="I492" i="3"/>
  <c r="H492" i="3"/>
  <c r="D488" i="3"/>
  <c r="C488" i="3"/>
  <c r="G488" i="3"/>
  <c r="I488" i="3"/>
  <c r="H488" i="3"/>
  <c r="D484" i="3"/>
  <c r="C484" i="3"/>
  <c r="G484" i="3"/>
  <c r="I484" i="3"/>
  <c r="H484" i="3"/>
  <c r="D480" i="3"/>
  <c r="C480" i="3"/>
  <c r="G480" i="3"/>
  <c r="I480" i="3"/>
  <c r="H480" i="3"/>
  <c r="D476" i="3"/>
  <c r="C476" i="3"/>
  <c r="G476" i="3"/>
  <c r="I476" i="3"/>
  <c r="H476" i="3"/>
  <c r="D472" i="3"/>
  <c r="C472" i="3"/>
  <c r="G472" i="3"/>
  <c r="I472" i="3"/>
  <c r="H472" i="3"/>
  <c r="D468" i="3"/>
  <c r="C468" i="3"/>
  <c r="G468" i="3"/>
  <c r="I468" i="3"/>
  <c r="H468" i="3"/>
  <c r="D464" i="3"/>
  <c r="C464" i="3"/>
  <c r="G464" i="3"/>
  <c r="I464" i="3"/>
  <c r="H464" i="3"/>
  <c r="D460" i="3"/>
  <c r="C460" i="3"/>
  <c r="G460" i="3"/>
  <c r="I460" i="3"/>
  <c r="H460" i="3"/>
  <c r="D456" i="3"/>
  <c r="C456" i="3"/>
  <c r="G456" i="3"/>
  <c r="I456" i="3"/>
  <c r="H456" i="3"/>
  <c r="D452" i="3"/>
  <c r="C452" i="3"/>
  <c r="G452" i="3"/>
  <c r="I452" i="3"/>
  <c r="H452" i="3"/>
  <c r="D448" i="3"/>
  <c r="C448" i="3"/>
  <c r="G448" i="3"/>
  <c r="I448" i="3"/>
  <c r="H448" i="3"/>
  <c r="D444" i="3"/>
  <c r="C444" i="3"/>
  <c r="G444" i="3"/>
  <c r="I444" i="3"/>
  <c r="H444" i="3"/>
  <c r="D440" i="3"/>
  <c r="C440" i="3"/>
  <c r="G440" i="3"/>
  <c r="I440" i="3"/>
  <c r="H440" i="3"/>
  <c r="D436" i="3"/>
  <c r="C436" i="3"/>
  <c r="G436" i="3"/>
  <c r="I436" i="3"/>
  <c r="H436" i="3"/>
  <c r="D432" i="3"/>
  <c r="C432" i="3"/>
  <c r="G432" i="3"/>
  <c r="I432" i="3"/>
  <c r="H432" i="3"/>
  <c r="D428" i="3"/>
  <c r="C428" i="3"/>
  <c r="G428" i="3"/>
  <c r="I428" i="3"/>
  <c r="H428" i="3"/>
  <c r="D424" i="3"/>
  <c r="C424" i="3"/>
  <c r="G424" i="3"/>
  <c r="I424" i="3"/>
  <c r="H424" i="3"/>
  <c r="D420" i="3"/>
  <c r="C420" i="3"/>
  <c r="G420" i="3"/>
  <c r="I420" i="3"/>
  <c r="H420" i="3"/>
  <c r="D416" i="3"/>
  <c r="C416" i="3"/>
  <c r="G416" i="3"/>
  <c r="I416" i="3"/>
  <c r="H416" i="3"/>
  <c r="D412" i="3"/>
  <c r="C412" i="3"/>
  <c r="G412" i="3"/>
  <c r="I412" i="3"/>
  <c r="H412" i="3"/>
  <c r="D408" i="3"/>
  <c r="C408" i="3"/>
  <c r="G408" i="3"/>
  <c r="I408" i="3"/>
  <c r="H408" i="3"/>
  <c r="D404" i="3"/>
  <c r="C404" i="3"/>
  <c r="G404" i="3"/>
  <c r="I404" i="3"/>
  <c r="H404" i="3"/>
  <c r="D400" i="3"/>
  <c r="C400" i="3"/>
  <c r="G400" i="3"/>
  <c r="I400" i="3"/>
  <c r="H400" i="3"/>
  <c r="D396" i="3"/>
  <c r="C396" i="3"/>
  <c r="G396" i="3"/>
  <c r="I396" i="3"/>
  <c r="H396" i="3"/>
  <c r="D392" i="3"/>
  <c r="C392" i="3"/>
  <c r="G392" i="3"/>
  <c r="I392" i="3"/>
  <c r="H392" i="3"/>
  <c r="D388" i="3"/>
  <c r="C388" i="3"/>
  <c r="G388" i="3"/>
  <c r="I388" i="3"/>
  <c r="H388" i="3"/>
  <c r="D384" i="3"/>
  <c r="C384" i="3"/>
  <c r="G384" i="3"/>
  <c r="I384" i="3"/>
  <c r="H384" i="3"/>
  <c r="D380" i="3"/>
  <c r="C380" i="3"/>
  <c r="G380" i="3"/>
  <c r="I380" i="3"/>
  <c r="H380" i="3"/>
  <c r="D376" i="3"/>
  <c r="C376" i="3"/>
  <c r="G376" i="3"/>
  <c r="I376" i="3"/>
  <c r="H376" i="3"/>
  <c r="D372" i="3"/>
  <c r="C372" i="3"/>
  <c r="G372" i="3"/>
  <c r="I372" i="3"/>
  <c r="H372" i="3"/>
  <c r="D368" i="3"/>
  <c r="C368" i="3"/>
  <c r="G368" i="3"/>
  <c r="I368" i="3"/>
  <c r="H368" i="3"/>
  <c r="D364" i="3"/>
  <c r="C364" i="3"/>
  <c r="G364" i="3"/>
  <c r="I364" i="3"/>
  <c r="H364" i="3"/>
  <c r="D360" i="3"/>
  <c r="C360" i="3"/>
  <c r="G360" i="3"/>
  <c r="I360" i="3"/>
  <c r="H360" i="3"/>
  <c r="D356" i="3"/>
  <c r="C356" i="3"/>
  <c r="G356" i="3"/>
  <c r="I356" i="3"/>
  <c r="H356" i="3"/>
  <c r="D352" i="3"/>
  <c r="C352" i="3"/>
  <c r="G352" i="3"/>
  <c r="I352" i="3"/>
  <c r="H352" i="3"/>
  <c r="D348" i="3"/>
  <c r="C348" i="3"/>
  <c r="G348" i="3"/>
  <c r="I348" i="3"/>
  <c r="H348" i="3"/>
  <c r="D344" i="3"/>
  <c r="C344" i="3"/>
  <c r="G344" i="3"/>
  <c r="I344" i="3"/>
  <c r="H344" i="3"/>
  <c r="D340" i="3"/>
  <c r="C340" i="3"/>
  <c r="G340" i="3"/>
  <c r="I340" i="3"/>
  <c r="H340" i="3"/>
  <c r="D336" i="3"/>
  <c r="C336" i="3"/>
  <c r="G336" i="3"/>
  <c r="I336" i="3"/>
  <c r="H336" i="3"/>
  <c r="D332" i="3"/>
  <c r="C332" i="3"/>
  <c r="G332" i="3"/>
  <c r="I332" i="3"/>
  <c r="H332" i="3"/>
  <c r="D328" i="3"/>
  <c r="C328" i="3"/>
  <c r="G328" i="3"/>
  <c r="I328" i="3"/>
  <c r="H328" i="3"/>
  <c r="D324" i="3"/>
  <c r="C324" i="3"/>
  <c r="G324" i="3"/>
  <c r="I324" i="3"/>
  <c r="H324" i="3"/>
  <c r="D320" i="3"/>
  <c r="C320" i="3"/>
  <c r="G320" i="3"/>
  <c r="I320" i="3"/>
  <c r="H320" i="3"/>
  <c r="D316" i="3"/>
  <c r="C316" i="3"/>
  <c r="G316" i="3"/>
  <c r="I316" i="3"/>
  <c r="H316" i="3"/>
  <c r="D312" i="3"/>
  <c r="C312" i="3"/>
  <c r="G312" i="3"/>
  <c r="I312" i="3"/>
  <c r="H312" i="3"/>
  <c r="D308" i="3"/>
  <c r="C308" i="3"/>
  <c r="G308" i="3"/>
  <c r="I308" i="3"/>
  <c r="H308" i="3"/>
  <c r="D304" i="3"/>
  <c r="C304" i="3"/>
  <c r="G304" i="3"/>
  <c r="I304" i="3"/>
  <c r="H304" i="3"/>
  <c r="D300" i="3"/>
  <c r="C300" i="3"/>
  <c r="G300" i="3"/>
  <c r="I300" i="3"/>
  <c r="H300" i="3"/>
  <c r="D296" i="3"/>
  <c r="C296" i="3"/>
  <c r="G296" i="3"/>
  <c r="I296" i="3"/>
  <c r="H296" i="3"/>
  <c r="D292" i="3"/>
  <c r="C292" i="3"/>
  <c r="G292" i="3"/>
  <c r="I292" i="3"/>
  <c r="H292" i="3"/>
  <c r="D288" i="3"/>
  <c r="C288" i="3"/>
  <c r="G288" i="3"/>
  <c r="I288" i="3"/>
  <c r="H288" i="3"/>
  <c r="D284" i="3"/>
  <c r="C284" i="3"/>
  <c r="G284" i="3"/>
  <c r="I284" i="3"/>
  <c r="H284" i="3"/>
  <c r="D280" i="3"/>
  <c r="C280" i="3"/>
  <c r="G280" i="3"/>
  <c r="I280" i="3"/>
  <c r="H280" i="3"/>
  <c r="D276" i="3"/>
  <c r="C276" i="3"/>
  <c r="G276" i="3"/>
  <c r="I276" i="3"/>
  <c r="H276" i="3"/>
  <c r="D272" i="3"/>
  <c r="C272" i="3"/>
  <c r="G272" i="3"/>
  <c r="I272" i="3"/>
  <c r="H272" i="3"/>
  <c r="D268" i="3"/>
  <c r="C268" i="3"/>
  <c r="G268" i="3"/>
  <c r="I268" i="3"/>
  <c r="H268" i="3"/>
  <c r="D264" i="3"/>
  <c r="C264" i="3"/>
  <c r="G264" i="3"/>
  <c r="I264" i="3"/>
  <c r="H264" i="3"/>
  <c r="D260" i="3"/>
  <c r="C260" i="3"/>
  <c r="G260" i="3"/>
  <c r="I260" i="3"/>
  <c r="H260" i="3"/>
  <c r="D256" i="3"/>
  <c r="C256" i="3"/>
  <c r="G256" i="3"/>
  <c r="I256" i="3"/>
  <c r="H256" i="3"/>
  <c r="D252" i="3"/>
  <c r="C252" i="3"/>
  <c r="G252" i="3"/>
  <c r="I252" i="3"/>
  <c r="H252" i="3"/>
  <c r="D248" i="3"/>
  <c r="C248" i="3"/>
  <c r="G248" i="3"/>
  <c r="I248" i="3"/>
  <c r="H248" i="3"/>
  <c r="D244" i="3"/>
  <c r="C244" i="3"/>
  <c r="G244" i="3"/>
  <c r="I244" i="3"/>
  <c r="H244" i="3"/>
  <c r="D240" i="3"/>
  <c r="C240" i="3"/>
  <c r="G240" i="3"/>
  <c r="I240" i="3"/>
  <c r="H240" i="3"/>
  <c r="D236" i="3"/>
  <c r="C236" i="3"/>
  <c r="G236" i="3"/>
  <c r="I236" i="3"/>
  <c r="H236" i="3"/>
  <c r="D232" i="3"/>
  <c r="C232" i="3"/>
  <c r="G232" i="3"/>
  <c r="I232" i="3"/>
  <c r="H232" i="3"/>
  <c r="D228" i="3"/>
  <c r="C228" i="3"/>
  <c r="G228" i="3"/>
  <c r="I228" i="3"/>
  <c r="H228" i="3"/>
  <c r="D224" i="3"/>
  <c r="C224" i="3"/>
  <c r="G224" i="3"/>
  <c r="I224" i="3"/>
  <c r="H224" i="3"/>
  <c r="D220" i="3"/>
  <c r="C220" i="3"/>
  <c r="G220" i="3"/>
  <c r="I220" i="3"/>
  <c r="H220" i="3"/>
  <c r="D216" i="3"/>
  <c r="C216" i="3"/>
  <c r="G216" i="3"/>
  <c r="I216" i="3"/>
  <c r="H216" i="3"/>
  <c r="D212" i="3"/>
  <c r="C212" i="3"/>
  <c r="G212" i="3"/>
  <c r="I212" i="3"/>
  <c r="H212" i="3"/>
  <c r="D208" i="3"/>
  <c r="C208" i="3"/>
  <c r="G208" i="3"/>
  <c r="I208" i="3"/>
  <c r="H208" i="3"/>
  <c r="D204" i="3"/>
  <c r="C204" i="3"/>
  <c r="G204" i="3"/>
  <c r="I204" i="3"/>
  <c r="H204" i="3"/>
  <c r="D200" i="3"/>
  <c r="C200" i="3"/>
  <c r="G200" i="3"/>
  <c r="I200" i="3"/>
  <c r="H200" i="3"/>
  <c r="D196" i="3"/>
  <c r="C196" i="3"/>
  <c r="G196" i="3"/>
  <c r="I196" i="3"/>
  <c r="H196" i="3"/>
  <c r="D192" i="3"/>
  <c r="C192" i="3"/>
  <c r="G192" i="3"/>
  <c r="I192" i="3"/>
  <c r="H192" i="3"/>
  <c r="D188" i="3"/>
  <c r="C188" i="3"/>
  <c r="G188" i="3"/>
  <c r="I188" i="3"/>
  <c r="H188" i="3"/>
  <c r="D184" i="3"/>
  <c r="C184" i="3"/>
  <c r="G184" i="3"/>
  <c r="I184" i="3"/>
  <c r="H184" i="3"/>
  <c r="D180" i="3"/>
  <c r="C180" i="3"/>
  <c r="G180" i="3"/>
  <c r="I180" i="3"/>
  <c r="H180" i="3"/>
  <c r="D176" i="3"/>
  <c r="C176" i="3"/>
  <c r="G176" i="3"/>
  <c r="I176" i="3"/>
  <c r="H176" i="3"/>
  <c r="D172" i="3"/>
  <c r="C172" i="3"/>
  <c r="G172" i="3"/>
  <c r="I172" i="3"/>
  <c r="H172" i="3"/>
  <c r="D168" i="3"/>
  <c r="C168" i="3"/>
  <c r="G168" i="3"/>
  <c r="I168" i="3"/>
  <c r="H168" i="3"/>
  <c r="D164" i="3"/>
  <c r="C164" i="3"/>
  <c r="G164" i="3"/>
  <c r="I164" i="3"/>
  <c r="H164" i="3"/>
  <c r="D160" i="3"/>
  <c r="C160" i="3"/>
  <c r="G160" i="3"/>
  <c r="I160" i="3"/>
  <c r="H160" i="3"/>
  <c r="D156" i="3"/>
  <c r="C156" i="3"/>
  <c r="G156" i="3"/>
  <c r="I156" i="3"/>
  <c r="H156" i="3"/>
  <c r="D152" i="3"/>
  <c r="C152" i="3"/>
  <c r="G152" i="3"/>
  <c r="I152" i="3"/>
  <c r="H152" i="3"/>
  <c r="D148" i="3"/>
  <c r="C148" i="3"/>
  <c r="G148" i="3"/>
  <c r="I148" i="3"/>
  <c r="H148" i="3"/>
  <c r="D144" i="3"/>
  <c r="C144" i="3"/>
  <c r="G144" i="3"/>
  <c r="I144" i="3"/>
  <c r="H144" i="3"/>
  <c r="D140" i="3"/>
  <c r="C140" i="3"/>
  <c r="G140" i="3"/>
  <c r="I140" i="3"/>
  <c r="H140" i="3"/>
  <c r="D136" i="3"/>
  <c r="C136" i="3"/>
  <c r="G136" i="3"/>
  <c r="I136" i="3"/>
  <c r="H136" i="3"/>
  <c r="D132" i="3"/>
  <c r="C132" i="3"/>
  <c r="G132" i="3"/>
  <c r="I132" i="3"/>
  <c r="H132" i="3"/>
  <c r="D128" i="3"/>
  <c r="C128" i="3"/>
  <c r="G128" i="3"/>
  <c r="I128" i="3"/>
  <c r="H128" i="3"/>
  <c r="D124" i="3"/>
  <c r="C124" i="3"/>
  <c r="G124" i="3"/>
  <c r="I124" i="3"/>
  <c r="H124" i="3"/>
  <c r="D120" i="3"/>
  <c r="C120" i="3"/>
  <c r="G120" i="3"/>
  <c r="I120" i="3"/>
  <c r="H120" i="3"/>
  <c r="D116" i="3"/>
  <c r="C116" i="3"/>
  <c r="G116" i="3"/>
  <c r="I116" i="3"/>
  <c r="H116" i="3"/>
  <c r="D112" i="3"/>
  <c r="C112" i="3"/>
  <c r="G112" i="3"/>
  <c r="I112" i="3"/>
  <c r="H112" i="3"/>
  <c r="D108" i="3"/>
  <c r="C108" i="3"/>
  <c r="G108" i="3"/>
  <c r="I108" i="3"/>
  <c r="H108" i="3"/>
  <c r="D104" i="3"/>
  <c r="C104" i="3"/>
  <c r="G104" i="3"/>
  <c r="I104" i="3"/>
  <c r="H104" i="3"/>
  <c r="D100" i="3"/>
  <c r="C100" i="3"/>
  <c r="G100" i="3"/>
  <c r="I100" i="3"/>
  <c r="H100" i="3"/>
  <c r="D96" i="3"/>
  <c r="C96" i="3"/>
  <c r="G96" i="3"/>
  <c r="I96" i="3"/>
  <c r="H96" i="3"/>
  <c r="D92" i="3"/>
  <c r="C92" i="3"/>
  <c r="G92" i="3"/>
  <c r="I92" i="3"/>
  <c r="H92" i="3"/>
  <c r="D88" i="3"/>
  <c r="C88" i="3"/>
  <c r="G88" i="3"/>
  <c r="I88" i="3"/>
  <c r="H88" i="3"/>
  <c r="D84" i="3"/>
  <c r="C84" i="3"/>
  <c r="G84" i="3"/>
  <c r="I84" i="3"/>
  <c r="H84" i="3"/>
  <c r="D80" i="3"/>
  <c r="C80" i="3"/>
  <c r="G80" i="3"/>
  <c r="I80" i="3"/>
  <c r="H80" i="3"/>
  <c r="D76" i="3"/>
  <c r="C76" i="3"/>
  <c r="G76" i="3"/>
  <c r="I76" i="3"/>
  <c r="H76" i="3"/>
  <c r="D72" i="3"/>
  <c r="C72" i="3"/>
  <c r="G72" i="3"/>
  <c r="I72" i="3"/>
  <c r="H72" i="3"/>
  <c r="D68" i="3"/>
  <c r="C68" i="3"/>
  <c r="G68" i="3"/>
  <c r="I68" i="3"/>
  <c r="H68" i="3"/>
  <c r="D64" i="3"/>
  <c r="C64" i="3"/>
  <c r="G64" i="3"/>
  <c r="I64" i="3"/>
  <c r="H64" i="3"/>
  <c r="D60" i="3"/>
  <c r="C60" i="3"/>
  <c r="G60" i="3"/>
  <c r="I60" i="3"/>
  <c r="H60" i="3"/>
  <c r="D56" i="3"/>
  <c r="C56" i="3"/>
  <c r="G56" i="3"/>
  <c r="I56" i="3"/>
  <c r="H56" i="3"/>
  <c r="D52" i="3"/>
  <c r="C52" i="3"/>
  <c r="G52" i="3"/>
  <c r="I52" i="3"/>
  <c r="H52" i="3"/>
  <c r="D48" i="3"/>
  <c r="C48" i="3"/>
  <c r="G48" i="3"/>
  <c r="I48" i="3"/>
  <c r="H48" i="3"/>
  <c r="D44" i="3"/>
  <c r="C44" i="3"/>
  <c r="G44" i="3"/>
  <c r="I44" i="3"/>
  <c r="H44" i="3"/>
  <c r="D40" i="3"/>
  <c r="C40" i="3"/>
  <c r="G40" i="3"/>
  <c r="I40" i="3"/>
  <c r="H40" i="3"/>
  <c r="D36" i="3"/>
  <c r="C36" i="3"/>
  <c r="G36" i="3"/>
  <c r="I36" i="3"/>
  <c r="H36" i="3"/>
  <c r="D32" i="3"/>
  <c r="C32" i="3"/>
  <c r="G32" i="3"/>
  <c r="I32" i="3"/>
  <c r="H32" i="3"/>
  <c r="D28" i="3"/>
  <c r="C28" i="3"/>
  <c r="G28" i="3"/>
  <c r="I28" i="3"/>
  <c r="H28" i="3"/>
  <c r="D24" i="3"/>
  <c r="C24" i="3"/>
  <c r="G24" i="3"/>
  <c r="I24" i="3"/>
  <c r="H24" i="3"/>
  <c r="D20" i="3"/>
  <c r="C20" i="3"/>
  <c r="G20" i="3"/>
  <c r="I20" i="3"/>
  <c r="H20" i="3"/>
  <c r="D16" i="3"/>
  <c r="C16" i="3"/>
  <c r="G16" i="3"/>
  <c r="I16" i="3"/>
  <c r="H16" i="3"/>
  <c r="D12" i="3"/>
  <c r="C12" i="3"/>
  <c r="G12" i="3"/>
  <c r="I12" i="3"/>
  <c r="H12" i="3"/>
  <c r="D8" i="3"/>
  <c r="C8" i="3"/>
  <c r="G8" i="3"/>
  <c r="I8" i="3"/>
  <c r="H8" i="3"/>
  <c r="D4" i="3"/>
  <c r="C4" i="3"/>
  <c r="G4" i="3"/>
  <c r="I4" i="3"/>
  <c r="H4" i="3"/>
  <c r="H2570" i="3"/>
  <c r="H2566" i="3"/>
  <c r="H2562" i="3"/>
  <c r="H2558" i="3"/>
  <c r="H2554" i="3"/>
  <c r="H2550" i="3"/>
  <c r="H2546" i="3"/>
  <c r="H2542" i="3"/>
  <c r="H2538" i="3"/>
  <c r="H2534" i="3"/>
  <c r="H2530" i="3"/>
  <c r="H2526" i="3"/>
  <c r="H2522" i="3"/>
  <c r="H2518" i="3"/>
  <c r="H2514" i="3"/>
  <c r="H2510" i="3"/>
  <c r="H2506" i="3"/>
  <c r="H2502" i="3"/>
  <c r="H2498" i="3"/>
  <c r="H2494" i="3"/>
  <c r="H2490" i="3"/>
  <c r="H2486" i="3"/>
  <c r="H2482" i="3"/>
  <c r="H2478" i="3"/>
  <c r="H2474" i="3"/>
  <c r="H2470" i="3"/>
  <c r="H2466" i="3"/>
  <c r="H2462" i="3"/>
  <c r="H2458" i="3"/>
  <c r="H2454" i="3"/>
  <c r="H2450" i="3"/>
  <c r="H2446" i="3"/>
  <c r="H2442" i="3"/>
  <c r="H2438" i="3"/>
  <c r="H2434" i="3"/>
  <c r="H2430" i="3"/>
  <c r="H2426" i="3"/>
  <c r="H2422" i="3"/>
  <c r="H2418" i="3"/>
  <c r="H2414" i="3"/>
  <c r="H2410" i="3"/>
  <c r="H2406" i="3"/>
  <c r="H2402" i="3"/>
  <c r="H2398" i="3"/>
  <c r="H2394" i="3"/>
  <c r="H2390" i="3"/>
  <c r="H2386" i="3"/>
  <c r="H2382" i="3"/>
  <c r="H2378" i="3"/>
  <c r="H2374" i="3"/>
  <c r="H2370" i="3"/>
  <c r="H2366" i="3"/>
  <c r="H2362" i="3"/>
  <c r="H2358" i="3"/>
  <c r="H2354" i="3"/>
  <c r="H2350" i="3"/>
  <c r="H2346" i="3"/>
  <c r="H2342" i="3"/>
  <c r="H2338" i="3"/>
  <c r="H2334" i="3"/>
  <c r="H2330" i="3"/>
  <c r="H2326" i="3"/>
  <c r="H2322" i="3"/>
  <c r="H2318" i="3"/>
  <c r="H2314" i="3"/>
  <c r="H2310" i="3"/>
  <c r="H2306" i="3"/>
  <c r="H2302" i="3"/>
  <c r="H2298" i="3"/>
  <c r="H2294" i="3"/>
  <c r="H2290" i="3"/>
  <c r="H2286" i="3"/>
  <c r="H2282" i="3"/>
  <c r="H2278" i="3"/>
  <c r="H2274" i="3"/>
  <c r="H2270" i="3"/>
  <c r="H2266" i="3"/>
  <c r="H2262" i="3"/>
  <c r="H2258" i="3"/>
  <c r="H2254" i="3"/>
  <c r="H2250" i="3"/>
  <c r="H2246" i="3"/>
  <c r="H2242" i="3"/>
  <c r="H2238" i="3"/>
  <c r="H2234" i="3"/>
  <c r="H2230" i="3"/>
  <c r="H2226" i="3"/>
  <c r="H2222" i="3"/>
  <c r="H2218" i="3"/>
  <c r="H2214" i="3"/>
  <c r="H2210" i="3"/>
  <c r="H2206" i="3"/>
  <c r="H2202" i="3"/>
  <c r="H2198" i="3"/>
  <c r="H2194" i="3"/>
  <c r="H2190" i="3"/>
  <c r="H2186" i="3"/>
  <c r="H2182" i="3"/>
  <c r="H2178" i="3"/>
  <c r="H2174" i="3"/>
  <c r="H2170" i="3"/>
  <c r="H2166" i="3"/>
  <c r="H2162" i="3"/>
  <c r="H2158" i="3"/>
  <c r="H2154" i="3"/>
  <c r="H2150" i="3"/>
  <c r="H2146" i="3"/>
  <c r="H2142" i="3"/>
  <c r="H2138" i="3"/>
  <c r="H2134" i="3"/>
  <c r="H2130" i="3"/>
  <c r="H2126" i="3"/>
  <c r="H2122" i="3"/>
  <c r="H2118" i="3"/>
  <c r="H2114" i="3"/>
  <c r="H2110" i="3"/>
  <c r="H2106" i="3"/>
  <c r="H2102" i="3"/>
  <c r="H2098" i="3"/>
  <c r="H2094" i="3"/>
  <c r="H2090" i="3"/>
  <c r="H2086" i="3"/>
  <c r="H2082" i="3"/>
  <c r="H2078" i="3"/>
  <c r="H2074" i="3"/>
  <c r="H2070" i="3"/>
  <c r="H2066" i="3"/>
  <c r="H2062" i="3"/>
  <c r="H2058" i="3"/>
  <c r="H2054" i="3"/>
  <c r="H2050" i="3"/>
  <c r="H2046" i="3"/>
  <c r="H2042" i="3"/>
  <c r="H2038" i="3"/>
  <c r="H2034" i="3"/>
  <c r="H2030" i="3"/>
  <c r="H2026" i="3"/>
  <c r="H2022" i="3"/>
  <c r="H2018" i="3"/>
  <c r="H2014" i="3"/>
  <c r="H2010" i="3"/>
  <c r="H2006" i="3"/>
  <c r="H2002" i="3"/>
  <c r="H1998" i="3"/>
  <c r="H1994" i="3"/>
  <c r="H1990" i="3"/>
  <c r="H1986" i="3"/>
  <c r="H1982" i="3"/>
  <c r="H1978" i="3"/>
  <c r="H1974" i="3"/>
  <c r="H1970" i="3"/>
  <c r="H1966" i="3"/>
  <c r="H1962" i="3"/>
  <c r="H1958" i="3"/>
  <c r="H1954" i="3"/>
  <c r="H1950" i="3"/>
  <c r="H1946" i="3"/>
  <c r="H1942" i="3"/>
  <c r="H1938" i="3"/>
  <c r="H1934" i="3"/>
  <c r="H1930" i="3"/>
  <c r="H1926" i="3"/>
  <c r="H1922" i="3"/>
  <c r="H1918" i="3"/>
  <c r="H1914" i="3"/>
  <c r="H1910" i="3"/>
  <c r="H1906" i="3"/>
  <c r="H1902" i="3"/>
  <c r="H1898" i="3"/>
  <c r="H1894" i="3"/>
  <c r="H1890" i="3"/>
  <c r="H1886" i="3"/>
  <c r="H1882" i="3"/>
  <c r="H1878" i="3"/>
  <c r="H1874" i="3"/>
  <c r="H1870" i="3"/>
  <c r="H1866" i="3"/>
  <c r="H1862" i="3"/>
  <c r="H1858" i="3"/>
  <c r="H1854" i="3"/>
  <c r="H1850" i="3"/>
  <c r="H1846" i="3"/>
  <c r="H1842" i="3"/>
  <c r="H1838" i="3"/>
  <c r="H1834" i="3"/>
  <c r="H1830" i="3"/>
  <c r="H1826" i="3"/>
  <c r="H1822" i="3"/>
  <c r="H1818" i="3"/>
  <c r="H1814" i="3"/>
  <c r="H1810" i="3"/>
  <c r="H1806" i="3"/>
  <c r="H1802" i="3"/>
  <c r="H1798" i="3"/>
  <c r="H1794" i="3"/>
  <c r="H1790" i="3"/>
  <c r="H1786" i="3"/>
  <c r="H1782" i="3"/>
  <c r="H1778" i="3"/>
  <c r="H1774" i="3"/>
  <c r="H1770" i="3"/>
  <c r="H1766" i="3"/>
  <c r="H1762" i="3"/>
  <c r="H1758" i="3"/>
  <c r="H1754" i="3"/>
  <c r="H1750" i="3"/>
  <c r="H1746" i="3"/>
  <c r="H1742" i="3"/>
  <c r="H1738" i="3"/>
  <c r="H1734" i="3"/>
  <c r="H1730" i="3"/>
  <c r="H1726" i="3"/>
  <c r="H1722" i="3"/>
  <c r="H1718" i="3"/>
  <c r="H1714" i="3"/>
  <c r="H1710" i="3"/>
  <c r="H1706" i="3"/>
  <c r="H1702" i="3"/>
  <c r="H1698" i="3"/>
  <c r="H1694" i="3"/>
  <c r="H1690" i="3"/>
  <c r="H1686" i="3"/>
  <c r="H1682" i="3"/>
  <c r="H1678" i="3"/>
  <c r="H1674" i="3"/>
  <c r="H1670" i="3"/>
  <c r="H1666" i="3"/>
  <c r="H1662" i="3"/>
  <c r="H1658" i="3"/>
  <c r="H1654" i="3"/>
  <c r="H1650" i="3"/>
  <c r="H1646" i="3"/>
  <c r="H1642" i="3"/>
  <c r="H1638" i="3"/>
  <c r="H1634" i="3"/>
  <c r="H1630" i="3"/>
  <c r="H1626" i="3"/>
  <c r="H1622" i="3"/>
  <c r="H1618" i="3"/>
  <c r="H1614" i="3"/>
  <c r="H1610" i="3"/>
  <c r="H1606" i="3"/>
  <c r="H1602" i="3"/>
  <c r="H1598" i="3"/>
  <c r="H1594" i="3"/>
  <c r="H1590" i="3"/>
  <c r="H1586" i="3"/>
  <c r="H1582" i="3"/>
  <c r="H1578" i="3"/>
  <c r="H1574" i="3"/>
  <c r="H1570" i="3"/>
  <c r="H1566" i="3"/>
  <c r="H1562" i="3"/>
  <c r="H1558" i="3"/>
  <c r="H1554" i="3"/>
  <c r="H1550" i="3"/>
  <c r="H1546" i="3"/>
  <c r="H1542" i="3"/>
  <c r="H1538" i="3"/>
  <c r="H1534" i="3"/>
  <c r="H1530" i="3"/>
  <c r="H1526" i="3"/>
  <c r="H1522" i="3"/>
  <c r="H1518" i="3"/>
  <c r="H1514" i="3"/>
  <c r="H1510" i="3"/>
  <c r="H1506" i="3"/>
  <c r="H1502" i="3"/>
  <c r="H1498" i="3"/>
  <c r="H1494" i="3"/>
  <c r="H1490" i="3"/>
  <c r="H1486" i="3"/>
  <c r="H1482" i="3"/>
  <c r="H1478" i="3"/>
  <c r="H1474" i="3"/>
  <c r="H1470" i="3"/>
  <c r="H1466" i="3"/>
  <c r="H1462" i="3"/>
  <c r="H1458" i="3"/>
  <c r="H1454" i="3"/>
  <c r="H1450" i="3"/>
  <c r="H1446" i="3"/>
  <c r="H1442" i="3"/>
  <c r="H1438" i="3"/>
  <c r="H1434" i="3"/>
  <c r="H1430" i="3"/>
  <c r="H1426" i="3"/>
  <c r="H1422" i="3"/>
  <c r="H1418" i="3"/>
  <c r="H1414" i="3"/>
  <c r="H1410" i="3"/>
  <c r="H1406" i="3"/>
  <c r="H1402" i="3"/>
  <c r="H1398" i="3"/>
  <c r="H1394" i="3"/>
  <c r="H1390" i="3"/>
  <c r="H1386" i="3"/>
  <c r="H1382" i="3"/>
  <c r="H1378" i="3"/>
  <c r="H1374" i="3"/>
  <c r="H1370" i="3"/>
  <c r="H1366" i="3"/>
  <c r="H1362" i="3"/>
  <c r="H1358" i="3"/>
  <c r="H1354" i="3"/>
  <c r="H1350" i="3"/>
  <c r="H1346" i="3"/>
  <c r="H1342" i="3"/>
  <c r="H1338" i="3"/>
  <c r="H1334" i="3"/>
  <c r="H1330" i="3"/>
  <c r="H1326" i="3"/>
  <c r="H1322" i="3"/>
  <c r="H1318" i="3"/>
  <c r="H1314" i="3"/>
  <c r="H1310" i="3"/>
  <c r="H1306" i="3"/>
  <c r="H1302" i="3"/>
  <c r="H1298" i="3"/>
  <c r="H1294" i="3"/>
  <c r="H1290" i="3"/>
  <c r="H1286" i="3"/>
  <c r="H1282" i="3"/>
  <c r="H1278" i="3"/>
  <c r="H1274" i="3"/>
  <c r="H1270" i="3"/>
  <c r="H1266" i="3"/>
  <c r="H1262" i="3"/>
  <c r="H1258" i="3"/>
  <c r="H1254" i="3"/>
  <c r="H1250" i="3"/>
  <c r="H1246" i="3"/>
  <c r="H1242" i="3"/>
  <c r="H1238" i="3"/>
  <c r="H1234" i="3"/>
  <c r="H1230" i="3"/>
  <c r="H1226" i="3"/>
  <c r="H1222" i="3"/>
  <c r="H1218" i="3"/>
  <c r="H1214" i="3"/>
  <c r="H1210" i="3"/>
  <c r="H1206" i="3"/>
  <c r="H1202" i="3"/>
  <c r="H1198" i="3"/>
  <c r="H1194" i="3"/>
  <c r="H1190" i="3"/>
  <c r="H1186" i="3"/>
  <c r="H1182" i="3"/>
  <c r="H1178" i="3"/>
  <c r="H1174" i="3"/>
  <c r="H1170" i="3"/>
  <c r="H1166" i="3"/>
  <c r="H1162" i="3"/>
  <c r="H1158" i="3"/>
  <c r="H1154" i="3"/>
  <c r="H1150" i="3"/>
  <c r="H1146" i="3"/>
  <c r="H1142" i="3"/>
  <c r="H1138" i="3"/>
  <c r="H1134" i="3"/>
  <c r="H1130" i="3"/>
  <c r="H1126" i="3"/>
  <c r="H1122" i="3"/>
  <c r="H1118" i="3"/>
  <c r="H1114" i="3"/>
  <c r="H1110" i="3"/>
  <c r="H1106" i="3"/>
  <c r="H1102" i="3"/>
  <c r="H1098" i="3"/>
  <c r="H1094" i="3"/>
  <c r="H1090" i="3"/>
  <c r="H1086" i="3"/>
  <c r="H1082" i="3"/>
  <c r="H1078" i="3"/>
  <c r="H1074" i="3"/>
  <c r="H1069" i="3"/>
  <c r="H1061" i="3"/>
  <c r="I11" i="3"/>
  <c r="H11" i="3"/>
  <c r="L2" i="3"/>
  <c r="L3" i="3"/>
  <c r="M3" i="3" s="1"/>
  <c r="L4" i="3"/>
  <c r="M4" i="3" s="1"/>
  <c r="L5" i="3"/>
  <c r="M5" i="3" s="1"/>
  <c r="L6" i="3"/>
  <c r="M6" i="3" s="1"/>
  <c r="L7" i="3"/>
  <c r="M7" i="3" s="1"/>
  <c r="L8" i="3"/>
  <c r="M8" i="3" s="1"/>
  <c r="L9" i="3"/>
  <c r="M9" i="3" s="1"/>
  <c r="L10" i="3"/>
  <c r="M10" i="3" s="1"/>
  <c r="L11" i="3"/>
  <c r="M11" i="3" s="1"/>
  <c r="L12" i="3"/>
  <c r="M12" i="3" s="1"/>
  <c r="L13" i="3"/>
  <c r="M13" i="3" s="1"/>
  <c r="L14" i="3"/>
  <c r="M14" i="3" s="1"/>
  <c r="L15" i="3"/>
  <c r="M15" i="3" s="1"/>
  <c r="L16" i="3"/>
  <c r="M16" i="3" s="1"/>
  <c r="L17" i="3"/>
  <c r="M17" i="3" s="1"/>
  <c r="L18" i="3"/>
  <c r="M18" i="3" s="1"/>
  <c r="L19" i="3"/>
  <c r="M19" i="3" s="1"/>
  <c r="L20" i="3"/>
  <c r="M20"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58" i="3"/>
  <c r="M58" i="3" s="1"/>
  <c r="L59" i="3"/>
  <c r="M59" i="3" s="1"/>
  <c r="L60" i="3"/>
  <c r="M60" i="3" s="1"/>
  <c r="L61" i="3"/>
  <c r="M61" i="3" s="1"/>
  <c r="L62" i="3"/>
  <c r="M62" i="3" s="1"/>
  <c r="L63" i="3"/>
  <c r="M63" i="3" s="1"/>
  <c r="L64" i="3"/>
  <c r="M64" i="3" s="1"/>
  <c r="L65" i="3"/>
  <c r="M65" i="3" s="1"/>
  <c r="L66" i="3"/>
  <c r="M66" i="3" s="1"/>
  <c r="L67" i="3"/>
  <c r="M67" i="3" s="1"/>
  <c r="L68" i="3"/>
  <c r="M68" i="3" s="1"/>
  <c r="L69" i="3"/>
  <c r="M69" i="3" s="1"/>
  <c r="L70" i="3"/>
  <c r="M70" i="3" s="1"/>
  <c r="L71" i="3"/>
  <c r="M71" i="3" s="1"/>
  <c r="L72" i="3"/>
  <c r="M72" i="3" s="1"/>
  <c r="L73" i="3"/>
  <c r="M73" i="3" s="1"/>
  <c r="L74" i="3"/>
  <c r="M74" i="3" s="1"/>
  <c r="L75" i="3"/>
  <c r="M75" i="3" s="1"/>
  <c r="L76" i="3"/>
  <c r="M76" i="3" s="1"/>
  <c r="L77" i="3"/>
  <c r="M77" i="3" s="1"/>
  <c r="L78" i="3"/>
  <c r="M78" i="3" s="1"/>
  <c r="L79" i="3"/>
  <c r="M79" i="3" s="1"/>
  <c r="L80" i="3"/>
  <c r="M80" i="3" s="1"/>
  <c r="L81" i="3"/>
  <c r="M81" i="3" s="1"/>
  <c r="L82" i="3"/>
  <c r="M82" i="3" s="1"/>
  <c r="L83" i="3"/>
  <c r="M83" i="3" s="1"/>
  <c r="L84" i="3"/>
  <c r="M84" i="3" s="1"/>
  <c r="L85" i="3"/>
  <c r="M85" i="3" s="1"/>
  <c r="L86" i="3"/>
  <c r="M86" i="3" s="1"/>
  <c r="L87" i="3"/>
  <c r="M87" i="3" s="1"/>
  <c r="L88" i="3"/>
  <c r="M88" i="3" s="1"/>
  <c r="L89" i="3"/>
  <c r="M89" i="3" s="1"/>
  <c r="L90" i="3"/>
  <c r="M90" i="3" s="1"/>
  <c r="L91" i="3"/>
  <c r="M91" i="3" s="1"/>
  <c r="L92" i="3"/>
  <c r="M92" i="3" s="1"/>
  <c r="L93" i="3"/>
  <c r="M93" i="3" s="1"/>
  <c r="L94" i="3"/>
  <c r="M94" i="3" s="1"/>
  <c r="L95" i="3"/>
  <c r="M95" i="3" s="1"/>
  <c r="L96" i="3"/>
  <c r="M96" i="3" s="1"/>
  <c r="L97" i="3"/>
  <c r="M97" i="3" s="1"/>
  <c r="L98" i="3"/>
  <c r="M98" i="3" s="1"/>
  <c r="L99" i="3"/>
  <c r="M99" i="3" s="1"/>
  <c r="L100" i="3"/>
  <c r="M100" i="3" s="1"/>
  <c r="L101" i="3"/>
  <c r="M101" i="3" s="1"/>
  <c r="L102" i="3"/>
  <c r="M102" i="3" s="1"/>
  <c r="L103" i="3"/>
  <c r="M103" i="3" s="1"/>
  <c r="L104" i="3"/>
  <c r="M104" i="3" s="1"/>
  <c r="L105" i="3"/>
  <c r="M105" i="3" s="1"/>
  <c r="L106" i="3"/>
  <c r="M106" i="3" s="1"/>
  <c r="L107" i="3"/>
  <c r="M107" i="3" s="1"/>
  <c r="L108" i="3"/>
  <c r="M108" i="3" s="1"/>
  <c r="L109" i="3"/>
  <c r="M109" i="3" s="1"/>
  <c r="L110" i="3"/>
  <c r="M110" i="3" s="1"/>
  <c r="L111" i="3"/>
  <c r="M111" i="3" s="1"/>
  <c r="L112" i="3"/>
  <c r="M112" i="3" s="1"/>
  <c r="L113" i="3"/>
  <c r="M113" i="3" s="1"/>
  <c r="L114" i="3"/>
  <c r="M114" i="3" s="1"/>
  <c r="L115" i="3"/>
  <c r="M115" i="3" s="1"/>
  <c r="L116" i="3"/>
  <c r="M116" i="3" s="1"/>
  <c r="L117" i="3"/>
  <c r="M117" i="3" s="1"/>
  <c r="L118" i="3"/>
  <c r="M118" i="3" s="1"/>
  <c r="L119" i="3"/>
  <c r="M119" i="3" s="1"/>
  <c r="L120" i="3"/>
  <c r="M120" i="3" s="1"/>
  <c r="L121" i="3"/>
  <c r="M121" i="3" s="1"/>
  <c r="L122" i="3"/>
  <c r="M122" i="3" s="1"/>
  <c r="L123" i="3"/>
  <c r="M123" i="3" s="1"/>
  <c r="L124" i="3"/>
  <c r="M124" i="3" s="1"/>
  <c r="L125" i="3"/>
  <c r="M125" i="3" s="1"/>
  <c r="L126" i="3"/>
  <c r="M126" i="3" s="1"/>
  <c r="L127" i="3"/>
  <c r="M127" i="3" s="1"/>
  <c r="L128" i="3"/>
  <c r="M128" i="3" s="1"/>
  <c r="L129" i="3"/>
  <c r="M129" i="3" s="1"/>
  <c r="L130" i="3"/>
  <c r="M130" i="3" s="1"/>
  <c r="L131" i="3"/>
  <c r="M131" i="3" s="1"/>
  <c r="L132" i="3"/>
  <c r="M132" i="3" s="1"/>
  <c r="L133" i="3"/>
  <c r="M133" i="3" s="1"/>
  <c r="L134" i="3"/>
  <c r="M134" i="3" s="1"/>
  <c r="L135" i="3"/>
  <c r="M135" i="3" s="1"/>
  <c r="L136" i="3"/>
  <c r="M136" i="3" s="1"/>
  <c r="L137" i="3"/>
  <c r="M137" i="3" s="1"/>
  <c r="L138" i="3"/>
  <c r="M138" i="3" s="1"/>
  <c r="L139" i="3"/>
  <c r="M139" i="3" s="1"/>
  <c r="L140" i="3"/>
  <c r="M140" i="3" s="1"/>
  <c r="L141" i="3"/>
  <c r="M141" i="3" s="1"/>
  <c r="L142" i="3"/>
  <c r="M142" i="3" s="1"/>
  <c r="L143" i="3"/>
  <c r="M143" i="3" s="1"/>
  <c r="L144" i="3"/>
  <c r="M144" i="3" s="1"/>
  <c r="L145" i="3"/>
  <c r="M145" i="3" s="1"/>
  <c r="L146" i="3"/>
  <c r="M146" i="3" s="1"/>
  <c r="L147" i="3"/>
  <c r="M147" i="3" s="1"/>
  <c r="L148" i="3"/>
  <c r="M148" i="3" s="1"/>
  <c r="L149" i="3"/>
  <c r="M149" i="3" s="1"/>
  <c r="L150" i="3"/>
  <c r="M150" i="3" s="1"/>
  <c r="L151" i="3"/>
  <c r="M151" i="3" s="1"/>
  <c r="L152" i="3"/>
  <c r="M152" i="3" s="1"/>
  <c r="L153" i="3"/>
  <c r="M153" i="3" s="1"/>
  <c r="L154" i="3"/>
  <c r="M154" i="3" s="1"/>
  <c r="L155" i="3"/>
  <c r="M155" i="3" s="1"/>
  <c r="L156" i="3"/>
  <c r="M156" i="3" s="1"/>
  <c r="L157" i="3"/>
  <c r="M157" i="3" s="1"/>
  <c r="L158" i="3"/>
  <c r="M158" i="3" s="1"/>
  <c r="L159" i="3"/>
  <c r="M159" i="3" s="1"/>
  <c r="L160" i="3"/>
  <c r="M160" i="3" s="1"/>
  <c r="L161" i="3"/>
  <c r="M161" i="3" s="1"/>
  <c r="L162" i="3"/>
  <c r="M162" i="3" s="1"/>
  <c r="L163" i="3"/>
  <c r="M163" i="3" s="1"/>
  <c r="L164" i="3"/>
  <c r="M164" i="3" s="1"/>
  <c r="L165" i="3"/>
  <c r="M165" i="3" s="1"/>
  <c r="L166" i="3"/>
  <c r="M166" i="3" s="1"/>
  <c r="L167" i="3"/>
  <c r="M167" i="3" s="1"/>
  <c r="L168" i="3"/>
  <c r="M168" i="3" s="1"/>
  <c r="L169" i="3"/>
  <c r="M169" i="3" s="1"/>
  <c r="L170" i="3"/>
  <c r="M170" i="3" s="1"/>
  <c r="L171" i="3"/>
  <c r="M171" i="3" s="1"/>
  <c r="L172" i="3"/>
  <c r="M172" i="3" s="1"/>
  <c r="L173" i="3"/>
  <c r="M173" i="3" s="1"/>
  <c r="L174" i="3"/>
  <c r="M174" i="3" s="1"/>
  <c r="L175" i="3"/>
  <c r="M175" i="3" s="1"/>
  <c r="L176" i="3"/>
  <c r="M176" i="3" s="1"/>
  <c r="L177" i="3"/>
  <c r="M177" i="3" s="1"/>
  <c r="L178" i="3"/>
  <c r="M178" i="3" s="1"/>
  <c r="L179" i="3"/>
  <c r="M179" i="3" s="1"/>
  <c r="L180" i="3"/>
  <c r="M180" i="3" s="1"/>
  <c r="L181" i="3"/>
  <c r="M181" i="3" s="1"/>
  <c r="L182" i="3"/>
  <c r="M182" i="3" s="1"/>
  <c r="L183" i="3"/>
  <c r="M183" i="3" s="1"/>
  <c r="L184" i="3"/>
  <c r="M184" i="3" s="1"/>
  <c r="L185" i="3"/>
  <c r="M185" i="3" s="1"/>
  <c r="L186" i="3"/>
  <c r="M186" i="3" s="1"/>
  <c r="L187" i="3"/>
  <c r="M187" i="3" s="1"/>
  <c r="L188" i="3"/>
  <c r="M188" i="3" s="1"/>
  <c r="L189" i="3"/>
  <c r="M189" i="3" s="1"/>
  <c r="L190" i="3"/>
  <c r="M190" i="3" s="1"/>
  <c r="L191" i="3"/>
  <c r="M191" i="3" s="1"/>
  <c r="L192" i="3"/>
  <c r="M192" i="3" s="1"/>
  <c r="L193" i="3"/>
  <c r="M193" i="3" s="1"/>
  <c r="L194" i="3"/>
  <c r="M194" i="3" s="1"/>
  <c r="L195" i="3"/>
  <c r="M195" i="3" s="1"/>
  <c r="L196" i="3"/>
  <c r="M196" i="3" s="1"/>
  <c r="L197" i="3"/>
  <c r="M197" i="3" s="1"/>
  <c r="L198" i="3"/>
  <c r="M198" i="3" s="1"/>
  <c r="L199" i="3"/>
  <c r="M199" i="3" s="1"/>
  <c r="L200" i="3"/>
  <c r="M200" i="3" s="1"/>
  <c r="L201" i="3"/>
  <c r="M201" i="3" s="1"/>
  <c r="L202" i="3"/>
  <c r="M202" i="3" s="1"/>
  <c r="L203" i="3"/>
  <c r="M203" i="3" s="1"/>
  <c r="L204" i="3"/>
  <c r="M204" i="3" s="1"/>
  <c r="L205" i="3"/>
  <c r="M205" i="3" s="1"/>
  <c r="L206" i="3"/>
  <c r="M206" i="3" s="1"/>
  <c r="L207" i="3"/>
  <c r="M207" i="3" s="1"/>
  <c r="L208" i="3"/>
  <c r="M208" i="3" s="1"/>
  <c r="L209" i="3"/>
  <c r="M209" i="3" s="1"/>
  <c r="L210" i="3"/>
  <c r="M210" i="3" s="1"/>
  <c r="L211" i="3"/>
  <c r="M211" i="3" s="1"/>
  <c r="L212" i="3"/>
  <c r="M212" i="3" s="1"/>
  <c r="L213" i="3"/>
  <c r="M213" i="3" s="1"/>
  <c r="L214" i="3"/>
  <c r="M214" i="3" s="1"/>
  <c r="L215" i="3"/>
  <c r="M215" i="3" s="1"/>
  <c r="L216" i="3"/>
  <c r="M216" i="3" s="1"/>
  <c r="L217" i="3"/>
  <c r="M217" i="3" s="1"/>
  <c r="L218" i="3"/>
  <c r="M218" i="3" s="1"/>
  <c r="L219" i="3"/>
  <c r="M219" i="3" s="1"/>
  <c r="L220" i="3"/>
  <c r="M220" i="3" s="1"/>
  <c r="L221" i="3"/>
  <c r="M221" i="3" s="1"/>
  <c r="L222" i="3"/>
  <c r="M222" i="3" s="1"/>
  <c r="L223" i="3"/>
  <c r="M223" i="3" s="1"/>
  <c r="L224" i="3"/>
  <c r="M224" i="3" s="1"/>
  <c r="L225" i="3"/>
  <c r="M225" i="3" s="1"/>
  <c r="L226" i="3"/>
  <c r="M226" i="3" s="1"/>
  <c r="L227" i="3"/>
  <c r="M227" i="3" s="1"/>
  <c r="L228" i="3"/>
  <c r="M228" i="3" s="1"/>
  <c r="L229" i="3"/>
  <c r="M229" i="3" s="1"/>
  <c r="L230" i="3"/>
  <c r="M230" i="3" s="1"/>
  <c r="L231" i="3"/>
  <c r="M231" i="3" s="1"/>
  <c r="L232" i="3"/>
  <c r="M232" i="3" s="1"/>
  <c r="L233" i="3"/>
  <c r="M233" i="3" s="1"/>
  <c r="L234" i="3"/>
  <c r="M234" i="3" s="1"/>
  <c r="L235" i="3"/>
  <c r="M235" i="3" s="1"/>
  <c r="L236" i="3"/>
  <c r="M236" i="3" s="1"/>
  <c r="L237" i="3"/>
  <c r="M237" i="3" s="1"/>
  <c r="L238" i="3"/>
  <c r="M238" i="3" s="1"/>
  <c r="L239" i="3"/>
  <c r="M239" i="3" s="1"/>
  <c r="L240" i="3"/>
  <c r="M240" i="3" s="1"/>
  <c r="L241" i="3"/>
  <c r="M241" i="3" s="1"/>
  <c r="L242" i="3"/>
  <c r="M242" i="3" s="1"/>
  <c r="L243" i="3"/>
  <c r="M243" i="3" s="1"/>
  <c r="L244" i="3"/>
  <c r="M244" i="3" s="1"/>
  <c r="L245" i="3"/>
  <c r="M245" i="3" s="1"/>
  <c r="L246" i="3"/>
  <c r="M246" i="3" s="1"/>
  <c r="L247" i="3"/>
  <c r="M247" i="3" s="1"/>
  <c r="L248" i="3"/>
  <c r="M248" i="3" s="1"/>
  <c r="L249" i="3"/>
  <c r="M249" i="3" s="1"/>
  <c r="L250" i="3"/>
  <c r="M250" i="3" s="1"/>
  <c r="L251" i="3"/>
  <c r="M251" i="3" s="1"/>
  <c r="L252" i="3"/>
  <c r="M252" i="3" s="1"/>
  <c r="L253" i="3"/>
  <c r="M253" i="3" s="1"/>
  <c r="L254" i="3"/>
  <c r="M254" i="3" s="1"/>
  <c r="L255" i="3"/>
  <c r="M255" i="3" s="1"/>
  <c r="L256" i="3"/>
  <c r="M256" i="3" s="1"/>
  <c r="L257" i="3"/>
  <c r="M257" i="3" s="1"/>
  <c r="L258" i="3"/>
  <c r="M258" i="3" s="1"/>
  <c r="L259" i="3"/>
  <c r="M259" i="3" s="1"/>
  <c r="L260" i="3"/>
  <c r="M260" i="3" s="1"/>
  <c r="L261" i="3"/>
  <c r="M261" i="3" s="1"/>
  <c r="L262" i="3"/>
  <c r="M262" i="3" s="1"/>
  <c r="L263" i="3"/>
  <c r="M263" i="3" s="1"/>
  <c r="L264" i="3"/>
  <c r="M264" i="3" s="1"/>
  <c r="L265" i="3"/>
  <c r="M265" i="3" s="1"/>
  <c r="L266" i="3"/>
  <c r="M266" i="3" s="1"/>
  <c r="L267" i="3"/>
  <c r="M267" i="3" s="1"/>
  <c r="L268" i="3"/>
  <c r="M268" i="3" s="1"/>
  <c r="L269" i="3"/>
  <c r="M269" i="3" s="1"/>
  <c r="L270" i="3"/>
  <c r="M270" i="3" s="1"/>
  <c r="L271" i="3"/>
  <c r="M271" i="3" s="1"/>
  <c r="L272" i="3"/>
  <c r="M272" i="3" s="1"/>
  <c r="L273" i="3"/>
  <c r="M273" i="3" s="1"/>
  <c r="L274" i="3"/>
  <c r="M274" i="3" s="1"/>
  <c r="L275" i="3"/>
  <c r="M275" i="3" s="1"/>
  <c r="L276" i="3"/>
  <c r="M276" i="3" s="1"/>
  <c r="L277" i="3"/>
  <c r="M277" i="3" s="1"/>
  <c r="L278" i="3"/>
  <c r="M278" i="3" s="1"/>
  <c r="L279" i="3"/>
  <c r="M279" i="3" s="1"/>
  <c r="L280" i="3"/>
  <c r="M280" i="3" s="1"/>
  <c r="L281" i="3"/>
  <c r="M281" i="3" s="1"/>
  <c r="L282" i="3"/>
  <c r="M282" i="3" s="1"/>
  <c r="L283" i="3"/>
  <c r="M283" i="3" s="1"/>
  <c r="L284" i="3"/>
  <c r="M284" i="3" s="1"/>
  <c r="L285" i="3"/>
  <c r="M285" i="3" s="1"/>
  <c r="L286" i="3"/>
  <c r="M286" i="3" s="1"/>
  <c r="L287" i="3"/>
  <c r="M287" i="3" s="1"/>
  <c r="L288" i="3"/>
  <c r="M288" i="3" s="1"/>
  <c r="L289" i="3"/>
  <c r="M289" i="3" s="1"/>
  <c r="L290" i="3"/>
  <c r="M290" i="3" s="1"/>
  <c r="L291" i="3"/>
  <c r="M291" i="3" s="1"/>
  <c r="L292" i="3"/>
  <c r="M292" i="3" s="1"/>
  <c r="L293" i="3"/>
  <c r="M293" i="3" s="1"/>
  <c r="L294" i="3"/>
  <c r="M294" i="3" s="1"/>
  <c r="L295" i="3"/>
  <c r="M295" i="3" s="1"/>
  <c r="L296" i="3"/>
  <c r="M296" i="3" s="1"/>
  <c r="L297" i="3"/>
  <c r="M297" i="3" s="1"/>
  <c r="L298" i="3"/>
  <c r="M298" i="3" s="1"/>
  <c r="L299" i="3"/>
  <c r="M299" i="3" s="1"/>
  <c r="L300" i="3"/>
  <c r="M300" i="3" s="1"/>
  <c r="L301" i="3"/>
  <c r="M301" i="3" s="1"/>
  <c r="L302" i="3"/>
  <c r="M302" i="3" s="1"/>
  <c r="L303" i="3"/>
  <c r="M303" i="3" s="1"/>
  <c r="L304" i="3"/>
  <c r="M304" i="3" s="1"/>
  <c r="L305" i="3"/>
  <c r="M305" i="3" s="1"/>
  <c r="L306" i="3"/>
  <c r="M306" i="3" s="1"/>
  <c r="L307" i="3"/>
  <c r="M307" i="3" s="1"/>
  <c r="L308" i="3"/>
  <c r="M308" i="3" s="1"/>
  <c r="L309" i="3"/>
  <c r="M309" i="3" s="1"/>
  <c r="L310" i="3"/>
  <c r="M310" i="3" s="1"/>
  <c r="L311" i="3"/>
  <c r="M311" i="3" s="1"/>
  <c r="L312" i="3"/>
  <c r="M312" i="3" s="1"/>
  <c r="L313" i="3"/>
  <c r="M313" i="3" s="1"/>
  <c r="L314" i="3"/>
  <c r="M314" i="3" s="1"/>
  <c r="L315" i="3"/>
  <c r="M315" i="3" s="1"/>
  <c r="L316" i="3"/>
  <c r="M316" i="3" s="1"/>
  <c r="L317" i="3"/>
  <c r="M317" i="3" s="1"/>
  <c r="L318" i="3"/>
  <c r="M318" i="3" s="1"/>
  <c r="L319" i="3"/>
  <c r="M319" i="3" s="1"/>
  <c r="L320" i="3"/>
  <c r="M320" i="3" s="1"/>
  <c r="L321" i="3"/>
  <c r="M321" i="3" s="1"/>
  <c r="L322" i="3"/>
  <c r="M322" i="3" s="1"/>
  <c r="L323" i="3"/>
  <c r="M323" i="3" s="1"/>
  <c r="L324" i="3"/>
  <c r="M324" i="3" s="1"/>
  <c r="L325" i="3"/>
  <c r="M325" i="3" s="1"/>
  <c r="L326" i="3"/>
  <c r="M326" i="3" s="1"/>
  <c r="L327" i="3"/>
  <c r="M327" i="3" s="1"/>
  <c r="L328" i="3"/>
  <c r="M328" i="3" s="1"/>
  <c r="L329" i="3"/>
  <c r="M329" i="3" s="1"/>
  <c r="L330" i="3"/>
  <c r="M330" i="3" s="1"/>
  <c r="L331" i="3"/>
  <c r="M331" i="3" s="1"/>
  <c r="L332" i="3"/>
  <c r="M332" i="3" s="1"/>
  <c r="L333" i="3"/>
  <c r="M333" i="3" s="1"/>
  <c r="L334" i="3"/>
  <c r="M334" i="3" s="1"/>
  <c r="L335" i="3"/>
  <c r="M335" i="3" s="1"/>
  <c r="L336" i="3"/>
  <c r="M336" i="3" s="1"/>
  <c r="L337" i="3"/>
  <c r="M337" i="3" s="1"/>
  <c r="L338" i="3"/>
  <c r="M338" i="3" s="1"/>
  <c r="L339" i="3"/>
  <c r="M339" i="3" s="1"/>
  <c r="L340" i="3"/>
  <c r="M340" i="3" s="1"/>
  <c r="L341" i="3"/>
  <c r="M341" i="3" s="1"/>
  <c r="L342" i="3"/>
  <c r="M342" i="3" s="1"/>
  <c r="L343" i="3"/>
  <c r="M343" i="3" s="1"/>
  <c r="L344" i="3"/>
  <c r="M344" i="3" s="1"/>
  <c r="L345" i="3"/>
  <c r="M345" i="3" s="1"/>
  <c r="L346" i="3"/>
  <c r="M346" i="3" s="1"/>
  <c r="L347" i="3"/>
  <c r="M347" i="3" s="1"/>
  <c r="L348" i="3"/>
  <c r="M348" i="3" s="1"/>
  <c r="L349" i="3"/>
  <c r="M349" i="3" s="1"/>
  <c r="L350" i="3"/>
  <c r="M350" i="3" s="1"/>
  <c r="L351" i="3"/>
  <c r="M351" i="3" s="1"/>
  <c r="L352" i="3"/>
  <c r="M352" i="3" s="1"/>
  <c r="L353" i="3"/>
  <c r="M353" i="3" s="1"/>
  <c r="L354" i="3"/>
  <c r="M354" i="3" s="1"/>
  <c r="L355" i="3"/>
  <c r="M355" i="3" s="1"/>
  <c r="L356" i="3"/>
  <c r="M356" i="3" s="1"/>
  <c r="L357" i="3"/>
  <c r="M357" i="3" s="1"/>
  <c r="L358" i="3"/>
  <c r="M358" i="3" s="1"/>
  <c r="L359" i="3"/>
  <c r="M359" i="3" s="1"/>
  <c r="L360" i="3"/>
  <c r="M360" i="3" s="1"/>
  <c r="L361" i="3"/>
  <c r="M361" i="3" s="1"/>
  <c r="L362" i="3"/>
  <c r="M362" i="3" s="1"/>
  <c r="L363" i="3"/>
  <c r="M363" i="3" s="1"/>
  <c r="L364" i="3"/>
  <c r="M364" i="3" s="1"/>
  <c r="L365" i="3"/>
  <c r="M365" i="3" s="1"/>
  <c r="L366" i="3"/>
  <c r="M366" i="3" s="1"/>
  <c r="L367" i="3"/>
  <c r="M367" i="3" s="1"/>
  <c r="L368" i="3"/>
  <c r="M368" i="3" s="1"/>
  <c r="L369" i="3"/>
  <c r="M369" i="3" s="1"/>
  <c r="L370" i="3"/>
  <c r="M370" i="3" s="1"/>
  <c r="L371" i="3"/>
  <c r="M371" i="3" s="1"/>
  <c r="L372" i="3"/>
  <c r="M372" i="3" s="1"/>
  <c r="L373" i="3"/>
  <c r="M373" i="3" s="1"/>
  <c r="L374" i="3"/>
  <c r="M374" i="3" s="1"/>
  <c r="L375" i="3"/>
  <c r="M375" i="3" s="1"/>
  <c r="L376" i="3"/>
  <c r="M376" i="3" s="1"/>
  <c r="L377" i="3"/>
  <c r="M377" i="3" s="1"/>
  <c r="L378" i="3"/>
  <c r="M378" i="3" s="1"/>
  <c r="L379" i="3"/>
  <c r="M379" i="3" s="1"/>
  <c r="L380" i="3"/>
  <c r="M380" i="3" s="1"/>
  <c r="L381" i="3"/>
  <c r="M381" i="3" s="1"/>
  <c r="L382" i="3"/>
  <c r="M382" i="3" s="1"/>
  <c r="L383" i="3"/>
  <c r="M383" i="3" s="1"/>
  <c r="L384" i="3"/>
  <c r="M384" i="3" s="1"/>
  <c r="L385" i="3"/>
  <c r="M385" i="3" s="1"/>
  <c r="L386" i="3"/>
  <c r="M386" i="3" s="1"/>
  <c r="L387" i="3"/>
  <c r="M387" i="3" s="1"/>
  <c r="L388" i="3"/>
  <c r="M388" i="3" s="1"/>
  <c r="L389" i="3"/>
  <c r="M389" i="3" s="1"/>
  <c r="L390" i="3"/>
  <c r="M390" i="3" s="1"/>
  <c r="L391" i="3"/>
  <c r="M391" i="3" s="1"/>
  <c r="L392" i="3"/>
  <c r="M392" i="3" s="1"/>
  <c r="L393" i="3"/>
  <c r="M393" i="3" s="1"/>
  <c r="L394" i="3"/>
  <c r="M394" i="3" s="1"/>
  <c r="L395" i="3"/>
  <c r="M395" i="3" s="1"/>
  <c r="L396" i="3"/>
  <c r="M396" i="3" s="1"/>
  <c r="L397" i="3"/>
  <c r="M397" i="3" s="1"/>
  <c r="L398" i="3"/>
  <c r="M398" i="3" s="1"/>
  <c r="L399" i="3"/>
  <c r="M399" i="3" s="1"/>
  <c r="L400" i="3"/>
  <c r="M400" i="3" s="1"/>
  <c r="L401" i="3"/>
  <c r="M401" i="3" s="1"/>
  <c r="L402" i="3"/>
  <c r="M402" i="3" s="1"/>
  <c r="L403" i="3"/>
  <c r="M403" i="3" s="1"/>
  <c r="L404" i="3"/>
  <c r="M404" i="3" s="1"/>
  <c r="L405" i="3"/>
  <c r="M405" i="3" s="1"/>
  <c r="L406" i="3"/>
  <c r="M406" i="3" s="1"/>
  <c r="L407" i="3"/>
  <c r="M407" i="3" s="1"/>
  <c r="L408" i="3"/>
  <c r="M408" i="3" s="1"/>
  <c r="L409" i="3"/>
  <c r="M409" i="3" s="1"/>
  <c r="L410" i="3"/>
  <c r="M410" i="3" s="1"/>
  <c r="L411" i="3"/>
  <c r="M411" i="3" s="1"/>
  <c r="L412" i="3"/>
  <c r="M412" i="3" s="1"/>
  <c r="L413" i="3"/>
  <c r="M413" i="3" s="1"/>
  <c r="L414" i="3"/>
  <c r="M414" i="3" s="1"/>
  <c r="L415" i="3"/>
  <c r="M415" i="3" s="1"/>
  <c r="L416" i="3"/>
  <c r="M416" i="3" s="1"/>
  <c r="L417" i="3"/>
  <c r="M417" i="3" s="1"/>
  <c r="L418" i="3"/>
  <c r="M418" i="3" s="1"/>
  <c r="L419" i="3"/>
  <c r="M419" i="3" s="1"/>
  <c r="L420" i="3"/>
  <c r="M420" i="3" s="1"/>
  <c r="L421" i="3"/>
  <c r="M421" i="3" s="1"/>
  <c r="L422" i="3"/>
  <c r="M422" i="3" s="1"/>
  <c r="L423" i="3"/>
  <c r="M423" i="3" s="1"/>
  <c r="L424" i="3"/>
  <c r="M424" i="3" s="1"/>
  <c r="L425" i="3"/>
  <c r="M425" i="3" s="1"/>
  <c r="L426" i="3"/>
  <c r="M426" i="3" s="1"/>
  <c r="L427" i="3"/>
  <c r="M427" i="3" s="1"/>
  <c r="L428" i="3"/>
  <c r="M428" i="3" s="1"/>
  <c r="L429" i="3"/>
  <c r="M429" i="3" s="1"/>
  <c r="L430" i="3"/>
  <c r="M430" i="3" s="1"/>
  <c r="L431" i="3"/>
  <c r="M431" i="3" s="1"/>
  <c r="L432" i="3"/>
  <c r="M432" i="3" s="1"/>
  <c r="L433" i="3"/>
  <c r="M433" i="3" s="1"/>
  <c r="L434" i="3"/>
  <c r="M434" i="3" s="1"/>
  <c r="L435" i="3"/>
  <c r="M435" i="3" s="1"/>
  <c r="L436" i="3"/>
  <c r="M436" i="3" s="1"/>
  <c r="L437" i="3"/>
  <c r="M437" i="3" s="1"/>
  <c r="L438" i="3"/>
  <c r="M438" i="3" s="1"/>
  <c r="L439" i="3"/>
  <c r="M439" i="3" s="1"/>
  <c r="L440" i="3"/>
  <c r="M440" i="3" s="1"/>
  <c r="L441" i="3"/>
  <c r="M441" i="3" s="1"/>
  <c r="L442" i="3"/>
  <c r="M442" i="3" s="1"/>
  <c r="L443" i="3"/>
  <c r="M443" i="3" s="1"/>
  <c r="L444" i="3"/>
  <c r="M444" i="3" s="1"/>
  <c r="L445" i="3"/>
  <c r="M445" i="3" s="1"/>
  <c r="L446" i="3"/>
  <c r="M446" i="3" s="1"/>
  <c r="L447" i="3"/>
  <c r="M447" i="3" s="1"/>
  <c r="L448" i="3"/>
  <c r="M448" i="3" s="1"/>
  <c r="L449" i="3"/>
  <c r="M449" i="3" s="1"/>
  <c r="L450" i="3"/>
  <c r="M450" i="3" s="1"/>
  <c r="L451" i="3"/>
  <c r="M451" i="3" s="1"/>
  <c r="L452" i="3"/>
  <c r="M452" i="3" s="1"/>
  <c r="L453" i="3"/>
  <c r="M453" i="3" s="1"/>
  <c r="L454" i="3"/>
  <c r="M454" i="3" s="1"/>
  <c r="L455" i="3"/>
  <c r="M455" i="3" s="1"/>
  <c r="L456" i="3"/>
  <c r="M456" i="3" s="1"/>
  <c r="L457" i="3"/>
  <c r="M457" i="3" s="1"/>
  <c r="L458" i="3"/>
  <c r="M458" i="3" s="1"/>
  <c r="L459" i="3"/>
  <c r="M459" i="3" s="1"/>
  <c r="L460" i="3"/>
  <c r="M460" i="3" s="1"/>
  <c r="L461" i="3"/>
  <c r="M461" i="3" s="1"/>
  <c r="L462" i="3"/>
  <c r="M462" i="3" s="1"/>
  <c r="L463" i="3"/>
  <c r="M463" i="3" s="1"/>
  <c r="L464" i="3"/>
  <c r="M464" i="3" s="1"/>
  <c r="L465" i="3"/>
  <c r="M465" i="3" s="1"/>
  <c r="L466" i="3"/>
  <c r="M466" i="3" s="1"/>
  <c r="L467" i="3"/>
  <c r="M467" i="3" s="1"/>
  <c r="L468" i="3"/>
  <c r="M468" i="3" s="1"/>
  <c r="L469" i="3"/>
  <c r="M469" i="3" s="1"/>
  <c r="L470" i="3"/>
  <c r="M470" i="3" s="1"/>
  <c r="L471" i="3"/>
  <c r="M471" i="3" s="1"/>
  <c r="L472" i="3"/>
  <c r="M472" i="3" s="1"/>
  <c r="L473" i="3"/>
  <c r="M473" i="3" s="1"/>
  <c r="L474" i="3"/>
  <c r="M474" i="3" s="1"/>
  <c r="L475" i="3"/>
  <c r="M475" i="3" s="1"/>
  <c r="L476" i="3"/>
  <c r="M476" i="3" s="1"/>
  <c r="L477" i="3"/>
  <c r="M477" i="3" s="1"/>
  <c r="L478" i="3"/>
  <c r="M478" i="3" s="1"/>
  <c r="L479" i="3"/>
  <c r="M479" i="3" s="1"/>
  <c r="L480" i="3"/>
  <c r="M480" i="3" s="1"/>
  <c r="L481" i="3"/>
  <c r="M481" i="3" s="1"/>
  <c r="L482" i="3"/>
  <c r="M482" i="3" s="1"/>
  <c r="L483" i="3"/>
  <c r="M483" i="3" s="1"/>
  <c r="L484" i="3"/>
  <c r="M484" i="3" s="1"/>
  <c r="L485" i="3"/>
  <c r="M485" i="3" s="1"/>
  <c r="L486" i="3"/>
  <c r="M486" i="3" s="1"/>
  <c r="L487" i="3"/>
  <c r="M487" i="3" s="1"/>
  <c r="L488" i="3"/>
  <c r="M488" i="3" s="1"/>
  <c r="L489" i="3"/>
  <c r="M489" i="3" s="1"/>
  <c r="L490" i="3"/>
  <c r="M490" i="3" s="1"/>
  <c r="L491" i="3"/>
  <c r="M491" i="3" s="1"/>
  <c r="L492" i="3"/>
  <c r="M492" i="3" s="1"/>
  <c r="L493" i="3"/>
  <c r="M493" i="3" s="1"/>
  <c r="L494" i="3"/>
  <c r="M494" i="3" s="1"/>
  <c r="L495" i="3"/>
  <c r="M495" i="3" s="1"/>
  <c r="L496" i="3"/>
  <c r="M496" i="3" s="1"/>
  <c r="L497" i="3"/>
  <c r="M497" i="3" s="1"/>
  <c r="L498" i="3"/>
  <c r="M498" i="3" s="1"/>
  <c r="L499" i="3"/>
  <c r="M499" i="3" s="1"/>
  <c r="L500" i="3"/>
  <c r="M500" i="3" s="1"/>
  <c r="L501" i="3"/>
  <c r="M501" i="3" s="1"/>
  <c r="L502" i="3"/>
  <c r="M502" i="3" s="1"/>
  <c r="L503" i="3"/>
  <c r="M503" i="3" s="1"/>
  <c r="L504" i="3"/>
  <c r="M504" i="3" s="1"/>
  <c r="L505" i="3"/>
  <c r="M505" i="3" s="1"/>
  <c r="L506" i="3"/>
  <c r="M506" i="3" s="1"/>
  <c r="L507" i="3"/>
  <c r="M507" i="3" s="1"/>
  <c r="L508" i="3"/>
  <c r="M508" i="3" s="1"/>
  <c r="L509" i="3"/>
  <c r="M509" i="3" s="1"/>
  <c r="L510" i="3"/>
  <c r="M510" i="3" s="1"/>
  <c r="L511" i="3"/>
  <c r="M511" i="3" s="1"/>
  <c r="L512" i="3"/>
  <c r="M512" i="3" s="1"/>
  <c r="L513" i="3"/>
  <c r="M513" i="3" s="1"/>
  <c r="L514" i="3"/>
  <c r="M514" i="3" s="1"/>
  <c r="L515" i="3"/>
  <c r="M515" i="3" s="1"/>
  <c r="L516" i="3"/>
  <c r="M516" i="3" s="1"/>
  <c r="L517" i="3"/>
  <c r="M517" i="3" s="1"/>
  <c r="L518" i="3"/>
  <c r="M518" i="3" s="1"/>
  <c r="L519" i="3"/>
  <c r="M519" i="3" s="1"/>
  <c r="L520" i="3"/>
  <c r="M520" i="3" s="1"/>
  <c r="L521" i="3"/>
  <c r="M521" i="3" s="1"/>
  <c r="L522" i="3"/>
  <c r="M522" i="3" s="1"/>
  <c r="L523" i="3"/>
  <c r="M523" i="3" s="1"/>
  <c r="L524" i="3"/>
  <c r="M524" i="3" s="1"/>
  <c r="L525" i="3"/>
  <c r="M525" i="3" s="1"/>
  <c r="L526" i="3"/>
  <c r="M526" i="3" s="1"/>
  <c r="L527" i="3"/>
  <c r="M527" i="3" s="1"/>
  <c r="L528" i="3"/>
  <c r="M528" i="3" s="1"/>
  <c r="L529" i="3"/>
  <c r="M529" i="3" s="1"/>
  <c r="L530" i="3"/>
  <c r="M530" i="3" s="1"/>
  <c r="L531" i="3"/>
  <c r="M531" i="3" s="1"/>
  <c r="L532" i="3"/>
  <c r="M532" i="3" s="1"/>
  <c r="L533" i="3"/>
  <c r="M533" i="3" s="1"/>
  <c r="L534" i="3"/>
  <c r="M534" i="3" s="1"/>
  <c r="L535" i="3"/>
  <c r="M535" i="3" s="1"/>
  <c r="L536" i="3"/>
  <c r="M536" i="3" s="1"/>
  <c r="L537" i="3"/>
  <c r="M537" i="3" s="1"/>
  <c r="L538" i="3"/>
  <c r="M538" i="3" s="1"/>
  <c r="L539" i="3"/>
  <c r="M539" i="3" s="1"/>
  <c r="L540" i="3"/>
  <c r="M540" i="3" s="1"/>
  <c r="L541" i="3"/>
  <c r="M541" i="3" s="1"/>
  <c r="L542" i="3"/>
  <c r="M542" i="3" s="1"/>
  <c r="L543" i="3"/>
  <c r="M543" i="3" s="1"/>
  <c r="L544" i="3"/>
  <c r="M544" i="3" s="1"/>
  <c r="L545" i="3"/>
  <c r="M545" i="3" s="1"/>
  <c r="L546" i="3"/>
  <c r="M546" i="3" s="1"/>
  <c r="L547" i="3"/>
  <c r="M547" i="3" s="1"/>
  <c r="L548" i="3"/>
  <c r="M548" i="3" s="1"/>
  <c r="L549" i="3"/>
  <c r="M549" i="3" s="1"/>
  <c r="L550" i="3"/>
  <c r="M550" i="3" s="1"/>
  <c r="L551" i="3"/>
  <c r="M551" i="3" s="1"/>
  <c r="L552" i="3"/>
  <c r="M552" i="3" s="1"/>
  <c r="L553" i="3"/>
  <c r="M553" i="3" s="1"/>
  <c r="L554" i="3"/>
  <c r="M554" i="3" s="1"/>
  <c r="L555" i="3"/>
  <c r="M555" i="3" s="1"/>
  <c r="L556" i="3"/>
  <c r="M556" i="3" s="1"/>
  <c r="L557" i="3"/>
  <c r="M557" i="3" s="1"/>
  <c r="L558" i="3"/>
  <c r="M558" i="3" s="1"/>
  <c r="L559" i="3"/>
  <c r="M559" i="3" s="1"/>
  <c r="L560" i="3"/>
  <c r="M560" i="3" s="1"/>
  <c r="L561" i="3"/>
  <c r="M561" i="3" s="1"/>
  <c r="L562" i="3"/>
  <c r="M562" i="3" s="1"/>
  <c r="L563" i="3"/>
  <c r="M563" i="3" s="1"/>
  <c r="L564" i="3"/>
  <c r="M564" i="3" s="1"/>
  <c r="L565" i="3"/>
  <c r="M565" i="3" s="1"/>
  <c r="L566" i="3"/>
  <c r="M566" i="3" s="1"/>
  <c r="L567" i="3"/>
  <c r="M567" i="3" s="1"/>
  <c r="L568" i="3"/>
  <c r="M568" i="3" s="1"/>
  <c r="L569" i="3"/>
  <c r="M569" i="3" s="1"/>
  <c r="L570" i="3"/>
  <c r="M570" i="3" s="1"/>
  <c r="L571" i="3"/>
  <c r="M571" i="3" s="1"/>
  <c r="L572" i="3"/>
  <c r="M572" i="3" s="1"/>
  <c r="L573" i="3"/>
  <c r="M573" i="3" s="1"/>
  <c r="L574" i="3"/>
  <c r="M574" i="3" s="1"/>
  <c r="L575" i="3"/>
  <c r="M575" i="3" s="1"/>
  <c r="L576" i="3"/>
  <c r="M576" i="3" s="1"/>
  <c r="L577" i="3"/>
  <c r="M577" i="3" s="1"/>
  <c r="L578" i="3"/>
  <c r="M578" i="3" s="1"/>
  <c r="L579" i="3"/>
  <c r="M579" i="3" s="1"/>
  <c r="L580" i="3"/>
  <c r="M580" i="3" s="1"/>
  <c r="L581" i="3"/>
  <c r="M581" i="3" s="1"/>
  <c r="L582" i="3"/>
  <c r="M582" i="3" s="1"/>
  <c r="L583" i="3"/>
  <c r="M583" i="3" s="1"/>
  <c r="L584" i="3"/>
  <c r="M584" i="3" s="1"/>
  <c r="L585" i="3"/>
  <c r="M585" i="3" s="1"/>
  <c r="L586" i="3"/>
  <c r="M586" i="3" s="1"/>
  <c r="L587" i="3"/>
  <c r="M587" i="3" s="1"/>
  <c r="L588" i="3"/>
  <c r="M588" i="3" s="1"/>
  <c r="L589" i="3"/>
  <c r="M589" i="3" s="1"/>
  <c r="L590" i="3"/>
  <c r="M590" i="3" s="1"/>
  <c r="L591" i="3"/>
  <c r="M591" i="3" s="1"/>
  <c r="L592" i="3"/>
  <c r="M592" i="3" s="1"/>
  <c r="L593" i="3"/>
  <c r="M593" i="3" s="1"/>
  <c r="L594" i="3"/>
  <c r="M594" i="3" s="1"/>
  <c r="L595" i="3"/>
  <c r="M595" i="3" s="1"/>
  <c r="L596" i="3"/>
  <c r="M596" i="3" s="1"/>
  <c r="L597" i="3"/>
  <c r="M597" i="3" s="1"/>
  <c r="L598" i="3"/>
  <c r="M598" i="3" s="1"/>
  <c r="L599" i="3"/>
  <c r="M599" i="3" s="1"/>
  <c r="L600" i="3"/>
  <c r="M600" i="3" s="1"/>
  <c r="L601" i="3"/>
  <c r="M601" i="3" s="1"/>
  <c r="L602" i="3"/>
  <c r="M602" i="3" s="1"/>
  <c r="L603" i="3"/>
  <c r="M603" i="3" s="1"/>
  <c r="L604" i="3"/>
  <c r="M604" i="3" s="1"/>
  <c r="L605" i="3"/>
  <c r="M605" i="3" s="1"/>
  <c r="L606" i="3"/>
  <c r="M606" i="3" s="1"/>
  <c r="L607" i="3"/>
  <c r="M607" i="3" s="1"/>
  <c r="L608" i="3"/>
  <c r="M608" i="3" s="1"/>
  <c r="L609" i="3"/>
  <c r="M609" i="3" s="1"/>
  <c r="L610" i="3"/>
  <c r="M610" i="3" s="1"/>
  <c r="L611" i="3"/>
  <c r="M611" i="3" s="1"/>
  <c r="L612" i="3"/>
  <c r="M612" i="3" s="1"/>
  <c r="L613" i="3"/>
  <c r="M613" i="3" s="1"/>
  <c r="L614" i="3"/>
  <c r="M614" i="3" s="1"/>
  <c r="L615" i="3"/>
  <c r="M615" i="3" s="1"/>
  <c r="L616" i="3"/>
  <c r="M616" i="3" s="1"/>
  <c r="L617" i="3"/>
  <c r="M617" i="3" s="1"/>
  <c r="L618" i="3"/>
  <c r="M618" i="3" s="1"/>
  <c r="L619" i="3"/>
  <c r="M619" i="3" s="1"/>
  <c r="L620" i="3"/>
  <c r="M620" i="3" s="1"/>
  <c r="L621" i="3"/>
  <c r="M621" i="3" s="1"/>
  <c r="L622" i="3"/>
  <c r="M622" i="3" s="1"/>
  <c r="L623" i="3"/>
  <c r="M623" i="3" s="1"/>
  <c r="L624" i="3"/>
  <c r="M624" i="3" s="1"/>
  <c r="L625" i="3"/>
  <c r="M625" i="3" s="1"/>
  <c r="L626" i="3"/>
  <c r="M626" i="3" s="1"/>
  <c r="L627" i="3"/>
  <c r="M627" i="3" s="1"/>
  <c r="L628" i="3"/>
  <c r="M628" i="3" s="1"/>
  <c r="L629" i="3"/>
  <c r="M629" i="3" s="1"/>
  <c r="L630" i="3"/>
  <c r="M630" i="3" s="1"/>
  <c r="L631" i="3"/>
  <c r="M631" i="3" s="1"/>
  <c r="L632" i="3"/>
  <c r="M632" i="3" s="1"/>
  <c r="L633" i="3"/>
  <c r="M633" i="3" s="1"/>
  <c r="L634" i="3"/>
  <c r="M634" i="3" s="1"/>
  <c r="L635" i="3"/>
  <c r="M635" i="3" s="1"/>
  <c r="L636" i="3"/>
  <c r="M636" i="3" s="1"/>
  <c r="L637" i="3"/>
  <c r="M637" i="3" s="1"/>
  <c r="L638" i="3"/>
  <c r="M638" i="3" s="1"/>
  <c r="L639" i="3"/>
  <c r="M639" i="3" s="1"/>
  <c r="L640" i="3"/>
  <c r="M640" i="3" s="1"/>
  <c r="L641" i="3"/>
  <c r="M641" i="3" s="1"/>
  <c r="L642" i="3"/>
  <c r="M642" i="3" s="1"/>
  <c r="L643" i="3"/>
  <c r="M643" i="3" s="1"/>
  <c r="L644" i="3"/>
  <c r="M644" i="3" s="1"/>
  <c r="L645" i="3"/>
  <c r="M645" i="3" s="1"/>
  <c r="L646" i="3"/>
  <c r="M646" i="3" s="1"/>
  <c r="L647" i="3"/>
  <c r="M647" i="3" s="1"/>
  <c r="L648" i="3"/>
  <c r="M648" i="3" s="1"/>
  <c r="L649" i="3"/>
  <c r="M649" i="3" s="1"/>
  <c r="L650" i="3"/>
  <c r="M650" i="3" s="1"/>
  <c r="L651" i="3"/>
  <c r="M651" i="3" s="1"/>
  <c r="L652" i="3"/>
  <c r="M652" i="3" s="1"/>
  <c r="L653" i="3"/>
  <c r="M653" i="3" s="1"/>
  <c r="L654" i="3"/>
  <c r="M654" i="3" s="1"/>
  <c r="L655" i="3"/>
  <c r="M655" i="3" s="1"/>
  <c r="L656" i="3"/>
  <c r="M656" i="3" s="1"/>
  <c r="L657" i="3"/>
  <c r="M657" i="3" s="1"/>
  <c r="L658" i="3"/>
  <c r="M658" i="3" s="1"/>
  <c r="L659" i="3"/>
  <c r="M659" i="3" s="1"/>
  <c r="L660" i="3"/>
  <c r="M660" i="3" s="1"/>
  <c r="L661" i="3"/>
  <c r="M661" i="3" s="1"/>
  <c r="L662" i="3"/>
  <c r="M662" i="3" s="1"/>
  <c r="L663" i="3"/>
  <c r="M663" i="3" s="1"/>
  <c r="L664" i="3"/>
  <c r="M664" i="3" s="1"/>
  <c r="L665" i="3"/>
  <c r="M665" i="3" s="1"/>
  <c r="L666" i="3"/>
  <c r="M666" i="3" s="1"/>
  <c r="L667" i="3"/>
  <c r="M667" i="3" s="1"/>
  <c r="L668" i="3"/>
  <c r="M668" i="3" s="1"/>
  <c r="L669" i="3"/>
  <c r="M669" i="3" s="1"/>
  <c r="L670" i="3"/>
  <c r="M670" i="3" s="1"/>
  <c r="L671" i="3"/>
  <c r="M671" i="3" s="1"/>
  <c r="L672" i="3"/>
  <c r="M672" i="3" s="1"/>
  <c r="L673" i="3"/>
  <c r="M673" i="3" s="1"/>
  <c r="L674" i="3"/>
  <c r="M674" i="3" s="1"/>
  <c r="L675" i="3"/>
  <c r="M675" i="3" s="1"/>
  <c r="L676" i="3"/>
  <c r="M676" i="3" s="1"/>
  <c r="L677" i="3"/>
  <c r="M677" i="3" s="1"/>
  <c r="L678" i="3"/>
  <c r="M678" i="3" s="1"/>
  <c r="L679" i="3"/>
  <c r="M679" i="3" s="1"/>
  <c r="L680" i="3"/>
  <c r="M680" i="3" s="1"/>
  <c r="L681" i="3"/>
  <c r="M681" i="3" s="1"/>
  <c r="L682" i="3"/>
  <c r="M682" i="3" s="1"/>
  <c r="L683" i="3"/>
  <c r="M683" i="3" s="1"/>
  <c r="L684" i="3"/>
  <c r="M684" i="3" s="1"/>
  <c r="L685" i="3"/>
  <c r="M685" i="3" s="1"/>
  <c r="L686" i="3"/>
  <c r="M686" i="3" s="1"/>
  <c r="L687" i="3"/>
  <c r="M687" i="3" s="1"/>
  <c r="L688" i="3"/>
  <c r="M688" i="3" s="1"/>
  <c r="L689" i="3"/>
  <c r="M689" i="3" s="1"/>
  <c r="L690" i="3"/>
  <c r="M690" i="3" s="1"/>
  <c r="L691" i="3"/>
  <c r="M691" i="3" s="1"/>
  <c r="L692" i="3"/>
  <c r="M692" i="3" s="1"/>
  <c r="L693" i="3"/>
  <c r="M693" i="3" s="1"/>
  <c r="L694" i="3"/>
  <c r="M694" i="3" s="1"/>
  <c r="L695" i="3"/>
  <c r="M695" i="3" s="1"/>
  <c r="L696" i="3"/>
  <c r="M696" i="3" s="1"/>
  <c r="L697" i="3"/>
  <c r="M697" i="3" s="1"/>
  <c r="L698" i="3"/>
  <c r="M698" i="3" s="1"/>
  <c r="L699" i="3"/>
  <c r="M699" i="3" s="1"/>
  <c r="L700" i="3"/>
  <c r="M700" i="3" s="1"/>
  <c r="L701" i="3"/>
  <c r="M701" i="3" s="1"/>
  <c r="L702" i="3"/>
  <c r="M702" i="3" s="1"/>
  <c r="L703" i="3"/>
  <c r="M703" i="3" s="1"/>
  <c r="L704" i="3"/>
  <c r="M704" i="3" s="1"/>
  <c r="L705" i="3"/>
  <c r="M705" i="3" s="1"/>
  <c r="L706" i="3"/>
  <c r="M706" i="3" s="1"/>
  <c r="L707" i="3"/>
  <c r="M707" i="3" s="1"/>
  <c r="L708" i="3"/>
  <c r="M708" i="3" s="1"/>
  <c r="L709" i="3"/>
  <c r="M709" i="3" s="1"/>
  <c r="L710" i="3"/>
  <c r="M710" i="3" s="1"/>
  <c r="L711" i="3"/>
  <c r="M711" i="3" s="1"/>
  <c r="L712" i="3"/>
  <c r="M712" i="3" s="1"/>
  <c r="L713" i="3"/>
  <c r="M713" i="3" s="1"/>
  <c r="L714" i="3"/>
  <c r="M714" i="3" s="1"/>
  <c r="L715" i="3"/>
  <c r="M715" i="3" s="1"/>
  <c r="L716" i="3"/>
  <c r="M716" i="3" s="1"/>
  <c r="L717" i="3"/>
  <c r="M717" i="3" s="1"/>
  <c r="L718" i="3"/>
  <c r="M718" i="3" s="1"/>
  <c r="L719" i="3"/>
  <c r="M719" i="3" s="1"/>
  <c r="L720" i="3"/>
  <c r="M720" i="3" s="1"/>
  <c r="L721" i="3"/>
  <c r="M721" i="3" s="1"/>
  <c r="L722" i="3"/>
  <c r="M722" i="3" s="1"/>
  <c r="L723" i="3"/>
  <c r="M723" i="3" s="1"/>
  <c r="L724" i="3"/>
  <c r="M724" i="3" s="1"/>
  <c r="L725" i="3"/>
  <c r="M725" i="3" s="1"/>
  <c r="L726" i="3"/>
  <c r="M726" i="3" s="1"/>
  <c r="L727" i="3"/>
  <c r="M727" i="3" s="1"/>
  <c r="L728" i="3"/>
  <c r="M728" i="3" s="1"/>
  <c r="L729" i="3"/>
  <c r="M729" i="3" s="1"/>
  <c r="L730" i="3"/>
  <c r="M730" i="3" s="1"/>
  <c r="L731" i="3"/>
  <c r="M731" i="3" s="1"/>
  <c r="L732" i="3"/>
  <c r="M732" i="3" s="1"/>
  <c r="L733" i="3"/>
  <c r="M733" i="3" s="1"/>
  <c r="L734" i="3"/>
  <c r="M734" i="3" s="1"/>
  <c r="L735" i="3"/>
  <c r="M735" i="3" s="1"/>
  <c r="L736" i="3"/>
  <c r="M736" i="3" s="1"/>
  <c r="L737" i="3"/>
  <c r="M737" i="3" s="1"/>
  <c r="L738" i="3"/>
  <c r="M738" i="3" s="1"/>
  <c r="L739" i="3"/>
  <c r="M739" i="3" s="1"/>
  <c r="L740" i="3"/>
  <c r="M740" i="3" s="1"/>
  <c r="L741" i="3"/>
  <c r="M741" i="3" s="1"/>
  <c r="L742" i="3"/>
  <c r="M742" i="3" s="1"/>
  <c r="L743" i="3"/>
  <c r="M743" i="3" s="1"/>
  <c r="L744" i="3"/>
  <c r="M744" i="3" s="1"/>
  <c r="L745" i="3"/>
  <c r="M745" i="3" s="1"/>
  <c r="L746" i="3"/>
  <c r="M746" i="3" s="1"/>
  <c r="L747" i="3"/>
  <c r="M747" i="3" s="1"/>
  <c r="L748" i="3"/>
  <c r="M748" i="3" s="1"/>
  <c r="L749" i="3"/>
  <c r="M749" i="3" s="1"/>
  <c r="L750" i="3"/>
  <c r="M750" i="3" s="1"/>
  <c r="L751" i="3"/>
  <c r="M751" i="3" s="1"/>
  <c r="L752" i="3"/>
  <c r="M752" i="3" s="1"/>
  <c r="L753" i="3"/>
  <c r="M753" i="3" s="1"/>
  <c r="L754" i="3"/>
  <c r="M754" i="3" s="1"/>
  <c r="L755" i="3"/>
  <c r="M755" i="3" s="1"/>
  <c r="L756" i="3"/>
  <c r="M756" i="3" s="1"/>
  <c r="L757" i="3"/>
  <c r="M757" i="3" s="1"/>
  <c r="L758" i="3"/>
  <c r="M758" i="3" s="1"/>
  <c r="L759" i="3"/>
  <c r="M759" i="3" s="1"/>
  <c r="L760" i="3"/>
  <c r="M760" i="3" s="1"/>
  <c r="L761" i="3"/>
  <c r="M761" i="3" s="1"/>
  <c r="L762" i="3"/>
  <c r="M762" i="3" s="1"/>
  <c r="L763" i="3"/>
  <c r="M763" i="3" s="1"/>
  <c r="L764" i="3"/>
  <c r="M764" i="3" s="1"/>
  <c r="L765" i="3"/>
  <c r="M765" i="3" s="1"/>
  <c r="L766" i="3"/>
  <c r="M766" i="3" s="1"/>
  <c r="L767" i="3"/>
  <c r="M767" i="3" s="1"/>
  <c r="L768" i="3"/>
  <c r="M768" i="3" s="1"/>
  <c r="L769" i="3"/>
  <c r="M769" i="3" s="1"/>
  <c r="L770" i="3"/>
  <c r="M770" i="3" s="1"/>
  <c r="L771" i="3"/>
  <c r="M771" i="3" s="1"/>
  <c r="L772" i="3"/>
  <c r="M772" i="3" s="1"/>
  <c r="L773" i="3"/>
  <c r="M773" i="3" s="1"/>
  <c r="L774" i="3"/>
  <c r="M774" i="3" s="1"/>
  <c r="L775" i="3"/>
  <c r="M775" i="3" s="1"/>
  <c r="L776" i="3"/>
  <c r="M776" i="3" s="1"/>
  <c r="L777" i="3"/>
  <c r="M777" i="3" s="1"/>
  <c r="L778" i="3"/>
  <c r="M778" i="3" s="1"/>
  <c r="L779" i="3"/>
  <c r="M779" i="3" s="1"/>
  <c r="L780" i="3"/>
  <c r="M780" i="3" s="1"/>
  <c r="L781" i="3"/>
  <c r="M781" i="3" s="1"/>
  <c r="L782" i="3"/>
  <c r="M782" i="3" s="1"/>
  <c r="L783" i="3"/>
  <c r="M783" i="3" s="1"/>
  <c r="L784" i="3"/>
  <c r="M784" i="3" s="1"/>
  <c r="L785" i="3"/>
  <c r="M785" i="3" s="1"/>
  <c r="L786" i="3"/>
  <c r="M786" i="3" s="1"/>
  <c r="L787" i="3"/>
  <c r="M787" i="3" s="1"/>
  <c r="L788" i="3"/>
  <c r="M788" i="3" s="1"/>
  <c r="L789" i="3"/>
  <c r="M789" i="3" s="1"/>
  <c r="L790" i="3"/>
  <c r="M790" i="3" s="1"/>
  <c r="L791" i="3"/>
  <c r="M791" i="3" s="1"/>
  <c r="L792" i="3"/>
  <c r="M792" i="3" s="1"/>
  <c r="L793" i="3"/>
  <c r="M793" i="3" s="1"/>
  <c r="L794" i="3"/>
  <c r="M794" i="3" s="1"/>
  <c r="L795" i="3"/>
  <c r="M795" i="3" s="1"/>
  <c r="L796" i="3"/>
  <c r="M796" i="3" s="1"/>
  <c r="L797" i="3"/>
  <c r="M797" i="3" s="1"/>
  <c r="L798" i="3"/>
  <c r="M798" i="3" s="1"/>
  <c r="L799" i="3"/>
  <c r="M799" i="3" s="1"/>
  <c r="L800" i="3"/>
  <c r="M800" i="3" s="1"/>
  <c r="L801" i="3"/>
  <c r="M801" i="3" s="1"/>
  <c r="L802" i="3"/>
  <c r="M802" i="3" s="1"/>
  <c r="L803" i="3"/>
  <c r="M803" i="3" s="1"/>
  <c r="L804" i="3"/>
  <c r="M804" i="3" s="1"/>
  <c r="L805" i="3"/>
  <c r="M805" i="3" s="1"/>
  <c r="L806" i="3"/>
  <c r="M806" i="3" s="1"/>
  <c r="L807" i="3"/>
  <c r="M807" i="3" s="1"/>
  <c r="L808" i="3"/>
  <c r="M808" i="3" s="1"/>
  <c r="L809" i="3"/>
  <c r="M809" i="3" s="1"/>
  <c r="L810" i="3"/>
  <c r="M810" i="3" s="1"/>
  <c r="L811" i="3"/>
  <c r="M811" i="3" s="1"/>
  <c r="L812" i="3"/>
  <c r="M812" i="3" s="1"/>
  <c r="L813" i="3"/>
  <c r="M813" i="3" s="1"/>
  <c r="L814" i="3"/>
  <c r="M814" i="3" s="1"/>
  <c r="L815" i="3"/>
  <c r="M815" i="3" s="1"/>
  <c r="L816" i="3"/>
  <c r="M816" i="3" s="1"/>
  <c r="L817" i="3"/>
  <c r="M817" i="3" s="1"/>
  <c r="L818" i="3"/>
  <c r="M818" i="3" s="1"/>
  <c r="L819" i="3"/>
  <c r="M819" i="3" s="1"/>
  <c r="L820" i="3"/>
  <c r="M820" i="3" s="1"/>
  <c r="L821" i="3"/>
  <c r="M821" i="3" s="1"/>
  <c r="L822" i="3"/>
  <c r="M822" i="3" s="1"/>
  <c r="L823" i="3"/>
  <c r="M823" i="3" s="1"/>
  <c r="L824" i="3"/>
  <c r="M824" i="3" s="1"/>
  <c r="L825" i="3"/>
  <c r="M825" i="3" s="1"/>
  <c r="L826" i="3"/>
  <c r="M826" i="3" s="1"/>
  <c r="L827" i="3"/>
  <c r="M827" i="3" s="1"/>
  <c r="L828" i="3"/>
  <c r="M828" i="3" s="1"/>
  <c r="L829" i="3"/>
  <c r="M829" i="3" s="1"/>
  <c r="L830" i="3"/>
  <c r="M830" i="3" s="1"/>
  <c r="L831" i="3"/>
  <c r="M831" i="3" s="1"/>
  <c r="L832" i="3"/>
  <c r="M832" i="3" s="1"/>
  <c r="L833" i="3"/>
  <c r="M833" i="3" s="1"/>
  <c r="L834" i="3"/>
  <c r="M834" i="3" s="1"/>
  <c r="L835" i="3"/>
  <c r="M835" i="3" s="1"/>
  <c r="L836" i="3"/>
  <c r="M836" i="3" s="1"/>
  <c r="L837" i="3"/>
  <c r="M837" i="3" s="1"/>
  <c r="L838" i="3"/>
  <c r="M838" i="3" s="1"/>
  <c r="L839" i="3"/>
  <c r="M839" i="3" s="1"/>
  <c r="L840" i="3"/>
  <c r="M840" i="3" s="1"/>
  <c r="L841" i="3"/>
  <c r="M841" i="3" s="1"/>
  <c r="L842" i="3"/>
  <c r="M842" i="3" s="1"/>
  <c r="L843" i="3"/>
  <c r="M843" i="3" s="1"/>
  <c r="L844" i="3"/>
  <c r="M844" i="3" s="1"/>
  <c r="L845" i="3"/>
  <c r="M845" i="3" s="1"/>
  <c r="L846" i="3"/>
  <c r="M846" i="3" s="1"/>
  <c r="L847" i="3"/>
  <c r="M847" i="3" s="1"/>
  <c r="L848" i="3"/>
  <c r="M848" i="3" s="1"/>
  <c r="L849" i="3"/>
  <c r="M849" i="3" s="1"/>
  <c r="L850" i="3"/>
  <c r="M850" i="3" s="1"/>
  <c r="L851" i="3"/>
  <c r="M851" i="3" s="1"/>
  <c r="L852" i="3"/>
  <c r="M852" i="3" s="1"/>
  <c r="L853" i="3"/>
  <c r="M853" i="3" s="1"/>
  <c r="L854" i="3"/>
  <c r="M854" i="3" s="1"/>
  <c r="L855" i="3"/>
  <c r="M855" i="3" s="1"/>
  <c r="L856" i="3"/>
  <c r="M856" i="3" s="1"/>
  <c r="L857" i="3"/>
  <c r="M857" i="3" s="1"/>
  <c r="L858" i="3"/>
  <c r="M858" i="3" s="1"/>
  <c r="L859" i="3"/>
  <c r="M859" i="3" s="1"/>
  <c r="L860" i="3"/>
  <c r="M860" i="3" s="1"/>
  <c r="L861" i="3"/>
  <c r="M861" i="3" s="1"/>
  <c r="L862" i="3"/>
  <c r="M862" i="3" s="1"/>
  <c r="L863" i="3"/>
  <c r="M863" i="3" s="1"/>
  <c r="L864" i="3"/>
  <c r="M864" i="3" s="1"/>
  <c r="L865" i="3"/>
  <c r="M865" i="3" s="1"/>
  <c r="L866" i="3"/>
  <c r="M866" i="3" s="1"/>
  <c r="L867" i="3"/>
  <c r="M867" i="3" s="1"/>
  <c r="L868" i="3"/>
  <c r="M868" i="3" s="1"/>
  <c r="L869" i="3"/>
  <c r="M869" i="3" s="1"/>
  <c r="L870" i="3"/>
  <c r="M870" i="3" s="1"/>
  <c r="L871" i="3"/>
  <c r="M871" i="3" s="1"/>
  <c r="L872" i="3"/>
  <c r="M872" i="3" s="1"/>
  <c r="L873" i="3"/>
  <c r="M873" i="3" s="1"/>
  <c r="L874" i="3"/>
  <c r="M874" i="3" s="1"/>
  <c r="L875" i="3"/>
  <c r="M875" i="3" s="1"/>
  <c r="L876" i="3"/>
  <c r="M876" i="3" s="1"/>
  <c r="L877" i="3"/>
  <c r="M877" i="3" s="1"/>
  <c r="L878" i="3"/>
  <c r="M878" i="3" s="1"/>
  <c r="L879" i="3"/>
  <c r="M879" i="3" s="1"/>
  <c r="L880" i="3"/>
  <c r="M880" i="3" s="1"/>
  <c r="L881" i="3"/>
  <c r="M881" i="3" s="1"/>
  <c r="L882" i="3"/>
  <c r="M882" i="3" s="1"/>
  <c r="L883" i="3"/>
  <c r="M883" i="3" s="1"/>
  <c r="L884" i="3"/>
  <c r="M884" i="3" s="1"/>
  <c r="L885" i="3"/>
  <c r="M885" i="3" s="1"/>
  <c r="L886" i="3"/>
  <c r="M886" i="3" s="1"/>
  <c r="L887" i="3"/>
  <c r="M887" i="3" s="1"/>
  <c r="L888" i="3"/>
  <c r="M888" i="3" s="1"/>
  <c r="L889" i="3"/>
  <c r="M889" i="3" s="1"/>
  <c r="L890" i="3"/>
  <c r="M890" i="3" s="1"/>
  <c r="L891" i="3"/>
  <c r="M891" i="3" s="1"/>
  <c r="L892" i="3"/>
  <c r="M892" i="3" s="1"/>
  <c r="L893" i="3"/>
  <c r="M893" i="3" s="1"/>
  <c r="L894" i="3"/>
  <c r="M894" i="3" s="1"/>
  <c r="L895" i="3"/>
  <c r="M895" i="3" s="1"/>
  <c r="L896" i="3"/>
  <c r="M896" i="3" s="1"/>
  <c r="L897" i="3"/>
  <c r="M897" i="3" s="1"/>
  <c r="L898" i="3"/>
  <c r="M898" i="3" s="1"/>
  <c r="L899" i="3"/>
  <c r="M899" i="3" s="1"/>
  <c r="L900" i="3"/>
  <c r="M900" i="3" s="1"/>
  <c r="L901" i="3"/>
  <c r="M901" i="3" s="1"/>
  <c r="L902" i="3"/>
  <c r="M902" i="3" s="1"/>
  <c r="L903" i="3"/>
  <c r="M903" i="3" s="1"/>
  <c r="L904" i="3"/>
  <c r="M904" i="3" s="1"/>
  <c r="L905" i="3"/>
  <c r="M905" i="3" s="1"/>
  <c r="L906" i="3"/>
  <c r="M906" i="3" s="1"/>
  <c r="L907" i="3"/>
  <c r="M907" i="3" s="1"/>
  <c r="L908" i="3"/>
  <c r="M908" i="3" s="1"/>
  <c r="L909" i="3"/>
  <c r="M909" i="3" s="1"/>
  <c r="L910" i="3"/>
  <c r="M910" i="3" s="1"/>
  <c r="L911" i="3"/>
  <c r="M911" i="3" s="1"/>
  <c r="L912" i="3"/>
  <c r="M912" i="3" s="1"/>
  <c r="L913" i="3"/>
  <c r="M913" i="3" s="1"/>
  <c r="L914" i="3"/>
  <c r="M914" i="3" s="1"/>
  <c r="L915" i="3"/>
  <c r="M915" i="3" s="1"/>
  <c r="L916" i="3"/>
  <c r="M916" i="3" s="1"/>
  <c r="L917" i="3"/>
  <c r="M917" i="3" s="1"/>
  <c r="L918" i="3"/>
  <c r="M918" i="3" s="1"/>
  <c r="L919" i="3"/>
  <c r="M919" i="3" s="1"/>
  <c r="L920" i="3"/>
  <c r="M920" i="3" s="1"/>
  <c r="L921" i="3"/>
  <c r="M921" i="3" s="1"/>
  <c r="L922" i="3"/>
  <c r="M922" i="3" s="1"/>
  <c r="L923" i="3"/>
  <c r="M923" i="3" s="1"/>
  <c r="L924" i="3"/>
  <c r="M924" i="3" s="1"/>
  <c r="L925" i="3"/>
  <c r="M925" i="3" s="1"/>
  <c r="L926" i="3"/>
  <c r="M926" i="3" s="1"/>
  <c r="L927" i="3"/>
  <c r="M927" i="3" s="1"/>
  <c r="L928" i="3"/>
  <c r="M928" i="3" s="1"/>
  <c r="L929" i="3"/>
  <c r="M929" i="3" s="1"/>
  <c r="L930" i="3"/>
  <c r="M930" i="3" s="1"/>
  <c r="L931" i="3"/>
  <c r="M931" i="3" s="1"/>
  <c r="L932" i="3"/>
  <c r="M932" i="3" s="1"/>
  <c r="L933" i="3"/>
  <c r="M933" i="3" s="1"/>
  <c r="L934" i="3"/>
  <c r="M934" i="3" s="1"/>
  <c r="L935" i="3"/>
  <c r="M935" i="3" s="1"/>
  <c r="L936" i="3"/>
  <c r="M936" i="3" s="1"/>
  <c r="L937" i="3"/>
  <c r="M937" i="3" s="1"/>
  <c r="L938" i="3"/>
  <c r="M938" i="3" s="1"/>
  <c r="L939" i="3"/>
  <c r="M939" i="3" s="1"/>
  <c r="L940" i="3"/>
  <c r="M940" i="3" s="1"/>
  <c r="L941" i="3"/>
  <c r="M941" i="3" s="1"/>
  <c r="L942" i="3"/>
  <c r="M942" i="3" s="1"/>
  <c r="L943" i="3"/>
  <c r="M943" i="3" s="1"/>
  <c r="L944" i="3"/>
  <c r="M944" i="3" s="1"/>
  <c r="L945" i="3"/>
  <c r="M945" i="3" s="1"/>
  <c r="L946" i="3"/>
  <c r="M946" i="3" s="1"/>
  <c r="L947" i="3"/>
  <c r="M947" i="3" s="1"/>
  <c r="L948" i="3"/>
  <c r="M948" i="3" s="1"/>
  <c r="L949" i="3"/>
  <c r="M949" i="3" s="1"/>
  <c r="L950" i="3"/>
  <c r="M950" i="3" s="1"/>
  <c r="L951" i="3"/>
  <c r="M951" i="3" s="1"/>
  <c r="L952" i="3"/>
  <c r="M952" i="3" s="1"/>
  <c r="L953" i="3"/>
  <c r="M953" i="3" s="1"/>
  <c r="L954" i="3"/>
  <c r="M954" i="3" s="1"/>
  <c r="L955" i="3"/>
  <c r="M955" i="3" s="1"/>
  <c r="L956" i="3"/>
  <c r="M956" i="3" s="1"/>
  <c r="L957" i="3"/>
  <c r="M957" i="3" s="1"/>
  <c r="L958" i="3"/>
  <c r="M958" i="3" s="1"/>
  <c r="L959" i="3"/>
  <c r="M959" i="3" s="1"/>
  <c r="L960" i="3"/>
  <c r="M960" i="3" s="1"/>
  <c r="L961" i="3"/>
  <c r="M961" i="3" s="1"/>
  <c r="L962" i="3"/>
  <c r="M962" i="3" s="1"/>
  <c r="L963" i="3"/>
  <c r="M963" i="3" s="1"/>
  <c r="L964" i="3"/>
  <c r="M964" i="3" s="1"/>
  <c r="L965" i="3"/>
  <c r="M965" i="3" s="1"/>
  <c r="L966" i="3"/>
  <c r="M966" i="3" s="1"/>
  <c r="L967" i="3"/>
  <c r="M967" i="3" s="1"/>
  <c r="L968" i="3"/>
  <c r="M968" i="3" s="1"/>
  <c r="L969" i="3"/>
  <c r="M969" i="3" s="1"/>
  <c r="L970" i="3"/>
  <c r="M970" i="3" s="1"/>
  <c r="L971" i="3"/>
  <c r="M971" i="3" s="1"/>
  <c r="L972" i="3"/>
  <c r="M972" i="3" s="1"/>
  <c r="L973" i="3"/>
  <c r="M973" i="3" s="1"/>
  <c r="L974" i="3"/>
  <c r="M974" i="3" s="1"/>
  <c r="L975" i="3"/>
  <c r="M975" i="3" s="1"/>
  <c r="L976" i="3"/>
  <c r="M976" i="3" s="1"/>
  <c r="L977" i="3"/>
  <c r="M977" i="3" s="1"/>
  <c r="L978" i="3"/>
  <c r="M978" i="3" s="1"/>
  <c r="L979" i="3"/>
  <c r="M979" i="3" s="1"/>
  <c r="L980" i="3"/>
  <c r="M980" i="3" s="1"/>
  <c r="L981" i="3"/>
  <c r="M981" i="3" s="1"/>
  <c r="L982" i="3"/>
  <c r="M982" i="3" s="1"/>
  <c r="L983" i="3"/>
  <c r="M983" i="3" s="1"/>
  <c r="L984" i="3"/>
  <c r="M984" i="3" s="1"/>
  <c r="L985" i="3"/>
  <c r="M985" i="3" s="1"/>
  <c r="L986" i="3"/>
  <c r="M986" i="3" s="1"/>
  <c r="L987" i="3"/>
  <c r="M987" i="3" s="1"/>
  <c r="L988" i="3"/>
  <c r="M988" i="3" s="1"/>
  <c r="L989" i="3"/>
  <c r="M989" i="3" s="1"/>
  <c r="L990" i="3"/>
  <c r="M990" i="3" s="1"/>
  <c r="L991" i="3"/>
  <c r="M991" i="3" s="1"/>
  <c r="L992" i="3"/>
  <c r="M992" i="3" s="1"/>
  <c r="L993" i="3"/>
  <c r="M993" i="3" s="1"/>
  <c r="L994" i="3"/>
  <c r="M994" i="3" s="1"/>
  <c r="L995" i="3"/>
  <c r="M995" i="3" s="1"/>
  <c r="L996" i="3"/>
  <c r="M996" i="3" s="1"/>
  <c r="L997" i="3"/>
  <c r="M997" i="3" s="1"/>
  <c r="L998" i="3"/>
  <c r="M998" i="3" s="1"/>
  <c r="L999" i="3"/>
  <c r="M999" i="3" s="1"/>
  <c r="L1000" i="3"/>
  <c r="M1000" i="3" s="1"/>
  <c r="L1001" i="3"/>
  <c r="M1001" i="3" s="1"/>
  <c r="L1002" i="3"/>
  <c r="M1002" i="3" s="1"/>
  <c r="L1003" i="3"/>
  <c r="M1003" i="3" s="1"/>
  <c r="L1004" i="3"/>
  <c r="M1004" i="3" s="1"/>
  <c r="L1005" i="3"/>
  <c r="M1005" i="3" s="1"/>
  <c r="L1006" i="3"/>
  <c r="M1006" i="3" s="1"/>
  <c r="L1007" i="3"/>
  <c r="M1007" i="3" s="1"/>
  <c r="L1008" i="3"/>
  <c r="M1008" i="3" s="1"/>
  <c r="L1009" i="3"/>
  <c r="M1009" i="3" s="1"/>
  <c r="L1010" i="3"/>
  <c r="M1010" i="3" s="1"/>
  <c r="L1011" i="3"/>
  <c r="M1011" i="3" s="1"/>
  <c r="L1012" i="3"/>
  <c r="M1012" i="3" s="1"/>
  <c r="L1013" i="3"/>
  <c r="M1013" i="3" s="1"/>
  <c r="L1014" i="3"/>
  <c r="M1014" i="3" s="1"/>
  <c r="L1015" i="3"/>
  <c r="M1015" i="3" s="1"/>
  <c r="L1016" i="3"/>
  <c r="M1016" i="3" s="1"/>
  <c r="L1017" i="3"/>
  <c r="M1017" i="3" s="1"/>
  <c r="L1018" i="3"/>
  <c r="M1018" i="3" s="1"/>
  <c r="L1019" i="3"/>
  <c r="M1019" i="3" s="1"/>
  <c r="L1020" i="3"/>
  <c r="M1020" i="3" s="1"/>
  <c r="L1021" i="3"/>
  <c r="M1021" i="3" s="1"/>
  <c r="L1022" i="3"/>
  <c r="M1022" i="3" s="1"/>
  <c r="L1023" i="3"/>
  <c r="M1023" i="3" s="1"/>
  <c r="L1024" i="3"/>
  <c r="M1024" i="3" s="1"/>
  <c r="L1025" i="3"/>
  <c r="M1025" i="3" s="1"/>
  <c r="L1026" i="3"/>
  <c r="M1026" i="3" s="1"/>
  <c r="L1027" i="3"/>
  <c r="M1027" i="3" s="1"/>
  <c r="L1028" i="3"/>
  <c r="M1028" i="3" s="1"/>
  <c r="L1029" i="3"/>
  <c r="M1029" i="3" s="1"/>
  <c r="L1030" i="3"/>
  <c r="M1030" i="3" s="1"/>
  <c r="L1031" i="3"/>
  <c r="M1031" i="3" s="1"/>
  <c r="L1032" i="3"/>
  <c r="M1032" i="3" s="1"/>
  <c r="L1033" i="3"/>
  <c r="M1033" i="3" s="1"/>
  <c r="L1034" i="3"/>
  <c r="M1034" i="3" s="1"/>
  <c r="L1035" i="3"/>
  <c r="M1035" i="3" s="1"/>
  <c r="L1036" i="3"/>
  <c r="M1036" i="3" s="1"/>
  <c r="L1037" i="3"/>
  <c r="M1037" i="3" s="1"/>
  <c r="L1038" i="3"/>
  <c r="M1038" i="3" s="1"/>
  <c r="L1039" i="3"/>
  <c r="M1039" i="3" s="1"/>
  <c r="L1040" i="3"/>
  <c r="M1040" i="3" s="1"/>
  <c r="L1041" i="3"/>
  <c r="M1041" i="3" s="1"/>
  <c r="L1042" i="3"/>
  <c r="M1042" i="3" s="1"/>
  <c r="L1043" i="3"/>
  <c r="M1043" i="3" s="1"/>
  <c r="L1044" i="3"/>
  <c r="M1044" i="3" s="1"/>
  <c r="L1045" i="3"/>
  <c r="M1045" i="3" s="1"/>
  <c r="L1046" i="3"/>
  <c r="M1046" i="3" s="1"/>
  <c r="L1047" i="3"/>
  <c r="M1047" i="3" s="1"/>
  <c r="L1048" i="3"/>
  <c r="M1048" i="3" s="1"/>
  <c r="L1049" i="3"/>
  <c r="M1049" i="3" s="1"/>
  <c r="L1050" i="3"/>
  <c r="M1050" i="3" s="1"/>
  <c r="L1051" i="3"/>
  <c r="M1051" i="3" s="1"/>
  <c r="L1052" i="3"/>
  <c r="M1052" i="3" s="1"/>
  <c r="L1053" i="3"/>
  <c r="M1053" i="3" s="1"/>
  <c r="L1054" i="3"/>
  <c r="M1054" i="3" s="1"/>
  <c r="L1055" i="3"/>
  <c r="M1055" i="3" s="1"/>
  <c r="L1056" i="3"/>
  <c r="M1056" i="3" s="1"/>
  <c r="L1057" i="3"/>
  <c r="M1057" i="3" s="1"/>
  <c r="L1058" i="3"/>
  <c r="M1058" i="3" s="1"/>
  <c r="L1059" i="3"/>
  <c r="M1059" i="3" s="1"/>
  <c r="L1060" i="3"/>
  <c r="M1060" i="3" s="1"/>
  <c r="L1061" i="3"/>
  <c r="M1061" i="3" s="1"/>
  <c r="L1062" i="3"/>
  <c r="M1062" i="3" s="1"/>
  <c r="L1063" i="3"/>
  <c r="M1063" i="3" s="1"/>
  <c r="L1064" i="3"/>
  <c r="M1064" i="3" s="1"/>
  <c r="L1065" i="3"/>
  <c r="M1065" i="3" s="1"/>
  <c r="L1066" i="3"/>
  <c r="M1066" i="3" s="1"/>
  <c r="L1067" i="3"/>
  <c r="M1067" i="3" s="1"/>
  <c r="L1068" i="3"/>
  <c r="M1068" i="3" s="1"/>
  <c r="L1069" i="3"/>
  <c r="M1069" i="3" s="1"/>
  <c r="L1070" i="3"/>
  <c r="M1070" i="3" s="1"/>
  <c r="L1071" i="3"/>
  <c r="M1071" i="3" s="1"/>
  <c r="L1072" i="3"/>
  <c r="M1072" i="3" s="1"/>
  <c r="L1073" i="3"/>
  <c r="M1073" i="3" s="1"/>
  <c r="L1074" i="3"/>
  <c r="M1074" i="3" s="1"/>
  <c r="L1075" i="3"/>
  <c r="M1075" i="3" s="1"/>
  <c r="L1076" i="3"/>
  <c r="M1076" i="3" s="1"/>
  <c r="L1077" i="3"/>
  <c r="M1077" i="3" s="1"/>
  <c r="L1078" i="3"/>
  <c r="M1078" i="3" s="1"/>
  <c r="L1079" i="3"/>
  <c r="M1079" i="3" s="1"/>
  <c r="L1080" i="3"/>
  <c r="M1080" i="3" s="1"/>
  <c r="L1081" i="3"/>
  <c r="M1081" i="3" s="1"/>
  <c r="L1082" i="3"/>
  <c r="M1082" i="3" s="1"/>
  <c r="L1083" i="3"/>
  <c r="M1083" i="3" s="1"/>
  <c r="L1084" i="3"/>
  <c r="M1084" i="3" s="1"/>
  <c r="L1085" i="3"/>
  <c r="M1085" i="3" s="1"/>
  <c r="L1086" i="3"/>
  <c r="M1086" i="3" s="1"/>
  <c r="L1087" i="3"/>
  <c r="M1087" i="3" s="1"/>
  <c r="L1088" i="3"/>
  <c r="M1088" i="3" s="1"/>
  <c r="L1089" i="3"/>
  <c r="M1089" i="3" s="1"/>
  <c r="L1090" i="3"/>
  <c r="M1090" i="3" s="1"/>
  <c r="L1091" i="3"/>
  <c r="M1091" i="3" s="1"/>
  <c r="L1092" i="3"/>
  <c r="M1092" i="3" s="1"/>
  <c r="L1093" i="3"/>
  <c r="M1093" i="3" s="1"/>
  <c r="L1094" i="3"/>
  <c r="M1094" i="3" s="1"/>
  <c r="L1095" i="3"/>
  <c r="M1095" i="3" s="1"/>
  <c r="L1096" i="3"/>
  <c r="M1096" i="3" s="1"/>
  <c r="L1097" i="3"/>
  <c r="M1097" i="3" s="1"/>
  <c r="L1098" i="3"/>
  <c r="M1098" i="3" s="1"/>
  <c r="L1099" i="3"/>
  <c r="M1099" i="3" s="1"/>
  <c r="L1100" i="3"/>
  <c r="M1100" i="3" s="1"/>
  <c r="L1101" i="3"/>
  <c r="M1101" i="3" s="1"/>
  <c r="L1102" i="3"/>
  <c r="M1102" i="3" s="1"/>
  <c r="L1103" i="3"/>
  <c r="M1103" i="3" s="1"/>
  <c r="L1104" i="3"/>
  <c r="M1104" i="3" s="1"/>
  <c r="L1105" i="3"/>
  <c r="M1105" i="3" s="1"/>
  <c r="L1106" i="3"/>
  <c r="M1106" i="3" s="1"/>
  <c r="L1107" i="3"/>
  <c r="M1107" i="3" s="1"/>
  <c r="L1108" i="3"/>
  <c r="M1108" i="3" s="1"/>
  <c r="L1109" i="3"/>
  <c r="M1109" i="3" s="1"/>
  <c r="L1110" i="3"/>
  <c r="M1110" i="3" s="1"/>
  <c r="L1111" i="3"/>
  <c r="M1111" i="3" s="1"/>
  <c r="L1112" i="3"/>
  <c r="M1112" i="3" s="1"/>
  <c r="L1113" i="3"/>
  <c r="M1113" i="3" s="1"/>
  <c r="L1114" i="3"/>
  <c r="M1114" i="3" s="1"/>
  <c r="L1115" i="3"/>
  <c r="M1115" i="3" s="1"/>
  <c r="L1116" i="3"/>
  <c r="M1116" i="3" s="1"/>
  <c r="L1117" i="3"/>
  <c r="M1117" i="3" s="1"/>
  <c r="L1118" i="3"/>
  <c r="M1118" i="3" s="1"/>
  <c r="L1119" i="3"/>
  <c r="M1119" i="3" s="1"/>
  <c r="L1120" i="3"/>
  <c r="M1120" i="3" s="1"/>
  <c r="L1121" i="3"/>
  <c r="M1121" i="3" s="1"/>
  <c r="L1122" i="3"/>
  <c r="M1122" i="3" s="1"/>
  <c r="L1123" i="3"/>
  <c r="M1123" i="3" s="1"/>
  <c r="L1124" i="3"/>
  <c r="M1124" i="3" s="1"/>
  <c r="L1125" i="3"/>
  <c r="M1125" i="3" s="1"/>
  <c r="L1126" i="3"/>
  <c r="M1126" i="3" s="1"/>
  <c r="L1127" i="3"/>
  <c r="M1127" i="3" s="1"/>
  <c r="L1128" i="3"/>
  <c r="M1128" i="3" s="1"/>
  <c r="L1129" i="3"/>
  <c r="M1129" i="3" s="1"/>
  <c r="L1130" i="3"/>
  <c r="M1130" i="3" s="1"/>
  <c r="L1131" i="3"/>
  <c r="M1131" i="3" s="1"/>
  <c r="L1132" i="3"/>
  <c r="M1132" i="3" s="1"/>
  <c r="L1133" i="3"/>
  <c r="M1133" i="3" s="1"/>
  <c r="L1134" i="3"/>
  <c r="M1134" i="3" s="1"/>
  <c r="L1135" i="3"/>
  <c r="M1135" i="3" s="1"/>
  <c r="L1136" i="3"/>
  <c r="M1136" i="3" s="1"/>
  <c r="L1137" i="3"/>
  <c r="M1137" i="3" s="1"/>
  <c r="L1138" i="3"/>
  <c r="M1138" i="3" s="1"/>
  <c r="L1139" i="3"/>
  <c r="M1139" i="3" s="1"/>
  <c r="L1140" i="3"/>
  <c r="M1140" i="3" s="1"/>
  <c r="L1141" i="3"/>
  <c r="M1141" i="3" s="1"/>
  <c r="L1142" i="3"/>
  <c r="M1142" i="3" s="1"/>
  <c r="L1143" i="3"/>
  <c r="M1143" i="3" s="1"/>
  <c r="L1144" i="3"/>
  <c r="M1144" i="3" s="1"/>
  <c r="L1145" i="3"/>
  <c r="M1145" i="3" s="1"/>
  <c r="L1146" i="3"/>
  <c r="M1146" i="3" s="1"/>
  <c r="L1147" i="3"/>
  <c r="M1147" i="3" s="1"/>
  <c r="L1148" i="3"/>
  <c r="M1148" i="3" s="1"/>
  <c r="L1149" i="3"/>
  <c r="M1149" i="3" s="1"/>
  <c r="L1150" i="3"/>
  <c r="M1150" i="3" s="1"/>
  <c r="L1151" i="3"/>
  <c r="M1151" i="3" s="1"/>
  <c r="L1152" i="3"/>
  <c r="M1152" i="3" s="1"/>
  <c r="L1153" i="3"/>
  <c r="M1153" i="3" s="1"/>
  <c r="L1154" i="3"/>
  <c r="M1154" i="3" s="1"/>
  <c r="L1155" i="3"/>
  <c r="M1155" i="3" s="1"/>
  <c r="L1156" i="3"/>
  <c r="M1156" i="3" s="1"/>
  <c r="L1157" i="3"/>
  <c r="M1157" i="3" s="1"/>
  <c r="L1158" i="3"/>
  <c r="M1158" i="3" s="1"/>
  <c r="L1159" i="3"/>
  <c r="M1159" i="3" s="1"/>
  <c r="L1160" i="3"/>
  <c r="M1160" i="3" s="1"/>
  <c r="L1161" i="3"/>
  <c r="M1161" i="3" s="1"/>
  <c r="L1162" i="3"/>
  <c r="M1162" i="3" s="1"/>
  <c r="L1163" i="3"/>
  <c r="M1163" i="3" s="1"/>
  <c r="L1164" i="3"/>
  <c r="M1164" i="3" s="1"/>
  <c r="L1165" i="3"/>
  <c r="M1165" i="3" s="1"/>
  <c r="L1166" i="3"/>
  <c r="M1166" i="3" s="1"/>
  <c r="L1167" i="3"/>
  <c r="M1167" i="3" s="1"/>
  <c r="L1168" i="3"/>
  <c r="M1168" i="3" s="1"/>
  <c r="L1169" i="3"/>
  <c r="M1169" i="3" s="1"/>
  <c r="L1170" i="3"/>
  <c r="M1170" i="3" s="1"/>
  <c r="L1171" i="3"/>
  <c r="M1171" i="3" s="1"/>
  <c r="L1172" i="3"/>
  <c r="M1172" i="3" s="1"/>
  <c r="L1173" i="3"/>
  <c r="M1173" i="3" s="1"/>
  <c r="L1174" i="3"/>
  <c r="M1174" i="3" s="1"/>
  <c r="L1175" i="3"/>
  <c r="M1175" i="3" s="1"/>
  <c r="L1176" i="3"/>
  <c r="M1176" i="3" s="1"/>
  <c r="L1177" i="3"/>
  <c r="M1177" i="3" s="1"/>
  <c r="L1178" i="3"/>
  <c r="M1178" i="3" s="1"/>
  <c r="L1179" i="3"/>
  <c r="M1179" i="3" s="1"/>
  <c r="L1180" i="3"/>
  <c r="M1180" i="3" s="1"/>
  <c r="L1181" i="3"/>
  <c r="M1181" i="3" s="1"/>
  <c r="L1182" i="3"/>
  <c r="M1182" i="3" s="1"/>
  <c r="L1183" i="3"/>
  <c r="M1183" i="3" s="1"/>
  <c r="L1184" i="3"/>
  <c r="M1184" i="3" s="1"/>
  <c r="L1185" i="3"/>
  <c r="M1185" i="3" s="1"/>
  <c r="L1186" i="3"/>
  <c r="M1186" i="3" s="1"/>
  <c r="L1187" i="3"/>
  <c r="M1187" i="3" s="1"/>
  <c r="L1188" i="3"/>
  <c r="M1188" i="3" s="1"/>
  <c r="L1189" i="3"/>
  <c r="M1189" i="3" s="1"/>
  <c r="L1190" i="3"/>
  <c r="M1190" i="3" s="1"/>
  <c r="L1191" i="3"/>
  <c r="M1191" i="3" s="1"/>
  <c r="L1192" i="3"/>
  <c r="M1192" i="3" s="1"/>
  <c r="L1193" i="3"/>
  <c r="M1193" i="3" s="1"/>
  <c r="L1194" i="3"/>
  <c r="M1194" i="3" s="1"/>
  <c r="L1195" i="3"/>
  <c r="M1195" i="3" s="1"/>
  <c r="L1196" i="3"/>
  <c r="M1196" i="3" s="1"/>
  <c r="L1197" i="3"/>
  <c r="M1197" i="3" s="1"/>
  <c r="L1198" i="3"/>
  <c r="M1198" i="3" s="1"/>
  <c r="L1199" i="3"/>
  <c r="M1199" i="3" s="1"/>
  <c r="L1200" i="3"/>
  <c r="M1200" i="3" s="1"/>
  <c r="L1201" i="3"/>
  <c r="M1201" i="3" s="1"/>
  <c r="L1202" i="3"/>
  <c r="M1202" i="3" s="1"/>
  <c r="L1203" i="3"/>
  <c r="M1203" i="3" s="1"/>
  <c r="L1204" i="3"/>
  <c r="M1204" i="3" s="1"/>
  <c r="L1205" i="3"/>
  <c r="M1205" i="3" s="1"/>
  <c r="L1206" i="3"/>
  <c r="M1206" i="3" s="1"/>
  <c r="L1207" i="3"/>
  <c r="M1207" i="3" s="1"/>
  <c r="L1208" i="3"/>
  <c r="M1208" i="3" s="1"/>
  <c r="L1209" i="3"/>
  <c r="M1209" i="3" s="1"/>
  <c r="L1210" i="3"/>
  <c r="M1210" i="3" s="1"/>
  <c r="L1211" i="3"/>
  <c r="M1211" i="3" s="1"/>
  <c r="L1212" i="3"/>
  <c r="M1212" i="3" s="1"/>
  <c r="L1213" i="3"/>
  <c r="M1213" i="3" s="1"/>
  <c r="L1214" i="3"/>
  <c r="M1214" i="3" s="1"/>
  <c r="L1215" i="3"/>
  <c r="M1215" i="3" s="1"/>
  <c r="L1216" i="3"/>
  <c r="M1216" i="3" s="1"/>
  <c r="L1217" i="3"/>
  <c r="M1217" i="3" s="1"/>
  <c r="L1218" i="3"/>
  <c r="M1218" i="3" s="1"/>
  <c r="L1219" i="3"/>
  <c r="M1219" i="3" s="1"/>
  <c r="L1220" i="3"/>
  <c r="M1220" i="3" s="1"/>
  <c r="L1221" i="3"/>
  <c r="M1221" i="3" s="1"/>
  <c r="L1222" i="3"/>
  <c r="M1222" i="3" s="1"/>
  <c r="L1223" i="3"/>
  <c r="M1223" i="3" s="1"/>
  <c r="L1224" i="3"/>
  <c r="M1224" i="3" s="1"/>
  <c r="L1225" i="3"/>
  <c r="M1225" i="3" s="1"/>
  <c r="L1226" i="3"/>
  <c r="M1226" i="3" s="1"/>
  <c r="L1227" i="3"/>
  <c r="M1227" i="3" s="1"/>
  <c r="L1228" i="3"/>
  <c r="M1228" i="3" s="1"/>
  <c r="L1229" i="3"/>
  <c r="M1229" i="3" s="1"/>
  <c r="L1230" i="3"/>
  <c r="M1230" i="3" s="1"/>
  <c r="L1231" i="3"/>
  <c r="M1231" i="3" s="1"/>
  <c r="L1232" i="3"/>
  <c r="M1232" i="3" s="1"/>
  <c r="L1233" i="3"/>
  <c r="M1233" i="3" s="1"/>
  <c r="L1234" i="3"/>
  <c r="M1234" i="3" s="1"/>
  <c r="L1235" i="3"/>
  <c r="M1235" i="3" s="1"/>
  <c r="L1236" i="3"/>
  <c r="M1236" i="3" s="1"/>
  <c r="L1237" i="3"/>
  <c r="M1237" i="3" s="1"/>
  <c r="L1238" i="3"/>
  <c r="M1238" i="3" s="1"/>
  <c r="L1239" i="3"/>
  <c r="M1239" i="3" s="1"/>
  <c r="L1240" i="3"/>
  <c r="M1240" i="3" s="1"/>
  <c r="L1241" i="3"/>
  <c r="M1241" i="3" s="1"/>
  <c r="L1242" i="3"/>
  <c r="M1242" i="3" s="1"/>
  <c r="L1243" i="3"/>
  <c r="M1243" i="3" s="1"/>
  <c r="L1244" i="3"/>
  <c r="M1244" i="3" s="1"/>
  <c r="L1245" i="3"/>
  <c r="M1245" i="3" s="1"/>
  <c r="L1246" i="3"/>
  <c r="M1246" i="3" s="1"/>
  <c r="L1247" i="3"/>
  <c r="M1247" i="3" s="1"/>
  <c r="L1248" i="3"/>
  <c r="M1248" i="3" s="1"/>
  <c r="L1249" i="3"/>
  <c r="M1249" i="3" s="1"/>
  <c r="L1250" i="3"/>
  <c r="M1250" i="3" s="1"/>
  <c r="L1251" i="3"/>
  <c r="M1251" i="3" s="1"/>
  <c r="L1252" i="3"/>
  <c r="M1252" i="3" s="1"/>
  <c r="L1253" i="3"/>
  <c r="M1253" i="3" s="1"/>
  <c r="L1254" i="3"/>
  <c r="M1254" i="3" s="1"/>
  <c r="L1255" i="3"/>
  <c r="M1255" i="3" s="1"/>
  <c r="L1256" i="3"/>
  <c r="M1256" i="3" s="1"/>
  <c r="L1257" i="3"/>
  <c r="M1257" i="3" s="1"/>
  <c r="L1258" i="3"/>
  <c r="M1258" i="3" s="1"/>
  <c r="L1259" i="3"/>
  <c r="M1259" i="3" s="1"/>
  <c r="L1260" i="3"/>
  <c r="M1260" i="3" s="1"/>
  <c r="L1261" i="3"/>
  <c r="M1261" i="3" s="1"/>
  <c r="L1262" i="3"/>
  <c r="M1262" i="3" s="1"/>
  <c r="L1263" i="3"/>
  <c r="M1263" i="3" s="1"/>
  <c r="L1264" i="3"/>
  <c r="M1264" i="3" s="1"/>
  <c r="L1265" i="3"/>
  <c r="M1265" i="3" s="1"/>
  <c r="L1266" i="3"/>
  <c r="M1266" i="3" s="1"/>
  <c r="L1267" i="3"/>
  <c r="M1267" i="3" s="1"/>
  <c r="L1268" i="3"/>
  <c r="M1268" i="3" s="1"/>
  <c r="L1269" i="3"/>
  <c r="M1269" i="3" s="1"/>
  <c r="L1270" i="3"/>
  <c r="M1270" i="3" s="1"/>
  <c r="L1271" i="3"/>
  <c r="M1271" i="3" s="1"/>
  <c r="L1272" i="3"/>
  <c r="M1272" i="3" s="1"/>
  <c r="L1273" i="3"/>
  <c r="M1273" i="3" s="1"/>
  <c r="L1274" i="3"/>
  <c r="M1274" i="3" s="1"/>
  <c r="L1275" i="3"/>
  <c r="M1275" i="3" s="1"/>
  <c r="L1276" i="3"/>
  <c r="M1276" i="3" s="1"/>
  <c r="L1277" i="3"/>
  <c r="M1277" i="3" s="1"/>
  <c r="L1278" i="3"/>
  <c r="M1278" i="3" s="1"/>
  <c r="L1279" i="3"/>
  <c r="M1279" i="3" s="1"/>
  <c r="L1280" i="3"/>
  <c r="M1280" i="3" s="1"/>
  <c r="L1281" i="3"/>
  <c r="M1281" i="3" s="1"/>
  <c r="L1282" i="3"/>
  <c r="M1282" i="3" s="1"/>
  <c r="L1283" i="3"/>
  <c r="M1283" i="3" s="1"/>
  <c r="L1284" i="3"/>
  <c r="M1284" i="3" s="1"/>
  <c r="L1285" i="3"/>
  <c r="M1285" i="3" s="1"/>
  <c r="L1286" i="3"/>
  <c r="M1286" i="3" s="1"/>
  <c r="L1287" i="3"/>
  <c r="M1287" i="3" s="1"/>
  <c r="L1288" i="3"/>
  <c r="M1288" i="3" s="1"/>
  <c r="L1289" i="3"/>
  <c r="M1289" i="3" s="1"/>
  <c r="L1290" i="3"/>
  <c r="M1290" i="3" s="1"/>
  <c r="L1291" i="3"/>
  <c r="M1291" i="3" s="1"/>
  <c r="L1292" i="3"/>
  <c r="M1292" i="3" s="1"/>
  <c r="L1293" i="3"/>
  <c r="M1293" i="3" s="1"/>
  <c r="L1294" i="3"/>
  <c r="M1294" i="3" s="1"/>
  <c r="L1295" i="3"/>
  <c r="M1295" i="3" s="1"/>
  <c r="L1296" i="3"/>
  <c r="M1296" i="3" s="1"/>
  <c r="L1297" i="3"/>
  <c r="M1297" i="3" s="1"/>
  <c r="L1298" i="3"/>
  <c r="M1298" i="3" s="1"/>
  <c r="L1299" i="3"/>
  <c r="M1299" i="3" s="1"/>
  <c r="L1300" i="3"/>
  <c r="M1300" i="3" s="1"/>
  <c r="L1301" i="3"/>
  <c r="M1301" i="3" s="1"/>
  <c r="L1302" i="3"/>
  <c r="M1302" i="3" s="1"/>
  <c r="L1303" i="3"/>
  <c r="M1303" i="3" s="1"/>
  <c r="L1304" i="3"/>
  <c r="M1304" i="3" s="1"/>
  <c r="L1305" i="3"/>
  <c r="M1305" i="3" s="1"/>
  <c r="L1306" i="3"/>
  <c r="M1306" i="3" s="1"/>
  <c r="L1307" i="3"/>
  <c r="M1307" i="3" s="1"/>
  <c r="L1308" i="3"/>
  <c r="M1308" i="3" s="1"/>
  <c r="L1309" i="3"/>
  <c r="M1309" i="3" s="1"/>
  <c r="L1310" i="3"/>
  <c r="M1310" i="3" s="1"/>
  <c r="L1311" i="3"/>
  <c r="M1311" i="3" s="1"/>
  <c r="L1312" i="3"/>
  <c r="M1312" i="3" s="1"/>
  <c r="L1313" i="3"/>
  <c r="M1313" i="3" s="1"/>
  <c r="L1314" i="3"/>
  <c r="M1314" i="3" s="1"/>
  <c r="L1315" i="3"/>
  <c r="M1315" i="3" s="1"/>
  <c r="L1316" i="3"/>
  <c r="M1316" i="3" s="1"/>
  <c r="L1317" i="3"/>
  <c r="M1317" i="3" s="1"/>
  <c r="L1318" i="3"/>
  <c r="M1318" i="3" s="1"/>
  <c r="L1319" i="3"/>
  <c r="M1319" i="3" s="1"/>
  <c r="L1320" i="3"/>
  <c r="M1320" i="3" s="1"/>
  <c r="L1321" i="3"/>
  <c r="M1321" i="3" s="1"/>
  <c r="L1322" i="3"/>
  <c r="M1322" i="3" s="1"/>
  <c r="L1323" i="3"/>
  <c r="M1323" i="3" s="1"/>
  <c r="L1324" i="3"/>
  <c r="M1324" i="3" s="1"/>
  <c r="L1325" i="3"/>
  <c r="M1325" i="3" s="1"/>
  <c r="L1326" i="3"/>
  <c r="M1326" i="3" s="1"/>
  <c r="L1327" i="3"/>
  <c r="M1327" i="3" s="1"/>
  <c r="L1328" i="3"/>
  <c r="M1328" i="3" s="1"/>
  <c r="L1329" i="3"/>
  <c r="M1329" i="3" s="1"/>
  <c r="L1330" i="3"/>
  <c r="M1330" i="3" s="1"/>
  <c r="L1331" i="3"/>
  <c r="M1331" i="3" s="1"/>
  <c r="L1332" i="3"/>
  <c r="M1332" i="3" s="1"/>
  <c r="L1333" i="3"/>
  <c r="M1333" i="3" s="1"/>
  <c r="L1334" i="3"/>
  <c r="M1334" i="3" s="1"/>
  <c r="L1335" i="3"/>
  <c r="M1335" i="3" s="1"/>
  <c r="L1336" i="3"/>
  <c r="M1336" i="3" s="1"/>
  <c r="L1337" i="3"/>
  <c r="M1337" i="3" s="1"/>
  <c r="L1338" i="3"/>
  <c r="M1338" i="3" s="1"/>
  <c r="L1339" i="3"/>
  <c r="M1339" i="3" s="1"/>
  <c r="L1340" i="3"/>
  <c r="M1340" i="3" s="1"/>
  <c r="L1341" i="3"/>
  <c r="M1341" i="3" s="1"/>
  <c r="L1342" i="3"/>
  <c r="M1342" i="3" s="1"/>
  <c r="L1343" i="3"/>
  <c r="M1343" i="3" s="1"/>
  <c r="L1344" i="3"/>
  <c r="M1344" i="3" s="1"/>
  <c r="L1345" i="3"/>
  <c r="M1345" i="3" s="1"/>
  <c r="L1346" i="3"/>
  <c r="M1346" i="3" s="1"/>
  <c r="L1347" i="3"/>
  <c r="M1347" i="3" s="1"/>
  <c r="L1348" i="3"/>
  <c r="M1348" i="3" s="1"/>
  <c r="L1349" i="3"/>
  <c r="M1349" i="3" s="1"/>
  <c r="L1350" i="3"/>
  <c r="M1350" i="3" s="1"/>
  <c r="L1351" i="3"/>
  <c r="M1351" i="3" s="1"/>
  <c r="L1352" i="3"/>
  <c r="M1352" i="3" s="1"/>
  <c r="L1353" i="3"/>
  <c r="M1353" i="3" s="1"/>
  <c r="L1354" i="3"/>
  <c r="M1354" i="3" s="1"/>
  <c r="L1355" i="3"/>
  <c r="M1355" i="3" s="1"/>
  <c r="L1356" i="3"/>
  <c r="M1356" i="3" s="1"/>
  <c r="L1357" i="3"/>
  <c r="M1357" i="3" s="1"/>
  <c r="L1358" i="3"/>
  <c r="M1358" i="3" s="1"/>
  <c r="L1359" i="3"/>
  <c r="M1359" i="3" s="1"/>
  <c r="L1360" i="3"/>
  <c r="M1360" i="3" s="1"/>
  <c r="L1361" i="3"/>
  <c r="M1361" i="3" s="1"/>
  <c r="L1362" i="3"/>
  <c r="M1362" i="3" s="1"/>
  <c r="L1363" i="3"/>
  <c r="M1363" i="3" s="1"/>
  <c r="L1364" i="3"/>
  <c r="M1364" i="3" s="1"/>
  <c r="L1365" i="3"/>
  <c r="M1365" i="3" s="1"/>
  <c r="L1366" i="3"/>
  <c r="M1366" i="3" s="1"/>
  <c r="L1367" i="3"/>
  <c r="M1367" i="3" s="1"/>
  <c r="L1368" i="3"/>
  <c r="M1368" i="3" s="1"/>
  <c r="L1369" i="3"/>
  <c r="M1369" i="3" s="1"/>
  <c r="L1370" i="3"/>
  <c r="M1370" i="3" s="1"/>
  <c r="L1371" i="3"/>
  <c r="M1371" i="3" s="1"/>
  <c r="L1372" i="3"/>
  <c r="M1372" i="3" s="1"/>
  <c r="L1373" i="3"/>
  <c r="M1373" i="3" s="1"/>
  <c r="L1374" i="3"/>
  <c r="M1374" i="3" s="1"/>
  <c r="L1375" i="3"/>
  <c r="M1375" i="3" s="1"/>
  <c r="L1376" i="3"/>
  <c r="M1376" i="3" s="1"/>
  <c r="L1377" i="3"/>
  <c r="M1377" i="3" s="1"/>
  <c r="L1378" i="3"/>
  <c r="M1378" i="3" s="1"/>
  <c r="L1379" i="3"/>
  <c r="M1379" i="3" s="1"/>
  <c r="L1380" i="3"/>
  <c r="M1380" i="3" s="1"/>
  <c r="L1381" i="3"/>
  <c r="M1381" i="3" s="1"/>
  <c r="L1382" i="3"/>
  <c r="M1382" i="3" s="1"/>
  <c r="L1383" i="3"/>
  <c r="M1383" i="3" s="1"/>
  <c r="L1384" i="3"/>
  <c r="M1384" i="3" s="1"/>
  <c r="L1385" i="3"/>
  <c r="M1385" i="3" s="1"/>
  <c r="L1386" i="3"/>
  <c r="M1386" i="3" s="1"/>
  <c r="L1387" i="3"/>
  <c r="M1387" i="3" s="1"/>
  <c r="L1388" i="3"/>
  <c r="M1388" i="3" s="1"/>
  <c r="L1389" i="3"/>
  <c r="M1389" i="3" s="1"/>
  <c r="L1390" i="3"/>
  <c r="M1390" i="3" s="1"/>
  <c r="L1391" i="3"/>
  <c r="M1391" i="3" s="1"/>
  <c r="L1392" i="3"/>
  <c r="M1392" i="3" s="1"/>
  <c r="L1393" i="3"/>
  <c r="M1393" i="3" s="1"/>
  <c r="L1394" i="3"/>
  <c r="M1394" i="3" s="1"/>
  <c r="L1395" i="3"/>
  <c r="M1395" i="3" s="1"/>
  <c r="L1396" i="3"/>
  <c r="M1396" i="3" s="1"/>
  <c r="L1397" i="3"/>
  <c r="M1397" i="3" s="1"/>
  <c r="L1398" i="3"/>
  <c r="M1398" i="3" s="1"/>
  <c r="L1399" i="3"/>
  <c r="M1399" i="3" s="1"/>
  <c r="L1400" i="3"/>
  <c r="M1400" i="3" s="1"/>
  <c r="L1401" i="3"/>
  <c r="M1401" i="3" s="1"/>
  <c r="L1402" i="3"/>
  <c r="M1402" i="3" s="1"/>
  <c r="L1403" i="3"/>
  <c r="M1403" i="3" s="1"/>
  <c r="L1404" i="3"/>
  <c r="M1404" i="3" s="1"/>
  <c r="L1405" i="3"/>
  <c r="M1405" i="3" s="1"/>
  <c r="L1406" i="3"/>
  <c r="M1406" i="3" s="1"/>
  <c r="L1407" i="3"/>
  <c r="M1407" i="3" s="1"/>
  <c r="L1408" i="3"/>
  <c r="M1408" i="3" s="1"/>
  <c r="L1409" i="3"/>
  <c r="M1409" i="3" s="1"/>
  <c r="L1410" i="3"/>
  <c r="M1410" i="3" s="1"/>
  <c r="L1411" i="3"/>
  <c r="M1411" i="3" s="1"/>
  <c r="L1412" i="3"/>
  <c r="M1412" i="3" s="1"/>
  <c r="L1413" i="3"/>
  <c r="M1413" i="3" s="1"/>
  <c r="L1414" i="3"/>
  <c r="M1414" i="3" s="1"/>
  <c r="L1415" i="3"/>
  <c r="M1415" i="3" s="1"/>
  <c r="L1416" i="3"/>
  <c r="M1416" i="3" s="1"/>
  <c r="L1417" i="3"/>
  <c r="M1417" i="3" s="1"/>
  <c r="L1418" i="3"/>
  <c r="M1418" i="3" s="1"/>
  <c r="L1419" i="3"/>
  <c r="M1419" i="3" s="1"/>
  <c r="L1420" i="3"/>
  <c r="M1420" i="3" s="1"/>
  <c r="L1421" i="3"/>
  <c r="M1421" i="3" s="1"/>
  <c r="L1422" i="3"/>
  <c r="M1422" i="3" s="1"/>
  <c r="L1423" i="3"/>
  <c r="M1423" i="3" s="1"/>
  <c r="L1424" i="3"/>
  <c r="M1424" i="3" s="1"/>
  <c r="L1425" i="3"/>
  <c r="M1425" i="3" s="1"/>
  <c r="L1426" i="3"/>
  <c r="M1426" i="3" s="1"/>
  <c r="L1427" i="3"/>
  <c r="M1427" i="3" s="1"/>
  <c r="L1428" i="3"/>
  <c r="M1428" i="3" s="1"/>
  <c r="L1429" i="3"/>
  <c r="M1429" i="3" s="1"/>
  <c r="L1430" i="3"/>
  <c r="M1430" i="3" s="1"/>
  <c r="L1431" i="3"/>
  <c r="M1431" i="3" s="1"/>
  <c r="L1432" i="3"/>
  <c r="M1432" i="3" s="1"/>
  <c r="L1433" i="3"/>
  <c r="M1433" i="3" s="1"/>
  <c r="L1434" i="3"/>
  <c r="M1434" i="3" s="1"/>
  <c r="L1435" i="3"/>
  <c r="M1435" i="3" s="1"/>
  <c r="L1436" i="3"/>
  <c r="M1436" i="3" s="1"/>
  <c r="L1437" i="3"/>
  <c r="M1437" i="3" s="1"/>
  <c r="L1438" i="3"/>
  <c r="M1438" i="3" s="1"/>
  <c r="L1439" i="3"/>
  <c r="M1439" i="3" s="1"/>
  <c r="L1440" i="3"/>
  <c r="M1440" i="3" s="1"/>
  <c r="L1441" i="3"/>
  <c r="M1441" i="3" s="1"/>
  <c r="L1442" i="3"/>
  <c r="M1442" i="3" s="1"/>
  <c r="L1443" i="3"/>
  <c r="M1443" i="3" s="1"/>
  <c r="L1444" i="3"/>
  <c r="M1444" i="3" s="1"/>
  <c r="L1445" i="3"/>
  <c r="M1445" i="3" s="1"/>
  <c r="L1446" i="3"/>
  <c r="M1446" i="3" s="1"/>
  <c r="L1447" i="3"/>
  <c r="M1447" i="3" s="1"/>
  <c r="L1448" i="3"/>
  <c r="M1448" i="3" s="1"/>
  <c r="L1449" i="3"/>
  <c r="M1449" i="3" s="1"/>
  <c r="L1450" i="3"/>
  <c r="M1450" i="3" s="1"/>
  <c r="L1451" i="3"/>
  <c r="M1451" i="3" s="1"/>
  <c r="L1452" i="3"/>
  <c r="M1452" i="3" s="1"/>
  <c r="L1453" i="3"/>
  <c r="M1453" i="3" s="1"/>
  <c r="L1454" i="3"/>
  <c r="M1454" i="3" s="1"/>
  <c r="L1455" i="3"/>
  <c r="M1455" i="3" s="1"/>
  <c r="L1456" i="3"/>
  <c r="M1456" i="3" s="1"/>
  <c r="L1457" i="3"/>
  <c r="M1457" i="3" s="1"/>
  <c r="L1458" i="3"/>
  <c r="M1458" i="3" s="1"/>
  <c r="L1459" i="3"/>
  <c r="M1459" i="3" s="1"/>
  <c r="L1460" i="3"/>
  <c r="M1460" i="3" s="1"/>
  <c r="L1461" i="3"/>
  <c r="M1461" i="3" s="1"/>
  <c r="L1462" i="3"/>
  <c r="M1462" i="3" s="1"/>
  <c r="L1463" i="3"/>
  <c r="M1463" i="3" s="1"/>
  <c r="L1464" i="3"/>
  <c r="M1464" i="3" s="1"/>
  <c r="L1465" i="3"/>
  <c r="M1465" i="3" s="1"/>
  <c r="L1466" i="3"/>
  <c r="M1466" i="3" s="1"/>
  <c r="L1467" i="3"/>
  <c r="M1467" i="3" s="1"/>
  <c r="L1468" i="3"/>
  <c r="M1468" i="3" s="1"/>
  <c r="L1469" i="3"/>
  <c r="M1469" i="3" s="1"/>
  <c r="L1470" i="3"/>
  <c r="M1470" i="3" s="1"/>
  <c r="L1471" i="3"/>
  <c r="M1471" i="3" s="1"/>
  <c r="L1472" i="3"/>
  <c r="M1472" i="3" s="1"/>
  <c r="L1473" i="3"/>
  <c r="M1473" i="3" s="1"/>
  <c r="L1474" i="3"/>
  <c r="M1474" i="3" s="1"/>
  <c r="L1475" i="3"/>
  <c r="M1475" i="3" s="1"/>
  <c r="L1476" i="3"/>
  <c r="M1476" i="3" s="1"/>
  <c r="L1477" i="3"/>
  <c r="M1477" i="3" s="1"/>
  <c r="L1478" i="3"/>
  <c r="M1478" i="3" s="1"/>
  <c r="L1479" i="3"/>
  <c r="M1479" i="3" s="1"/>
  <c r="L1480" i="3"/>
  <c r="M1480" i="3" s="1"/>
  <c r="L1481" i="3"/>
  <c r="M1481" i="3" s="1"/>
  <c r="L1482" i="3"/>
  <c r="M1482" i="3" s="1"/>
  <c r="L1483" i="3"/>
  <c r="M1483" i="3" s="1"/>
  <c r="L1484" i="3"/>
  <c r="M1484" i="3" s="1"/>
  <c r="L1485" i="3"/>
  <c r="M1485" i="3" s="1"/>
  <c r="L1486" i="3"/>
  <c r="M1486" i="3" s="1"/>
  <c r="L1487" i="3"/>
  <c r="M1487" i="3" s="1"/>
  <c r="L1488" i="3"/>
  <c r="M1488" i="3" s="1"/>
  <c r="L1489" i="3"/>
  <c r="M1489" i="3" s="1"/>
  <c r="L1490" i="3"/>
  <c r="M1490" i="3" s="1"/>
  <c r="L1491" i="3"/>
  <c r="M1491" i="3" s="1"/>
  <c r="L1492" i="3"/>
  <c r="M1492" i="3" s="1"/>
  <c r="L1493" i="3"/>
  <c r="M1493" i="3" s="1"/>
  <c r="L1494" i="3"/>
  <c r="M1494" i="3" s="1"/>
  <c r="L1495" i="3"/>
  <c r="M1495" i="3" s="1"/>
  <c r="L1496" i="3"/>
  <c r="M1496" i="3" s="1"/>
  <c r="L1497" i="3"/>
  <c r="M1497" i="3" s="1"/>
  <c r="L1498" i="3"/>
  <c r="M1498" i="3" s="1"/>
  <c r="L1499" i="3"/>
  <c r="M1499" i="3" s="1"/>
  <c r="L1500" i="3"/>
  <c r="M1500" i="3" s="1"/>
  <c r="L1501" i="3"/>
  <c r="M1501" i="3" s="1"/>
  <c r="L1502" i="3"/>
  <c r="M1502" i="3" s="1"/>
  <c r="L1503" i="3"/>
  <c r="M1503" i="3" s="1"/>
  <c r="L1504" i="3"/>
  <c r="M1504" i="3" s="1"/>
  <c r="L1505" i="3"/>
  <c r="M1505" i="3" s="1"/>
  <c r="L1506" i="3"/>
  <c r="M1506" i="3" s="1"/>
  <c r="L1507" i="3"/>
  <c r="M1507" i="3" s="1"/>
  <c r="L1508" i="3"/>
  <c r="M1508" i="3" s="1"/>
  <c r="L1509" i="3"/>
  <c r="M1509" i="3" s="1"/>
  <c r="L1510" i="3"/>
  <c r="M1510" i="3" s="1"/>
  <c r="L1511" i="3"/>
  <c r="M1511" i="3" s="1"/>
  <c r="L1512" i="3"/>
  <c r="M1512" i="3" s="1"/>
  <c r="L1513" i="3"/>
  <c r="M1513" i="3" s="1"/>
  <c r="L1514" i="3"/>
  <c r="M1514" i="3" s="1"/>
  <c r="L1515" i="3"/>
  <c r="M1515" i="3" s="1"/>
  <c r="L1516" i="3"/>
  <c r="M1516" i="3" s="1"/>
  <c r="L1517" i="3"/>
  <c r="M1517" i="3" s="1"/>
  <c r="L1518" i="3"/>
  <c r="M1518" i="3" s="1"/>
  <c r="L1519" i="3"/>
  <c r="M1519" i="3" s="1"/>
  <c r="L1520" i="3"/>
  <c r="M1520" i="3" s="1"/>
  <c r="L1521" i="3"/>
  <c r="M1521" i="3" s="1"/>
  <c r="L1522" i="3"/>
  <c r="M1522" i="3" s="1"/>
  <c r="L1523" i="3"/>
  <c r="M1523" i="3" s="1"/>
  <c r="L1524" i="3"/>
  <c r="M1524" i="3" s="1"/>
  <c r="L1525" i="3"/>
  <c r="M1525" i="3" s="1"/>
  <c r="L1526" i="3"/>
  <c r="M1526" i="3" s="1"/>
  <c r="L1527" i="3"/>
  <c r="M1527" i="3" s="1"/>
  <c r="L1528" i="3"/>
  <c r="M1528" i="3" s="1"/>
  <c r="L1529" i="3"/>
  <c r="M1529" i="3" s="1"/>
  <c r="L1530" i="3"/>
  <c r="M1530" i="3" s="1"/>
  <c r="L1531" i="3"/>
  <c r="M1531" i="3" s="1"/>
  <c r="L1532" i="3"/>
  <c r="M1532" i="3" s="1"/>
  <c r="L1533" i="3"/>
  <c r="M1533" i="3" s="1"/>
  <c r="L1534" i="3"/>
  <c r="M1534" i="3" s="1"/>
  <c r="L1535" i="3"/>
  <c r="M1535" i="3" s="1"/>
  <c r="L1536" i="3"/>
  <c r="M1536" i="3" s="1"/>
  <c r="L1537" i="3"/>
  <c r="M1537" i="3" s="1"/>
  <c r="L1538" i="3"/>
  <c r="M1538" i="3" s="1"/>
  <c r="L1539" i="3"/>
  <c r="M1539" i="3" s="1"/>
  <c r="L1540" i="3"/>
  <c r="M1540" i="3" s="1"/>
  <c r="L1541" i="3"/>
  <c r="M1541" i="3" s="1"/>
  <c r="L1542" i="3"/>
  <c r="M1542" i="3" s="1"/>
  <c r="L1543" i="3"/>
  <c r="M1543" i="3" s="1"/>
  <c r="L1544" i="3"/>
  <c r="M1544" i="3" s="1"/>
  <c r="L1545" i="3"/>
  <c r="M1545" i="3" s="1"/>
  <c r="L1546" i="3"/>
  <c r="M1546" i="3" s="1"/>
  <c r="L1547" i="3"/>
  <c r="M1547" i="3" s="1"/>
  <c r="L1548" i="3"/>
  <c r="M1548" i="3" s="1"/>
  <c r="L1549" i="3"/>
  <c r="M1549" i="3" s="1"/>
  <c r="L1550" i="3"/>
  <c r="M1550" i="3" s="1"/>
  <c r="L1551" i="3"/>
  <c r="M1551" i="3" s="1"/>
  <c r="L1552" i="3"/>
  <c r="M1552" i="3" s="1"/>
  <c r="L1553" i="3"/>
  <c r="M1553" i="3" s="1"/>
  <c r="L1554" i="3"/>
  <c r="M1554" i="3" s="1"/>
  <c r="L1555" i="3"/>
  <c r="M1555" i="3" s="1"/>
  <c r="L1556" i="3"/>
  <c r="M1556" i="3" s="1"/>
  <c r="L1557" i="3"/>
  <c r="M1557" i="3" s="1"/>
  <c r="L1558" i="3"/>
  <c r="M1558" i="3" s="1"/>
  <c r="L1559" i="3"/>
  <c r="M1559" i="3" s="1"/>
  <c r="L1560" i="3"/>
  <c r="M1560" i="3" s="1"/>
  <c r="L1561" i="3"/>
  <c r="M1561" i="3" s="1"/>
  <c r="L1562" i="3"/>
  <c r="M1562" i="3" s="1"/>
  <c r="L1563" i="3"/>
  <c r="M1563" i="3" s="1"/>
  <c r="L1564" i="3"/>
  <c r="M1564" i="3" s="1"/>
  <c r="L1565" i="3"/>
  <c r="M1565" i="3" s="1"/>
  <c r="L1566" i="3"/>
  <c r="M1566" i="3" s="1"/>
  <c r="L1567" i="3"/>
  <c r="M1567" i="3" s="1"/>
  <c r="L1568" i="3"/>
  <c r="M1568" i="3" s="1"/>
  <c r="L1569" i="3"/>
  <c r="M1569" i="3" s="1"/>
  <c r="L1570" i="3"/>
  <c r="M1570" i="3" s="1"/>
  <c r="L1571" i="3"/>
  <c r="M1571" i="3" s="1"/>
  <c r="L1572" i="3"/>
  <c r="M1572" i="3" s="1"/>
  <c r="L1573" i="3"/>
  <c r="M1573" i="3" s="1"/>
  <c r="L1574" i="3"/>
  <c r="M1574" i="3" s="1"/>
  <c r="L1575" i="3"/>
  <c r="M1575" i="3" s="1"/>
  <c r="L1576" i="3"/>
  <c r="M1576" i="3" s="1"/>
  <c r="L1577" i="3"/>
  <c r="M1577" i="3" s="1"/>
  <c r="L1578" i="3"/>
  <c r="M1578" i="3" s="1"/>
  <c r="L1579" i="3"/>
  <c r="M1579" i="3" s="1"/>
  <c r="L1580" i="3"/>
  <c r="M1580" i="3" s="1"/>
  <c r="L1581" i="3"/>
  <c r="M1581" i="3" s="1"/>
  <c r="L1582" i="3"/>
  <c r="M1582" i="3" s="1"/>
  <c r="L1583" i="3"/>
  <c r="M1583" i="3" s="1"/>
  <c r="L1584" i="3"/>
  <c r="M1584" i="3" s="1"/>
  <c r="L1585" i="3"/>
  <c r="M1585" i="3" s="1"/>
  <c r="L1586" i="3"/>
  <c r="M1586" i="3" s="1"/>
  <c r="L1587" i="3"/>
  <c r="M1587" i="3" s="1"/>
  <c r="L1588" i="3"/>
  <c r="M1588" i="3" s="1"/>
  <c r="L1589" i="3"/>
  <c r="M1589" i="3" s="1"/>
  <c r="L1590" i="3"/>
  <c r="M1590" i="3" s="1"/>
  <c r="L1591" i="3"/>
  <c r="M1591" i="3" s="1"/>
  <c r="L1592" i="3"/>
  <c r="M1592" i="3" s="1"/>
  <c r="L1593" i="3"/>
  <c r="M1593" i="3" s="1"/>
  <c r="L1594" i="3"/>
  <c r="M1594" i="3" s="1"/>
  <c r="L1595" i="3"/>
  <c r="M1595" i="3" s="1"/>
  <c r="L1596" i="3"/>
  <c r="M1596" i="3" s="1"/>
  <c r="L1597" i="3"/>
  <c r="M1597" i="3" s="1"/>
  <c r="L1598" i="3"/>
  <c r="M1598" i="3" s="1"/>
  <c r="L1599" i="3"/>
  <c r="M1599" i="3" s="1"/>
  <c r="L1600" i="3"/>
  <c r="M1600" i="3" s="1"/>
  <c r="L1601" i="3"/>
  <c r="M1601" i="3" s="1"/>
  <c r="L1602" i="3"/>
  <c r="M1602" i="3" s="1"/>
  <c r="L1603" i="3"/>
  <c r="M1603" i="3" s="1"/>
  <c r="L1604" i="3"/>
  <c r="M1604" i="3" s="1"/>
  <c r="L1605" i="3"/>
  <c r="M1605" i="3" s="1"/>
  <c r="L1606" i="3"/>
  <c r="M1606" i="3" s="1"/>
  <c r="L1607" i="3"/>
  <c r="M1607" i="3" s="1"/>
  <c r="L1608" i="3"/>
  <c r="M1608" i="3" s="1"/>
  <c r="L1609" i="3"/>
  <c r="M1609" i="3" s="1"/>
  <c r="L1610" i="3"/>
  <c r="M1610" i="3" s="1"/>
  <c r="L1611" i="3"/>
  <c r="M1611" i="3" s="1"/>
  <c r="L1612" i="3"/>
  <c r="M1612" i="3" s="1"/>
  <c r="L1613" i="3"/>
  <c r="M1613" i="3" s="1"/>
  <c r="L1614" i="3"/>
  <c r="M1614" i="3" s="1"/>
  <c r="L1615" i="3"/>
  <c r="M1615" i="3" s="1"/>
  <c r="L1616" i="3"/>
  <c r="M1616" i="3" s="1"/>
  <c r="L1617" i="3"/>
  <c r="M1617" i="3" s="1"/>
  <c r="L1618" i="3"/>
  <c r="M1618" i="3" s="1"/>
  <c r="L1619" i="3"/>
  <c r="M1619" i="3" s="1"/>
  <c r="L1620" i="3"/>
  <c r="M1620" i="3" s="1"/>
  <c r="L1621" i="3"/>
  <c r="M1621" i="3" s="1"/>
  <c r="L1622" i="3"/>
  <c r="M1622" i="3" s="1"/>
  <c r="L1623" i="3"/>
  <c r="M1623" i="3" s="1"/>
  <c r="L1624" i="3"/>
  <c r="M1624" i="3" s="1"/>
  <c r="L1625" i="3"/>
  <c r="M1625" i="3" s="1"/>
  <c r="L1626" i="3"/>
  <c r="M1626" i="3" s="1"/>
  <c r="L1627" i="3"/>
  <c r="M1627" i="3" s="1"/>
  <c r="L1628" i="3"/>
  <c r="M1628" i="3" s="1"/>
  <c r="L1629" i="3"/>
  <c r="M1629" i="3" s="1"/>
  <c r="L1630" i="3"/>
  <c r="M1630" i="3" s="1"/>
  <c r="L1631" i="3"/>
  <c r="M1631" i="3" s="1"/>
  <c r="L1632" i="3"/>
  <c r="M1632" i="3" s="1"/>
  <c r="L1633" i="3"/>
  <c r="M1633" i="3" s="1"/>
  <c r="L1634" i="3"/>
  <c r="M1634" i="3" s="1"/>
  <c r="L1635" i="3"/>
  <c r="M1635" i="3" s="1"/>
  <c r="L1636" i="3"/>
  <c r="M1636" i="3" s="1"/>
  <c r="L1637" i="3"/>
  <c r="M1637" i="3" s="1"/>
  <c r="L1638" i="3"/>
  <c r="M1638" i="3" s="1"/>
  <c r="L1639" i="3"/>
  <c r="M1639" i="3" s="1"/>
  <c r="L1640" i="3"/>
  <c r="M1640" i="3" s="1"/>
  <c r="L1641" i="3"/>
  <c r="M1641" i="3" s="1"/>
  <c r="L1642" i="3"/>
  <c r="M1642" i="3" s="1"/>
  <c r="L1643" i="3"/>
  <c r="M1643" i="3" s="1"/>
  <c r="L1644" i="3"/>
  <c r="M1644" i="3" s="1"/>
  <c r="L1645" i="3"/>
  <c r="M1645" i="3" s="1"/>
  <c r="L1646" i="3"/>
  <c r="M1646" i="3" s="1"/>
  <c r="L1647" i="3"/>
  <c r="M1647" i="3" s="1"/>
  <c r="L1648" i="3"/>
  <c r="M1648" i="3" s="1"/>
  <c r="L1649" i="3"/>
  <c r="M1649" i="3" s="1"/>
  <c r="L1650" i="3"/>
  <c r="M1650" i="3" s="1"/>
  <c r="L1651" i="3"/>
  <c r="M1651" i="3" s="1"/>
  <c r="L1652" i="3"/>
  <c r="M1652" i="3" s="1"/>
  <c r="L1653" i="3"/>
  <c r="M1653" i="3" s="1"/>
  <c r="L1654" i="3"/>
  <c r="M1654" i="3" s="1"/>
  <c r="L1655" i="3"/>
  <c r="M1655" i="3" s="1"/>
  <c r="L1656" i="3"/>
  <c r="M1656" i="3" s="1"/>
  <c r="L1657" i="3"/>
  <c r="M1657" i="3" s="1"/>
  <c r="L1658" i="3"/>
  <c r="M1658" i="3" s="1"/>
  <c r="L1659" i="3"/>
  <c r="M1659" i="3" s="1"/>
  <c r="L1660" i="3"/>
  <c r="M1660" i="3" s="1"/>
  <c r="L1661" i="3"/>
  <c r="M1661" i="3" s="1"/>
  <c r="L1662" i="3"/>
  <c r="M1662" i="3" s="1"/>
  <c r="L1663" i="3"/>
  <c r="M1663" i="3" s="1"/>
  <c r="L1664" i="3"/>
  <c r="M1664" i="3" s="1"/>
  <c r="L1665" i="3"/>
  <c r="M1665" i="3" s="1"/>
  <c r="L1666" i="3"/>
  <c r="M1666" i="3" s="1"/>
  <c r="L1667" i="3"/>
  <c r="M1667" i="3" s="1"/>
  <c r="L1668" i="3"/>
  <c r="M1668" i="3" s="1"/>
  <c r="L1669" i="3"/>
  <c r="M1669" i="3" s="1"/>
  <c r="L1670" i="3"/>
  <c r="M1670" i="3" s="1"/>
  <c r="L1671" i="3"/>
  <c r="M1671" i="3" s="1"/>
  <c r="L1672" i="3"/>
  <c r="M1672" i="3" s="1"/>
  <c r="L1673" i="3"/>
  <c r="M1673" i="3" s="1"/>
  <c r="L1674" i="3"/>
  <c r="M1674" i="3" s="1"/>
  <c r="L1675" i="3"/>
  <c r="M1675" i="3" s="1"/>
  <c r="L1676" i="3"/>
  <c r="M1676" i="3" s="1"/>
  <c r="L1677" i="3"/>
  <c r="M1677" i="3" s="1"/>
  <c r="L1678" i="3"/>
  <c r="M1678" i="3" s="1"/>
  <c r="L1679" i="3"/>
  <c r="M1679" i="3" s="1"/>
  <c r="L1680" i="3"/>
  <c r="M1680" i="3" s="1"/>
  <c r="L1681" i="3"/>
  <c r="M1681" i="3" s="1"/>
  <c r="L1682" i="3"/>
  <c r="M1682" i="3" s="1"/>
  <c r="L1683" i="3"/>
  <c r="M1683" i="3" s="1"/>
  <c r="L1684" i="3"/>
  <c r="M1684" i="3" s="1"/>
  <c r="L1685" i="3"/>
  <c r="M1685" i="3" s="1"/>
  <c r="L1686" i="3"/>
  <c r="M1686" i="3" s="1"/>
  <c r="L1687" i="3"/>
  <c r="M1687" i="3" s="1"/>
  <c r="L1688" i="3"/>
  <c r="M1688" i="3" s="1"/>
  <c r="L1689" i="3"/>
  <c r="M1689" i="3" s="1"/>
  <c r="L1690" i="3"/>
  <c r="M1690" i="3" s="1"/>
  <c r="L1691" i="3"/>
  <c r="M1691" i="3" s="1"/>
  <c r="L1692" i="3"/>
  <c r="M1692" i="3" s="1"/>
  <c r="L1693" i="3"/>
  <c r="M1693" i="3" s="1"/>
  <c r="L1694" i="3"/>
  <c r="M1694" i="3" s="1"/>
  <c r="L1695" i="3"/>
  <c r="M1695" i="3" s="1"/>
  <c r="L1696" i="3"/>
  <c r="M1696" i="3" s="1"/>
  <c r="L1697" i="3"/>
  <c r="M1697" i="3" s="1"/>
  <c r="L1698" i="3"/>
  <c r="M1698" i="3" s="1"/>
  <c r="L1699" i="3"/>
  <c r="M1699" i="3" s="1"/>
  <c r="L1700" i="3"/>
  <c r="M1700" i="3" s="1"/>
  <c r="L1701" i="3"/>
  <c r="M1701" i="3" s="1"/>
  <c r="L1702" i="3"/>
  <c r="M1702" i="3" s="1"/>
  <c r="L1703" i="3"/>
  <c r="M1703" i="3" s="1"/>
  <c r="L1704" i="3"/>
  <c r="M1704" i="3" s="1"/>
  <c r="L1705" i="3"/>
  <c r="M1705" i="3" s="1"/>
  <c r="L1706" i="3"/>
  <c r="M1706" i="3" s="1"/>
  <c r="L1707" i="3"/>
  <c r="M1707" i="3" s="1"/>
  <c r="L1708" i="3"/>
  <c r="M1708" i="3" s="1"/>
  <c r="L1709" i="3"/>
  <c r="M1709" i="3" s="1"/>
  <c r="L1710" i="3"/>
  <c r="M1710" i="3" s="1"/>
  <c r="L1711" i="3"/>
  <c r="M1711" i="3" s="1"/>
  <c r="L1712" i="3"/>
  <c r="M1712" i="3" s="1"/>
  <c r="L1713" i="3"/>
  <c r="M1713" i="3" s="1"/>
  <c r="L1714" i="3"/>
  <c r="M1714" i="3" s="1"/>
  <c r="L1715" i="3"/>
  <c r="M1715" i="3" s="1"/>
  <c r="L1716" i="3"/>
  <c r="M1716" i="3" s="1"/>
  <c r="L1717" i="3"/>
  <c r="M1717" i="3" s="1"/>
  <c r="L1718" i="3"/>
  <c r="M1718" i="3" s="1"/>
  <c r="L1719" i="3"/>
  <c r="M1719" i="3" s="1"/>
  <c r="L1720" i="3"/>
  <c r="M1720" i="3" s="1"/>
  <c r="L1721" i="3"/>
  <c r="M1721" i="3" s="1"/>
  <c r="L1722" i="3"/>
  <c r="M1722" i="3" s="1"/>
  <c r="L1723" i="3"/>
  <c r="M1723" i="3" s="1"/>
  <c r="L1724" i="3"/>
  <c r="M1724" i="3" s="1"/>
  <c r="L1725" i="3"/>
  <c r="M1725" i="3" s="1"/>
  <c r="L1726" i="3"/>
  <c r="M1726" i="3" s="1"/>
  <c r="L1727" i="3"/>
  <c r="M1727" i="3" s="1"/>
  <c r="L1728" i="3"/>
  <c r="M1728" i="3" s="1"/>
  <c r="L1729" i="3"/>
  <c r="M1729" i="3" s="1"/>
  <c r="L1730" i="3"/>
  <c r="M1730" i="3" s="1"/>
  <c r="L1731" i="3"/>
  <c r="M1731" i="3" s="1"/>
  <c r="L1732" i="3"/>
  <c r="M1732" i="3" s="1"/>
  <c r="L1733" i="3"/>
  <c r="M1733" i="3" s="1"/>
  <c r="L1734" i="3"/>
  <c r="M1734" i="3" s="1"/>
  <c r="L1735" i="3"/>
  <c r="M1735" i="3" s="1"/>
  <c r="L1736" i="3"/>
  <c r="M1736" i="3" s="1"/>
  <c r="L1737" i="3"/>
  <c r="M1737" i="3" s="1"/>
  <c r="L1738" i="3"/>
  <c r="M1738" i="3" s="1"/>
  <c r="L1739" i="3"/>
  <c r="M1739" i="3" s="1"/>
  <c r="L1740" i="3"/>
  <c r="M1740" i="3" s="1"/>
  <c r="L1741" i="3"/>
  <c r="M1741" i="3" s="1"/>
  <c r="L1742" i="3"/>
  <c r="M1742" i="3" s="1"/>
  <c r="L1743" i="3"/>
  <c r="M1743" i="3" s="1"/>
  <c r="L1744" i="3"/>
  <c r="M1744" i="3" s="1"/>
  <c r="L1745" i="3"/>
  <c r="M1745" i="3" s="1"/>
  <c r="L1746" i="3"/>
  <c r="M1746" i="3" s="1"/>
  <c r="L1747" i="3"/>
  <c r="M1747" i="3" s="1"/>
  <c r="L1748" i="3"/>
  <c r="M1748" i="3" s="1"/>
  <c r="L1749" i="3"/>
  <c r="M1749" i="3" s="1"/>
  <c r="L1750" i="3"/>
  <c r="M1750" i="3" s="1"/>
  <c r="L1751" i="3"/>
  <c r="M1751" i="3" s="1"/>
  <c r="L1752" i="3"/>
  <c r="M1752" i="3" s="1"/>
  <c r="L1753" i="3"/>
  <c r="M1753" i="3" s="1"/>
  <c r="L1754" i="3"/>
  <c r="M1754" i="3" s="1"/>
  <c r="L1755" i="3"/>
  <c r="M1755" i="3" s="1"/>
  <c r="L1756" i="3"/>
  <c r="M1756" i="3" s="1"/>
  <c r="L1757" i="3"/>
  <c r="M1757" i="3" s="1"/>
  <c r="L1758" i="3"/>
  <c r="M1758" i="3" s="1"/>
  <c r="L1759" i="3"/>
  <c r="M1759" i="3" s="1"/>
  <c r="L1760" i="3"/>
  <c r="M1760" i="3" s="1"/>
  <c r="L1761" i="3"/>
  <c r="M1761" i="3" s="1"/>
  <c r="L1762" i="3"/>
  <c r="M1762" i="3" s="1"/>
  <c r="L1763" i="3"/>
  <c r="M1763" i="3" s="1"/>
  <c r="L1764" i="3"/>
  <c r="M1764" i="3" s="1"/>
  <c r="L1765" i="3"/>
  <c r="M1765" i="3" s="1"/>
  <c r="L1766" i="3"/>
  <c r="M1766" i="3" s="1"/>
  <c r="L1767" i="3"/>
  <c r="M1767" i="3" s="1"/>
  <c r="L1768" i="3"/>
  <c r="M1768" i="3" s="1"/>
  <c r="L1769" i="3"/>
  <c r="M1769" i="3" s="1"/>
  <c r="L1770" i="3"/>
  <c r="M1770" i="3" s="1"/>
  <c r="L1771" i="3"/>
  <c r="M1771" i="3" s="1"/>
  <c r="L1772" i="3"/>
  <c r="M1772" i="3" s="1"/>
  <c r="L1773" i="3"/>
  <c r="M1773" i="3" s="1"/>
  <c r="L1774" i="3"/>
  <c r="M1774" i="3" s="1"/>
  <c r="L1775" i="3"/>
  <c r="M1775" i="3" s="1"/>
  <c r="L1776" i="3"/>
  <c r="M1776" i="3" s="1"/>
  <c r="L1777" i="3"/>
  <c r="M1777" i="3" s="1"/>
  <c r="L1778" i="3"/>
  <c r="M1778" i="3" s="1"/>
  <c r="L1779" i="3"/>
  <c r="M1779" i="3" s="1"/>
  <c r="L1780" i="3"/>
  <c r="M1780" i="3" s="1"/>
  <c r="L1781" i="3"/>
  <c r="M1781" i="3" s="1"/>
  <c r="L1782" i="3"/>
  <c r="M1782" i="3" s="1"/>
  <c r="L1783" i="3"/>
  <c r="M1783" i="3" s="1"/>
  <c r="L1784" i="3"/>
  <c r="M1784" i="3" s="1"/>
  <c r="L1785" i="3"/>
  <c r="M1785" i="3" s="1"/>
  <c r="L1786" i="3"/>
  <c r="M1786" i="3" s="1"/>
  <c r="L1787" i="3"/>
  <c r="M1787" i="3" s="1"/>
  <c r="L1788" i="3"/>
  <c r="M1788" i="3" s="1"/>
  <c r="L1789" i="3"/>
  <c r="M1789" i="3" s="1"/>
  <c r="L1790" i="3"/>
  <c r="M1790" i="3" s="1"/>
  <c r="L1791" i="3"/>
  <c r="M1791" i="3" s="1"/>
  <c r="L1792" i="3"/>
  <c r="M1792" i="3" s="1"/>
  <c r="L1793" i="3"/>
  <c r="M1793" i="3" s="1"/>
  <c r="L1794" i="3"/>
  <c r="M1794" i="3" s="1"/>
  <c r="L1795" i="3"/>
  <c r="M1795" i="3" s="1"/>
  <c r="L1796" i="3"/>
  <c r="M1796" i="3" s="1"/>
  <c r="L1797" i="3"/>
  <c r="M1797" i="3" s="1"/>
  <c r="L1798" i="3"/>
  <c r="M1798" i="3" s="1"/>
  <c r="L1799" i="3"/>
  <c r="M1799" i="3" s="1"/>
  <c r="L1800" i="3"/>
  <c r="M1800" i="3" s="1"/>
  <c r="L1801" i="3"/>
  <c r="M1801" i="3" s="1"/>
  <c r="L1802" i="3"/>
  <c r="M1802" i="3" s="1"/>
  <c r="L1803" i="3"/>
  <c r="M1803" i="3" s="1"/>
  <c r="L1804" i="3"/>
  <c r="M1804" i="3" s="1"/>
  <c r="L1805" i="3"/>
  <c r="M1805" i="3" s="1"/>
  <c r="L1806" i="3"/>
  <c r="M1806" i="3" s="1"/>
  <c r="L1807" i="3"/>
  <c r="M1807" i="3" s="1"/>
  <c r="L1808" i="3"/>
  <c r="M1808" i="3" s="1"/>
  <c r="L1809" i="3"/>
  <c r="M1809" i="3" s="1"/>
  <c r="L1810" i="3"/>
  <c r="M1810" i="3" s="1"/>
  <c r="L1811" i="3"/>
  <c r="M1811" i="3" s="1"/>
  <c r="L1812" i="3"/>
  <c r="M1812" i="3" s="1"/>
  <c r="L1813" i="3"/>
  <c r="M1813" i="3" s="1"/>
  <c r="L1814" i="3"/>
  <c r="M1814" i="3" s="1"/>
  <c r="L1815" i="3"/>
  <c r="M1815" i="3" s="1"/>
  <c r="L1816" i="3"/>
  <c r="M1816" i="3" s="1"/>
  <c r="L1817" i="3"/>
  <c r="M1817" i="3" s="1"/>
  <c r="L1818" i="3"/>
  <c r="M1818" i="3" s="1"/>
  <c r="L1819" i="3"/>
  <c r="M1819" i="3" s="1"/>
  <c r="L1820" i="3"/>
  <c r="M1820" i="3" s="1"/>
  <c r="L1821" i="3"/>
  <c r="M1821" i="3" s="1"/>
  <c r="L1822" i="3"/>
  <c r="M1822" i="3" s="1"/>
  <c r="L1823" i="3"/>
  <c r="M1823" i="3" s="1"/>
  <c r="L1824" i="3"/>
  <c r="M1824" i="3" s="1"/>
  <c r="L1825" i="3"/>
  <c r="M1825" i="3" s="1"/>
  <c r="L1826" i="3"/>
  <c r="M1826" i="3" s="1"/>
  <c r="L1827" i="3"/>
  <c r="M1827" i="3" s="1"/>
  <c r="L1828" i="3"/>
  <c r="M1828" i="3" s="1"/>
  <c r="L1829" i="3"/>
  <c r="M1829" i="3" s="1"/>
  <c r="L1830" i="3"/>
  <c r="M1830" i="3" s="1"/>
  <c r="L1831" i="3"/>
  <c r="M1831" i="3" s="1"/>
  <c r="L1832" i="3"/>
  <c r="M1832" i="3" s="1"/>
  <c r="L1833" i="3"/>
  <c r="M1833" i="3" s="1"/>
  <c r="L1834" i="3"/>
  <c r="M1834" i="3" s="1"/>
  <c r="L1835" i="3"/>
  <c r="M1835" i="3" s="1"/>
  <c r="L1836" i="3"/>
  <c r="M1836" i="3" s="1"/>
  <c r="L1837" i="3"/>
  <c r="M1837" i="3" s="1"/>
  <c r="L1838" i="3"/>
  <c r="M1838" i="3" s="1"/>
  <c r="L1839" i="3"/>
  <c r="M1839" i="3" s="1"/>
  <c r="L1840" i="3"/>
  <c r="M1840" i="3" s="1"/>
  <c r="L1841" i="3"/>
  <c r="M1841" i="3" s="1"/>
  <c r="L1842" i="3"/>
  <c r="M1842" i="3" s="1"/>
  <c r="L1843" i="3"/>
  <c r="M1843" i="3" s="1"/>
  <c r="L1844" i="3"/>
  <c r="M1844" i="3" s="1"/>
  <c r="L1845" i="3"/>
  <c r="M1845" i="3" s="1"/>
  <c r="L1846" i="3"/>
  <c r="M1846" i="3" s="1"/>
  <c r="L1847" i="3"/>
  <c r="M1847" i="3" s="1"/>
  <c r="L1848" i="3"/>
  <c r="M1848" i="3" s="1"/>
  <c r="L1849" i="3"/>
  <c r="M1849" i="3" s="1"/>
  <c r="L1850" i="3"/>
  <c r="M1850" i="3" s="1"/>
  <c r="L1851" i="3"/>
  <c r="M1851" i="3" s="1"/>
  <c r="L1852" i="3"/>
  <c r="M1852" i="3" s="1"/>
  <c r="L1853" i="3"/>
  <c r="M1853" i="3" s="1"/>
  <c r="L1854" i="3"/>
  <c r="M1854" i="3" s="1"/>
  <c r="L1855" i="3"/>
  <c r="M1855" i="3" s="1"/>
  <c r="L1856" i="3"/>
  <c r="M1856" i="3" s="1"/>
  <c r="L1857" i="3"/>
  <c r="M1857" i="3" s="1"/>
  <c r="L1858" i="3"/>
  <c r="M1858" i="3" s="1"/>
  <c r="L1859" i="3"/>
  <c r="M1859" i="3" s="1"/>
  <c r="L1860" i="3"/>
  <c r="M1860" i="3" s="1"/>
  <c r="L1861" i="3"/>
  <c r="M1861" i="3" s="1"/>
  <c r="L1862" i="3"/>
  <c r="M1862" i="3" s="1"/>
  <c r="L1863" i="3"/>
  <c r="M1863" i="3" s="1"/>
  <c r="L1864" i="3"/>
  <c r="M1864" i="3" s="1"/>
  <c r="L1865" i="3"/>
  <c r="M1865" i="3" s="1"/>
  <c r="L1866" i="3"/>
  <c r="M1866" i="3" s="1"/>
  <c r="L1867" i="3"/>
  <c r="M1867" i="3" s="1"/>
  <c r="L1868" i="3"/>
  <c r="M1868" i="3" s="1"/>
  <c r="L1869" i="3"/>
  <c r="M1869" i="3" s="1"/>
  <c r="L1870" i="3"/>
  <c r="M1870" i="3" s="1"/>
  <c r="L1871" i="3"/>
  <c r="M1871" i="3" s="1"/>
  <c r="L1872" i="3"/>
  <c r="M1872" i="3" s="1"/>
  <c r="L1873" i="3"/>
  <c r="M1873" i="3" s="1"/>
  <c r="L1874" i="3"/>
  <c r="M1874" i="3" s="1"/>
  <c r="L1875" i="3"/>
  <c r="M1875" i="3" s="1"/>
  <c r="L1876" i="3"/>
  <c r="M1876" i="3" s="1"/>
  <c r="L1877" i="3"/>
  <c r="M1877" i="3" s="1"/>
  <c r="L1878" i="3"/>
  <c r="M1878" i="3" s="1"/>
  <c r="L1879" i="3"/>
  <c r="M1879" i="3" s="1"/>
  <c r="L1880" i="3"/>
  <c r="M1880" i="3" s="1"/>
  <c r="L1881" i="3"/>
  <c r="M1881" i="3" s="1"/>
  <c r="L1882" i="3"/>
  <c r="M1882" i="3" s="1"/>
  <c r="L1883" i="3"/>
  <c r="M1883" i="3" s="1"/>
  <c r="L1884" i="3"/>
  <c r="M1884" i="3" s="1"/>
  <c r="L1885" i="3"/>
  <c r="M1885" i="3" s="1"/>
  <c r="L1886" i="3"/>
  <c r="M1886" i="3" s="1"/>
  <c r="L1887" i="3"/>
  <c r="M1887" i="3" s="1"/>
  <c r="L1888" i="3"/>
  <c r="M1888" i="3" s="1"/>
  <c r="L1889" i="3"/>
  <c r="M1889" i="3" s="1"/>
  <c r="L1890" i="3"/>
  <c r="M1890" i="3" s="1"/>
  <c r="L1891" i="3"/>
  <c r="M1891" i="3" s="1"/>
  <c r="L1892" i="3"/>
  <c r="M1892" i="3" s="1"/>
  <c r="L1893" i="3"/>
  <c r="M1893" i="3" s="1"/>
  <c r="L1894" i="3"/>
  <c r="M1894" i="3" s="1"/>
  <c r="L1895" i="3"/>
  <c r="M1895" i="3" s="1"/>
  <c r="L1896" i="3"/>
  <c r="M1896" i="3" s="1"/>
  <c r="L1897" i="3"/>
  <c r="M1897" i="3" s="1"/>
  <c r="L1898" i="3"/>
  <c r="M1898" i="3" s="1"/>
  <c r="L1899" i="3"/>
  <c r="M1899" i="3" s="1"/>
  <c r="L1900" i="3"/>
  <c r="M1900" i="3" s="1"/>
  <c r="L1901" i="3"/>
  <c r="M1901" i="3" s="1"/>
  <c r="L1902" i="3"/>
  <c r="M1902" i="3" s="1"/>
  <c r="L1903" i="3"/>
  <c r="M1903" i="3" s="1"/>
  <c r="L1904" i="3"/>
  <c r="M1904" i="3" s="1"/>
  <c r="L1905" i="3"/>
  <c r="M1905" i="3" s="1"/>
  <c r="L1906" i="3"/>
  <c r="M1906" i="3" s="1"/>
  <c r="L1907" i="3"/>
  <c r="M1907" i="3" s="1"/>
  <c r="L1908" i="3"/>
  <c r="M1908" i="3" s="1"/>
  <c r="L1909" i="3"/>
  <c r="M1909" i="3" s="1"/>
  <c r="L1910" i="3"/>
  <c r="M1910" i="3" s="1"/>
  <c r="L1911" i="3"/>
  <c r="M1911" i="3" s="1"/>
  <c r="L1912" i="3"/>
  <c r="M1912" i="3" s="1"/>
  <c r="L1913" i="3"/>
  <c r="M1913" i="3" s="1"/>
  <c r="L1914" i="3"/>
  <c r="M1914" i="3" s="1"/>
  <c r="L1915" i="3"/>
  <c r="M1915" i="3" s="1"/>
  <c r="L1916" i="3"/>
  <c r="M1916" i="3" s="1"/>
  <c r="L1917" i="3"/>
  <c r="M1917" i="3" s="1"/>
  <c r="L1918" i="3"/>
  <c r="M1918" i="3" s="1"/>
  <c r="L1919" i="3"/>
  <c r="M1919" i="3" s="1"/>
  <c r="L1920" i="3"/>
  <c r="M1920" i="3" s="1"/>
  <c r="L1921" i="3"/>
  <c r="M1921" i="3" s="1"/>
  <c r="L1922" i="3"/>
  <c r="M1922" i="3" s="1"/>
  <c r="L1923" i="3"/>
  <c r="M1923" i="3" s="1"/>
  <c r="L1924" i="3"/>
  <c r="M1924" i="3" s="1"/>
  <c r="L1925" i="3"/>
  <c r="M1925" i="3" s="1"/>
  <c r="L1926" i="3"/>
  <c r="M1926" i="3" s="1"/>
  <c r="L1927" i="3"/>
  <c r="M1927" i="3" s="1"/>
  <c r="L1928" i="3"/>
  <c r="M1928" i="3" s="1"/>
  <c r="L1929" i="3"/>
  <c r="M1929" i="3" s="1"/>
  <c r="L1930" i="3"/>
  <c r="M1930" i="3" s="1"/>
  <c r="L1931" i="3"/>
  <c r="M1931" i="3" s="1"/>
  <c r="L1932" i="3"/>
  <c r="M1932" i="3" s="1"/>
  <c r="L1933" i="3"/>
  <c r="M1933" i="3" s="1"/>
  <c r="L1934" i="3"/>
  <c r="M1934" i="3" s="1"/>
  <c r="L1935" i="3"/>
  <c r="M1935" i="3" s="1"/>
  <c r="L1936" i="3"/>
  <c r="M1936" i="3" s="1"/>
  <c r="L1937" i="3"/>
  <c r="M1937" i="3" s="1"/>
  <c r="L1938" i="3"/>
  <c r="M1938" i="3" s="1"/>
  <c r="L1939" i="3"/>
  <c r="M1939" i="3" s="1"/>
  <c r="L1940" i="3"/>
  <c r="M1940" i="3" s="1"/>
  <c r="L1941" i="3"/>
  <c r="M1941" i="3" s="1"/>
  <c r="L1942" i="3"/>
  <c r="M1942" i="3" s="1"/>
  <c r="L1943" i="3"/>
  <c r="M1943" i="3" s="1"/>
  <c r="L1944" i="3"/>
  <c r="M1944" i="3" s="1"/>
  <c r="L1945" i="3"/>
  <c r="M1945" i="3" s="1"/>
  <c r="L1946" i="3"/>
  <c r="M1946" i="3" s="1"/>
  <c r="L1947" i="3"/>
  <c r="M1947" i="3" s="1"/>
  <c r="L1948" i="3"/>
  <c r="M1948" i="3" s="1"/>
  <c r="L1949" i="3"/>
  <c r="M1949" i="3" s="1"/>
  <c r="L1950" i="3"/>
  <c r="M1950" i="3" s="1"/>
  <c r="L1951" i="3"/>
  <c r="M1951" i="3" s="1"/>
  <c r="L1952" i="3"/>
  <c r="M1952" i="3" s="1"/>
  <c r="L1953" i="3"/>
  <c r="M1953" i="3" s="1"/>
  <c r="L1954" i="3"/>
  <c r="M1954" i="3" s="1"/>
  <c r="L1955" i="3"/>
  <c r="M1955" i="3" s="1"/>
  <c r="L1956" i="3"/>
  <c r="M1956" i="3" s="1"/>
  <c r="L1957" i="3"/>
  <c r="M1957" i="3" s="1"/>
  <c r="L1958" i="3"/>
  <c r="M1958" i="3" s="1"/>
  <c r="L1959" i="3"/>
  <c r="M1959" i="3" s="1"/>
  <c r="L1960" i="3"/>
  <c r="M1960" i="3" s="1"/>
  <c r="L1961" i="3"/>
  <c r="M1961" i="3" s="1"/>
  <c r="L1962" i="3"/>
  <c r="M1962" i="3" s="1"/>
  <c r="L1963" i="3"/>
  <c r="M1963" i="3" s="1"/>
  <c r="L1964" i="3"/>
  <c r="M1964" i="3" s="1"/>
  <c r="L1965" i="3"/>
  <c r="M1965" i="3" s="1"/>
  <c r="L1966" i="3"/>
  <c r="M1966" i="3" s="1"/>
  <c r="L1967" i="3"/>
  <c r="M1967" i="3" s="1"/>
  <c r="L1968" i="3"/>
  <c r="M1968" i="3" s="1"/>
  <c r="L1969" i="3"/>
  <c r="M1969" i="3" s="1"/>
  <c r="L1970" i="3"/>
  <c r="M1970" i="3" s="1"/>
  <c r="L1971" i="3"/>
  <c r="M1971" i="3" s="1"/>
  <c r="L1972" i="3"/>
  <c r="M1972" i="3" s="1"/>
  <c r="L1973" i="3"/>
  <c r="M1973" i="3" s="1"/>
  <c r="L1974" i="3"/>
  <c r="M1974" i="3" s="1"/>
  <c r="L1975" i="3"/>
  <c r="M1975" i="3" s="1"/>
  <c r="L1976" i="3"/>
  <c r="M1976" i="3" s="1"/>
  <c r="L1977" i="3"/>
  <c r="M1977" i="3" s="1"/>
  <c r="L1978" i="3"/>
  <c r="M1978" i="3" s="1"/>
  <c r="L1979" i="3"/>
  <c r="M1979" i="3" s="1"/>
  <c r="L1980" i="3"/>
  <c r="M1980" i="3" s="1"/>
  <c r="L1981" i="3"/>
  <c r="M1981" i="3" s="1"/>
  <c r="L1982" i="3"/>
  <c r="M1982" i="3" s="1"/>
  <c r="L1983" i="3"/>
  <c r="M1983" i="3" s="1"/>
  <c r="L1984" i="3"/>
  <c r="M1984" i="3" s="1"/>
  <c r="L1985" i="3"/>
  <c r="M1985" i="3" s="1"/>
  <c r="L1986" i="3"/>
  <c r="M1986" i="3" s="1"/>
  <c r="L1987" i="3"/>
  <c r="M1987" i="3" s="1"/>
  <c r="L1988" i="3"/>
  <c r="M1988" i="3" s="1"/>
  <c r="L1989" i="3"/>
  <c r="M1989" i="3" s="1"/>
  <c r="L1990" i="3"/>
  <c r="M1990" i="3" s="1"/>
  <c r="L1991" i="3"/>
  <c r="M1991" i="3" s="1"/>
  <c r="L1992" i="3"/>
  <c r="M1992" i="3" s="1"/>
  <c r="L1993" i="3"/>
  <c r="M1993" i="3" s="1"/>
  <c r="L1994" i="3"/>
  <c r="M1994" i="3" s="1"/>
  <c r="L1995" i="3"/>
  <c r="M1995" i="3" s="1"/>
  <c r="L1996" i="3"/>
  <c r="M1996" i="3" s="1"/>
  <c r="L1997" i="3"/>
  <c r="M1997" i="3" s="1"/>
  <c r="L1998" i="3"/>
  <c r="M1998" i="3" s="1"/>
  <c r="L1999" i="3"/>
  <c r="M1999" i="3" s="1"/>
  <c r="L2000" i="3"/>
  <c r="M2000" i="3" s="1"/>
  <c r="L2001" i="3"/>
  <c r="M2001" i="3" s="1"/>
  <c r="L2002" i="3"/>
  <c r="M2002" i="3" s="1"/>
  <c r="L2003" i="3"/>
  <c r="M2003" i="3" s="1"/>
  <c r="L2004" i="3"/>
  <c r="M2004" i="3" s="1"/>
  <c r="L2005" i="3"/>
  <c r="M2005" i="3" s="1"/>
  <c r="L2006" i="3"/>
  <c r="M2006" i="3" s="1"/>
  <c r="L2007" i="3"/>
  <c r="M2007" i="3" s="1"/>
  <c r="L2008" i="3"/>
  <c r="M2008" i="3" s="1"/>
  <c r="L2009" i="3"/>
  <c r="M2009" i="3" s="1"/>
  <c r="L2010" i="3"/>
  <c r="M2010" i="3" s="1"/>
  <c r="L2011" i="3"/>
  <c r="M2011" i="3" s="1"/>
  <c r="L2012" i="3"/>
  <c r="M2012" i="3" s="1"/>
  <c r="L2013" i="3"/>
  <c r="M2013" i="3" s="1"/>
  <c r="L2014" i="3"/>
  <c r="M2014" i="3" s="1"/>
  <c r="L2015" i="3"/>
  <c r="M2015" i="3" s="1"/>
  <c r="L2016" i="3"/>
  <c r="M2016" i="3" s="1"/>
  <c r="L2017" i="3"/>
  <c r="M2017" i="3" s="1"/>
  <c r="L2018" i="3"/>
  <c r="M2018" i="3" s="1"/>
  <c r="L2019" i="3"/>
  <c r="M2019" i="3" s="1"/>
  <c r="L2020" i="3"/>
  <c r="M2020" i="3" s="1"/>
  <c r="L2021" i="3"/>
  <c r="M2021" i="3" s="1"/>
  <c r="L2022" i="3"/>
  <c r="M2022" i="3" s="1"/>
  <c r="L2023" i="3"/>
  <c r="M2023" i="3" s="1"/>
  <c r="L2024" i="3"/>
  <c r="M2024" i="3" s="1"/>
  <c r="L2025" i="3"/>
  <c r="M2025" i="3" s="1"/>
  <c r="L2026" i="3"/>
  <c r="M2026" i="3" s="1"/>
  <c r="L2027" i="3"/>
  <c r="M2027" i="3" s="1"/>
  <c r="L2028" i="3"/>
  <c r="M2028" i="3" s="1"/>
  <c r="L2029" i="3"/>
  <c r="M2029" i="3" s="1"/>
  <c r="L2030" i="3"/>
  <c r="M2030" i="3" s="1"/>
  <c r="L2031" i="3"/>
  <c r="M2031" i="3" s="1"/>
  <c r="L2032" i="3"/>
  <c r="M2032" i="3" s="1"/>
  <c r="L2033" i="3"/>
  <c r="M2033" i="3" s="1"/>
  <c r="L2034" i="3"/>
  <c r="M2034" i="3" s="1"/>
  <c r="L2035" i="3"/>
  <c r="M2035" i="3" s="1"/>
  <c r="L2036" i="3"/>
  <c r="M2036" i="3" s="1"/>
  <c r="L2037" i="3"/>
  <c r="M2037" i="3" s="1"/>
  <c r="L2038" i="3"/>
  <c r="M2038" i="3" s="1"/>
  <c r="L2039" i="3"/>
  <c r="M2039" i="3" s="1"/>
  <c r="L2040" i="3"/>
  <c r="M2040" i="3" s="1"/>
  <c r="L2041" i="3"/>
  <c r="M2041" i="3" s="1"/>
  <c r="L2042" i="3"/>
  <c r="M2042" i="3" s="1"/>
  <c r="L2043" i="3"/>
  <c r="M2043" i="3" s="1"/>
  <c r="L2044" i="3"/>
  <c r="M2044" i="3" s="1"/>
  <c r="L2045" i="3"/>
  <c r="M2045" i="3" s="1"/>
  <c r="L2046" i="3"/>
  <c r="M2046" i="3" s="1"/>
  <c r="L2047" i="3"/>
  <c r="M2047" i="3" s="1"/>
  <c r="L2048" i="3"/>
  <c r="M2048" i="3" s="1"/>
  <c r="L2049" i="3"/>
  <c r="M2049" i="3" s="1"/>
  <c r="L2050" i="3"/>
  <c r="M2050" i="3" s="1"/>
  <c r="L2051" i="3"/>
  <c r="M2051" i="3" s="1"/>
  <c r="L2052" i="3"/>
  <c r="M2052" i="3" s="1"/>
  <c r="L2053" i="3"/>
  <c r="M2053" i="3" s="1"/>
  <c r="L2054" i="3"/>
  <c r="M2054" i="3" s="1"/>
  <c r="L2055" i="3"/>
  <c r="M2055" i="3" s="1"/>
  <c r="L2056" i="3"/>
  <c r="M2056" i="3" s="1"/>
  <c r="L2057" i="3"/>
  <c r="M2057" i="3" s="1"/>
  <c r="L2058" i="3"/>
  <c r="M2058" i="3" s="1"/>
  <c r="L2059" i="3"/>
  <c r="M2059" i="3" s="1"/>
  <c r="L2060" i="3"/>
  <c r="M2060" i="3" s="1"/>
  <c r="L2061" i="3"/>
  <c r="M2061" i="3" s="1"/>
  <c r="L2062" i="3"/>
  <c r="M2062" i="3" s="1"/>
  <c r="L2063" i="3"/>
  <c r="M2063" i="3" s="1"/>
  <c r="L2064" i="3"/>
  <c r="M2064" i="3" s="1"/>
  <c r="L2065" i="3"/>
  <c r="M2065" i="3" s="1"/>
  <c r="L2066" i="3"/>
  <c r="M2066" i="3" s="1"/>
  <c r="L2067" i="3"/>
  <c r="M2067" i="3" s="1"/>
  <c r="L2068" i="3"/>
  <c r="M2068" i="3" s="1"/>
  <c r="L2069" i="3"/>
  <c r="M2069" i="3" s="1"/>
  <c r="L2070" i="3"/>
  <c r="M2070" i="3" s="1"/>
  <c r="L2071" i="3"/>
  <c r="M2071" i="3" s="1"/>
  <c r="L2072" i="3"/>
  <c r="M2072" i="3" s="1"/>
  <c r="L2073" i="3"/>
  <c r="M2073" i="3" s="1"/>
  <c r="L2074" i="3"/>
  <c r="M2074" i="3" s="1"/>
  <c r="L2075" i="3"/>
  <c r="M2075" i="3" s="1"/>
  <c r="L2076" i="3"/>
  <c r="M2076" i="3" s="1"/>
  <c r="L2077" i="3"/>
  <c r="M2077" i="3" s="1"/>
  <c r="L2078" i="3"/>
  <c r="M2078" i="3" s="1"/>
  <c r="L2079" i="3"/>
  <c r="M2079" i="3" s="1"/>
  <c r="L2080" i="3"/>
  <c r="M2080" i="3" s="1"/>
  <c r="L2081" i="3"/>
  <c r="M2081" i="3" s="1"/>
  <c r="L2082" i="3"/>
  <c r="M2082" i="3" s="1"/>
  <c r="L2083" i="3"/>
  <c r="M2083" i="3" s="1"/>
  <c r="L2084" i="3"/>
  <c r="M2084" i="3" s="1"/>
  <c r="L2085" i="3"/>
  <c r="M2085" i="3" s="1"/>
  <c r="L2086" i="3"/>
  <c r="M2086" i="3" s="1"/>
  <c r="L2087" i="3"/>
  <c r="M2087" i="3" s="1"/>
  <c r="L2088" i="3"/>
  <c r="M2088" i="3" s="1"/>
  <c r="L2089" i="3"/>
  <c r="M2089" i="3" s="1"/>
  <c r="L2090" i="3"/>
  <c r="M2090" i="3" s="1"/>
  <c r="L2091" i="3"/>
  <c r="M2091" i="3" s="1"/>
  <c r="L2092" i="3"/>
  <c r="M2092" i="3" s="1"/>
  <c r="L2093" i="3"/>
  <c r="M2093" i="3" s="1"/>
  <c r="L2094" i="3"/>
  <c r="M2094" i="3" s="1"/>
  <c r="L2095" i="3"/>
  <c r="M2095" i="3" s="1"/>
  <c r="L2096" i="3"/>
  <c r="M2096" i="3" s="1"/>
  <c r="L2097" i="3"/>
  <c r="M2097" i="3" s="1"/>
  <c r="L2098" i="3"/>
  <c r="M2098" i="3" s="1"/>
  <c r="L2099" i="3"/>
  <c r="M2099" i="3" s="1"/>
  <c r="L2100" i="3"/>
  <c r="M2100" i="3" s="1"/>
  <c r="L2101" i="3"/>
  <c r="M2101" i="3" s="1"/>
  <c r="L2102" i="3"/>
  <c r="M2102" i="3" s="1"/>
  <c r="L2103" i="3"/>
  <c r="M2103" i="3" s="1"/>
  <c r="L2104" i="3"/>
  <c r="M2104" i="3" s="1"/>
  <c r="L2105" i="3"/>
  <c r="M2105" i="3" s="1"/>
  <c r="L2106" i="3"/>
  <c r="M2106" i="3" s="1"/>
  <c r="L2107" i="3"/>
  <c r="M2107" i="3" s="1"/>
  <c r="L2108" i="3"/>
  <c r="M2108" i="3" s="1"/>
  <c r="L2109" i="3"/>
  <c r="M2109" i="3" s="1"/>
  <c r="L2110" i="3"/>
  <c r="M2110" i="3" s="1"/>
  <c r="L2111" i="3"/>
  <c r="M2111" i="3" s="1"/>
  <c r="L2112" i="3"/>
  <c r="M2112" i="3" s="1"/>
  <c r="L2113" i="3"/>
  <c r="M2113" i="3" s="1"/>
  <c r="L2114" i="3"/>
  <c r="M2114" i="3" s="1"/>
  <c r="L2115" i="3"/>
  <c r="M2115" i="3" s="1"/>
  <c r="L2116" i="3"/>
  <c r="M2116" i="3" s="1"/>
  <c r="L2117" i="3"/>
  <c r="M2117" i="3" s="1"/>
  <c r="L2118" i="3"/>
  <c r="M2118" i="3" s="1"/>
  <c r="L2119" i="3"/>
  <c r="M2119" i="3" s="1"/>
  <c r="L2120" i="3"/>
  <c r="M2120" i="3" s="1"/>
  <c r="L2121" i="3"/>
  <c r="M2121" i="3" s="1"/>
  <c r="L2122" i="3"/>
  <c r="M2122" i="3" s="1"/>
  <c r="L2123" i="3"/>
  <c r="M2123" i="3" s="1"/>
  <c r="L2124" i="3"/>
  <c r="M2124" i="3" s="1"/>
  <c r="L2125" i="3"/>
  <c r="M2125" i="3" s="1"/>
  <c r="L2126" i="3"/>
  <c r="M2126" i="3" s="1"/>
  <c r="L2127" i="3"/>
  <c r="M2127" i="3" s="1"/>
  <c r="L2128" i="3"/>
  <c r="M2128" i="3" s="1"/>
  <c r="L2129" i="3"/>
  <c r="M2129" i="3" s="1"/>
  <c r="L2130" i="3"/>
  <c r="M2130" i="3" s="1"/>
  <c r="L2131" i="3"/>
  <c r="M2131" i="3" s="1"/>
  <c r="L2132" i="3"/>
  <c r="M2132" i="3" s="1"/>
  <c r="L2133" i="3"/>
  <c r="M2133" i="3" s="1"/>
  <c r="L2134" i="3"/>
  <c r="M2134" i="3" s="1"/>
  <c r="L2135" i="3"/>
  <c r="M2135" i="3" s="1"/>
  <c r="L2136" i="3"/>
  <c r="M2136" i="3" s="1"/>
  <c r="L2137" i="3"/>
  <c r="M2137" i="3" s="1"/>
  <c r="L2138" i="3"/>
  <c r="M2138" i="3" s="1"/>
  <c r="L2139" i="3"/>
  <c r="M2139" i="3" s="1"/>
  <c r="L2140" i="3"/>
  <c r="M2140" i="3" s="1"/>
  <c r="L2141" i="3"/>
  <c r="M2141" i="3" s="1"/>
  <c r="L2142" i="3"/>
  <c r="M2142" i="3" s="1"/>
  <c r="L2143" i="3"/>
  <c r="M2143" i="3" s="1"/>
  <c r="L2144" i="3"/>
  <c r="M2144" i="3" s="1"/>
  <c r="L2145" i="3"/>
  <c r="M2145" i="3" s="1"/>
  <c r="L2146" i="3"/>
  <c r="M2146" i="3" s="1"/>
  <c r="L2147" i="3"/>
  <c r="M2147" i="3" s="1"/>
  <c r="L2148" i="3"/>
  <c r="M2148" i="3" s="1"/>
  <c r="L2149" i="3"/>
  <c r="M2149" i="3" s="1"/>
  <c r="L2150" i="3"/>
  <c r="M2150" i="3" s="1"/>
  <c r="L2151" i="3"/>
  <c r="M2151" i="3" s="1"/>
  <c r="L2152" i="3"/>
  <c r="M2152" i="3" s="1"/>
  <c r="L2153" i="3"/>
  <c r="M2153" i="3" s="1"/>
  <c r="L2154" i="3"/>
  <c r="M2154" i="3" s="1"/>
  <c r="L2155" i="3"/>
  <c r="M2155" i="3" s="1"/>
  <c r="L2156" i="3"/>
  <c r="M2156" i="3" s="1"/>
  <c r="L2157" i="3"/>
  <c r="M2157" i="3" s="1"/>
  <c r="L2158" i="3"/>
  <c r="M2158" i="3" s="1"/>
  <c r="L2159" i="3"/>
  <c r="M2159" i="3" s="1"/>
  <c r="L2160" i="3"/>
  <c r="M2160" i="3" s="1"/>
  <c r="L2161" i="3"/>
  <c r="M2161" i="3" s="1"/>
  <c r="L2162" i="3"/>
  <c r="M2162" i="3" s="1"/>
  <c r="L2163" i="3"/>
  <c r="M2163" i="3" s="1"/>
  <c r="L2164" i="3"/>
  <c r="M2164" i="3" s="1"/>
  <c r="L2165" i="3"/>
  <c r="M2165" i="3" s="1"/>
  <c r="L2166" i="3"/>
  <c r="M2166" i="3" s="1"/>
  <c r="L2167" i="3"/>
  <c r="M2167" i="3" s="1"/>
  <c r="L2168" i="3"/>
  <c r="M2168" i="3" s="1"/>
  <c r="L2169" i="3"/>
  <c r="M2169" i="3" s="1"/>
  <c r="L2170" i="3"/>
  <c r="M2170" i="3" s="1"/>
  <c r="L2171" i="3"/>
  <c r="M2171" i="3" s="1"/>
  <c r="L2172" i="3"/>
  <c r="M2172" i="3" s="1"/>
  <c r="L2173" i="3"/>
  <c r="M2173" i="3" s="1"/>
  <c r="L2174" i="3"/>
  <c r="M2174" i="3" s="1"/>
  <c r="L2175" i="3"/>
  <c r="M2175" i="3" s="1"/>
  <c r="L2176" i="3"/>
  <c r="M2176" i="3" s="1"/>
  <c r="L2177" i="3"/>
  <c r="M2177" i="3" s="1"/>
  <c r="L2178" i="3"/>
  <c r="M2178" i="3" s="1"/>
  <c r="L2179" i="3"/>
  <c r="M2179" i="3" s="1"/>
  <c r="L2180" i="3"/>
  <c r="M2180" i="3" s="1"/>
  <c r="L2181" i="3"/>
  <c r="M2181" i="3" s="1"/>
  <c r="L2182" i="3"/>
  <c r="M2182" i="3" s="1"/>
  <c r="L2183" i="3"/>
  <c r="M2183" i="3" s="1"/>
  <c r="L2184" i="3"/>
  <c r="M2184" i="3" s="1"/>
  <c r="L2185" i="3"/>
  <c r="M2185" i="3" s="1"/>
  <c r="L2186" i="3"/>
  <c r="M2186" i="3" s="1"/>
  <c r="L2187" i="3"/>
  <c r="M2187" i="3" s="1"/>
  <c r="L2188" i="3"/>
  <c r="M2188" i="3" s="1"/>
  <c r="L2189" i="3"/>
  <c r="M2189" i="3" s="1"/>
  <c r="L2190" i="3"/>
  <c r="M2190" i="3" s="1"/>
  <c r="L2191" i="3"/>
  <c r="M2191" i="3" s="1"/>
  <c r="L2192" i="3"/>
  <c r="M2192" i="3" s="1"/>
  <c r="L2193" i="3"/>
  <c r="M2193" i="3" s="1"/>
  <c r="L2194" i="3"/>
  <c r="M2194" i="3" s="1"/>
  <c r="L2195" i="3"/>
  <c r="M2195" i="3" s="1"/>
  <c r="L2196" i="3"/>
  <c r="M2196" i="3" s="1"/>
  <c r="L2197" i="3"/>
  <c r="M2197" i="3" s="1"/>
  <c r="L2198" i="3"/>
  <c r="M2198" i="3" s="1"/>
  <c r="L2199" i="3"/>
  <c r="M2199" i="3" s="1"/>
  <c r="L2200" i="3"/>
  <c r="M2200" i="3" s="1"/>
  <c r="L2201" i="3"/>
  <c r="M2201" i="3" s="1"/>
  <c r="L2202" i="3"/>
  <c r="M2202" i="3" s="1"/>
  <c r="L2203" i="3"/>
  <c r="M2203" i="3" s="1"/>
  <c r="L2204" i="3"/>
  <c r="M2204" i="3" s="1"/>
  <c r="L2205" i="3"/>
  <c r="M2205" i="3" s="1"/>
  <c r="L2206" i="3"/>
  <c r="M2206" i="3" s="1"/>
  <c r="L2207" i="3"/>
  <c r="M2207" i="3" s="1"/>
  <c r="L2208" i="3"/>
  <c r="M2208" i="3" s="1"/>
  <c r="L2209" i="3"/>
  <c r="M2209" i="3" s="1"/>
  <c r="L2210" i="3"/>
  <c r="M2210" i="3" s="1"/>
  <c r="L2211" i="3"/>
  <c r="M2211" i="3" s="1"/>
  <c r="L2212" i="3"/>
  <c r="M2212" i="3" s="1"/>
  <c r="L2213" i="3"/>
  <c r="M2213" i="3" s="1"/>
  <c r="L2214" i="3"/>
  <c r="M2214" i="3" s="1"/>
  <c r="L2215" i="3"/>
  <c r="M2215" i="3" s="1"/>
  <c r="L2216" i="3"/>
  <c r="M2216" i="3" s="1"/>
  <c r="L2217" i="3"/>
  <c r="M2217" i="3" s="1"/>
  <c r="L2218" i="3"/>
  <c r="M2218" i="3" s="1"/>
  <c r="L2219" i="3"/>
  <c r="M2219" i="3" s="1"/>
  <c r="L2220" i="3"/>
  <c r="M2220" i="3" s="1"/>
  <c r="L2221" i="3"/>
  <c r="M2221" i="3" s="1"/>
  <c r="L2222" i="3"/>
  <c r="M2222" i="3" s="1"/>
  <c r="L2223" i="3"/>
  <c r="M2223" i="3" s="1"/>
  <c r="L2224" i="3"/>
  <c r="M2224" i="3" s="1"/>
  <c r="L2225" i="3"/>
  <c r="M2225" i="3" s="1"/>
  <c r="L2226" i="3"/>
  <c r="M2226" i="3" s="1"/>
  <c r="L2227" i="3"/>
  <c r="M2227" i="3" s="1"/>
  <c r="L2228" i="3"/>
  <c r="M2228" i="3" s="1"/>
  <c r="L2229" i="3"/>
  <c r="M2229" i="3" s="1"/>
  <c r="L2230" i="3"/>
  <c r="M2230" i="3" s="1"/>
  <c r="L2231" i="3"/>
  <c r="M2231" i="3" s="1"/>
  <c r="L2232" i="3"/>
  <c r="M2232" i="3" s="1"/>
  <c r="L2233" i="3"/>
  <c r="M2233" i="3" s="1"/>
  <c r="L2234" i="3"/>
  <c r="M2234" i="3" s="1"/>
  <c r="L2235" i="3"/>
  <c r="M2235" i="3" s="1"/>
  <c r="L2236" i="3"/>
  <c r="M2236" i="3" s="1"/>
  <c r="L2237" i="3"/>
  <c r="M2237" i="3" s="1"/>
  <c r="L2238" i="3"/>
  <c r="M2238" i="3" s="1"/>
  <c r="L2239" i="3"/>
  <c r="M2239" i="3" s="1"/>
  <c r="L2240" i="3"/>
  <c r="M2240" i="3" s="1"/>
  <c r="L2241" i="3"/>
  <c r="M2241" i="3" s="1"/>
  <c r="L2242" i="3"/>
  <c r="M2242" i="3" s="1"/>
  <c r="L2243" i="3"/>
  <c r="M2243" i="3" s="1"/>
  <c r="L2244" i="3"/>
  <c r="M2244" i="3" s="1"/>
  <c r="L2245" i="3"/>
  <c r="M2245" i="3" s="1"/>
  <c r="L2246" i="3"/>
  <c r="M2246" i="3" s="1"/>
  <c r="L2247" i="3"/>
  <c r="M2247" i="3" s="1"/>
  <c r="L2248" i="3"/>
  <c r="M2248" i="3" s="1"/>
  <c r="L2249" i="3"/>
  <c r="M2249" i="3" s="1"/>
  <c r="L2250" i="3"/>
  <c r="M2250" i="3" s="1"/>
  <c r="L2251" i="3"/>
  <c r="M2251" i="3" s="1"/>
  <c r="L2252" i="3"/>
  <c r="M2252" i="3" s="1"/>
  <c r="L2253" i="3"/>
  <c r="M2253" i="3" s="1"/>
  <c r="L2254" i="3"/>
  <c r="M2254" i="3" s="1"/>
  <c r="L2255" i="3"/>
  <c r="M2255" i="3" s="1"/>
  <c r="L2256" i="3"/>
  <c r="M2256" i="3" s="1"/>
  <c r="L2257" i="3"/>
  <c r="M2257" i="3" s="1"/>
  <c r="L2258" i="3"/>
  <c r="M2258" i="3" s="1"/>
  <c r="L2259" i="3"/>
  <c r="M2259" i="3" s="1"/>
  <c r="L2260" i="3"/>
  <c r="M2260" i="3" s="1"/>
  <c r="L2261" i="3"/>
  <c r="M2261" i="3" s="1"/>
  <c r="L2262" i="3"/>
  <c r="M2262" i="3" s="1"/>
  <c r="L2263" i="3"/>
  <c r="M2263" i="3" s="1"/>
  <c r="L2264" i="3"/>
  <c r="M2264" i="3" s="1"/>
  <c r="L2265" i="3"/>
  <c r="M2265" i="3" s="1"/>
  <c r="L2266" i="3"/>
  <c r="M2266" i="3" s="1"/>
  <c r="L2267" i="3"/>
  <c r="M2267" i="3" s="1"/>
  <c r="L2268" i="3"/>
  <c r="M2268" i="3" s="1"/>
  <c r="L2269" i="3"/>
  <c r="M2269" i="3" s="1"/>
  <c r="L2270" i="3"/>
  <c r="M2270" i="3" s="1"/>
  <c r="L2271" i="3"/>
  <c r="M2271" i="3" s="1"/>
  <c r="L2272" i="3"/>
  <c r="M2272" i="3" s="1"/>
  <c r="L2273" i="3"/>
  <c r="M2273" i="3" s="1"/>
  <c r="L2274" i="3"/>
  <c r="M2274" i="3" s="1"/>
  <c r="L2275" i="3"/>
  <c r="M2275" i="3" s="1"/>
  <c r="L2276" i="3"/>
  <c r="M2276" i="3" s="1"/>
  <c r="L2277" i="3"/>
  <c r="M2277" i="3" s="1"/>
  <c r="L2278" i="3"/>
  <c r="M2278" i="3" s="1"/>
  <c r="L2279" i="3"/>
  <c r="M2279" i="3" s="1"/>
  <c r="L2280" i="3"/>
  <c r="M2280" i="3" s="1"/>
  <c r="L2281" i="3"/>
  <c r="M2281" i="3" s="1"/>
  <c r="L2282" i="3"/>
  <c r="M2282" i="3" s="1"/>
  <c r="L2283" i="3"/>
  <c r="M2283" i="3" s="1"/>
  <c r="L2284" i="3"/>
  <c r="M2284" i="3" s="1"/>
  <c r="L2285" i="3"/>
  <c r="M2285" i="3" s="1"/>
  <c r="L2286" i="3"/>
  <c r="M2286" i="3" s="1"/>
  <c r="L2287" i="3"/>
  <c r="M2287" i="3" s="1"/>
  <c r="L2288" i="3"/>
  <c r="M2288" i="3" s="1"/>
  <c r="L2289" i="3"/>
  <c r="M2289" i="3" s="1"/>
  <c r="L2290" i="3"/>
  <c r="M2290" i="3" s="1"/>
  <c r="L2291" i="3"/>
  <c r="M2291" i="3" s="1"/>
  <c r="L2292" i="3"/>
  <c r="M2292" i="3" s="1"/>
  <c r="L2293" i="3"/>
  <c r="M2293" i="3" s="1"/>
  <c r="L2294" i="3"/>
  <c r="M2294" i="3" s="1"/>
  <c r="L2295" i="3"/>
  <c r="M2295" i="3" s="1"/>
  <c r="L2296" i="3"/>
  <c r="M2296" i="3" s="1"/>
  <c r="L2297" i="3"/>
  <c r="M2297" i="3" s="1"/>
  <c r="L2298" i="3"/>
  <c r="M2298" i="3" s="1"/>
  <c r="L2299" i="3"/>
  <c r="M2299" i="3" s="1"/>
  <c r="L2300" i="3"/>
  <c r="M2300" i="3" s="1"/>
  <c r="L2301" i="3"/>
  <c r="M2301" i="3" s="1"/>
  <c r="L2302" i="3"/>
  <c r="M2302" i="3" s="1"/>
  <c r="L2303" i="3"/>
  <c r="M2303" i="3" s="1"/>
  <c r="L2304" i="3"/>
  <c r="M2304" i="3" s="1"/>
  <c r="L2305" i="3"/>
  <c r="M2305" i="3" s="1"/>
  <c r="L2306" i="3"/>
  <c r="M2306" i="3" s="1"/>
  <c r="L2307" i="3"/>
  <c r="M2307" i="3" s="1"/>
  <c r="L2308" i="3"/>
  <c r="M2308" i="3" s="1"/>
  <c r="L2309" i="3"/>
  <c r="M2309" i="3" s="1"/>
  <c r="L2310" i="3"/>
  <c r="M2310" i="3" s="1"/>
  <c r="L2311" i="3"/>
  <c r="M2311" i="3" s="1"/>
  <c r="L2312" i="3"/>
  <c r="M2312" i="3" s="1"/>
  <c r="L2313" i="3"/>
  <c r="M2313" i="3" s="1"/>
  <c r="L2314" i="3"/>
  <c r="M2314" i="3" s="1"/>
  <c r="L2315" i="3"/>
  <c r="M2315" i="3" s="1"/>
  <c r="L2316" i="3"/>
  <c r="M2316" i="3" s="1"/>
  <c r="L2317" i="3"/>
  <c r="M2317" i="3" s="1"/>
  <c r="L2318" i="3"/>
  <c r="M2318" i="3" s="1"/>
  <c r="L2319" i="3"/>
  <c r="M2319" i="3" s="1"/>
  <c r="L2320" i="3"/>
  <c r="M2320" i="3" s="1"/>
  <c r="L2321" i="3"/>
  <c r="M2321" i="3" s="1"/>
  <c r="L2322" i="3"/>
  <c r="M2322" i="3" s="1"/>
  <c r="L2323" i="3"/>
  <c r="M2323" i="3" s="1"/>
  <c r="L2324" i="3"/>
  <c r="M2324" i="3" s="1"/>
  <c r="L2325" i="3"/>
  <c r="M2325" i="3" s="1"/>
  <c r="L2326" i="3"/>
  <c r="M2326" i="3" s="1"/>
  <c r="L2327" i="3"/>
  <c r="M2327" i="3" s="1"/>
  <c r="L2328" i="3"/>
  <c r="M2328" i="3" s="1"/>
  <c r="L2329" i="3"/>
  <c r="M2329" i="3" s="1"/>
  <c r="L2330" i="3"/>
  <c r="M2330" i="3" s="1"/>
  <c r="L2331" i="3"/>
  <c r="M2331" i="3" s="1"/>
  <c r="L2332" i="3"/>
  <c r="M2332" i="3" s="1"/>
  <c r="L2333" i="3"/>
  <c r="M2333" i="3" s="1"/>
  <c r="L2334" i="3"/>
  <c r="M2334" i="3" s="1"/>
  <c r="L2335" i="3"/>
  <c r="M2335" i="3" s="1"/>
  <c r="L2336" i="3"/>
  <c r="M2336" i="3" s="1"/>
  <c r="L2337" i="3"/>
  <c r="M2337" i="3" s="1"/>
  <c r="L2338" i="3"/>
  <c r="M2338" i="3" s="1"/>
  <c r="L2339" i="3"/>
  <c r="M2339" i="3" s="1"/>
  <c r="L2340" i="3"/>
  <c r="M2340" i="3" s="1"/>
  <c r="L2341" i="3"/>
  <c r="M2341" i="3" s="1"/>
  <c r="L2342" i="3"/>
  <c r="M2342" i="3" s="1"/>
  <c r="L2343" i="3"/>
  <c r="M2343" i="3" s="1"/>
  <c r="L2344" i="3"/>
  <c r="M2344" i="3" s="1"/>
  <c r="L2345" i="3"/>
  <c r="M2345" i="3" s="1"/>
  <c r="L2346" i="3"/>
  <c r="M2346" i="3" s="1"/>
  <c r="L2347" i="3"/>
  <c r="M2347" i="3" s="1"/>
  <c r="L2348" i="3"/>
  <c r="M2348" i="3" s="1"/>
  <c r="L2349" i="3"/>
  <c r="M2349" i="3" s="1"/>
  <c r="L2350" i="3"/>
  <c r="M2350" i="3" s="1"/>
  <c r="L2351" i="3"/>
  <c r="M2351" i="3" s="1"/>
  <c r="L2352" i="3"/>
  <c r="M2352" i="3" s="1"/>
  <c r="L2353" i="3"/>
  <c r="M2353" i="3" s="1"/>
  <c r="L2354" i="3"/>
  <c r="M2354" i="3" s="1"/>
  <c r="L2355" i="3"/>
  <c r="M2355" i="3" s="1"/>
  <c r="L2356" i="3"/>
  <c r="M2356" i="3" s="1"/>
  <c r="L2357" i="3"/>
  <c r="M2357" i="3" s="1"/>
  <c r="L2358" i="3"/>
  <c r="M2358" i="3" s="1"/>
  <c r="L2359" i="3"/>
  <c r="M2359" i="3" s="1"/>
  <c r="L2360" i="3"/>
  <c r="M2360" i="3" s="1"/>
  <c r="L2361" i="3"/>
  <c r="M2361" i="3" s="1"/>
  <c r="L2362" i="3"/>
  <c r="M2362" i="3" s="1"/>
  <c r="L2363" i="3"/>
  <c r="M2363" i="3" s="1"/>
  <c r="L2364" i="3"/>
  <c r="M2364" i="3" s="1"/>
  <c r="L2365" i="3"/>
  <c r="M2365" i="3" s="1"/>
  <c r="L2366" i="3"/>
  <c r="M2366" i="3" s="1"/>
  <c r="L2367" i="3"/>
  <c r="M2367" i="3" s="1"/>
  <c r="L2368" i="3"/>
  <c r="M2368" i="3" s="1"/>
  <c r="L2369" i="3"/>
  <c r="M2369" i="3" s="1"/>
  <c r="L2370" i="3"/>
  <c r="M2370" i="3" s="1"/>
  <c r="L2371" i="3"/>
  <c r="M2371" i="3" s="1"/>
  <c r="L2372" i="3"/>
  <c r="M2372" i="3" s="1"/>
  <c r="L2373" i="3"/>
  <c r="M2373" i="3" s="1"/>
  <c r="L2374" i="3"/>
  <c r="M2374" i="3" s="1"/>
  <c r="L2375" i="3"/>
  <c r="M2375" i="3" s="1"/>
  <c r="L2376" i="3"/>
  <c r="M2376" i="3" s="1"/>
  <c r="L2377" i="3"/>
  <c r="M2377" i="3" s="1"/>
  <c r="L2378" i="3"/>
  <c r="M2378" i="3" s="1"/>
  <c r="L2379" i="3"/>
  <c r="M2379" i="3" s="1"/>
  <c r="L2380" i="3"/>
  <c r="M2380" i="3" s="1"/>
  <c r="L2381" i="3"/>
  <c r="M2381" i="3" s="1"/>
  <c r="L2382" i="3"/>
  <c r="M2382" i="3" s="1"/>
  <c r="L2383" i="3"/>
  <c r="M2383" i="3" s="1"/>
  <c r="L2384" i="3"/>
  <c r="M2384" i="3" s="1"/>
  <c r="L2385" i="3"/>
  <c r="M2385" i="3" s="1"/>
  <c r="L2386" i="3"/>
  <c r="M2386" i="3" s="1"/>
  <c r="L2387" i="3"/>
  <c r="M2387" i="3" s="1"/>
  <c r="L2388" i="3"/>
  <c r="M2388" i="3" s="1"/>
  <c r="L2389" i="3"/>
  <c r="M2389" i="3" s="1"/>
  <c r="L2390" i="3"/>
  <c r="M2390" i="3" s="1"/>
  <c r="L2391" i="3"/>
  <c r="M2391" i="3" s="1"/>
  <c r="L2392" i="3"/>
  <c r="M2392" i="3" s="1"/>
  <c r="L2393" i="3"/>
  <c r="M2393" i="3" s="1"/>
  <c r="L2394" i="3"/>
  <c r="M2394" i="3" s="1"/>
  <c r="L2395" i="3"/>
  <c r="M2395" i="3" s="1"/>
  <c r="L2396" i="3"/>
  <c r="M2396" i="3" s="1"/>
  <c r="L2397" i="3"/>
  <c r="M2397" i="3" s="1"/>
  <c r="L2398" i="3"/>
  <c r="M2398" i="3" s="1"/>
  <c r="L2399" i="3"/>
  <c r="M2399" i="3" s="1"/>
  <c r="L2400" i="3"/>
  <c r="M2400" i="3" s="1"/>
  <c r="L2401" i="3"/>
  <c r="M2401" i="3" s="1"/>
  <c r="L2402" i="3"/>
  <c r="M2402" i="3" s="1"/>
  <c r="L2403" i="3"/>
  <c r="M2403" i="3" s="1"/>
  <c r="L2404" i="3"/>
  <c r="M2404" i="3" s="1"/>
  <c r="L2405" i="3"/>
  <c r="M2405" i="3" s="1"/>
  <c r="L2406" i="3"/>
  <c r="M2406" i="3" s="1"/>
  <c r="L2407" i="3"/>
  <c r="M2407" i="3" s="1"/>
  <c r="L2408" i="3"/>
  <c r="M2408" i="3" s="1"/>
  <c r="L2409" i="3"/>
  <c r="M2409" i="3" s="1"/>
  <c r="L2410" i="3"/>
  <c r="M2410" i="3" s="1"/>
  <c r="L2411" i="3"/>
  <c r="M2411" i="3" s="1"/>
  <c r="L2412" i="3"/>
  <c r="M2412" i="3" s="1"/>
  <c r="L2413" i="3"/>
  <c r="M2413" i="3" s="1"/>
  <c r="L2414" i="3"/>
  <c r="M2414" i="3" s="1"/>
  <c r="L2415" i="3"/>
  <c r="M2415" i="3" s="1"/>
  <c r="L2416" i="3"/>
  <c r="M2416" i="3" s="1"/>
  <c r="L2417" i="3"/>
  <c r="M2417" i="3" s="1"/>
  <c r="L2418" i="3"/>
  <c r="M2418" i="3" s="1"/>
  <c r="L2419" i="3"/>
  <c r="M2419" i="3" s="1"/>
  <c r="L2420" i="3"/>
  <c r="M2420" i="3" s="1"/>
  <c r="L2421" i="3"/>
  <c r="M2421" i="3" s="1"/>
  <c r="L2422" i="3"/>
  <c r="M2422" i="3" s="1"/>
  <c r="L2423" i="3"/>
  <c r="M2423" i="3" s="1"/>
  <c r="L2424" i="3"/>
  <c r="M2424" i="3" s="1"/>
  <c r="L2425" i="3"/>
  <c r="M2425" i="3" s="1"/>
  <c r="L2426" i="3"/>
  <c r="M2426" i="3" s="1"/>
  <c r="L2427" i="3"/>
  <c r="M2427" i="3" s="1"/>
  <c r="L2428" i="3"/>
  <c r="M2428" i="3" s="1"/>
  <c r="L2429" i="3"/>
  <c r="M2429" i="3" s="1"/>
  <c r="L2430" i="3"/>
  <c r="M2430" i="3" s="1"/>
  <c r="L2431" i="3"/>
  <c r="M2431" i="3" s="1"/>
  <c r="L2432" i="3"/>
  <c r="M2432" i="3" s="1"/>
  <c r="L2433" i="3"/>
  <c r="M2433" i="3" s="1"/>
  <c r="L2434" i="3"/>
  <c r="M2434" i="3" s="1"/>
  <c r="L2435" i="3"/>
  <c r="M2435" i="3" s="1"/>
  <c r="L2436" i="3"/>
  <c r="M2436" i="3" s="1"/>
  <c r="L2437" i="3"/>
  <c r="M2437" i="3" s="1"/>
  <c r="L2438" i="3"/>
  <c r="M2438" i="3" s="1"/>
  <c r="L2439" i="3"/>
  <c r="M2439" i="3" s="1"/>
  <c r="L2440" i="3"/>
  <c r="M2440" i="3" s="1"/>
  <c r="L2441" i="3"/>
  <c r="M2441" i="3" s="1"/>
  <c r="L2442" i="3"/>
  <c r="M2442" i="3" s="1"/>
  <c r="L2443" i="3"/>
  <c r="M2443" i="3" s="1"/>
  <c r="L2444" i="3"/>
  <c r="M2444" i="3" s="1"/>
  <c r="L2445" i="3"/>
  <c r="M2445" i="3" s="1"/>
  <c r="L2446" i="3"/>
  <c r="M2446" i="3" s="1"/>
  <c r="L2447" i="3"/>
  <c r="M2447" i="3" s="1"/>
  <c r="L2448" i="3"/>
  <c r="M2448" i="3" s="1"/>
  <c r="L2449" i="3"/>
  <c r="M2449" i="3" s="1"/>
  <c r="L2450" i="3"/>
  <c r="M2450" i="3" s="1"/>
  <c r="L2451" i="3"/>
  <c r="M2451" i="3" s="1"/>
  <c r="L2452" i="3"/>
  <c r="M2452" i="3" s="1"/>
  <c r="L2453" i="3"/>
  <c r="M2453" i="3" s="1"/>
  <c r="L2454" i="3"/>
  <c r="M2454" i="3" s="1"/>
  <c r="L2455" i="3"/>
  <c r="M2455" i="3" s="1"/>
  <c r="L2456" i="3"/>
  <c r="M2456" i="3" s="1"/>
  <c r="L2457" i="3"/>
  <c r="M2457" i="3" s="1"/>
  <c r="L2458" i="3"/>
  <c r="M2458" i="3" s="1"/>
  <c r="L2459" i="3"/>
  <c r="M2459" i="3" s="1"/>
  <c r="L2460" i="3"/>
  <c r="M2460" i="3" s="1"/>
  <c r="L2461" i="3"/>
  <c r="M2461" i="3" s="1"/>
  <c r="L2462" i="3"/>
  <c r="M2462" i="3" s="1"/>
  <c r="L2463" i="3"/>
  <c r="M2463" i="3" s="1"/>
  <c r="L2464" i="3"/>
  <c r="M2464" i="3" s="1"/>
  <c r="L2465" i="3"/>
  <c r="M2465" i="3" s="1"/>
  <c r="L2466" i="3"/>
  <c r="M2466" i="3" s="1"/>
  <c r="L2467" i="3"/>
  <c r="M2467" i="3" s="1"/>
  <c r="L2468" i="3"/>
  <c r="M2468" i="3" s="1"/>
  <c r="L2469" i="3"/>
  <c r="M2469" i="3" s="1"/>
  <c r="L2470" i="3"/>
  <c r="M2470" i="3" s="1"/>
  <c r="L2471" i="3"/>
  <c r="M2471" i="3" s="1"/>
  <c r="L2472" i="3"/>
  <c r="M2472" i="3" s="1"/>
  <c r="L2473" i="3"/>
  <c r="M2473" i="3" s="1"/>
  <c r="L2474" i="3"/>
  <c r="M2474" i="3" s="1"/>
  <c r="L2475" i="3"/>
  <c r="M2475" i="3" s="1"/>
  <c r="L2476" i="3"/>
  <c r="M2476" i="3" s="1"/>
  <c r="L2477" i="3"/>
  <c r="M2477" i="3" s="1"/>
  <c r="L2478" i="3"/>
  <c r="M2478" i="3" s="1"/>
  <c r="L2479" i="3"/>
  <c r="M2479" i="3" s="1"/>
  <c r="L2480" i="3"/>
  <c r="M2480" i="3" s="1"/>
  <c r="L2481" i="3"/>
  <c r="M2481" i="3" s="1"/>
  <c r="L2482" i="3"/>
  <c r="M2482" i="3" s="1"/>
  <c r="L2483" i="3"/>
  <c r="M2483" i="3" s="1"/>
  <c r="L2484" i="3"/>
  <c r="M2484" i="3" s="1"/>
  <c r="L2485" i="3"/>
  <c r="M2485" i="3" s="1"/>
  <c r="L2486" i="3"/>
  <c r="M2486" i="3" s="1"/>
  <c r="L2487" i="3"/>
  <c r="M2487" i="3" s="1"/>
  <c r="L2488" i="3"/>
  <c r="M2488" i="3" s="1"/>
  <c r="L2489" i="3"/>
  <c r="M2489" i="3" s="1"/>
  <c r="L2490" i="3"/>
  <c r="M2490" i="3" s="1"/>
  <c r="L2491" i="3"/>
  <c r="M2491" i="3" s="1"/>
  <c r="L2492" i="3"/>
  <c r="M2492" i="3" s="1"/>
  <c r="L2493" i="3"/>
  <c r="M2493" i="3" s="1"/>
  <c r="L2494" i="3"/>
  <c r="M2494" i="3" s="1"/>
  <c r="L2495" i="3"/>
  <c r="M2495" i="3" s="1"/>
  <c r="L2496" i="3"/>
  <c r="M2496" i="3" s="1"/>
  <c r="L2497" i="3"/>
  <c r="M2497" i="3" s="1"/>
  <c r="L2498" i="3"/>
  <c r="M2498" i="3" s="1"/>
  <c r="L2499" i="3"/>
  <c r="M2499" i="3" s="1"/>
  <c r="L2500" i="3"/>
  <c r="M2500" i="3" s="1"/>
  <c r="L2501" i="3"/>
  <c r="M2501" i="3" s="1"/>
  <c r="L2502" i="3"/>
  <c r="M2502" i="3" s="1"/>
  <c r="L2503" i="3"/>
  <c r="M2503" i="3" s="1"/>
  <c r="L2504" i="3"/>
  <c r="M2504" i="3" s="1"/>
  <c r="L2505" i="3"/>
  <c r="M2505" i="3" s="1"/>
  <c r="L2506" i="3"/>
  <c r="M2506" i="3" s="1"/>
  <c r="L2507" i="3"/>
  <c r="M2507" i="3" s="1"/>
  <c r="L2508" i="3"/>
  <c r="M2508" i="3" s="1"/>
  <c r="L2509" i="3"/>
  <c r="M2509" i="3" s="1"/>
  <c r="L2510" i="3"/>
  <c r="M2510" i="3" s="1"/>
  <c r="L2511" i="3"/>
  <c r="M2511" i="3" s="1"/>
  <c r="L2512" i="3"/>
  <c r="M2512" i="3" s="1"/>
  <c r="L2513" i="3"/>
  <c r="M2513" i="3" s="1"/>
  <c r="L2514" i="3"/>
  <c r="M2514" i="3" s="1"/>
  <c r="L2515" i="3"/>
  <c r="M2515" i="3" s="1"/>
  <c r="L2516" i="3"/>
  <c r="M2516" i="3" s="1"/>
  <c r="L2517" i="3"/>
  <c r="M2517" i="3" s="1"/>
  <c r="L2518" i="3"/>
  <c r="M2518" i="3" s="1"/>
  <c r="L2519" i="3"/>
  <c r="M2519" i="3" s="1"/>
  <c r="L2520" i="3"/>
  <c r="M2520" i="3" s="1"/>
  <c r="L2521" i="3"/>
  <c r="M2521" i="3" s="1"/>
  <c r="L2522" i="3"/>
  <c r="M2522" i="3" s="1"/>
  <c r="L2523" i="3"/>
  <c r="M2523" i="3" s="1"/>
  <c r="L2524" i="3"/>
  <c r="M2524" i="3" s="1"/>
  <c r="L2525" i="3"/>
  <c r="M2525" i="3" s="1"/>
  <c r="L2526" i="3"/>
  <c r="M2526" i="3" s="1"/>
  <c r="L2527" i="3"/>
  <c r="M2527" i="3" s="1"/>
  <c r="L2528" i="3"/>
  <c r="M2528" i="3" s="1"/>
  <c r="L2529" i="3"/>
  <c r="M2529" i="3" s="1"/>
  <c r="L2530" i="3"/>
  <c r="M2530" i="3" s="1"/>
  <c r="L2531" i="3"/>
  <c r="M2531" i="3" s="1"/>
  <c r="L2532" i="3"/>
  <c r="M2532" i="3" s="1"/>
  <c r="L2533" i="3"/>
  <c r="M2533" i="3" s="1"/>
  <c r="L2534" i="3"/>
  <c r="M2534" i="3" s="1"/>
  <c r="L2535" i="3"/>
  <c r="M2535" i="3" s="1"/>
  <c r="L2536" i="3"/>
  <c r="M2536" i="3" s="1"/>
  <c r="L2537" i="3"/>
  <c r="M2537" i="3" s="1"/>
  <c r="L2538" i="3"/>
  <c r="M2538" i="3" s="1"/>
  <c r="L2539" i="3"/>
  <c r="M2539" i="3" s="1"/>
  <c r="L2540" i="3"/>
  <c r="M2540" i="3" s="1"/>
  <c r="L2541" i="3"/>
  <c r="M2541" i="3" s="1"/>
  <c r="L2542" i="3"/>
  <c r="M2542" i="3" s="1"/>
  <c r="L2543" i="3"/>
  <c r="M2543" i="3" s="1"/>
  <c r="L2544" i="3"/>
  <c r="M2544" i="3" s="1"/>
  <c r="L2545" i="3"/>
  <c r="M2545" i="3" s="1"/>
  <c r="L2546" i="3"/>
  <c r="M2546" i="3" s="1"/>
  <c r="L2547" i="3"/>
  <c r="M2547" i="3" s="1"/>
  <c r="L2548" i="3"/>
  <c r="M2548" i="3" s="1"/>
  <c r="L2549" i="3"/>
  <c r="M2549" i="3" s="1"/>
  <c r="L2550" i="3"/>
  <c r="M2550" i="3" s="1"/>
  <c r="L2551" i="3"/>
  <c r="M2551" i="3" s="1"/>
  <c r="L2552" i="3"/>
  <c r="M2552" i="3" s="1"/>
  <c r="L2553" i="3"/>
  <c r="M2553" i="3" s="1"/>
  <c r="L2554" i="3"/>
  <c r="M2554" i="3" s="1"/>
  <c r="L2555" i="3"/>
  <c r="M2555" i="3" s="1"/>
  <c r="L2556" i="3"/>
  <c r="M2556" i="3" s="1"/>
  <c r="L2557" i="3"/>
  <c r="M2557" i="3" s="1"/>
  <c r="L2558" i="3"/>
  <c r="M2558" i="3" s="1"/>
  <c r="L2559" i="3"/>
  <c r="M2559" i="3" s="1"/>
  <c r="L2560" i="3"/>
  <c r="M2560" i="3" s="1"/>
  <c r="L2561" i="3"/>
  <c r="M2561" i="3" s="1"/>
  <c r="L2562" i="3"/>
  <c r="M2562" i="3" s="1"/>
  <c r="L2563" i="3"/>
  <c r="M2563" i="3" s="1"/>
  <c r="L2564" i="3"/>
  <c r="M2564" i="3" s="1"/>
  <c r="L2565" i="3"/>
  <c r="M2565" i="3" s="1"/>
  <c r="L2566" i="3"/>
  <c r="M2566" i="3" s="1"/>
  <c r="L2567" i="3"/>
  <c r="M2567" i="3" s="1"/>
  <c r="L2568" i="3"/>
  <c r="M2568" i="3" s="1"/>
  <c r="L2569" i="3"/>
  <c r="M2569" i="3" s="1"/>
  <c r="L2570" i="3"/>
  <c r="M2570" i="3" s="1"/>
  <c r="L2571" i="3"/>
  <c r="M2571" i="3" s="1"/>
  <c r="M2" i="3" l="1"/>
</calcChain>
</file>

<file path=xl/sharedStrings.xml><?xml version="1.0" encoding="utf-8"?>
<sst xmlns="http://schemas.openxmlformats.org/spreadsheetml/2006/main" count="33524" uniqueCount="6853">
  <si>
    <t>Record No.</t>
  </si>
  <si>
    <t>Name of Patient</t>
  </si>
  <si>
    <t>Time of arrival at Triage</t>
  </si>
  <si>
    <t>Discharged at Ihomis</t>
  </si>
  <si>
    <t>Waiting time</t>
  </si>
  <si>
    <t>Reason of Long Waiting Hours</t>
  </si>
  <si>
    <t>Age</t>
  </si>
  <si>
    <t>Gender</t>
  </si>
  <si>
    <t>Civil Status</t>
  </si>
  <si>
    <t>Address</t>
  </si>
  <si>
    <t>Occupation</t>
  </si>
  <si>
    <t>Diagnosis</t>
  </si>
  <si>
    <t>Type of Service</t>
  </si>
  <si>
    <t>Disposition</t>
  </si>
  <si>
    <t>Type of check-
up</t>
  </si>
  <si>
    <t>Referral From</t>
  </si>
  <si>
    <t>Referral To</t>
  </si>
  <si>
    <t>PHIC</t>
  </si>
  <si>
    <t>Physician</t>
  </si>
  <si>
    <t>1</t>
  </si>
  <si>
    <t>01/06/2025 11:55 AM</t>
  </si>
  <si>
    <t>01/06/2025 12:06 PM</t>
  </si>
  <si>
    <t>11 mins</t>
  </si>
  <si>
    <t>F</t>
  </si>
  <si>
    <t>M</t>
  </si>
  <si>
    <t>GP</t>
  </si>
  <si>
    <t>Re-visit</t>
  </si>
  <si>
    <t>2</t>
  </si>
  <si>
    <t>01/08/2025 11:00 AM</t>
  </si>
  <si>
    <t>01/08/2025 11:15 AM</t>
  </si>
  <si>
    <t>15 mins</t>
  </si>
  <si>
    <t>Surgery</t>
  </si>
  <si>
    <t>New</t>
  </si>
  <si>
    <t>3</t>
  </si>
  <si>
    <t>01/08/2025 10:20 AM</t>
  </si>
  <si>
    <t>01/08/2025 10:40 AM</t>
  </si>
  <si>
    <t>20 mins</t>
  </si>
  <si>
    <t>Pediatrics</t>
  </si>
  <si>
    <t>4</t>
  </si>
  <si>
    <t>01/16/2025 08:58 AM</t>
  </si>
  <si>
    <t>01/16/2025 09:30 AM</t>
  </si>
  <si>
    <t>32 mins</t>
  </si>
  <si>
    <t>5</t>
  </si>
  <si>
    <t>01/28/2025 11:28 AM</t>
  </si>
  <si>
    <t>01/28/2025 11:50 AM</t>
  </si>
  <si>
    <t>22 mins</t>
  </si>
  <si>
    <t>6</t>
  </si>
  <si>
    <t>01/06/2025 01:29 PM</t>
  </si>
  <si>
    <t>01/06/2025 01:45 PM</t>
  </si>
  <si>
    <t>16 mins</t>
  </si>
  <si>
    <t>Orhtopedics</t>
  </si>
  <si>
    <t>7</t>
  </si>
  <si>
    <t>01/06/2025 09:28 AM</t>
  </si>
  <si>
    <t>01/06/2025 09:45 AM</t>
  </si>
  <si>
    <t>17 mins</t>
  </si>
  <si>
    <t>FF-UP</t>
  </si>
  <si>
    <t>8</t>
  </si>
  <si>
    <t>01/03/2025 04:45 PM</t>
  </si>
  <si>
    <t>01/03/2025 04:50 PM</t>
  </si>
  <si>
    <t>5 mins</t>
  </si>
  <si>
    <t>9</t>
  </si>
  <si>
    <t>01/14/2025 11:24 AM</t>
  </si>
  <si>
    <t>01/14/2025 11:40 AM</t>
  </si>
  <si>
    <t>Internal Medicine</t>
  </si>
  <si>
    <t>10</t>
  </si>
  <si>
    <t>01/09/2025 08:52 AM</t>
  </si>
  <si>
    <t>01/09/2025 09:42 AM</t>
  </si>
  <si>
    <t>50 mins</t>
  </si>
  <si>
    <t>11</t>
  </si>
  <si>
    <t>01/20/2025 08:41 AM</t>
  </si>
  <si>
    <t>01/20/2025 09:00 AM</t>
  </si>
  <si>
    <t>19 mins</t>
  </si>
  <si>
    <t>OB High Risk</t>
  </si>
  <si>
    <t>12</t>
  </si>
  <si>
    <t>01/09/2025 03:00 PM</t>
  </si>
  <si>
    <t>01/09/2025 03:30 PM</t>
  </si>
  <si>
    <t>30 mins</t>
  </si>
  <si>
    <t>13</t>
  </si>
  <si>
    <t>02/24/2025 08:15 AM</t>
  </si>
  <si>
    <t>02/24/2025 09:34 AM</t>
  </si>
  <si>
    <t>1 hrs and 19 mins</t>
  </si>
  <si>
    <t>14</t>
  </si>
  <si>
    <t>01/06/2025 10:13 AM</t>
  </si>
  <si>
    <t>01/06/2025 10:38 AM</t>
  </si>
  <si>
    <t>25 mins</t>
  </si>
  <si>
    <t>15</t>
  </si>
  <si>
    <t>01/22/2025 03:32 PM</t>
  </si>
  <si>
    <t>01/22/2025 03:42 PM</t>
  </si>
  <si>
    <t>10 mins</t>
  </si>
  <si>
    <t>16</t>
  </si>
  <si>
    <t>02/07/2025 10:05 AM</t>
  </si>
  <si>
    <t>02/07/2025 11:06 AM</t>
  </si>
  <si>
    <t>1 hrs and 1 mins</t>
  </si>
  <si>
    <t>17</t>
  </si>
  <si>
    <t>01/17/2025 10:20 AM</t>
  </si>
  <si>
    <t>01/17/2025 10:50 AM</t>
  </si>
  <si>
    <t>Ophthalmology</t>
  </si>
  <si>
    <t>18</t>
  </si>
  <si>
    <t>01/06/2025 10:12 AM</t>
  </si>
  <si>
    <t>0 mins</t>
  </si>
  <si>
    <t>OB Reg.pncu</t>
  </si>
  <si>
    <t>19</t>
  </si>
  <si>
    <t>01/28/2025 09:59 AM</t>
  </si>
  <si>
    <t>01/28/2025 10:20 AM</t>
  </si>
  <si>
    <t>21 mins</t>
  </si>
  <si>
    <t>20</t>
  </si>
  <si>
    <t>01/13/2025 11:16 AM</t>
  </si>
  <si>
    <t>01/13/2025 12:00 PM</t>
  </si>
  <si>
    <t>44 mins</t>
  </si>
  <si>
    <t>21</t>
  </si>
  <si>
    <t>01/02/2025 09:04 AM</t>
  </si>
  <si>
    <t>01/02/2025 10:51 AM</t>
  </si>
  <si>
    <t>1 hrs and 47 mins</t>
  </si>
  <si>
    <t>22</t>
  </si>
  <si>
    <t>01/14/2025 09:22 AM</t>
  </si>
  <si>
    <t>01/14/2025 11:20 AM</t>
  </si>
  <si>
    <t>1 hrs and 58 mins</t>
  </si>
  <si>
    <t>23</t>
  </si>
  <si>
    <t>01/14/2025 09:27 AM</t>
  </si>
  <si>
    <t>24</t>
  </si>
  <si>
    <t>02/21/2025 08:06 AM</t>
  </si>
  <si>
    <t>02/21/2025 09:40 AM</t>
  </si>
  <si>
    <t>1 hrs and 34 mins</t>
  </si>
  <si>
    <t>25</t>
  </si>
  <si>
    <t>02/26/2025 01:16 PM</t>
  </si>
  <si>
    <t>02/26/2025 01:35 PM</t>
  </si>
  <si>
    <t>26</t>
  </si>
  <si>
    <t>01/07/2025 01:30 PM</t>
  </si>
  <si>
    <t>27</t>
  </si>
  <si>
    <t>01/28/2025 01:40 PM</t>
  </si>
  <si>
    <t>01/28/2025 02:00 PM</t>
  </si>
  <si>
    <t>28</t>
  </si>
  <si>
    <t>01/13/2025 01:10 PM</t>
  </si>
  <si>
    <t>01/13/2025 01:15 PM</t>
  </si>
  <si>
    <t>29</t>
  </si>
  <si>
    <t>02/25/2025 01:32 PM</t>
  </si>
  <si>
    <t>02/25/2025 02:06 PM</t>
  </si>
  <si>
    <t>34 mins</t>
  </si>
  <si>
    <t>30</t>
  </si>
  <si>
    <t>02/19/2025 01:35 PM</t>
  </si>
  <si>
    <t>02/19/2025 02:00 PM</t>
  </si>
  <si>
    <t>31</t>
  </si>
  <si>
    <t>02/03/2025 11:17 AM</t>
  </si>
  <si>
    <t>02/03/2025 12:00 PM</t>
  </si>
  <si>
    <t>43 mins</t>
  </si>
  <si>
    <t>32</t>
  </si>
  <si>
    <t>02/25/2025 09:36 AM</t>
  </si>
  <si>
    <t>02/25/2025 10:35 AM</t>
  </si>
  <si>
    <t>59 mins</t>
  </si>
  <si>
    <t>33</t>
  </si>
  <si>
    <t>02/06/2025 03:22 PM</t>
  </si>
  <si>
    <t>02/06/2025 03:30 PM</t>
  </si>
  <si>
    <t>8 mins</t>
  </si>
  <si>
    <t>34</t>
  </si>
  <si>
    <t>01/27/2025 11:12 AM</t>
  </si>
  <si>
    <t>01/27/2025 12:19 PM</t>
  </si>
  <si>
    <t>1 hrs and 7 mins</t>
  </si>
  <si>
    <t>35</t>
  </si>
  <si>
    <t>01/22/2025 01:03 PM</t>
  </si>
  <si>
    <t>01/22/2025 01:30 PM</t>
  </si>
  <si>
    <t>27 mins</t>
  </si>
  <si>
    <t>36</t>
  </si>
  <si>
    <t>02/03/2025 01:55 PM</t>
  </si>
  <si>
    <t>02/03/2025 04:10 PM</t>
  </si>
  <si>
    <t>2 hrs and 15 mins</t>
  </si>
  <si>
    <t>37</t>
  </si>
  <si>
    <t>01/28/2025 02:31 PM</t>
  </si>
  <si>
    <t>01/28/2025 02:53 PM</t>
  </si>
  <si>
    <t>38</t>
  </si>
  <si>
    <t>01/28/2025 09:57 AM</t>
  </si>
  <si>
    <t>01/28/2025 10:05 AM</t>
  </si>
  <si>
    <t>39</t>
  </si>
  <si>
    <t>02/10/2025 09:40 AM</t>
  </si>
  <si>
    <t>02/10/2025 09:46 AM</t>
  </si>
  <si>
    <t>6 mins</t>
  </si>
  <si>
    <t>40</t>
  </si>
  <si>
    <t>01/23/2025 03:16 PM</t>
  </si>
  <si>
    <t>01/23/2025 03:20 PM</t>
  </si>
  <si>
    <t>4 mins</t>
  </si>
  <si>
    <t>OB-Gynecology</t>
  </si>
  <si>
    <t>41</t>
  </si>
  <si>
    <t>02/20/2025 12:54 PM</t>
  </si>
  <si>
    <t>02/20/2025 01:00 PM</t>
  </si>
  <si>
    <t>42</t>
  </si>
  <si>
    <t>01/23/2025 03:42 PM</t>
  </si>
  <si>
    <t>01/23/2025 04:00 PM</t>
  </si>
  <si>
    <t>18 mins</t>
  </si>
  <si>
    <t>43</t>
  </si>
  <si>
    <t>01/22/2025 08:25 AM</t>
  </si>
  <si>
    <t>01/22/2025 09:00 AM</t>
  </si>
  <si>
    <t>35 mins</t>
  </si>
  <si>
    <t>44</t>
  </si>
  <si>
    <t>01/07/2025 08:46 AM</t>
  </si>
  <si>
    <t>01/07/2025 10:10 AM</t>
  </si>
  <si>
    <t>1 hrs and 24 mins</t>
  </si>
  <si>
    <t>45</t>
  </si>
  <si>
    <t>01/20/2025 01:08 PM</t>
  </si>
  <si>
    <t>01/20/2025 01:30 PM</t>
  </si>
  <si>
    <t>46</t>
  </si>
  <si>
    <t>02/20/2025 08:54 AM</t>
  </si>
  <si>
    <t>02/20/2025 09:10 AM</t>
  </si>
  <si>
    <t>47</t>
  </si>
  <si>
    <t>01/22/2025 09:01 AM</t>
  </si>
  <si>
    <t>01/22/2025 09:30 AM</t>
  </si>
  <si>
    <t>29 mins</t>
  </si>
  <si>
    <t>48</t>
  </si>
  <si>
    <t>01/27/2025 09:18 AM</t>
  </si>
  <si>
    <t>01/27/2025 09:30 AM</t>
  </si>
  <si>
    <t>12 mins</t>
  </si>
  <si>
    <t>49</t>
  </si>
  <si>
    <t>02/18/2025 11:10 AM</t>
  </si>
  <si>
    <t>02/18/2025 12:30 PM</t>
  </si>
  <si>
    <t>1 hrs and 20 mins</t>
  </si>
  <si>
    <t>50</t>
  </si>
  <si>
    <t>02/19/2025 03:05 PM</t>
  </si>
  <si>
    <t>02/19/2025 03:30 PM</t>
  </si>
  <si>
    <t>51</t>
  </si>
  <si>
    <t>01/13/2025 09:08 AM</t>
  </si>
  <si>
    <t>01/13/2025 11:30 AM</t>
  </si>
  <si>
    <t>2 hrs and 22 mins</t>
  </si>
  <si>
    <t>52</t>
  </si>
  <si>
    <t>01/02/2025 10:42 AM</t>
  </si>
  <si>
    <t>01/02/2025 11:40 AM</t>
  </si>
  <si>
    <t>58 mins</t>
  </si>
  <si>
    <t>53</t>
  </si>
  <si>
    <t>01/20/2025 11:21 AM</t>
  </si>
  <si>
    <t>01/20/2025 11:50 AM</t>
  </si>
  <si>
    <t>54</t>
  </si>
  <si>
    <t>01/21/2025 03:39 PM</t>
  </si>
  <si>
    <t>01/21/2025 04:15 PM</t>
  </si>
  <si>
    <t>36 mins</t>
  </si>
  <si>
    <t>55</t>
  </si>
  <si>
    <t>01/17/2025 02:29 PM</t>
  </si>
  <si>
    <t>01/17/2025 04:00 PM</t>
  </si>
  <si>
    <t>1 hrs and 31 mins</t>
  </si>
  <si>
    <t>56</t>
  </si>
  <si>
    <t>01/09/2025 02:10 PM</t>
  </si>
  <si>
    <t>57</t>
  </si>
  <si>
    <t>02/19/2025 03:44 PM</t>
  </si>
  <si>
    <t>02/19/2025 04:00 PM</t>
  </si>
  <si>
    <t>58</t>
  </si>
  <si>
    <t>02/17/2025 02:36 PM</t>
  </si>
  <si>
    <t>02/17/2025 02:47 PM</t>
  </si>
  <si>
    <t>59</t>
  </si>
  <si>
    <t>02/27/2025 03:48 PM</t>
  </si>
  <si>
    <t>02/27/2025 03:55 PM</t>
  </si>
  <si>
    <t>7 mins</t>
  </si>
  <si>
    <t>60</t>
  </si>
  <si>
    <t>02/21/2025 10:38 AM</t>
  </si>
  <si>
    <t>02/21/2025 11:34 AM</t>
  </si>
  <si>
    <t>56 mins</t>
  </si>
  <si>
    <t>61</t>
  </si>
  <si>
    <t>02/21/2025 02:41 PM</t>
  </si>
  <si>
    <t>02/21/2025 03:03 PM</t>
  </si>
  <si>
    <t>62</t>
  </si>
  <si>
    <t>02/25/2025 03:17 PM</t>
  </si>
  <si>
    <t>02/25/2025 03:40 PM</t>
  </si>
  <si>
    <t>23 mins</t>
  </si>
  <si>
    <t>63</t>
  </si>
  <si>
    <t>01/28/2025 11:04 AM</t>
  </si>
  <si>
    <t>01/28/2025 12:10 PM</t>
  </si>
  <si>
    <t>1 hrs and 6 mins</t>
  </si>
  <si>
    <t>64</t>
  </si>
  <si>
    <t>01/21/2025 02:30 PM</t>
  </si>
  <si>
    <t>01/21/2025 02:45 PM</t>
  </si>
  <si>
    <t>65</t>
  </si>
  <si>
    <t>02/17/2025 02:42 PM</t>
  </si>
  <si>
    <t>02/17/2025 02:50 PM</t>
  </si>
  <si>
    <t>66</t>
  </si>
  <si>
    <t>01/17/2025 02:55 PM</t>
  </si>
  <si>
    <t>01/17/2025 03:05 PM</t>
  </si>
  <si>
    <t>67</t>
  </si>
  <si>
    <t>02/19/2025 11:13 AM</t>
  </si>
  <si>
    <t>02/19/2025 11:20 AM</t>
  </si>
  <si>
    <t>68</t>
  </si>
  <si>
    <t>02/03/2025 02:00 PM</t>
  </si>
  <si>
    <t>02/03/2025 04:40 PM</t>
  </si>
  <si>
    <t>2 hrs and 40 mins</t>
  </si>
  <si>
    <t>69</t>
  </si>
  <si>
    <t>01/10/2025 10:12 AM</t>
  </si>
  <si>
    <t>01/10/2025 11:14 AM</t>
  </si>
  <si>
    <t>1 hrs and 2 mins</t>
  </si>
  <si>
    <t>70</t>
  </si>
  <si>
    <t>02/05/2025 10:32 AM</t>
  </si>
  <si>
    <t>71</t>
  </si>
  <si>
    <t>01/27/2025 11:38 AM</t>
  </si>
  <si>
    <t>01/27/2025 12:00 PM</t>
  </si>
  <si>
    <t>72</t>
  </si>
  <si>
    <t>01/13/2025 09:30 AM</t>
  </si>
  <si>
    <t>01/13/2025 10:30 AM</t>
  </si>
  <si>
    <t>1 hrs and 0 mins</t>
  </si>
  <si>
    <t>73</t>
  </si>
  <si>
    <t>01/06/2025 03:34 PM</t>
  </si>
  <si>
    <t>01/06/2025 04:00 PM</t>
  </si>
  <si>
    <t>26 mins</t>
  </si>
  <si>
    <t>74</t>
  </si>
  <si>
    <t>02/12/2025 10:00 AM</t>
  </si>
  <si>
    <t>02/12/2025 10:30 AM</t>
  </si>
  <si>
    <t>75</t>
  </si>
  <si>
    <t>01/22/2025 03:45 PM</t>
  </si>
  <si>
    <t>01/22/2025 04:10 PM</t>
  </si>
  <si>
    <t>76</t>
  </si>
  <si>
    <t>02/26/2025 11:56 AM</t>
  </si>
  <si>
    <t>02/26/2025 12:00 PM</t>
  </si>
  <si>
    <t>77</t>
  </si>
  <si>
    <t>78</t>
  </si>
  <si>
    <t>01/03/2025 11:45 AM</t>
  </si>
  <si>
    <t>01/03/2025 12:00 PM</t>
  </si>
  <si>
    <t>79</t>
  </si>
  <si>
    <t>01/10/2025 09:33 AM</t>
  </si>
  <si>
    <t>01/10/2025 10:30 AM</t>
  </si>
  <si>
    <t>57 mins</t>
  </si>
  <si>
    <t>80</t>
  </si>
  <si>
    <t>02/07/2025 10:54 AM</t>
  </si>
  <si>
    <t>02/07/2025 11:20 AM</t>
  </si>
  <si>
    <t>81</t>
  </si>
  <si>
    <t>02/11/2025 03:55 PM</t>
  </si>
  <si>
    <t>02/11/2025 04:00 PM</t>
  </si>
  <si>
    <t>82</t>
  </si>
  <si>
    <t>01/31/2025 11:32 PM</t>
  </si>
  <si>
    <t>01/31/2025 11:45 PM</t>
  </si>
  <si>
    <t>13 mins</t>
  </si>
  <si>
    <t>83</t>
  </si>
  <si>
    <t>01/22/2025 09:21 AM</t>
  </si>
  <si>
    <t>01/22/2025 09:40 AM</t>
  </si>
  <si>
    <t>84</t>
  </si>
  <si>
    <t>01/20/2025 01:33 PM</t>
  </si>
  <si>
    <t>01/20/2025 02:00 PM</t>
  </si>
  <si>
    <t>85</t>
  </si>
  <si>
    <t>01/06/2025 01:55 PM</t>
  </si>
  <si>
    <t>01/06/2025 02:34 PM</t>
  </si>
  <si>
    <t>39 mins</t>
  </si>
  <si>
    <t>86</t>
  </si>
  <si>
    <t>02/25/2025 09:31 AM</t>
  </si>
  <si>
    <t>02/25/2025 10:31 AM</t>
  </si>
  <si>
    <t>1 hr</t>
  </si>
  <si>
    <t>87</t>
  </si>
  <si>
    <t>02/03/2025 11:18 AM</t>
  </si>
  <si>
    <t>02/03/2025 12:11 PM</t>
  </si>
  <si>
    <t>53 mins</t>
  </si>
  <si>
    <t>88</t>
  </si>
  <si>
    <t>02/10/2025 01:49 PM</t>
  </si>
  <si>
    <t>02/10/2025 02:30 PM</t>
  </si>
  <si>
    <t>41 mins</t>
  </si>
  <si>
    <t>89</t>
  </si>
  <si>
    <t>02/04/2025 04:56 PM</t>
  </si>
  <si>
    <t>02/04/2025 05:15 PM</t>
  </si>
  <si>
    <t>90</t>
  </si>
  <si>
    <t>02/24/2025 11:42 AM</t>
  </si>
  <si>
    <t>02/24/2025 12:40 PM</t>
  </si>
  <si>
    <t>91</t>
  </si>
  <si>
    <t>02/24/2025 11:32 AM</t>
  </si>
  <si>
    <t>02/24/2025 12:10 PM</t>
  </si>
  <si>
    <t>38 mins</t>
  </si>
  <si>
    <t>92</t>
  </si>
  <si>
    <t>01/13/2025 11:12 AM</t>
  </si>
  <si>
    <t>01/13/2025 11:15 AM</t>
  </si>
  <si>
    <t>3 mins</t>
  </si>
  <si>
    <t>93</t>
  </si>
  <si>
    <t>01/24/2025 11:40 AM</t>
  </si>
  <si>
    <t>01/24/2025 12:20 PM</t>
  </si>
  <si>
    <t>40 mins</t>
  </si>
  <si>
    <t>94</t>
  </si>
  <si>
    <t>01/30/2025 08:59 AM</t>
  </si>
  <si>
    <t>01/30/2025 09:05 AM</t>
  </si>
  <si>
    <t>95</t>
  </si>
  <si>
    <t>01/08/2025 11:06 AM</t>
  </si>
  <si>
    <t>01/08/2025 11:40 AM</t>
  </si>
  <si>
    <t>96</t>
  </si>
  <si>
    <t>01/10/2025 10:18 AM</t>
  </si>
  <si>
    <t>01/10/2025 11:37 AM</t>
  </si>
  <si>
    <t>97</t>
  </si>
  <si>
    <t>01/20/2025 01:58 PM</t>
  </si>
  <si>
    <t>01/20/2025 02:58 PM</t>
  </si>
  <si>
    <t>98</t>
  </si>
  <si>
    <t>01/13/2025 08:33 AM</t>
  </si>
  <si>
    <t>01/13/2025 09:00 AM</t>
  </si>
  <si>
    <t>99</t>
  </si>
  <si>
    <t>100</t>
  </si>
  <si>
    <t>01/03/2025 12:40 PM</t>
  </si>
  <si>
    <t>01/03/2025 01:15 PM</t>
  </si>
  <si>
    <t>101</t>
  </si>
  <si>
    <t>01/03/2025 10:00 AM</t>
  </si>
  <si>
    <t>01/03/2025 11:00 AM</t>
  </si>
  <si>
    <t>102</t>
  </si>
  <si>
    <t>02/04/2025 02:12 PM</t>
  </si>
  <si>
    <t>02/04/2025 03:15 PM</t>
  </si>
  <si>
    <t>1 hrs and 3 mins</t>
  </si>
  <si>
    <t>103</t>
  </si>
  <si>
    <t>01/24/2025 02:26 PM</t>
  </si>
  <si>
    <t>01/24/2025 02:30 PM</t>
  </si>
  <si>
    <t>104</t>
  </si>
  <si>
    <t>02/17/2025 10:54 PM</t>
  </si>
  <si>
    <t>02/17/2025 11:05 PM</t>
  </si>
  <si>
    <t>105</t>
  </si>
  <si>
    <t>02/10/2025 08:43 AM</t>
  </si>
  <si>
    <t>02/10/2025 09:18 AM</t>
  </si>
  <si>
    <t>106</t>
  </si>
  <si>
    <t>01/02/2025 11:00 AM</t>
  </si>
  <si>
    <t>107</t>
  </si>
  <si>
    <t>01/09/2025 10:01 AM</t>
  </si>
  <si>
    <t>01/09/2025 10:05 AM</t>
  </si>
  <si>
    <t>108</t>
  </si>
  <si>
    <t>02/20/2025 03:16 PM</t>
  </si>
  <si>
    <t>02/20/2025 03:55 PM</t>
  </si>
  <si>
    <t>109</t>
  </si>
  <si>
    <t>01/17/2025 01:30 PM</t>
  </si>
  <si>
    <t>110</t>
  </si>
  <si>
    <t>01/14/2025 02:11 PM</t>
  </si>
  <si>
    <t>111</t>
  </si>
  <si>
    <t>01/16/2025 09:36 AM</t>
  </si>
  <si>
    <t>01/16/2025 09:40 AM</t>
  </si>
  <si>
    <t>112</t>
  </si>
  <si>
    <t>01/13/2025 08:49 AM</t>
  </si>
  <si>
    <t>01/13/2025 09:35 AM</t>
  </si>
  <si>
    <t>46 mins</t>
  </si>
  <si>
    <t>113</t>
  </si>
  <si>
    <t>02/20/2025 01:27 PM</t>
  </si>
  <si>
    <t>02/20/2025 03:15 PM</t>
  </si>
  <si>
    <t>1 hrs and 48 mins</t>
  </si>
  <si>
    <t>114</t>
  </si>
  <si>
    <t>01/17/2025 04:50 PM</t>
  </si>
  <si>
    <t>01/17/2025 05:10 PM</t>
  </si>
  <si>
    <t>115</t>
  </si>
  <si>
    <t>01/07/2025 08:37 AM</t>
  </si>
  <si>
    <t>01/07/2025 08:50 AM</t>
  </si>
  <si>
    <t>116</t>
  </si>
  <si>
    <t>01/09/2025 02:00 PM</t>
  </si>
  <si>
    <t>01/09/2025 03:06 PM</t>
  </si>
  <si>
    <t>117</t>
  </si>
  <si>
    <t>02/17/2025 09:55 AM</t>
  </si>
  <si>
    <t>02/17/2025 10:00 AM</t>
  </si>
  <si>
    <t>118</t>
  </si>
  <si>
    <t>01/17/2025 02:53 PM</t>
  </si>
  <si>
    <t>01/17/2025 03:10 PM</t>
  </si>
  <si>
    <t>119</t>
  </si>
  <si>
    <t>01/23/2025 04:44 PM</t>
  </si>
  <si>
    <t>01/23/2025 05:00 PM</t>
  </si>
  <si>
    <t>120</t>
  </si>
  <si>
    <t>02/19/2025 08:26 AM</t>
  </si>
  <si>
    <t>02/19/2025 09:15 AM</t>
  </si>
  <si>
    <t>49 mins</t>
  </si>
  <si>
    <t>121</t>
  </si>
  <si>
    <t>01/24/2025 01:39 PM</t>
  </si>
  <si>
    <t>01/24/2025 03:00 PM</t>
  </si>
  <si>
    <t>1 hrs and 21 mins</t>
  </si>
  <si>
    <t>122</t>
  </si>
  <si>
    <t>02/12/2025 02:45 PM</t>
  </si>
  <si>
    <t>02/12/2025 03:00 PM</t>
  </si>
  <si>
    <t>123</t>
  </si>
  <si>
    <t>01/02/2025 02:13 PM</t>
  </si>
  <si>
    <t>01/02/2025 04:50 PM</t>
  </si>
  <si>
    <t>2 hrs and 37 mins</t>
  </si>
  <si>
    <t>124</t>
  </si>
  <si>
    <t>02/26/2025 09:37 AM</t>
  </si>
  <si>
    <t>02/26/2025 09:49 AM</t>
  </si>
  <si>
    <t>125</t>
  </si>
  <si>
    <t>02/24/2025 11:03 AM</t>
  </si>
  <si>
    <t>02/24/2025 01:00 PM</t>
  </si>
  <si>
    <t>1 hrs and 57 mins</t>
  </si>
  <si>
    <t>126</t>
  </si>
  <si>
    <t>02/11/2025 08:30 AM</t>
  </si>
  <si>
    <t>02/11/2025 09:02 AM</t>
  </si>
  <si>
    <t>127</t>
  </si>
  <si>
    <t>01/30/2025 02:13 PM</t>
  </si>
  <si>
    <t>01/30/2025 03:25 PM</t>
  </si>
  <si>
    <t>1 hrs and 12 mins</t>
  </si>
  <si>
    <t>Medical Certificate</t>
  </si>
  <si>
    <t>128</t>
  </si>
  <si>
    <t>01/22/2025 01:45 PM</t>
  </si>
  <si>
    <t>01/22/2025 02:00 PM</t>
  </si>
  <si>
    <t>129</t>
  </si>
  <si>
    <t>01/02/2025 08:53 AM</t>
  </si>
  <si>
    <t>01/02/2025 11:01 AM</t>
  </si>
  <si>
    <t>2 hrs and 8 mins</t>
  </si>
  <si>
    <t>130</t>
  </si>
  <si>
    <t>02/24/2025 11:12 AM</t>
  </si>
  <si>
    <t>02/24/2025 11:44 AM</t>
  </si>
  <si>
    <t>131</t>
  </si>
  <si>
    <t>02/21/2025 10:44 AM</t>
  </si>
  <si>
    <t>02/21/2025 11:37 AM</t>
  </si>
  <si>
    <t>132</t>
  </si>
  <si>
    <t>01/08/2025 02:21 PM</t>
  </si>
  <si>
    <t>133</t>
  </si>
  <si>
    <t>02/13/2025 09:51 AM</t>
  </si>
  <si>
    <t>134</t>
  </si>
  <si>
    <t>02/13/2025 09:26 AM</t>
  </si>
  <si>
    <t>02/13/2025 09:30 AM</t>
  </si>
  <si>
    <t>135</t>
  </si>
  <si>
    <t>01/20/2025 10:12 AM</t>
  </si>
  <si>
    <t>1 hrs and 38 mins</t>
  </si>
  <si>
    <t>136</t>
  </si>
  <si>
    <t>01/14/2025 02:26 PM</t>
  </si>
  <si>
    <t>01/14/2025 02:35 PM</t>
  </si>
  <si>
    <t>9 mins</t>
  </si>
  <si>
    <t>137</t>
  </si>
  <si>
    <t>02/17/2025 10:33 AM</t>
  </si>
  <si>
    <t>02/17/2025 10:35 AM</t>
  </si>
  <si>
    <t>2 mins</t>
  </si>
  <si>
    <t>138</t>
  </si>
  <si>
    <t>01/21/2025 10:55 AM</t>
  </si>
  <si>
    <t>01/21/2025 11:00 AM</t>
  </si>
  <si>
    <t>139</t>
  </si>
  <si>
    <t>02/20/2025 09:13 AM</t>
  </si>
  <si>
    <t>02/20/2025 09:25 AM</t>
  </si>
  <si>
    <t>140</t>
  </si>
  <si>
    <t>02/11/2025 10:01 AM</t>
  </si>
  <si>
    <t>02/11/2025 10:05 AM</t>
  </si>
  <si>
    <t>141</t>
  </si>
  <si>
    <t>01/28/2025 04:00 PM</t>
  </si>
  <si>
    <t>01/28/2025 04:55 PM</t>
  </si>
  <si>
    <t>55 mins</t>
  </si>
  <si>
    <t>142</t>
  </si>
  <si>
    <t>01/28/2025 08:40 AM</t>
  </si>
  <si>
    <t>01/28/2025 08:50 AM</t>
  </si>
  <si>
    <t>143</t>
  </si>
  <si>
    <t>01/24/2025 10:40 AM</t>
  </si>
  <si>
    <t>01/24/2025 11:52 AM</t>
  </si>
  <si>
    <t>144</t>
  </si>
  <si>
    <t>01/06/2025 02:08 PM</t>
  </si>
  <si>
    <t>01/06/2025 02:20 PM</t>
  </si>
  <si>
    <t>145</t>
  </si>
  <si>
    <t>01/15/2025 03:23 PM</t>
  </si>
  <si>
    <t>01/15/2025 03:38 PM</t>
  </si>
  <si>
    <t>146</t>
  </si>
  <si>
    <t>01/14/2025 08:54 AM</t>
  </si>
  <si>
    <t>01/14/2025 09:39 AM</t>
  </si>
  <si>
    <t>45 mins</t>
  </si>
  <si>
    <t>147</t>
  </si>
  <si>
    <t>02/25/2025 10:47 AM</t>
  </si>
  <si>
    <t>02/25/2025 11:40 AM</t>
  </si>
  <si>
    <t>148</t>
  </si>
  <si>
    <t>01/23/2025 01:54 PM</t>
  </si>
  <si>
    <t>01/23/2025 02:25 PM</t>
  </si>
  <si>
    <t>31 mins</t>
  </si>
  <si>
    <t>149</t>
  </si>
  <si>
    <t>01/10/2025 09:56 AM</t>
  </si>
  <si>
    <t>01/10/2025 10:00 AM</t>
  </si>
  <si>
    <t>150</t>
  </si>
  <si>
    <t>01/28/2025 10:13 AM</t>
  </si>
  <si>
    <t>01/28/2025 10:30 AM</t>
  </si>
  <si>
    <t>151</t>
  </si>
  <si>
    <t>02/06/2025 10:25 AM</t>
  </si>
  <si>
    <t>02/06/2025 10:45 AM</t>
  </si>
  <si>
    <t>152</t>
  </si>
  <si>
    <t>01/24/2025 10:30 AM</t>
  </si>
  <si>
    <t>01/24/2025 10:39 AM</t>
  </si>
  <si>
    <t>153</t>
  </si>
  <si>
    <t>01/10/2025 10:20 AM</t>
  </si>
  <si>
    <t>154</t>
  </si>
  <si>
    <t>02/24/2025 02:17 PM</t>
  </si>
  <si>
    <t>02/24/2025 02:50 PM</t>
  </si>
  <si>
    <t>33 mins</t>
  </si>
  <si>
    <t>155</t>
  </si>
  <si>
    <t>01/14/2025 03:25 PM</t>
  </si>
  <si>
    <t>156</t>
  </si>
  <si>
    <t>01/13/2025 11:40 AM</t>
  </si>
  <si>
    <t>157</t>
  </si>
  <si>
    <t>02/07/2025 04:48 PM</t>
  </si>
  <si>
    <t>02/07/2025 04:50 PM</t>
  </si>
  <si>
    <t>158</t>
  </si>
  <si>
    <t>01/09/2025 02:25 PM</t>
  </si>
  <si>
    <t>01/09/2025 02:47 PM</t>
  </si>
  <si>
    <t>159</t>
  </si>
  <si>
    <t>02/12/2025 09:46 AM</t>
  </si>
  <si>
    <t>02/12/2025 10:08 AM</t>
  </si>
  <si>
    <t>160</t>
  </si>
  <si>
    <t>02/18/2025 04:26 PM</t>
  </si>
  <si>
    <t>02/18/2025 05:10 PM</t>
  </si>
  <si>
    <t>161</t>
  </si>
  <si>
    <t>02/18/2025 04:13 PM</t>
  </si>
  <si>
    <t>02/18/2025 04:45 PM</t>
  </si>
  <si>
    <t>162</t>
  </si>
  <si>
    <t>02/12/2025 09:44 AM</t>
  </si>
  <si>
    <t>163</t>
  </si>
  <si>
    <t>01/22/2025 01:00 PM</t>
  </si>
  <si>
    <t>01/22/2025 01:20 PM</t>
  </si>
  <si>
    <t>164</t>
  </si>
  <si>
    <t>02/18/2025 02:35 PM</t>
  </si>
  <si>
    <t>02/18/2025 03:15 PM</t>
  </si>
  <si>
    <t>165</t>
  </si>
  <si>
    <t>02/13/2025 08:32 AM</t>
  </si>
  <si>
    <t>02/13/2025 08:50 AM</t>
  </si>
  <si>
    <t>166</t>
  </si>
  <si>
    <t>01/28/2025 09:12 AM</t>
  </si>
  <si>
    <t>1 hrs and 18 mins</t>
  </si>
  <si>
    <t>167</t>
  </si>
  <si>
    <t>01/21/2025 08:25 AM</t>
  </si>
  <si>
    <t>01/21/2025 08:38 AM</t>
  </si>
  <si>
    <t>168</t>
  </si>
  <si>
    <t>02/05/2025 08:42 AM</t>
  </si>
  <si>
    <t>02/05/2025 09:13 AM</t>
  </si>
  <si>
    <t>169</t>
  </si>
  <si>
    <t>01/15/2025 02:58 PM</t>
  </si>
  <si>
    <t>170</t>
  </si>
  <si>
    <t>02/12/2025 09:55 AM</t>
  </si>
  <si>
    <t>02/12/2025 10:14 AM</t>
  </si>
  <si>
    <t>171</t>
  </si>
  <si>
    <t>02/10/2025 02:15 PM</t>
  </si>
  <si>
    <t>02/10/2025 03:15 PM</t>
  </si>
  <si>
    <t>172</t>
  </si>
  <si>
    <t>02/03/2025 03:31 PM</t>
  </si>
  <si>
    <t>02/03/2025 05:20 PM</t>
  </si>
  <si>
    <t>1 hrs and 49 mins</t>
  </si>
  <si>
    <t>173</t>
  </si>
  <si>
    <t>01/31/2025 11:09 AM</t>
  </si>
  <si>
    <t>01/31/2025 11:27 AM</t>
  </si>
  <si>
    <t>174</t>
  </si>
  <si>
    <t>02/03/2025 08:49 AM</t>
  </si>
  <si>
    <t>02/03/2025 10:00 AM</t>
  </si>
  <si>
    <t>1 hrs and 11 mins</t>
  </si>
  <si>
    <t>175</t>
  </si>
  <si>
    <t>02/19/2025 08:30 AM</t>
  </si>
  <si>
    <t>02/19/2025 09:00 AM</t>
  </si>
  <si>
    <t>176</t>
  </si>
  <si>
    <t>02/17/2025 11:51 AM</t>
  </si>
  <si>
    <t>02/17/2025 12:10 PM</t>
  </si>
  <si>
    <t>177</t>
  </si>
  <si>
    <t>02/17/2025 02:05 PM</t>
  </si>
  <si>
    <t>2 hrs and 14 mins</t>
  </si>
  <si>
    <t>178</t>
  </si>
  <si>
    <t>02/28/2025 01:00 PM</t>
  </si>
  <si>
    <t>02/28/2025 02:00 PM</t>
  </si>
  <si>
    <t>179</t>
  </si>
  <si>
    <t>02/24/2025 10:43 AM</t>
  </si>
  <si>
    <t>02/24/2025 11:40 AM</t>
  </si>
  <si>
    <t>180</t>
  </si>
  <si>
    <t>01/20/2025 01:24 PM</t>
  </si>
  <si>
    <t>01/20/2025 01:35 PM</t>
  </si>
  <si>
    <t>181</t>
  </si>
  <si>
    <t>02/03/2025 08:43 AM</t>
  </si>
  <si>
    <t>02/03/2025 09:33 AM</t>
  </si>
  <si>
    <t>182</t>
  </si>
  <si>
    <t>01/16/2025 01:00 PM</t>
  </si>
  <si>
    <t>01/16/2025 03:15 PM</t>
  </si>
  <si>
    <t>183</t>
  </si>
  <si>
    <t>02/25/2025 03:33 PM</t>
  </si>
  <si>
    <t>02/25/2025 04:33 PM</t>
  </si>
  <si>
    <t>184</t>
  </si>
  <si>
    <t>01/08/2025 04:33 PM</t>
  </si>
  <si>
    <t>01/08/2025 04:35 PM</t>
  </si>
  <si>
    <t>185</t>
  </si>
  <si>
    <t>01/21/2025 03:23 PM</t>
  </si>
  <si>
    <t>01/21/2025 04:00 PM</t>
  </si>
  <si>
    <t>37 mins</t>
  </si>
  <si>
    <t>186</t>
  </si>
  <si>
    <t>02/13/2025 09:03 AM</t>
  </si>
  <si>
    <t>02/13/2025 09:09 AM</t>
  </si>
  <si>
    <t>187</t>
  </si>
  <si>
    <t>01/27/2025 04:39 PM</t>
  </si>
  <si>
    <t>01/27/2025 04:55 PM</t>
  </si>
  <si>
    <t>188</t>
  </si>
  <si>
    <t>01/22/2025 04:05 PM</t>
  </si>
  <si>
    <t>01/22/2025 04:20 PM</t>
  </si>
  <si>
    <t>189</t>
  </si>
  <si>
    <t>01/28/2025 04:21 PM</t>
  </si>
  <si>
    <t>01/28/2025 04:45 PM</t>
  </si>
  <si>
    <t>24 mins</t>
  </si>
  <si>
    <t>190</t>
  </si>
  <si>
    <t>01/22/2025 03:52 PM</t>
  </si>
  <si>
    <t>01/22/2025 04:00 PM</t>
  </si>
  <si>
    <t>191</t>
  </si>
  <si>
    <t>02/25/2025 04:37 PM</t>
  </si>
  <si>
    <t>02/25/2025 05:37 PM</t>
  </si>
  <si>
    <t>192</t>
  </si>
  <si>
    <t>01/14/2025 09:35 AM</t>
  </si>
  <si>
    <t>01/14/2025 11:12 AM</t>
  </si>
  <si>
    <t>1 hrs and 37 mins</t>
  </si>
  <si>
    <t>193</t>
  </si>
  <si>
    <t>01/02/2025 08:47 AM</t>
  </si>
  <si>
    <t>01/02/2025 09:40 AM</t>
  </si>
  <si>
    <t>194</t>
  </si>
  <si>
    <t>01/27/2025 11:40 AM</t>
  </si>
  <si>
    <t>01/27/2025 12:10 PM</t>
  </si>
  <si>
    <t>195</t>
  </si>
  <si>
    <t>02/27/2025 08:03 AM</t>
  </si>
  <si>
    <t>02/27/2025 08:40 AM</t>
  </si>
  <si>
    <t>196</t>
  </si>
  <si>
    <t>01/10/2025 10:03 AM</t>
  </si>
  <si>
    <t>01/10/2025 11:19 AM</t>
  </si>
  <si>
    <t>1 hrs and 16 mins</t>
  </si>
  <si>
    <t>197</t>
  </si>
  <si>
    <t>02/25/2025 09:00 AM</t>
  </si>
  <si>
    <t>02/25/2025 10:05 AM</t>
  </si>
  <si>
    <t>1 hrs and 5 mins</t>
  </si>
  <si>
    <t>198</t>
  </si>
  <si>
    <t>02/28/2025 03:30 PM</t>
  </si>
  <si>
    <t>02/28/2025 03:55 PM</t>
  </si>
  <si>
    <t>199</t>
  </si>
  <si>
    <t>01/20/2025 02:42 PM</t>
  </si>
  <si>
    <t>01/20/2025 04:10 PM</t>
  </si>
  <si>
    <t>1 hrs and 28 mins</t>
  </si>
  <si>
    <t>200</t>
  </si>
  <si>
    <t>02/05/2025 10:38 AM</t>
  </si>
  <si>
    <t>201</t>
  </si>
  <si>
    <t>02/20/2025 11:14 AM</t>
  </si>
  <si>
    <t>02/20/2025 11:15 AM</t>
  </si>
  <si>
    <t>1 mins</t>
  </si>
  <si>
    <t>202</t>
  </si>
  <si>
    <t>01/09/2025 09:37 AM</t>
  </si>
  <si>
    <t>01/09/2025 09:40 AM</t>
  </si>
  <si>
    <t>203</t>
  </si>
  <si>
    <t>204</t>
  </si>
  <si>
    <t>01/03/2025 09:57 AM</t>
  </si>
  <si>
    <t>01/03/2025 11:30 AM</t>
  </si>
  <si>
    <t>1 hrs and 33 mins</t>
  </si>
  <si>
    <t>205</t>
  </si>
  <si>
    <t>01/03/2025 09:52 AM</t>
  </si>
  <si>
    <t>01/03/2025 11:40 AM</t>
  </si>
  <si>
    <t>206</t>
  </si>
  <si>
    <t>01/08/2025 10:06 AM</t>
  </si>
  <si>
    <t>01/08/2025 11:20 AM</t>
  </si>
  <si>
    <t>1 hrs and 14 mins</t>
  </si>
  <si>
    <t>207</t>
  </si>
  <si>
    <t>02/18/2025 11:01 AM</t>
  </si>
  <si>
    <t>208</t>
  </si>
  <si>
    <t>02/11/2025 01:40 PM</t>
  </si>
  <si>
    <t>02/11/2025 01:48 PM</t>
  </si>
  <si>
    <t>209</t>
  </si>
  <si>
    <t>01/13/2025 10:35 AM</t>
  </si>
  <si>
    <t>210</t>
  </si>
  <si>
    <t>01/13/2025 10:32 AM</t>
  </si>
  <si>
    <t>01/13/2025 10:45 AM</t>
  </si>
  <si>
    <t>211</t>
  </si>
  <si>
    <t>02/06/2025 09:25 AM</t>
  </si>
  <si>
    <t>02/06/2025 09:52 AM</t>
  </si>
  <si>
    <t>212</t>
  </si>
  <si>
    <t>01/16/2025 01:20 PM</t>
  </si>
  <si>
    <t>01/16/2025 02:58 PM</t>
  </si>
  <si>
    <t>213</t>
  </si>
  <si>
    <t>02/21/2025 09:22 AM</t>
  </si>
  <si>
    <t>02/21/2025 09:45 AM</t>
  </si>
  <si>
    <t>214</t>
  </si>
  <si>
    <t>01/23/2025 08:47 AM</t>
  </si>
  <si>
    <t>01/23/2025 09:19 AM</t>
  </si>
  <si>
    <t>215</t>
  </si>
  <si>
    <t>216</t>
  </si>
  <si>
    <t>02/05/2025 01:29 PM</t>
  </si>
  <si>
    <t>02/05/2025 01:45 PM</t>
  </si>
  <si>
    <t>217</t>
  </si>
  <si>
    <t>01/07/2025 10:33 AM</t>
  </si>
  <si>
    <t>218</t>
  </si>
  <si>
    <t>02/27/2025 01:21 PM</t>
  </si>
  <si>
    <t>02/27/2025 01:42 PM</t>
  </si>
  <si>
    <t>219</t>
  </si>
  <si>
    <t>02/27/2025 10:10 AM</t>
  </si>
  <si>
    <t>02/27/2025 11:25 AM</t>
  </si>
  <si>
    <t>1 hrs and 15 mins</t>
  </si>
  <si>
    <t>220</t>
  </si>
  <si>
    <t>02/05/2025 01:04 PM</t>
  </si>
  <si>
    <t>02/05/2025 01:20 PM</t>
  </si>
  <si>
    <t>221</t>
  </si>
  <si>
    <t>01/09/2025 01:48 PM</t>
  </si>
  <si>
    <t>222</t>
  </si>
  <si>
    <t>02/25/2025 02:27 PM</t>
  </si>
  <si>
    <t>02/25/2025 02:30 PM</t>
  </si>
  <si>
    <t>223</t>
  </si>
  <si>
    <t>01/08/2025 09:29 AM</t>
  </si>
  <si>
    <t>224</t>
  </si>
  <si>
    <t>01/13/2025 04:48 PM</t>
  </si>
  <si>
    <t>01/13/2025 04:55 PM</t>
  </si>
  <si>
    <t>225</t>
  </si>
  <si>
    <t>02/05/2025 01:28 PM</t>
  </si>
  <si>
    <t>226</t>
  </si>
  <si>
    <t>01/15/2025 12:40 PM</t>
  </si>
  <si>
    <t>01/15/2025 01:24 PM</t>
  </si>
  <si>
    <t>227</t>
  </si>
  <si>
    <t>01/16/2025 08:31 AM</t>
  </si>
  <si>
    <t>01/16/2025 08:40 AM</t>
  </si>
  <si>
    <t>228</t>
  </si>
  <si>
    <t>01/03/2025 09:35 AM</t>
  </si>
  <si>
    <t>01/03/2025 10:20 AM</t>
  </si>
  <si>
    <t>229</t>
  </si>
  <si>
    <t>01/14/2025 09:30 AM</t>
  </si>
  <si>
    <t>01/14/2025 09:34 AM</t>
  </si>
  <si>
    <t>230</t>
  </si>
  <si>
    <t>01/21/2025 03:22 PM</t>
  </si>
  <si>
    <t>01/21/2025 03:25 PM</t>
  </si>
  <si>
    <t>231</t>
  </si>
  <si>
    <t>01/07/2025 10:17 AM</t>
  </si>
  <si>
    <t>01/07/2025 11:50 AM</t>
  </si>
  <si>
    <t>232</t>
  </si>
  <si>
    <t>02/18/2025 01:09 PM</t>
  </si>
  <si>
    <t>02/18/2025 01:40 PM</t>
  </si>
  <si>
    <t>233</t>
  </si>
  <si>
    <t>01/08/2025 01:09 PM</t>
  </si>
  <si>
    <t>01/08/2025 01:40 PM</t>
  </si>
  <si>
    <t>234</t>
  </si>
  <si>
    <t>01/02/2025 01:15 PM</t>
  </si>
  <si>
    <t>01/02/2025 02:30 PM</t>
  </si>
  <si>
    <t>235</t>
  </si>
  <si>
    <t>01/23/2025 09:45 AM</t>
  </si>
  <si>
    <t>01/23/2025 10:20 AM</t>
  </si>
  <si>
    <t>236</t>
  </si>
  <si>
    <t>01/16/2025 11:19 AM</t>
  </si>
  <si>
    <t>01/16/2025 12:30 PM</t>
  </si>
  <si>
    <t>237</t>
  </si>
  <si>
    <t>01/23/2025 10:35 AM</t>
  </si>
  <si>
    <t>01/23/2025 11:00 AM</t>
  </si>
  <si>
    <t>238</t>
  </si>
  <si>
    <t>02/10/2025 11:20 AM</t>
  </si>
  <si>
    <t>02/10/2025 11:30 AM</t>
  </si>
  <si>
    <t>239</t>
  </si>
  <si>
    <t>02/07/2025 10:50 AM</t>
  </si>
  <si>
    <t>02/07/2025 11:10 AM</t>
  </si>
  <si>
    <t>240</t>
  </si>
  <si>
    <t>01/31/2025 10:46 AM</t>
  </si>
  <si>
    <t>01/31/2025 11:54 AM</t>
  </si>
  <si>
    <t>1 hrs and 8 mins</t>
  </si>
  <si>
    <t>241</t>
  </si>
  <si>
    <t>01/15/2025 11:41 AM</t>
  </si>
  <si>
    <t>01/15/2025 11:45 AM</t>
  </si>
  <si>
    <t>242</t>
  </si>
  <si>
    <t>01/28/2025 02:08 PM</t>
  </si>
  <si>
    <t>01/28/2025 02:35 PM</t>
  </si>
  <si>
    <t>243</t>
  </si>
  <si>
    <t>02/18/2025 12:48 PM</t>
  </si>
  <si>
    <t>52 mins</t>
  </si>
  <si>
    <t>244</t>
  </si>
  <si>
    <t>02/25/2025 01:31 PM</t>
  </si>
  <si>
    <t>02/25/2025 01:45 PM</t>
  </si>
  <si>
    <t>14 mins</t>
  </si>
  <si>
    <t>245</t>
  </si>
  <si>
    <t>01/21/2025 10:33 AM</t>
  </si>
  <si>
    <t>246</t>
  </si>
  <si>
    <t>01/07/2025 02:45 PM</t>
  </si>
  <si>
    <t>01/07/2025 02:55 PM</t>
  </si>
  <si>
    <t>247</t>
  </si>
  <si>
    <t>01/03/2025 02:03 PM</t>
  </si>
  <si>
    <t>01/03/2025 02:30 PM</t>
  </si>
  <si>
    <t>248</t>
  </si>
  <si>
    <t>01/02/2025 01:00 PM</t>
  </si>
  <si>
    <t>01/02/2025 01:14 PM</t>
  </si>
  <si>
    <t>249</t>
  </si>
  <si>
    <t>01/03/2025 01:47 PM</t>
  </si>
  <si>
    <t>01/03/2025 02:40 PM</t>
  </si>
  <si>
    <t>250</t>
  </si>
  <si>
    <t>01/17/2025 09:47 AM</t>
  </si>
  <si>
    <t>01/17/2025 11:25 AM</t>
  </si>
  <si>
    <t>251</t>
  </si>
  <si>
    <t>02/04/2025 09:00 AM</t>
  </si>
  <si>
    <t>02/04/2025 10:40 AM</t>
  </si>
  <si>
    <t>1 hrs and 40 mins</t>
  </si>
  <si>
    <t>252</t>
  </si>
  <si>
    <t>01/27/2025 10:30 AM</t>
  </si>
  <si>
    <t>01/27/2025 11:30 AM</t>
  </si>
  <si>
    <t>253</t>
  </si>
  <si>
    <t>01/20/2025 01:15 PM</t>
  </si>
  <si>
    <t>01/20/2025 01:39 PM</t>
  </si>
  <si>
    <t>254</t>
  </si>
  <si>
    <t>01/30/2025 01:58 PM</t>
  </si>
  <si>
    <t>01/30/2025 02:54 PM</t>
  </si>
  <si>
    <t>255</t>
  </si>
  <si>
    <t>01/08/2025 08:57 AM</t>
  </si>
  <si>
    <t>01/08/2025 10:12 AM</t>
  </si>
  <si>
    <t>256</t>
  </si>
  <si>
    <t>02/10/2025 10:19 AM</t>
  </si>
  <si>
    <t>02/10/2025 11:10 AM</t>
  </si>
  <si>
    <t>51 mins</t>
  </si>
  <si>
    <t>257</t>
  </si>
  <si>
    <t>02/20/2025 10:13 AM</t>
  </si>
  <si>
    <t>02/20/2025 10:19 AM</t>
  </si>
  <si>
    <t>258</t>
  </si>
  <si>
    <t>02/17/2025 11:26 AM</t>
  </si>
  <si>
    <t>02/17/2025 11:45 AM</t>
  </si>
  <si>
    <t>259</t>
  </si>
  <si>
    <t>01/23/2025 02:41 PM</t>
  </si>
  <si>
    <t>01/23/2025 02:58 PM</t>
  </si>
  <si>
    <t>260</t>
  </si>
  <si>
    <t>01/21/2025 03:57 PM</t>
  </si>
  <si>
    <t>261</t>
  </si>
  <si>
    <t>01/24/2025 11:18 AM</t>
  </si>
  <si>
    <t>01/24/2025 12:29 PM</t>
  </si>
  <si>
    <t>262</t>
  </si>
  <si>
    <t>01/28/2025 09:54 AM</t>
  </si>
  <si>
    <t>01/28/2025 10:15 AM</t>
  </si>
  <si>
    <t>263</t>
  </si>
  <si>
    <t>01/14/2025 01:16 PM</t>
  </si>
  <si>
    <t>01/14/2025 02:20 PM</t>
  </si>
  <si>
    <t>1 hrs and 4 mins</t>
  </si>
  <si>
    <t>264</t>
  </si>
  <si>
    <t>01/02/2025 11:57 AM</t>
  </si>
  <si>
    <t>01/02/2025 02:00 PM</t>
  </si>
  <si>
    <t>2 hrs and 3 mins</t>
  </si>
  <si>
    <t>265</t>
  </si>
  <si>
    <t>01/20/2025 10:00 AM</t>
  </si>
  <si>
    <t>01/20/2025 10:45 AM</t>
  </si>
  <si>
    <t>266</t>
  </si>
  <si>
    <t>01/02/2025 08:35 AM</t>
  </si>
  <si>
    <t>01/02/2025 08:45 AM</t>
  </si>
  <si>
    <t>267</t>
  </si>
  <si>
    <t>01/23/2025 08:37 AM</t>
  </si>
  <si>
    <t>01/23/2025 09:06 AM</t>
  </si>
  <si>
    <t>268</t>
  </si>
  <si>
    <t>02/06/2025 09:00 AM</t>
  </si>
  <si>
    <t>02/06/2025 09:20 AM</t>
  </si>
  <si>
    <t>269</t>
  </si>
  <si>
    <t>01/09/2025 08:32 AM</t>
  </si>
  <si>
    <t>01/09/2025 10:00 AM</t>
  </si>
  <si>
    <t>270</t>
  </si>
  <si>
    <t>01/20/2025 09:07 AM</t>
  </si>
  <si>
    <t>01/20/2025 09:20 AM</t>
  </si>
  <si>
    <t>271</t>
  </si>
  <si>
    <t>01/17/2025 01:47 PM</t>
  </si>
  <si>
    <t>01/17/2025 02:45 PM</t>
  </si>
  <si>
    <t>272</t>
  </si>
  <si>
    <t>02/25/2025 10:33 AM</t>
  </si>
  <si>
    <t>02/25/2025 11:34 AM</t>
  </si>
  <si>
    <t>273</t>
  </si>
  <si>
    <t>02/18/2025 08:38 AM</t>
  </si>
  <si>
    <t>02/18/2025 09:50 AM</t>
  </si>
  <si>
    <t>274</t>
  </si>
  <si>
    <t>02/06/2025 12:10 PM</t>
  </si>
  <si>
    <t>02/06/2025 12:20 PM</t>
  </si>
  <si>
    <t>275</t>
  </si>
  <si>
    <t>02/25/2025 10:12 AM</t>
  </si>
  <si>
    <t>02/25/2025 10:30 AM</t>
  </si>
  <si>
    <t>276</t>
  </si>
  <si>
    <t>02/26/2025 01:40 PM</t>
  </si>
  <si>
    <t>02/26/2025 02:05 PM</t>
  </si>
  <si>
    <t>277</t>
  </si>
  <si>
    <t>01/02/2025 01:51 PM</t>
  </si>
  <si>
    <t>01/02/2025 03:30 PM</t>
  </si>
  <si>
    <t>1 hrs and 39 mins</t>
  </si>
  <si>
    <t>278</t>
  </si>
  <si>
    <t>01/27/2025 08:50 AM</t>
  </si>
  <si>
    <t>01/27/2025 09:15 AM</t>
  </si>
  <si>
    <t>279</t>
  </si>
  <si>
    <t>01/23/2025 03:47 PM</t>
  </si>
  <si>
    <t>01/23/2025 03:57 PM</t>
  </si>
  <si>
    <t>280</t>
  </si>
  <si>
    <t>02/17/2025 08:16 AM</t>
  </si>
  <si>
    <t>02/17/2025 10:10 AM</t>
  </si>
  <si>
    <t>1 hrs and 54 mins</t>
  </si>
  <si>
    <t>281</t>
  </si>
  <si>
    <t>01/02/2025 09:00 AM</t>
  </si>
  <si>
    <t>01/02/2025 09:10 AM</t>
  </si>
  <si>
    <t>282</t>
  </si>
  <si>
    <t>01/06/2025 10:42 AM</t>
  </si>
  <si>
    <t>01/06/2025 10:55 AM</t>
  </si>
  <si>
    <t>283</t>
  </si>
  <si>
    <t>02/11/2025 08:46 AM</t>
  </si>
  <si>
    <t>02/11/2025 09:00 AM</t>
  </si>
  <si>
    <t>284</t>
  </si>
  <si>
    <t>02/10/2025 10:41 AM</t>
  </si>
  <si>
    <t>02/10/2025 12:02 PM</t>
  </si>
  <si>
    <t>285</t>
  </si>
  <si>
    <t>02/17/2025 08:58 AM</t>
  </si>
  <si>
    <t>02/17/2025 09:30 AM</t>
  </si>
  <si>
    <t>286</t>
  </si>
  <si>
    <t>02/12/2025 03:03 PM</t>
  </si>
  <si>
    <t>02/12/2025 03:15 PM</t>
  </si>
  <si>
    <t>287</t>
  </si>
  <si>
    <t>01/14/2025 03:43 PM</t>
  </si>
  <si>
    <t>01/14/2025 03:44 PM</t>
  </si>
  <si>
    <t>288</t>
  </si>
  <si>
    <t>02/06/2025 03:18 PM</t>
  </si>
  <si>
    <t>02/06/2025 03:28 PM</t>
  </si>
  <si>
    <t>289</t>
  </si>
  <si>
    <t>01/06/2025 10:14 AM</t>
  </si>
  <si>
    <t>01/06/2025 10:17 AM</t>
  </si>
  <si>
    <t>290</t>
  </si>
  <si>
    <t>01/21/2025 08:31 AM</t>
  </si>
  <si>
    <t>01/21/2025 09:31 AM</t>
  </si>
  <si>
    <t>291</t>
  </si>
  <si>
    <t>01/13/2025 11:27 AM</t>
  </si>
  <si>
    <t>01/13/2025 11:50 AM</t>
  </si>
  <si>
    <t>292</t>
  </si>
  <si>
    <t>01/07/2025 09:00 AM</t>
  </si>
  <si>
    <t>01/07/2025 11:00 AM</t>
  </si>
  <si>
    <t>2 hrs and 0 mins</t>
  </si>
  <si>
    <t>293</t>
  </si>
  <si>
    <t>01/03/2025 01:45 PM</t>
  </si>
  <si>
    <t>01/03/2025 02:53 PM</t>
  </si>
  <si>
    <t>294</t>
  </si>
  <si>
    <t>02/28/2025 10:48 AM</t>
  </si>
  <si>
    <t>02/28/2025 11:20 AM</t>
  </si>
  <si>
    <t>295</t>
  </si>
  <si>
    <t>01/02/2025 11:15 AM</t>
  </si>
  <si>
    <t>01/02/2025 12:20 PM</t>
  </si>
  <si>
    <t>296</t>
  </si>
  <si>
    <t>01/07/2025 08:38 AM</t>
  </si>
  <si>
    <t>297</t>
  </si>
  <si>
    <t>02/12/2025 09:20 AM</t>
  </si>
  <si>
    <t>298</t>
  </si>
  <si>
    <t>02/12/2025 10:17 AM</t>
  </si>
  <si>
    <t>02/12/2025 11:00 AM</t>
  </si>
  <si>
    <t>299</t>
  </si>
  <si>
    <t>02/19/2025 09:18 AM</t>
  </si>
  <si>
    <t>300</t>
  </si>
  <si>
    <t>02/19/2025 08:49 AM</t>
  </si>
  <si>
    <t>02/19/2025 08:52 AM</t>
  </si>
  <si>
    <t>301</t>
  </si>
  <si>
    <t>02/07/2025 09:40 AM</t>
  </si>
  <si>
    <t>02/07/2025 09:58 AM</t>
  </si>
  <si>
    <t>302</t>
  </si>
  <si>
    <t>01/27/2025 10:20 PM</t>
  </si>
  <si>
    <t>01/27/2025 11:15 PM</t>
  </si>
  <si>
    <t>303</t>
  </si>
  <si>
    <t>01/27/2025 09:20 AM</t>
  </si>
  <si>
    <t>01/27/2025 10:00 AM</t>
  </si>
  <si>
    <t>304</t>
  </si>
  <si>
    <t>02/12/2025 11:30 AM</t>
  </si>
  <si>
    <t>1 hrs and 22 mins</t>
  </si>
  <si>
    <t>305</t>
  </si>
  <si>
    <t>01/16/2025 09:47 AM</t>
  </si>
  <si>
    <t>01/16/2025 11:50 AM</t>
  </si>
  <si>
    <t>306</t>
  </si>
  <si>
    <t>01/08/2025 04:14 PM</t>
  </si>
  <si>
    <t>01/08/2025 05:00 PM</t>
  </si>
  <si>
    <t>307</t>
  </si>
  <si>
    <t>02/18/2025 04:22 PM</t>
  </si>
  <si>
    <t>308</t>
  </si>
  <si>
    <t>01/13/2025 09:05 AM</t>
  </si>
  <si>
    <t>01/13/2025 09:15 AM</t>
  </si>
  <si>
    <t>309</t>
  </si>
  <si>
    <t>01/22/2025 04:28 PM</t>
  </si>
  <si>
    <t>01/22/2025 05:00 PM</t>
  </si>
  <si>
    <t>310</t>
  </si>
  <si>
    <t>02/28/2025 07:25 AM</t>
  </si>
  <si>
    <t>02/28/2025 08:25 AM</t>
  </si>
  <si>
    <t>311</t>
  </si>
  <si>
    <t>01/13/2025 03:36 PM</t>
  </si>
  <si>
    <t>01/13/2025 03:50 PM</t>
  </si>
  <si>
    <t>312</t>
  </si>
  <si>
    <t>02/17/2025 11:18 AM</t>
  </si>
  <si>
    <t>02/17/2025 11:25 AM</t>
  </si>
  <si>
    <t>313</t>
  </si>
  <si>
    <t>01/10/2025 02:02 PM</t>
  </si>
  <si>
    <t>01/10/2025 04:26 PM</t>
  </si>
  <si>
    <t>2 hrs and 24 mins</t>
  </si>
  <si>
    <t>314</t>
  </si>
  <si>
    <t>01/02/2025 08:56 AM</t>
  </si>
  <si>
    <t>01/02/2025 10:15 AM</t>
  </si>
  <si>
    <t>315</t>
  </si>
  <si>
    <t>01/02/2025 10:05 AM</t>
  </si>
  <si>
    <t>1 hrs and 9 mins</t>
  </si>
  <si>
    <t>316</t>
  </si>
  <si>
    <t>01/15/2025 08:00 AM</t>
  </si>
  <si>
    <t>01/15/2025 08:45 AM</t>
  </si>
  <si>
    <t>317</t>
  </si>
  <si>
    <t>01/30/2025 09:03 AM</t>
  </si>
  <si>
    <t>01/30/2025 09:30 AM</t>
  </si>
  <si>
    <t>318</t>
  </si>
  <si>
    <t>02/17/2025 09:03 AM</t>
  </si>
  <si>
    <t>319</t>
  </si>
  <si>
    <t>320</t>
  </si>
  <si>
    <t>01/21/2025 01:20 PM</t>
  </si>
  <si>
    <t>01/21/2025 01:40 PM</t>
  </si>
  <si>
    <t>321</t>
  </si>
  <si>
    <t>02/21/2025 09:59 AM</t>
  </si>
  <si>
    <t>02/21/2025 10:10 AM</t>
  </si>
  <si>
    <t>322</t>
  </si>
  <si>
    <t>02/25/2025 09:10 AM</t>
  </si>
  <si>
    <t>02/25/2025 10:14 AM</t>
  </si>
  <si>
    <t>323</t>
  </si>
  <si>
    <t>01/02/2025 09:45 AM</t>
  </si>
  <si>
    <t>324</t>
  </si>
  <si>
    <t>02/21/2025 10:15 AM</t>
  </si>
  <si>
    <t>02/21/2025 10:25 AM</t>
  </si>
  <si>
    <t>325</t>
  </si>
  <si>
    <t>02/17/2025 10:06 AM</t>
  </si>
  <si>
    <t>OB Post-Natal</t>
  </si>
  <si>
    <t>326</t>
  </si>
  <si>
    <t>02/20/2025 09:57 PM</t>
  </si>
  <si>
    <t>02/20/2025 10:15 PM</t>
  </si>
  <si>
    <t>327</t>
  </si>
  <si>
    <t>01/17/2025 01:35 PM</t>
  </si>
  <si>
    <t>01/17/2025 01:45 PM</t>
  </si>
  <si>
    <t>328</t>
  </si>
  <si>
    <t>01/14/2025 11:09 PM</t>
  </si>
  <si>
    <t>01/14/2025 11:50 PM</t>
  </si>
  <si>
    <t>329</t>
  </si>
  <si>
    <t>02/17/2025 10:42 AM</t>
  </si>
  <si>
    <t>02/17/2025 10:50 AM</t>
  </si>
  <si>
    <t>330</t>
  </si>
  <si>
    <t>02/07/2025 08:52 AM</t>
  </si>
  <si>
    <t>02/07/2025 08:55 AM</t>
  </si>
  <si>
    <t>331</t>
  </si>
  <si>
    <t>02/28/2025 09:53 AM</t>
  </si>
  <si>
    <t>332</t>
  </si>
  <si>
    <t>01/21/2025 08:34 AM</t>
  </si>
  <si>
    <t>01/21/2025 09:10 AM</t>
  </si>
  <si>
    <t>333</t>
  </si>
  <si>
    <t>02/17/2025 02:06 PM</t>
  </si>
  <si>
    <t>02/17/2025 02:30 PM</t>
  </si>
  <si>
    <t>334</t>
  </si>
  <si>
    <t>02/20/2025 02:08 PM</t>
  </si>
  <si>
    <t>02/20/2025 02:55 PM</t>
  </si>
  <si>
    <t>47 mins</t>
  </si>
  <si>
    <t>335</t>
  </si>
  <si>
    <t>02/21/2025 10:07 AM</t>
  </si>
  <si>
    <t>336</t>
  </si>
  <si>
    <t>01/21/2025 02:15 PM</t>
  </si>
  <si>
    <t>01/21/2025 02:55 PM</t>
  </si>
  <si>
    <t>337</t>
  </si>
  <si>
    <t>02/21/2025 10:26 AM</t>
  </si>
  <si>
    <t>02/21/2025 11:10 AM</t>
  </si>
  <si>
    <t>338</t>
  </si>
  <si>
    <t>02/11/2025 09:10 AM</t>
  </si>
  <si>
    <t>339</t>
  </si>
  <si>
    <t>01/30/2025 01:08 PM</t>
  </si>
  <si>
    <t>01/30/2025 01:32 PM</t>
  </si>
  <si>
    <t>340</t>
  </si>
  <si>
    <t>01/23/2025 09:47 AM</t>
  </si>
  <si>
    <t>01/23/2025 12:10 PM</t>
  </si>
  <si>
    <t>2 hrs and 23 mins</t>
  </si>
  <si>
    <t>341</t>
  </si>
  <si>
    <t>01/15/2025 08:29 AM</t>
  </si>
  <si>
    <t>01/15/2025 09:10 AM</t>
  </si>
  <si>
    <t>342</t>
  </si>
  <si>
    <t>01/17/2025 03:12 PM</t>
  </si>
  <si>
    <t>01/17/2025 03:40 PM</t>
  </si>
  <si>
    <t>28 mins</t>
  </si>
  <si>
    <t>343</t>
  </si>
  <si>
    <t>01/21/2025 08:41 AM</t>
  </si>
  <si>
    <t>01/21/2025 09:40 AM</t>
  </si>
  <si>
    <t>344</t>
  </si>
  <si>
    <t>01/21/2025 01:23 PM</t>
  </si>
  <si>
    <t>01/21/2025 01:27 PM</t>
  </si>
  <si>
    <t>345</t>
  </si>
  <si>
    <t>01/17/2025 09:03 AM</t>
  </si>
  <si>
    <t>01/17/2025 10:15 AM</t>
  </si>
  <si>
    <t>346</t>
  </si>
  <si>
    <t>01/14/2025 08:00 AM</t>
  </si>
  <si>
    <t>01/14/2025 10:02 AM</t>
  </si>
  <si>
    <t>2 hrs and 2 mins</t>
  </si>
  <si>
    <t>347</t>
  </si>
  <si>
    <t>02/18/2025 08:33 AM</t>
  </si>
  <si>
    <t>02/18/2025 09:15 AM</t>
  </si>
  <si>
    <t>42 mins</t>
  </si>
  <si>
    <t>348</t>
  </si>
  <si>
    <t>01/24/2025 10:45 AM</t>
  </si>
  <si>
    <t>01/24/2025 11:30 AM</t>
  </si>
  <si>
    <t>349</t>
  </si>
  <si>
    <t>01/31/2025 01:27 PM</t>
  </si>
  <si>
    <t>01/31/2025 02:30 PM</t>
  </si>
  <si>
    <t>350</t>
  </si>
  <si>
    <t>01/20/2025 12:13 PM</t>
  </si>
  <si>
    <t>351</t>
  </si>
  <si>
    <t>01/31/2025 09:50 AM</t>
  </si>
  <si>
    <t>01/31/2025 09:52 AM</t>
  </si>
  <si>
    <t>352</t>
  </si>
  <si>
    <t>01/03/2025 01:02 PM</t>
  </si>
  <si>
    <t>01/03/2025 01:10 PM</t>
  </si>
  <si>
    <t>353</t>
  </si>
  <si>
    <t>01/24/2025 10:33 AM</t>
  </si>
  <si>
    <t>354</t>
  </si>
  <si>
    <t>01/03/2025 12:59 PM</t>
  </si>
  <si>
    <t>01/03/2025 01:05 PM</t>
  </si>
  <si>
    <t>355</t>
  </si>
  <si>
    <t>01/03/2025 02:32 PM</t>
  </si>
  <si>
    <t>356</t>
  </si>
  <si>
    <t>01/21/2025 11:40 AM</t>
  </si>
  <si>
    <t>357</t>
  </si>
  <si>
    <t>01/31/2025 09:51 AM</t>
  </si>
  <si>
    <t>01/31/2025 10:15 AM</t>
  </si>
  <si>
    <t>358</t>
  </si>
  <si>
    <t>01/17/2025 10:40 AM</t>
  </si>
  <si>
    <t>359</t>
  </si>
  <si>
    <t>01/17/2025 10:30 AM</t>
  </si>
  <si>
    <t>360</t>
  </si>
  <si>
    <t>02/20/2025 12:20 PM</t>
  </si>
  <si>
    <t>02/20/2025 01:45 PM</t>
  </si>
  <si>
    <t>1 hrs and 25 mins</t>
  </si>
  <si>
    <t>361</t>
  </si>
  <si>
    <t>01/24/2025 11:43 AM</t>
  </si>
  <si>
    <t>01/24/2025 02:00 PM</t>
  </si>
  <si>
    <t>2 hrs and 17 mins</t>
  </si>
  <si>
    <t>362</t>
  </si>
  <si>
    <t>02/28/2025 10:09 AM</t>
  </si>
  <si>
    <t>02/28/2025 10:15 AM</t>
  </si>
  <si>
    <t>363</t>
  </si>
  <si>
    <t>02/26/2025 09:31 AM</t>
  </si>
  <si>
    <t>02/26/2025 10:00 AM</t>
  </si>
  <si>
    <t>364</t>
  </si>
  <si>
    <t>02/24/2025 10:31 AM</t>
  </si>
  <si>
    <t>02/24/2025 11:15 AM</t>
  </si>
  <si>
    <t>365</t>
  </si>
  <si>
    <t>02/21/2025 02:12 PM</t>
  </si>
  <si>
    <t>02/21/2025 02:30 PM</t>
  </si>
  <si>
    <t>366</t>
  </si>
  <si>
    <t>01/21/2025 09:02 AM</t>
  </si>
  <si>
    <t>01/21/2025 09:20 AM</t>
  </si>
  <si>
    <t>367</t>
  </si>
  <si>
    <t>02/26/2025 03:55 PM</t>
  </si>
  <si>
    <t>02/26/2025 04:06 PM</t>
  </si>
  <si>
    <t>368</t>
  </si>
  <si>
    <t>01/15/2025 09:18 AM</t>
  </si>
  <si>
    <t>01/15/2025 10:50 AM</t>
  </si>
  <si>
    <t>1 hrs and 32 mins</t>
  </si>
  <si>
    <t>369</t>
  </si>
  <si>
    <t>02/21/2025 10:46 AM</t>
  </si>
  <si>
    <t>370</t>
  </si>
  <si>
    <t>01/21/2025 02:40 PM</t>
  </si>
  <si>
    <t>01/21/2025 03:10 PM</t>
  </si>
  <si>
    <t>371</t>
  </si>
  <si>
    <t>02/21/2025 10:18 AM</t>
  </si>
  <si>
    <t>02/21/2025 10:40 AM</t>
  </si>
  <si>
    <t>372</t>
  </si>
  <si>
    <t>373</t>
  </si>
  <si>
    <t>01/09/2025 03:09 PM</t>
  </si>
  <si>
    <t>01/09/2025 03:14 PM</t>
  </si>
  <si>
    <t>374</t>
  </si>
  <si>
    <t>02/03/2025 03:25 PM</t>
  </si>
  <si>
    <t>02/03/2025 04:50 PM</t>
  </si>
  <si>
    <t>375</t>
  </si>
  <si>
    <t>01/24/2025 02:34 PM</t>
  </si>
  <si>
    <t>01/24/2025 04:25 PM</t>
  </si>
  <si>
    <t>1 hrs and 51 mins</t>
  </si>
  <si>
    <t>376</t>
  </si>
  <si>
    <t>01/21/2025 02:29 PM</t>
  </si>
  <si>
    <t>01/21/2025 02:50 PM</t>
  </si>
  <si>
    <t>377</t>
  </si>
  <si>
    <t>02/12/2025 12:50 PM</t>
  </si>
  <si>
    <t>02/12/2025 01:20 PM</t>
  </si>
  <si>
    <t>378</t>
  </si>
  <si>
    <t>02/26/2025 01:36 PM</t>
  </si>
  <si>
    <t>02/26/2025 01:59 PM</t>
  </si>
  <si>
    <t>379</t>
  </si>
  <si>
    <t>02/27/2025 09:28 AM</t>
  </si>
  <si>
    <t>380</t>
  </si>
  <si>
    <t>01/13/2025 11:37 AM</t>
  </si>
  <si>
    <t>381</t>
  </si>
  <si>
    <t>01/23/2025 01:42 PM</t>
  </si>
  <si>
    <t>01/23/2025 03:40 PM</t>
  </si>
  <si>
    <t>382</t>
  </si>
  <si>
    <t>01/28/2025 03:57 PM</t>
  </si>
  <si>
    <t>01/28/2025 04:57 PM</t>
  </si>
  <si>
    <t>383</t>
  </si>
  <si>
    <t>01/27/2025 08:18 AM</t>
  </si>
  <si>
    <t>01/27/2025 09:00 AM</t>
  </si>
  <si>
    <t>384</t>
  </si>
  <si>
    <t>01/02/2025 11:37 AM</t>
  </si>
  <si>
    <t>385</t>
  </si>
  <si>
    <t>01/28/2025 01:32 PM</t>
  </si>
  <si>
    <t>01/28/2025 01:35 PM</t>
  </si>
  <si>
    <t>386</t>
  </si>
  <si>
    <t>02/11/2025 08:22 AM</t>
  </si>
  <si>
    <t>02/11/2025 08:35 AM</t>
  </si>
  <si>
    <t>387</t>
  </si>
  <si>
    <t>02/03/2025 02:05 PM</t>
  </si>
  <si>
    <t>2 hrs and 45 mins</t>
  </si>
  <si>
    <t>388</t>
  </si>
  <si>
    <t>02/04/2025 01:34 PM</t>
  </si>
  <si>
    <t>02/04/2025 02:20 PM</t>
  </si>
  <si>
    <t>389</t>
  </si>
  <si>
    <t>01/03/2025 03:30 PM</t>
  </si>
  <si>
    <t>01/03/2025 03:35 PM</t>
  </si>
  <si>
    <t>390</t>
  </si>
  <si>
    <t>01/17/2025 03:28 PM</t>
  </si>
  <si>
    <t>01/17/2025 02:25 PM</t>
  </si>
  <si>
    <t>-1 hrs and -3 mins</t>
  </si>
  <si>
    <t>391</t>
  </si>
  <si>
    <t>02/17/2025 03:28 PM</t>
  </si>
  <si>
    <t>02/17/2025 03:30 PM</t>
  </si>
  <si>
    <t>392</t>
  </si>
  <si>
    <t>02/18/2025 10:01 AM</t>
  </si>
  <si>
    <t>02/18/2025 10:40 AM</t>
  </si>
  <si>
    <t>393</t>
  </si>
  <si>
    <t>01/10/2025 01:27 PM</t>
  </si>
  <si>
    <t>01/10/2025 02:08 PM</t>
  </si>
  <si>
    <t>394</t>
  </si>
  <si>
    <t>02/14/2025 09:04 AM</t>
  </si>
  <si>
    <t>02/14/2025 09:10 AM</t>
  </si>
  <si>
    <t>395</t>
  </si>
  <si>
    <t>01/09/2025 08:45 AM</t>
  </si>
  <si>
    <t>01/09/2025 09:19 AM</t>
  </si>
  <si>
    <t>396</t>
  </si>
  <si>
    <t>02/11/2025 08:45 AM</t>
  </si>
  <si>
    <t>397</t>
  </si>
  <si>
    <t>02/26/2025 08:41 AM</t>
  </si>
  <si>
    <t>02/26/2025 08:58 AM</t>
  </si>
  <si>
    <t>398</t>
  </si>
  <si>
    <t>01/22/2025 09:26 AM</t>
  </si>
  <si>
    <t>399</t>
  </si>
  <si>
    <t>01/09/2025 08:25 AM</t>
  </si>
  <si>
    <t>01/09/2025 09:35 AM</t>
  </si>
  <si>
    <t>1 hrs and 10 mins</t>
  </si>
  <si>
    <t>400</t>
  </si>
  <si>
    <t>01/16/2025 01:13 PM</t>
  </si>
  <si>
    <t>01/16/2025 03:45 PM</t>
  </si>
  <si>
    <t>2 hrs and 32 mins</t>
  </si>
  <si>
    <t>401</t>
  </si>
  <si>
    <t>01/14/2025 09:04 AM</t>
  </si>
  <si>
    <t>01/14/2025 09:48 AM</t>
  </si>
  <si>
    <t>402</t>
  </si>
  <si>
    <t>02/20/2025 09:31 AM</t>
  </si>
  <si>
    <t>403</t>
  </si>
  <si>
    <t>02/20/2025 08:41 AM</t>
  </si>
  <si>
    <t>02/20/2025 09:00 AM</t>
  </si>
  <si>
    <t>404</t>
  </si>
  <si>
    <t>02/06/2025 01:55 PM</t>
  </si>
  <si>
    <t>02/06/2025 02:20 PM</t>
  </si>
  <si>
    <t>405</t>
  </si>
  <si>
    <t>406</t>
  </si>
  <si>
    <t>01/30/2025 01:23 PM</t>
  </si>
  <si>
    <t>01/30/2025 02:43 PM</t>
  </si>
  <si>
    <t>407</t>
  </si>
  <si>
    <t>02/07/2025 09:55 AM</t>
  </si>
  <si>
    <t>02/07/2025 10:20 AM</t>
  </si>
  <si>
    <t>408</t>
  </si>
  <si>
    <t>02/04/2025 11:00 AM</t>
  </si>
  <si>
    <t>3 hrs and 0 mins</t>
  </si>
  <si>
    <t>409</t>
  </si>
  <si>
    <t>02/03/2025 02:41 PM</t>
  </si>
  <si>
    <t>02/03/2025 05:10 PM</t>
  </si>
  <si>
    <t>2 hrs and 29 mins</t>
  </si>
  <si>
    <t>410</t>
  </si>
  <si>
    <t>01/09/2025 09:50 AM</t>
  </si>
  <si>
    <t>01/09/2025 10:15 AM</t>
  </si>
  <si>
    <t>411</t>
  </si>
  <si>
    <t>02/17/2025 02:54 PM</t>
  </si>
  <si>
    <t>02/17/2025 03:15 PM</t>
  </si>
  <si>
    <t>412</t>
  </si>
  <si>
    <t>02/03/2025 01:52 PM</t>
  </si>
  <si>
    <t>02/03/2025 04:30 PM</t>
  </si>
  <si>
    <t>2 hrs and 38 mins</t>
  </si>
  <si>
    <t>413</t>
  </si>
  <si>
    <t>414</t>
  </si>
  <si>
    <t>01/10/2025 09:22 AM</t>
  </si>
  <si>
    <t>01/10/2025 10:05 AM</t>
  </si>
  <si>
    <t>415</t>
  </si>
  <si>
    <t>01/24/2025 08:51 AM</t>
  </si>
  <si>
    <t>01/24/2025 09:00 AM</t>
  </si>
  <si>
    <t>416</t>
  </si>
  <si>
    <t>01/10/2025 02:24 PM</t>
  </si>
  <si>
    <t>01/10/2025 04:38 PM</t>
  </si>
  <si>
    <t>417</t>
  </si>
  <si>
    <t>02/26/2025 03:54 PM</t>
  </si>
  <si>
    <t>02/26/2025 04:55 PM</t>
  </si>
  <si>
    <t>418</t>
  </si>
  <si>
    <t>01/27/2025 03:15 PM</t>
  </si>
  <si>
    <t>01/27/2025 03:30 PM</t>
  </si>
  <si>
    <t>419</t>
  </si>
  <si>
    <t>01/27/2025 04:15 PM</t>
  </si>
  <si>
    <t>01/27/2025 04:30 PM</t>
  </si>
  <si>
    <t>420</t>
  </si>
  <si>
    <t>01/27/2025 03:32 PM</t>
  </si>
  <si>
    <t>421</t>
  </si>
  <si>
    <t>02/19/2025 10:02 AM</t>
  </si>
  <si>
    <t>02/19/2025 10:40 AM</t>
  </si>
  <si>
    <t>422</t>
  </si>
  <si>
    <t>02/28/2025 08:41 AM</t>
  </si>
  <si>
    <t>02/28/2025 09:20 AM</t>
  </si>
  <si>
    <t>423</t>
  </si>
  <si>
    <t>01/22/2025 08:31 AM</t>
  </si>
  <si>
    <t>01/22/2025 08:40 AM</t>
  </si>
  <si>
    <t>424</t>
  </si>
  <si>
    <t>02/05/2025 01:12 PM</t>
  </si>
  <si>
    <t>425</t>
  </si>
  <si>
    <t>02/13/2025 03:09 PM</t>
  </si>
  <si>
    <t>02/13/2025 03:30 PM</t>
  </si>
  <si>
    <t>426</t>
  </si>
  <si>
    <t>02/24/2025 05:03 PM</t>
  </si>
  <si>
    <t>02/24/2025 05:30 PM</t>
  </si>
  <si>
    <t>427</t>
  </si>
  <si>
    <t>02/27/2025 08:50 AM</t>
  </si>
  <si>
    <t>02/27/2025 09:45 AM</t>
  </si>
  <si>
    <t>428</t>
  </si>
  <si>
    <t>02/18/2025 11:42 AM</t>
  </si>
  <si>
    <t>02/18/2025 12:50 PM</t>
  </si>
  <si>
    <t>429</t>
  </si>
  <si>
    <t>02/14/2025 10:13 AM</t>
  </si>
  <si>
    <t>02/14/2025 10:30 AM</t>
  </si>
  <si>
    <t>430</t>
  </si>
  <si>
    <t>02/04/2025 01:19 PM</t>
  </si>
  <si>
    <t>02/04/2025 01:40 PM</t>
  </si>
  <si>
    <t>431</t>
  </si>
  <si>
    <t>02/27/2025 09:06 AM</t>
  </si>
  <si>
    <t>02/27/2025 09:10 AM</t>
  </si>
  <si>
    <t>432</t>
  </si>
  <si>
    <t>02/14/2025 10:00 AM</t>
  </si>
  <si>
    <t>02/14/2025 10:19 AM</t>
  </si>
  <si>
    <t>433</t>
  </si>
  <si>
    <t>02/18/2025 01:52 PM</t>
  </si>
  <si>
    <t>02/18/2025 02:50 PM</t>
  </si>
  <si>
    <t>434</t>
  </si>
  <si>
    <t>02/21/2025 10:13 AM</t>
  </si>
  <si>
    <t>02/21/2025 10:19 AM</t>
  </si>
  <si>
    <t>435</t>
  </si>
  <si>
    <t>02/28/2025 09:38 AM</t>
  </si>
  <si>
    <t>02/28/2025 10:00 AM</t>
  </si>
  <si>
    <t>436</t>
  </si>
  <si>
    <t>01/27/2025 09:34 AM</t>
  </si>
  <si>
    <t>01/27/2025 11:06 AM</t>
  </si>
  <si>
    <t>437</t>
  </si>
  <si>
    <t>02/04/2025 10:28 AM</t>
  </si>
  <si>
    <t>02/04/2025 10:30 AM</t>
  </si>
  <si>
    <t>438</t>
  </si>
  <si>
    <t>02/06/2025 10:54 AM</t>
  </si>
  <si>
    <t>02/06/2025 11:09 AM</t>
  </si>
  <si>
    <t>439</t>
  </si>
  <si>
    <t>02/24/2025 03:12 PM</t>
  </si>
  <si>
    <t>02/24/2025 04:45 PM</t>
  </si>
  <si>
    <t>440</t>
  </si>
  <si>
    <t>02/21/2025 02:05 PM</t>
  </si>
  <si>
    <t>02/21/2025 02:10 PM</t>
  </si>
  <si>
    <t>441</t>
  </si>
  <si>
    <t>01/28/2025 04:14 PM</t>
  </si>
  <si>
    <t>01/28/2025 04:50 PM</t>
  </si>
  <si>
    <t>442</t>
  </si>
  <si>
    <t>02/11/2025 09:17 AM</t>
  </si>
  <si>
    <t>02/11/2025 09:19 AM</t>
  </si>
  <si>
    <t>443</t>
  </si>
  <si>
    <t>01/28/2025 02:12 PM</t>
  </si>
  <si>
    <t>01/28/2025 02:20 PM</t>
  </si>
  <si>
    <t>444</t>
  </si>
  <si>
    <t>02/12/2025 02:41 PM</t>
  </si>
  <si>
    <t>445</t>
  </si>
  <si>
    <t>02/20/2025 01:10 PM</t>
  </si>
  <si>
    <t>02/20/2025 01:30 PM</t>
  </si>
  <si>
    <t>446</t>
  </si>
  <si>
    <t>02/21/2025 01:14 PM</t>
  </si>
  <si>
    <t>02/21/2025 01:30 PM</t>
  </si>
  <si>
    <t>447</t>
  </si>
  <si>
    <t>02/25/2025 09:20 AM</t>
  </si>
  <si>
    <t>02/25/2025 09:30 AM</t>
  </si>
  <si>
    <t>448</t>
  </si>
  <si>
    <t>02/24/2025 09:50 AM</t>
  </si>
  <si>
    <t>02/24/2025 11:00 AM</t>
  </si>
  <si>
    <t>449</t>
  </si>
  <si>
    <t>02/19/2025 10:06 AM</t>
  </si>
  <si>
    <t>02/19/2025 11:06 AM</t>
  </si>
  <si>
    <t>450</t>
  </si>
  <si>
    <t>01/20/2025 04:59 PM</t>
  </si>
  <si>
    <t>01/20/2025 05:20 PM</t>
  </si>
  <si>
    <t>451</t>
  </si>
  <si>
    <t>02/18/2025 03:43 PM</t>
  </si>
  <si>
    <t>02/18/2025 03:50 PM</t>
  </si>
  <si>
    <t>452</t>
  </si>
  <si>
    <t>02/21/2025 02:55 PM</t>
  </si>
  <si>
    <t>02/21/2025 04:15 PM</t>
  </si>
  <si>
    <t>453</t>
  </si>
  <si>
    <t>02/03/2025 09:15 AM</t>
  </si>
  <si>
    <t>02/03/2025 10:10 AM</t>
  </si>
  <si>
    <t>454</t>
  </si>
  <si>
    <t>01/17/2025 01:53 PM</t>
  </si>
  <si>
    <t>01/17/2025 02:20 PM</t>
  </si>
  <si>
    <t>455</t>
  </si>
  <si>
    <t>02/10/2025 02:14 PM</t>
  </si>
  <si>
    <t>456</t>
  </si>
  <si>
    <t>02/26/2025 10:26 AM</t>
  </si>
  <si>
    <t>02/26/2025 10:50 AM</t>
  </si>
  <si>
    <t>457</t>
  </si>
  <si>
    <t>01/27/2025 03:27 PM</t>
  </si>
  <si>
    <t>01/27/2025 03:47 PM</t>
  </si>
  <si>
    <t>458</t>
  </si>
  <si>
    <t>01/06/2025 02:56 PM</t>
  </si>
  <si>
    <t>459</t>
  </si>
  <si>
    <t>02/03/2025 03:33 PM</t>
  </si>
  <si>
    <t>02/03/2025 04:57 PM</t>
  </si>
  <si>
    <t>460</t>
  </si>
  <si>
    <t>01/21/2025 01:48 PM</t>
  </si>
  <si>
    <t>461</t>
  </si>
  <si>
    <t>02/10/2025 09:36 AM</t>
  </si>
  <si>
    <t>02/10/2025 10:39 AM</t>
  </si>
  <si>
    <t>462</t>
  </si>
  <si>
    <t>01/02/2025 08:51 AM</t>
  </si>
  <si>
    <t>01/02/2025 09:30 AM</t>
  </si>
  <si>
    <t>463</t>
  </si>
  <si>
    <t>02/14/2025 01:28 PM</t>
  </si>
  <si>
    <t>02/14/2025 02:06 PM</t>
  </si>
  <si>
    <t>464</t>
  </si>
  <si>
    <t>01/10/2025 01:30 PM</t>
  </si>
  <si>
    <t>01/10/2025 02:13 PM</t>
  </si>
  <si>
    <t>465</t>
  </si>
  <si>
    <t>01/23/2025 09:18 AM</t>
  </si>
  <si>
    <t>01/23/2025 09:36 AM</t>
  </si>
  <si>
    <t>466</t>
  </si>
  <si>
    <t>01/14/2025 09:50 AM</t>
  </si>
  <si>
    <t>467</t>
  </si>
  <si>
    <t>01/28/2025 02:48 PM</t>
  </si>
  <si>
    <t>01/28/2025 03:10 PM</t>
  </si>
  <si>
    <t>468</t>
  </si>
  <si>
    <t>01/20/2025 10:50 AM</t>
  </si>
  <si>
    <t>01/20/2025 11:00 AM</t>
  </si>
  <si>
    <t>469</t>
  </si>
  <si>
    <t>01/20/2025 08:39 AM</t>
  </si>
  <si>
    <t>470</t>
  </si>
  <si>
    <t>01/16/2025 01:17 PM</t>
  </si>
  <si>
    <t>471</t>
  </si>
  <si>
    <t>01/20/2025 02:29 PM</t>
  </si>
  <si>
    <t>01/20/2025 03:00 PM</t>
  </si>
  <si>
    <t>472</t>
  </si>
  <si>
    <t>01/14/2025 09:10 AM</t>
  </si>
  <si>
    <t>473</t>
  </si>
  <si>
    <t>01/30/2025 01:12 PM</t>
  </si>
  <si>
    <t>01/30/2025 01:37 PM</t>
  </si>
  <si>
    <t>474</t>
  </si>
  <si>
    <t>01/27/2025 09:05 AM</t>
  </si>
  <si>
    <t>01/27/2025 09:41 AM</t>
  </si>
  <si>
    <t>475</t>
  </si>
  <si>
    <t>02/05/2025 08:24 AM</t>
  </si>
  <si>
    <t>476</t>
  </si>
  <si>
    <t>02/26/2025 09:03 AM</t>
  </si>
  <si>
    <t>02/26/2025 09:30 AM</t>
  </si>
  <si>
    <t>477</t>
  </si>
  <si>
    <t>02/17/2025 11:44 AM</t>
  </si>
  <si>
    <t>02/17/2025 12:07 PM</t>
  </si>
  <si>
    <t>478</t>
  </si>
  <si>
    <t>479</t>
  </si>
  <si>
    <t>01/07/2025 01:15 PM</t>
  </si>
  <si>
    <t>01/07/2025 01:20 PM</t>
  </si>
  <si>
    <t>480</t>
  </si>
  <si>
    <t>01/08/2025 02:17 PM</t>
  </si>
  <si>
    <t>01/08/2025 03:00 PM</t>
  </si>
  <si>
    <t>481</t>
  </si>
  <si>
    <t>01/08/2025 08:24 AM</t>
  </si>
  <si>
    <t>01/08/2025 09:10 AM</t>
  </si>
  <si>
    <t>482</t>
  </si>
  <si>
    <t>02/03/2025 03:10 PM</t>
  </si>
  <si>
    <t>02/03/2025 03:53 PM</t>
  </si>
  <si>
    <t>483</t>
  </si>
  <si>
    <t>01/13/2025 01:40 PM</t>
  </si>
  <si>
    <t>01/13/2025 02:00 PM</t>
  </si>
  <si>
    <t>484</t>
  </si>
  <si>
    <t>02/20/2025 08:32 AM</t>
  </si>
  <si>
    <t>02/20/2025 08:45 AM</t>
  </si>
  <si>
    <t>485</t>
  </si>
  <si>
    <t>01/07/2025 01:45 PM</t>
  </si>
  <si>
    <t>01/07/2025 04:00 PM</t>
  </si>
  <si>
    <t>486</t>
  </si>
  <si>
    <t>01/27/2025 10:39 AM</t>
  </si>
  <si>
    <t>01/27/2025 11:49 AM</t>
  </si>
  <si>
    <t>487</t>
  </si>
  <si>
    <t>01/20/2025 09:47 AM</t>
  </si>
  <si>
    <t>01/20/2025 10:10 AM</t>
  </si>
  <si>
    <t>488</t>
  </si>
  <si>
    <t>02/13/2025 09:22 AM</t>
  </si>
  <si>
    <t>02/13/2025 10:15 AM</t>
  </si>
  <si>
    <t>489</t>
  </si>
  <si>
    <t>01/15/2025 03:00 PM</t>
  </si>
  <si>
    <t>01/15/2025 03:30 PM</t>
  </si>
  <si>
    <t>490</t>
  </si>
  <si>
    <t>01/14/2025 08:27 AM</t>
  </si>
  <si>
    <t>491</t>
  </si>
  <si>
    <t>02/04/2025 08:52 AM</t>
  </si>
  <si>
    <t>02/04/2025 10:35 AM</t>
  </si>
  <si>
    <t>1 hrs and 43 mins</t>
  </si>
  <si>
    <t>492</t>
  </si>
  <si>
    <t>2 hrs and 20 mins</t>
  </si>
  <si>
    <t>493</t>
  </si>
  <si>
    <t>02/19/2025 08:43 AM</t>
  </si>
  <si>
    <t>02/19/2025 08:55 AM</t>
  </si>
  <si>
    <t>494</t>
  </si>
  <si>
    <t>02/04/2025 08:09 AM</t>
  </si>
  <si>
    <t>02/04/2025 08:30 AM</t>
  </si>
  <si>
    <t>495</t>
  </si>
  <si>
    <t>02/27/2025 03:45 PM</t>
  </si>
  <si>
    <t>02/27/2025 03:50 PM</t>
  </si>
  <si>
    <t>496</t>
  </si>
  <si>
    <t>01/31/2025 09:33 AM</t>
  </si>
  <si>
    <t>01/31/2025 09:59 AM</t>
  </si>
  <si>
    <t>497</t>
  </si>
  <si>
    <t>01/09/2025 08:27 AM</t>
  </si>
  <si>
    <t>01/09/2025 08:35 AM</t>
  </si>
  <si>
    <t>498</t>
  </si>
  <si>
    <t>01/21/2025 03:03 PM</t>
  </si>
  <si>
    <t>01/21/2025 03:15 PM</t>
  </si>
  <si>
    <t>499</t>
  </si>
  <si>
    <t>02/11/2025 02:00 PM</t>
  </si>
  <si>
    <t>02/11/2025 02:05 PM</t>
  </si>
  <si>
    <t>500</t>
  </si>
  <si>
    <t>02/11/2025 04:37 PM</t>
  </si>
  <si>
    <t>02/11/2025 04:50 PM</t>
  </si>
  <si>
    <t>501</t>
  </si>
  <si>
    <t>01/10/2025 02:30 PM</t>
  </si>
  <si>
    <t>01/10/2025 02:40 PM</t>
  </si>
  <si>
    <t>502</t>
  </si>
  <si>
    <t>02/21/2025 01:08 PM</t>
  </si>
  <si>
    <t>02/21/2025 01:20 PM</t>
  </si>
  <si>
    <t>503</t>
  </si>
  <si>
    <t>01/03/2025 08:33 AM</t>
  </si>
  <si>
    <t>01/03/2025 09:30 AM</t>
  </si>
  <si>
    <t>504</t>
  </si>
  <si>
    <t>01/13/2025 01:27 PM</t>
  </si>
  <si>
    <t>505</t>
  </si>
  <si>
    <t>01/08/2025 10:24 AM</t>
  </si>
  <si>
    <t>01/08/2025 11:10 AM</t>
  </si>
  <si>
    <t>506</t>
  </si>
  <si>
    <t>02/14/2025 01:02 PM</t>
  </si>
  <si>
    <t>02/14/2025 01:35 PM</t>
  </si>
  <si>
    <t>507</t>
  </si>
  <si>
    <t>02/05/2025 09:36 AM</t>
  </si>
  <si>
    <t>02/05/2025 10:40 AM</t>
  </si>
  <si>
    <t>508</t>
  </si>
  <si>
    <t>02/27/2025 03:19 PM</t>
  </si>
  <si>
    <t>02/27/2025 03:25 PM</t>
  </si>
  <si>
    <t>509</t>
  </si>
  <si>
    <t>02/26/2025 01:18 PM</t>
  </si>
  <si>
    <t>02/26/2025 01:50 PM</t>
  </si>
  <si>
    <t>510</t>
  </si>
  <si>
    <t>02/17/2025 01:15 PM</t>
  </si>
  <si>
    <t>02/17/2025 01:30 PM</t>
  </si>
  <si>
    <t>511</t>
  </si>
  <si>
    <t>01/23/2025 09:17 AM</t>
  </si>
  <si>
    <t>01/23/2025 09:50 AM</t>
  </si>
  <si>
    <t>512</t>
  </si>
  <si>
    <t>02/21/2025 09:06 AM</t>
  </si>
  <si>
    <t>02/21/2025 09:16 AM</t>
  </si>
  <si>
    <t>513</t>
  </si>
  <si>
    <t>01/21/2025 03:00 PM</t>
  </si>
  <si>
    <t>514</t>
  </si>
  <si>
    <t>01/22/2025 02:55 PM</t>
  </si>
  <si>
    <t>01/22/2025 03:10 PM</t>
  </si>
  <si>
    <t>515</t>
  </si>
  <si>
    <t>02/17/2025 03:23 PM</t>
  </si>
  <si>
    <t>02/17/2025 03:35 PM</t>
  </si>
  <si>
    <t>516</t>
  </si>
  <si>
    <t>01/10/2025 11:11 AM</t>
  </si>
  <si>
    <t>01/10/2025 12:20 PM</t>
  </si>
  <si>
    <t>517</t>
  </si>
  <si>
    <t>01/03/2025 03:45 PM</t>
  </si>
  <si>
    <t>01/03/2025 03:50 PM</t>
  </si>
  <si>
    <t>518</t>
  </si>
  <si>
    <t>02/25/2025 10:50 AM</t>
  </si>
  <si>
    <t>02/25/2025 11:10 AM</t>
  </si>
  <si>
    <t>519</t>
  </si>
  <si>
    <t>02/17/2025 08:27 AM</t>
  </si>
  <si>
    <t>520</t>
  </si>
  <si>
    <t>02/26/2025 09:56 AM</t>
  </si>
  <si>
    <t>02/26/2025 12:05 PM</t>
  </si>
  <si>
    <t>2 hrs and 9 mins</t>
  </si>
  <si>
    <t>521</t>
  </si>
  <si>
    <t>01/16/2025 10:29 AM</t>
  </si>
  <si>
    <t>01/16/2025 11:30 AM</t>
  </si>
  <si>
    <t>522</t>
  </si>
  <si>
    <t>01/16/2025 10:26 AM</t>
  </si>
  <si>
    <t>523</t>
  </si>
  <si>
    <t>02/15/2025 02:10 PM</t>
  </si>
  <si>
    <t>02/15/2025 03:55 PM</t>
  </si>
  <si>
    <t>1 hrs and 45 mins</t>
  </si>
  <si>
    <t>524</t>
  </si>
  <si>
    <t>02/12/2025 08:00 AM</t>
  </si>
  <si>
    <t>02/12/2025 08:30 AM</t>
  </si>
  <si>
    <t>525</t>
  </si>
  <si>
    <t>01/10/2025 08:53 AM</t>
  </si>
  <si>
    <t>01/10/2025 09:03 AM</t>
  </si>
  <si>
    <t>526</t>
  </si>
  <si>
    <t>01/17/2025 11:43 AM</t>
  </si>
  <si>
    <t>527</t>
  </si>
  <si>
    <t>01/03/2025 08:44 AM</t>
  </si>
  <si>
    <t>01/03/2025 10:10 AM</t>
  </si>
  <si>
    <t>1 hrs and 26 mins</t>
  </si>
  <si>
    <t>528</t>
  </si>
  <si>
    <t>01/17/2025 09:09 AM</t>
  </si>
  <si>
    <t>01/17/2025 11:40 AM</t>
  </si>
  <si>
    <t>2 hrs and 31 mins</t>
  </si>
  <si>
    <t>529</t>
  </si>
  <si>
    <t>01/10/2025 01:46 PM</t>
  </si>
  <si>
    <t>01/10/2025 03:07 PM</t>
  </si>
  <si>
    <t>530</t>
  </si>
  <si>
    <t>01/06/2025 08:55 AM</t>
  </si>
  <si>
    <t>01/06/2025 09:07 AM</t>
  </si>
  <si>
    <t>531</t>
  </si>
  <si>
    <t>02/28/2025 03:58 PM</t>
  </si>
  <si>
    <t>532</t>
  </si>
  <si>
    <t>02/28/2025 08:50 AM</t>
  </si>
  <si>
    <t>533</t>
  </si>
  <si>
    <t>02/11/2025 10:48 AM</t>
  </si>
  <si>
    <t>02/11/2025 10:50 AM</t>
  </si>
  <si>
    <t>534</t>
  </si>
  <si>
    <t>01/22/2025 11:08 AM</t>
  </si>
  <si>
    <t>01/22/2025 12:00 PM</t>
  </si>
  <si>
    <t>535</t>
  </si>
  <si>
    <t>02/13/2025 09:04 AM</t>
  </si>
  <si>
    <t>02/13/2025 09:15 AM</t>
  </si>
  <si>
    <t>536</t>
  </si>
  <si>
    <t>02/19/2025 11:10 AM</t>
  </si>
  <si>
    <t>02/19/2025 11:19 AM</t>
  </si>
  <si>
    <t>537</t>
  </si>
  <si>
    <t>01/28/2025 09:50 AM</t>
  </si>
  <si>
    <t>01/28/2025 10:15 PM</t>
  </si>
  <si>
    <t>538</t>
  </si>
  <si>
    <t>02/03/2025 10:49 AM</t>
  </si>
  <si>
    <t>02/03/2025 12:54 PM</t>
  </si>
  <si>
    <t>2 hrs and 5 mins</t>
  </si>
  <si>
    <t>539</t>
  </si>
  <si>
    <t>02/05/2025 10:10 AM</t>
  </si>
  <si>
    <t>02/05/2025 11:45 AM</t>
  </si>
  <si>
    <t>1 hrs and 35 mins</t>
  </si>
  <si>
    <t>540</t>
  </si>
  <si>
    <t>01/21/2025 03:02 PM</t>
  </si>
  <si>
    <t>01/21/2025 03:51 PM</t>
  </si>
  <si>
    <t>541</t>
  </si>
  <si>
    <t>01/08/2025 09:04 AM</t>
  </si>
  <si>
    <t>01/08/2025 09:05 AM</t>
  </si>
  <si>
    <t>542</t>
  </si>
  <si>
    <t>02/19/2025 09:40 AM</t>
  </si>
  <si>
    <t>02/19/2025 09:45 AM</t>
  </si>
  <si>
    <t>543</t>
  </si>
  <si>
    <t>01/10/2025 11:24 AM</t>
  </si>
  <si>
    <t>01/10/2025 12:30 PM</t>
  </si>
  <si>
    <t>544</t>
  </si>
  <si>
    <t>02/05/2025 01:50 PM</t>
  </si>
  <si>
    <t>545</t>
  </si>
  <si>
    <t>01/27/2025 01:55 PM</t>
  </si>
  <si>
    <t>01/27/2025 02:15 PM</t>
  </si>
  <si>
    <t>546</t>
  </si>
  <si>
    <t>02/04/2025 09:52 AM</t>
  </si>
  <si>
    <t>02/04/2025 12:00 PM</t>
  </si>
  <si>
    <t>547</t>
  </si>
  <si>
    <t>02/20/2025 09:32 AM</t>
  </si>
  <si>
    <t>548</t>
  </si>
  <si>
    <t>02/07/2025 01:06 PM</t>
  </si>
  <si>
    <t>02/07/2025 01:10 PM</t>
  </si>
  <si>
    <t>549</t>
  </si>
  <si>
    <t>02/26/2025 09:54 AM</t>
  </si>
  <si>
    <t>02/26/2025 10:20 AM</t>
  </si>
  <si>
    <t>550</t>
  </si>
  <si>
    <t>02/18/2025 08:35 AM</t>
  </si>
  <si>
    <t>02/18/2025 09:00 AM</t>
  </si>
  <si>
    <t>551</t>
  </si>
  <si>
    <t>01/30/2025 08:50 AM</t>
  </si>
  <si>
    <t>552</t>
  </si>
  <si>
    <t>01/24/2025 10:42 AM</t>
  </si>
  <si>
    <t>553</t>
  </si>
  <si>
    <t>02/06/2025 11:57 AM</t>
  </si>
  <si>
    <t>02/06/2025 12:30 PM</t>
  </si>
  <si>
    <t>554</t>
  </si>
  <si>
    <t>02/05/2025 09:05 AM</t>
  </si>
  <si>
    <t>02/05/2025 10:24 AM</t>
  </si>
  <si>
    <t>555</t>
  </si>
  <si>
    <t>02/11/2025 01:11 PM</t>
  </si>
  <si>
    <t>02/11/2025 01:50 PM</t>
  </si>
  <si>
    <t>556</t>
  </si>
  <si>
    <t>02/17/2025 08:31 AM</t>
  </si>
  <si>
    <t>02/17/2025 09:10 AM</t>
  </si>
  <si>
    <t>557</t>
  </si>
  <si>
    <t>02/12/2025 03:30 PM</t>
  </si>
  <si>
    <t>02/12/2025 03:40 PM</t>
  </si>
  <si>
    <t>558</t>
  </si>
  <si>
    <t>02/12/2025 02:18 PM</t>
  </si>
  <si>
    <t>02/12/2025 02:20 PM</t>
  </si>
  <si>
    <t>559</t>
  </si>
  <si>
    <t>02/11/2025 02:30 PM</t>
  </si>
  <si>
    <t>560</t>
  </si>
  <si>
    <t>01/07/2025 08:59 AM</t>
  </si>
  <si>
    <t>561</t>
  </si>
  <si>
    <t>01/17/2025 11:27 AM</t>
  </si>
  <si>
    <t>562</t>
  </si>
  <si>
    <t>01/14/2025 11:43 AM</t>
  </si>
  <si>
    <t>01/14/2025 11:51 AM</t>
  </si>
  <si>
    <t>563</t>
  </si>
  <si>
    <t>02/26/2025 10:13 AM</t>
  </si>
  <si>
    <t>02/26/2025 11:40 AM</t>
  </si>
  <si>
    <t>1 hrs and 27 mins</t>
  </si>
  <si>
    <t>564</t>
  </si>
  <si>
    <t>01/02/2025 01:58 PM</t>
  </si>
  <si>
    <t>01/02/2025 03:00 PM</t>
  </si>
  <si>
    <t>565</t>
  </si>
  <si>
    <t>01/15/2025 11:25 PM</t>
  </si>
  <si>
    <t>01/15/2025 11:53 PM</t>
  </si>
  <si>
    <t>566</t>
  </si>
  <si>
    <t>02/27/2025 03:00 PM</t>
  </si>
  <si>
    <t>02/27/2025 03:20 PM</t>
  </si>
  <si>
    <t>567</t>
  </si>
  <si>
    <t>01/31/2025 09:34 PM</t>
  </si>
  <si>
    <t>01/31/2025 09:55 PM</t>
  </si>
  <si>
    <t>568</t>
  </si>
  <si>
    <t>01/21/2025 02:38 PM</t>
  </si>
  <si>
    <t>569</t>
  </si>
  <si>
    <t>01/13/2025 09:23 AM</t>
  </si>
  <si>
    <t>01/13/2025 09:51 AM</t>
  </si>
  <si>
    <t>570</t>
  </si>
  <si>
    <t>01/16/2025 11:48 AM</t>
  </si>
  <si>
    <t>571</t>
  </si>
  <si>
    <t>01/16/2025 01:41 PM</t>
  </si>
  <si>
    <t>01/16/2025 02:00 PM</t>
  </si>
  <si>
    <t>572</t>
  </si>
  <si>
    <t>01/17/2025 12:05 PM</t>
  </si>
  <si>
    <t>01/17/2025 12:15 PM</t>
  </si>
  <si>
    <t>573</t>
  </si>
  <si>
    <t>01/30/2025 12:54 PM</t>
  </si>
  <si>
    <t>01/30/2025 01:00 PM</t>
  </si>
  <si>
    <t>574</t>
  </si>
  <si>
    <t>01/31/2025 02:34 PM</t>
  </si>
  <si>
    <t>01/31/2025 02:45 PM</t>
  </si>
  <si>
    <t>575</t>
  </si>
  <si>
    <t>01/13/2025 11:32 AM</t>
  </si>
  <si>
    <t>576</t>
  </si>
  <si>
    <t>02/10/2025 11:03 AM</t>
  </si>
  <si>
    <t>577</t>
  </si>
  <si>
    <t>02/26/2025 09:52 AM</t>
  </si>
  <si>
    <t>02/26/2025 12:10 PM</t>
  </si>
  <si>
    <t>2 hrs and 18 mins</t>
  </si>
  <si>
    <t>578</t>
  </si>
  <si>
    <t>02/19/2025 10:10 AM</t>
  </si>
  <si>
    <t>02/19/2025 11:00 AM</t>
  </si>
  <si>
    <t>579</t>
  </si>
  <si>
    <t>02/13/2025 10:25 AM</t>
  </si>
  <si>
    <t>02/13/2025 10:40 AM</t>
  </si>
  <si>
    <t>580</t>
  </si>
  <si>
    <t>02/03/2025 01:25 PM</t>
  </si>
  <si>
    <t>02/03/2025 02:30 PM</t>
  </si>
  <si>
    <t>581</t>
  </si>
  <si>
    <t>02/05/2025 03:55 PM</t>
  </si>
  <si>
    <t>02/05/2025 03:57 PM</t>
  </si>
  <si>
    <t>582</t>
  </si>
  <si>
    <t>01/08/2025 03:25 PM</t>
  </si>
  <si>
    <t>01/08/2025 04:25 PM</t>
  </si>
  <si>
    <t>583</t>
  </si>
  <si>
    <t>02/12/2025 08:10 AM</t>
  </si>
  <si>
    <t>584</t>
  </si>
  <si>
    <t>02/25/2025 04:00 PM</t>
  </si>
  <si>
    <t>02/25/2025 04:15 PM</t>
  </si>
  <si>
    <t>585</t>
  </si>
  <si>
    <t>02/20/2025 03:53 PM</t>
  </si>
  <si>
    <t>02/20/2025 04:25 PM</t>
  </si>
  <si>
    <t>586</t>
  </si>
  <si>
    <t>02/18/2025 04:09 PM</t>
  </si>
  <si>
    <t>02/18/2025 04:40 PM</t>
  </si>
  <si>
    <t>587</t>
  </si>
  <si>
    <t>02/26/2025 03:00 PM</t>
  </si>
  <si>
    <t>02/26/2025 03:50 PM</t>
  </si>
  <si>
    <t>588</t>
  </si>
  <si>
    <t>01/27/2025 01:14 PM</t>
  </si>
  <si>
    <t>01/27/2025 01:34 PM</t>
  </si>
  <si>
    <t>589</t>
  </si>
  <si>
    <t>02/13/2025 01:36 PM</t>
  </si>
  <si>
    <t>02/13/2025 01:40 PM</t>
  </si>
  <si>
    <t>590</t>
  </si>
  <si>
    <t>01/22/2025 01:57 PM</t>
  </si>
  <si>
    <t>01/22/2025 02:30 PM</t>
  </si>
  <si>
    <t>591</t>
  </si>
  <si>
    <t>01/06/2025 09:50 AM</t>
  </si>
  <si>
    <t>01/06/2025 10:00 AM</t>
  </si>
  <si>
    <t>592</t>
  </si>
  <si>
    <t>02/18/2025 03:40 PM</t>
  </si>
  <si>
    <t>02/18/2025 03:55 PM</t>
  </si>
  <si>
    <t>593</t>
  </si>
  <si>
    <t>01/16/2025 09:26 AM</t>
  </si>
  <si>
    <t>594</t>
  </si>
  <si>
    <t>02/24/2025 09:28 AM</t>
  </si>
  <si>
    <t>02/24/2025 11:02 AM</t>
  </si>
  <si>
    <t>595</t>
  </si>
  <si>
    <t>01/27/2025 08:52 AM</t>
  </si>
  <si>
    <t>01/27/2025 09:35 AM</t>
  </si>
  <si>
    <t>596</t>
  </si>
  <si>
    <t>01/20/2025 09:17 AM</t>
  </si>
  <si>
    <t>597</t>
  </si>
  <si>
    <t>01/14/2025 09:00 AM</t>
  </si>
  <si>
    <t>598</t>
  </si>
  <si>
    <t>01/15/2025 09:40 AM</t>
  </si>
  <si>
    <t>01/15/2025 09:50 AM</t>
  </si>
  <si>
    <t>599</t>
  </si>
  <si>
    <t>01/09/2025 09:31 AM</t>
  </si>
  <si>
    <t>600</t>
  </si>
  <si>
    <t>01/16/2025 08:41 AM</t>
  </si>
  <si>
    <t>01/16/2025 09:00 AM</t>
  </si>
  <si>
    <t>601</t>
  </si>
  <si>
    <t>02/06/2025 10:22 AM</t>
  </si>
  <si>
    <t>02/06/2025 10:37 AM</t>
  </si>
  <si>
    <t>602</t>
  </si>
  <si>
    <t>02/27/2025 03:42 PM</t>
  </si>
  <si>
    <t>603</t>
  </si>
  <si>
    <t>01/20/2025 04:25 PM</t>
  </si>
  <si>
    <t>01/20/2025 04:26 PM</t>
  </si>
  <si>
    <t>604</t>
  </si>
  <si>
    <t>02/06/2025 04:32 PM</t>
  </si>
  <si>
    <t>02/06/2025 04:45 PM</t>
  </si>
  <si>
    <t>605</t>
  </si>
  <si>
    <t>02/11/2025 02:58 PM</t>
  </si>
  <si>
    <t>02/11/2025 03:56 PM</t>
  </si>
  <si>
    <t>606</t>
  </si>
  <si>
    <t>02/03/2025 11:05 AM</t>
  </si>
  <si>
    <t>02/03/2025 01:20 PM</t>
  </si>
  <si>
    <t>607</t>
  </si>
  <si>
    <t>01/22/2025 04:11 PM</t>
  </si>
  <si>
    <t>01/22/2025 04:50 PM</t>
  </si>
  <si>
    <t>608</t>
  </si>
  <si>
    <t>01/13/2025 12:52 PM</t>
  </si>
  <si>
    <t>01/13/2025 03:00 PM</t>
  </si>
  <si>
    <t>609</t>
  </si>
  <si>
    <t>610</t>
  </si>
  <si>
    <t>02/18/2025 10:19 AM</t>
  </si>
  <si>
    <t>02/18/2025 11:00 AM</t>
  </si>
  <si>
    <t>611</t>
  </si>
  <si>
    <t>01/09/2025 10:30 AM</t>
  </si>
  <si>
    <t>01/09/2025 10:32 AM</t>
  </si>
  <si>
    <t>612</t>
  </si>
  <si>
    <t>01/16/2025 01:15 PM</t>
  </si>
  <si>
    <t>01/16/2025 03:10 PM</t>
  </si>
  <si>
    <t>1 hrs and 55 mins</t>
  </si>
  <si>
    <t>613</t>
  </si>
  <si>
    <t>01/16/2025 03:38 PM</t>
  </si>
  <si>
    <t>614</t>
  </si>
  <si>
    <t>02/21/2025 01:52 PM</t>
  </si>
  <si>
    <t>02/21/2025 02:15 PM</t>
  </si>
  <si>
    <t>615</t>
  </si>
  <si>
    <t>02/10/2025 08:42 AM</t>
  </si>
  <si>
    <t>02/10/2025 09:01 AM</t>
  </si>
  <si>
    <t>616</t>
  </si>
  <si>
    <t>01/02/2025 02:04 PM</t>
  </si>
  <si>
    <t>01/02/2025 04:40 PM</t>
  </si>
  <si>
    <t>2 hrs and 36 mins</t>
  </si>
  <si>
    <t>617</t>
  </si>
  <si>
    <t>02/19/2025 10:05 AM</t>
  </si>
  <si>
    <t>618</t>
  </si>
  <si>
    <t>02/26/2025 08:12 AM</t>
  </si>
  <si>
    <t>02/26/2025 08:50 AM</t>
  </si>
  <si>
    <t>619</t>
  </si>
  <si>
    <t>01/13/2025 11:00 AM</t>
  </si>
  <si>
    <t>01/13/2025 12:20 PM</t>
  </si>
  <si>
    <t>620</t>
  </si>
  <si>
    <t>01/06/2025 12:35 PM</t>
  </si>
  <si>
    <t>01/06/2025 12:50 PM</t>
  </si>
  <si>
    <t>621</t>
  </si>
  <si>
    <t>01/09/2025 09:04 AM</t>
  </si>
  <si>
    <t>01/09/2025 09:10 AM</t>
  </si>
  <si>
    <t>622</t>
  </si>
  <si>
    <t>01/14/2025 01:25 PM</t>
  </si>
  <si>
    <t>623</t>
  </si>
  <si>
    <t>01/28/2025 09:22 AM</t>
  </si>
  <si>
    <t>01/28/2025 09:25 AM</t>
  </si>
  <si>
    <t>624</t>
  </si>
  <si>
    <t>01/20/2025 04:50 PM</t>
  </si>
  <si>
    <t>625</t>
  </si>
  <si>
    <t>02/25/2025 02:04 PM</t>
  </si>
  <si>
    <t>02/25/2025 02:20 PM</t>
  </si>
  <si>
    <t>626</t>
  </si>
  <si>
    <t>02/19/2025 08:46 AM</t>
  </si>
  <si>
    <t>02/19/2025 09:30 AM</t>
  </si>
  <si>
    <t>627</t>
  </si>
  <si>
    <t>01/09/2025 09:27 AM</t>
  </si>
  <si>
    <t>628</t>
  </si>
  <si>
    <t>01/21/2025 02:44 PM</t>
  </si>
  <si>
    <t>629</t>
  </si>
  <si>
    <t>01/02/2025 01:16 PM</t>
  </si>
  <si>
    <t>1 hrs and 44 mins</t>
  </si>
  <si>
    <t>630</t>
  </si>
  <si>
    <t>01/03/2025 08:40 AM</t>
  </si>
  <si>
    <t>1 hrs and 30 mins</t>
  </si>
  <si>
    <t>631</t>
  </si>
  <si>
    <t>02/24/2025 01:33 PM</t>
  </si>
  <si>
    <t>02/24/2025 03:00 PM</t>
  </si>
  <si>
    <t>632</t>
  </si>
  <si>
    <t>02/03/2025 10:51 AM</t>
  </si>
  <si>
    <t>633</t>
  </si>
  <si>
    <t>02/10/2025 02:37 PM</t>
  </si>
  <si>
    <t>02/10/2025 02:47 PM</t>
  </si>
  <si>
    <t>634</t>
  </si>
  <si>
    <t>01/17/2025 01:48 PM</t>
  </si>
  <si>
    <t>01/17/2025 02:50 PM</t>
  </si>
  <si>
    <t>635</t>
  </si>
  <si>
    <t>636</t>
  </si>
  <si>
    <t>01/14/2025 08:37 AM</t>
  </si>
  <si>
    <t>01/14/2025 08:40 AM</t>
  </si>
  <si>
    <t>637</t>
  </si>
  <si>
    <t>02/05/2025 10:45 AM</t>
  </si>
  <si>
    <t>02/05/2025 11:12 AM</t>
  </si>
  <si>
    <t>638</t>
  </si>
  <si>
    <t>01/03/2025 10:35 AM</t>
  </si>
  <si>
    <t>01/03/2025 10:40 AM</t>
  </si>
  <si>
    <t>639</t>
  </si>
  <si>
    <t>01/08/2025 11:23 AM</t>
  </si>
  <si>
    <t>640</t>
  </si>
  <si>
    <t>02/27/2025 01:47 PM</t>
  </si>
  <si>
    <t>02/27/2025 01:55 PM</t>
  </si>
  <si>
    <t>641</t>
  </si>
  <si>
    <t>01/17/2025 02:17 PM</t>
  </si>
  <si>
    <t>01/17/2025 03:48 PM</t>
  </si>
  <si>
    <t>642</t>
  </si>
  <si>
    <t>01/08/2025 10:10 AM</t>
  </si>
  <si>
    <t>643</t>
  </si>
  <si>
    <t>01/23/2025 09:46 AM</t>
  </si>
  <si>
    <t>01/23/2025 11:30 AM</t>
  </si>
  <si>
    <t>644</t>
  </si>
  <si>
    <t>01/30/2025 08:31 AM</t>
  </si>
  <si>
    <t>645</t>
  </si>
  <si>
    <t>02/21/2025 08:45 AM</t>
  </si>
  <si>
    <t>02/21/2025 09:00 AM</t>
  </si>
  <si>
    <t>646</t>
  </si>
  <si>
    <t>02/21/2025 09:20 AM</t>
  </si>
  <si>
    <t>02/21/2025 09:30 AM</t>
  </si>
  <si>
    <t>647</t>
  </si>
  <si>
    <t>02/25/2025 09:50 AM</t>
  </si>
  <si>
    <t>648</t>
  </si>
  <si>
    <t>02/11/2025 10:39 AM</t>
  </si>
  <si>
    <t>02/11/2025 11:00 AM</t>
  </si>
  <si>
    <t>649</t>
  </si>
  <si>
    <t>01/09/2025 10:53 AM</t>
  </si>
  <si>
    <t>01/09/2025 10:54 AM</t>
  </si>
  <si>
    <t>650</t>
  </si>
  <si>
    <t>01/24/2025 11:49 AM</t>
  </si>
  <si>
    <t>01/24/2025 12:49 PM</t>
  </si>
  <si>
    <t>651</t>
  </si>
  <si>
    <t>02/17/2025 09:27 AM</t>
  </si>
  <si>
    <t>02/17/2025 10:27 AM</t>
  </si>
  <si>
    <t>652</t>
  </si>
  <si>
    <t>01/15/2025 09:41 AM</t>
  </si>
  <si>
    <t>01/15/2025 10:40 AM</t>
  </si>
  <si>
    <t>653</t>
  </si>
  <si>
    <t>02/17/2025 10:51 AM</t>
  </si>
  <si>
    <t>02/17/2025 11:00 AM</t>
  </si>
  <si>
    <t>654</t>
  </si>
  <si>
    <t>02/24/2025 10:00 AM</t>
  </si>
  <si>
    <t>02/24/2025 11:24 AM</t>
  </si>
  <si>
    <t>655</t>
  </si>
  <si>
    <t>01/20/2025 02:36 PM</t>
  </si>
  <si>
    <t>01/20/2025 02:40 PM</t>
  </si>
  <si>
    <t>656</t>
  </si>
  <si>
    <t>01/15/2025 01:35 PM</t>
  </si>
  <si>
    <t>01/15/2025 01:43 PM</t>
  </si>
  <si>
    <t>657</t>
  </si>
  <si>
    <t>02/03/2025 09:53 AM</t>
  </si>
  <si>
    <t>02/03/2025 11:40 AM</t>
  </si>
  <si>
    <t>658</t>
  </si>
  <si>
    <t>01/14/2025 08:45 AM</t>
  </si>
  <si>
    <t>01/14/2025 09:15 AM</t>
  </si>
  <si>
    <t>659</t>
  </si>
  <si>
    <t>02/20/2025 01:55 PM</t>
  </si>
  <si>
    <t>02/20/2025 02:15 PM</t>
  </si>
  <si>
    <t>660</t>
  </si>
  <si>
    <t>01/17/2025 02:30 PM</t>
  </si>
  <si>
    <t>01/17/2025 04:10 PM</t>
  </si>
  <si>
    <t>661</t>
  </si>
  <si>
    <t>01/09/2025 08:20 AM</t>
  </si>
  <si>
    <t>01/09/2025 08:34 AM</t>
  </si>
  <si>
    <t>662</t>
  </si>
  <si>
    <t>01/10/2025 03:44 PM</t>
  </si>
  <si>
    <t>01/10/2025 05:40 PM</t>
  </si>
  <si>
    <t>1 hrs and 56 mins</t>
  </si>
  <si>
    <t>663</t>
  </si>
  <si>
    <t>02/19/2025 11:36 AM</t>
  </si>
  <si>
    <t>02/19/2025 11:40 AM</t>
  </si>
  <si>
    <t>664</t>
  </si>
  <si>
    <t>02/11/2025 03:40 PM</t>
  </si>
  <si>
    <t>02/11/2025 04:40 PM</t>
  </si>
  <si>
    <t>665</t>
  </si>
  <si>
    <t>02/03/2025 03:32 PM</t>
  </si>
  <si>
    <t>02/03/2025 05:30 PM</t>
  </si>
  <si>
    <t>666</t>
  </si>
  <si>
    <t>01/15/2025 08:55 AM</t>
  </si>
  <si>
    <t>01/15/2025 09:30 AM</t>
  </si>
  <si>
    <t>667</t>
  </si>
  <si>
    <t>01/22/2025 08:37 AM</t>
  </si>
  <si>
    <t>01/22/2025 09:37 AM</t>
  </si>
  <si>
    <t>668</t>
  </si>
  <si>
    <t>01/09/2025 08:24 AM</t>
  </si>
  <si>
    <t>01/09/2025 08:54 AM</t>
  </si>
  <si>
    <t>669</t>
  </si>
  <si>
    <t>02/24/2025 09:22 AM</t>
  </si>
  <si>
    <t>02/24/2025 10:22 AM</t>
  </si>
  <si>
    <t>670</t>
  </si>
  <si>
    <t>02/26/2025 10:54 AM</t>
  </si>
  <si>
    <t>02/26/2025 11:58 AM</t>
  </si>
  <si>
    <t>671</t>
  </si>
  <si>
    <t>02/21/2025 08:00 AM</t>
  </si>
  <si>
    <t>02/21/2025 08:40 AM</t>
  </si>
  <si>
    <t>672</t>
  </si>
  <si>
    <t>02/24/2025 03:17 PM</t>
  </si>
  <si>
    <t>02/24/2025 03:45 PM</t>
  </si>
  <si>
    <t>673</t>
  </si>
  <si>
    <t>01/09/2025 02:36 PM</t>
  </si>
  <si>
    <t>01/09/2025 03:36 PM</t>
  </si>
  <si>
    <t>674</t>
  </si>
  <si>
    <t>675</t>
  </si>
  <si>
    <t>01/22/2025 01:25 PM</t>
  </si>
  <si>
    <t>676</t>
  </si>
  <si>
    <t>02/19/2025 01:58 PM</t>
  </si>
  <si>
    <t>02/19/2025 02:04 PM</t>
  </si>
  <si>
    <t>677</t>
  </si>
  <si>
    <t>01/30/2025 09:15 AM</t>
  </si>
  <si>
    <t>01/30/2025 09:25 AM</t>
  </si>
  <si>
    <t>678</t>
  </si>
  <si>
    <t>01/06/2025 12:29 PM</t>
  </si>
  <si>
    <t>01/06/2025 12:38 PM</t>
  </si>
  <si>
    <t>679</t>
  </si>
  <si>
    <t>01/06/2025 12:25 PM</t>
  </si>
  <si>
    <t>680</t>
  </si>
  <si>
    <t>681</t>
  </si>
  <si>
    <t>02/21/2025 01:06 PM</t>
  </si>
  <si>
    <t>682</t>
  </si>
  <si>
    <t>02/11/2025 09:33 AM</t>
  </si>
  <si>
    <t>02/11/2025 09:45 AM</t>
  </si>
  <si>
    <t>683</t>
  </si>
  <si>
    <t>02/26/2025 11:05 AM</t>
  </si>
  <si>
    <t>684</t>
  </si>
  <si>
    <t>01/27/2025 09:23 PM</t>
  </si>
  <si>
    <t>01/27/2025 11:00 PM</t>
  </si>
  <si>
    <t>685</t>
  </si>
  <si>
    <t>01/21/2025 08:27 AM</t>
  </si>
  <si>
    <t>01/21/2025 08:50 AM</t>
  </si>
  <si>
    <t>686</t>
  </si>
  <si>
    <t>01/31/2025 09:23 AM</t>
  </si>
  <si>
    <t>01/31/2025 10:21 AM</t>
  </si>
  <si>
    <t>687</t>
  </si>
  <si>
    <t>01/15/2025 10:52 PM</t>
  </si>
  <si>
    <t>01/15/2025 11:20 PM</t>
  </si>
  <si>
    <t>688</t>
  </si>
  <si>
    <t>02/17/2025 09:46 AM</t>
  </si>
  <si>
    <t>689</t>
  </si>
  <si>
    <t>02/04/2025 02:05 PM</t>
  </si>
  <si>
    <t>02/04/2025 02:15 PM</t>
  </si>
  <si>
    <t>690</t>
  </si>
  <si>
    <t>01/16/2025 01:37 PM</t>
  </si>
  <si>
    <t>691</t>
  </si>
  <si>
    <t>01/22/2025 10:05 AM</t>
  </si>
  <si>
    <t>01/22/2025 10:35 AM</t>
  </si>
  <si>
    <t>692</t>
  </si>
  <si>
    <t>01/23/2025 04:26 PM</t>
  </si>
  <si>
    <t>01/23/2025 04:40 PM</t>
  </si>
  <si>
    <t>693</t>
  </si>
  <si>
    <t>02/05/2025 09:39 AM</t>
  </si>
  <si>
    <t>02/05/2025 11:15 AM</t>
  </si>
  <si>
    <t>1 hrs and 36 mins</t>
  </si>
  <si>
    <t>694</t>
  </si>
  <si>
    <t>01/28/2025 02:49 PM</t>
  </si>
  <si>
    <t>01/28/2025 03:15 PM</t>
  </si>
  <si>
    <t>695</t>
  </si>
  <si>
    <t>01/30/2025 10:13 AM</t>
  </si>
  <si>
    <t>01/30/2025 10:20 AM</t>
  </si>
  <si>
    <t>696</t>
  </si>
  <si>
    <t>01/10/2025 02:19 PM</t>
  </si>
  <si>
    <t>697</t>
  </si>
  <si>
    <t>01/13/2025 10:20 AM</t>
  </si>
  <si>
    <t>698</t>
  </si>
  <si>
    <t>02/06/2025 10:42 AM</t>
  </si>
  <si>
    <t>699</t>
  </si>
  <si>
    <t>02/06/2025 02:00 PM</t>
  </si>
  <si>
    <t>02/06/2025 02:17 PM</t>
  </si>
  <si>
    <t>700</t>
  </si>
  <si>
    <t>01/23/2025 01:30 PM</t>
  </si>
  <si>
    <t>01/23/2025 02:10 PM</t>
  </si>
  <si>
    <t>701</t>
  </si>
  <si>
    <t>01/08/2025 10:30 AM</t>
  </si>
  <si>
    <t>01/08/2025 11:30 AM</t>
  </si>
  <si>
    <t>702</t>
  </si>
  <si>
    <t>01/30/2025 02:31 PM</t>
  </si>
  <si>
    <t>01/30/2025 03:09 PM</t>
  </si>
  <si>
    <t>703</t>
  </si>
  <si>
    <t>02/11/2025 09:51 AM</t>
  </si>
  <si>
    <t>02/11/2025 09:52 AM</t>
  </si>
  <si>
    <t>704</t>
  </si>
  <si>
    <t>02/25/2025 09:40 AM</t>
  </si>
  <si>
    <t>02/25/2025 10:25 AM</t>
  </si>
  <si>
    <t>705</t>
  </si>
  <si>
    <t>02/05/2025 08:26 AM</t>
  </si>
  <si>
    <t>02/05/2025 08:45 AM</t>
  </si>
  <si>
    <t>706</t>
  </si>
  <si>
    <t>02/04/2025 11:05 AM</t>
  </si>
  <si>
    <t>02/04/2025 11:55 AM</t>
  </si>
  <si>
    <t>707</t>
  </si>
  <si>
    <t>02/11/2025 02:49 PM</t>
  </si>
  <si>
    <t>02/11/2025 02:52 PM</t>
  </si>
  <si>
    <t>708</t>
  </si>
  <si>
    <t>02/24/2025 11:35 AM</t>
  </si>
  <si>
    <t>02/24/2025 12:45 PM</t>
  </si>
  <si>
    <t>709</t>
  </si>
  <si>
    <t>01/06/2025 10:33 AM</t>
  </si>
  <si>
    <t>01/06/2025 10:35 AM</t>
  </si>
  <si>
    <t>710</t>
  </si>
  <si>
    <t>01/15/2025 08:26 AM</t>
  </si>
  <si>
    <t>711</t>
  </si>
  <si>
    <t>02/03/2025 11:45 AM</t>
  </si>
  <si>
    <t>02/03/2025 12:13 PM</t>
  </si>
  <si>
    <t>712</t>
  </si>
  <si>
    <t>01/21/2025 11:01 AM</t>
  </si>
  <si>
    <t>01/21/2025 11:15 AM</t>
  </si>
  <si>
    <t>713</t>
  </si>
  <si>
    <t>02/17/2025 02:17 PM</t>
  </si>
  <si>
    <t>02/17/2025 02:40 PM</t>
  </si>
  <si>
    <t>714</t>
  </si>
  <si>
    <t>02/28/2025 01:40 PM</t>
  </si>
  <si>
    <t>02/28/2025 02:40 PM</t>
  </si>
  <si>
    <t>715</t>
  </si>
  <si>
    <t>02/27/2025 11:39 AM</t>
  </si>
  <si>
    <t>716</t>
  </si>
  <si>
    <t>01/13/2025 09:45 AM</t>
  </si>
  <si>
    <t>01/13/2025 11:45 AM</t>
  </si>
  <si>
    <t>717</t>
  </si>
  <si>
    <t>02/07/2025 10:23 AM</t>
  </si>
  <si>
    <t>02/07/2025 11:29 AM</t>
  </si>
  <si>
    <t>718</t>
  </si>
  <si>
    <t>01/02/2025 10:09 AM</t>
  </si>
  <si>
    <t>01/02/2025 12:10 PM</t>
  </si>
  <si>
    <t>2 hrs and 1 mins</t>
  </si>
  <si>
    <t>719</t>
  </si>
  <si>
    <t>02/25/2025 02:31 PM</t>
  </si>
  <si>
    <t>720</t>
  </si>
  <si>
    <t>02/07/2025 01:00 PM</t>
  </si>
  <si>
    <t>02/07/2025 01:30 PM</t>
  </si>
  <si>
    <t>721</t>
  </si>
  <si>
    <t>02/04/2025 08:37 AM</t>
  </si>
  <si>
    <t>722</t>
  </si>
  <si>
    <t>02/07/2025 08:23 AM</t>
  </si>
  <si>
    <t>02/07/2025 08:30 AM</t>
  </si>
  <si>
    <t>723</t>
  </si>
  <si>
    <t>01/27/2025 03:59 PM</t>
  </si>
  <si>
    <t>01/27/2025 04:10 PM</t>
  </si>
  <si>
    <t>724</t>
  </si>
  <si>
    <t>02/10/2025 03:19 PM</t>
  </si>
  <si>
    <t>02/10/2025 04:00 PM</t>
  </si>
  <si>
    <t>725</t>
  </si>
  <si>
    <t>02/05/2025 02:44 PM</t>
  </si>
  <si>
    <t>02/05/2025 02:48 PM</t>
  </si>
  <si>
    <t>726</t>
  </si>
  <si>
    <t>02/21/2025 09:46 AM</t>
  </si>
  <si>
    <t>02/21/2025 10:00 AM</t>
  </si>
  <si>
    <t>727</t>
  </si>
  <si>
    <t>01/22/2025 01:44 PM</t>
  </si>
  <si>
    <t>01/22/2025 01:47 PM</t>
  </si>
  <si>
    <t>728</t>
  </si>
  <si>
    <t>02/04/2025 01:44 PM</t>
  </si>
  <si>
    <t>02/04/2025 02:43 PM</t>
  </si>
  <si>
    <t>729</t>
  </si>
  <si>
    <t>02/10/2025 01:54 PM</t>
  </si>
  <si>
    <t>02/10/2025 02:46 PM</t>
  </si>
  <si>
    <t>730</t>
  </si>
  <si>
    <t>01/22/2025 01:36 PM</t>
  </si>
  <si>
    <t>01/22/2025 02:10 PM</t>
  </si>
  <si>
    <t>731</t>
  </si>
  <si>
    <t>01/20/2025 09:06 AM</t>
  </si>
  <si>
    <t>732</t>
  </si>
  <si>
    <t>01/31/2025 08:36 AM</t>
  </si>
  <si>
    <t>733</t>
  </si>
  <si>
    <t>02/15/2025 01:45 PM</t>
  </si>
  <si>
    <t>02/15/2025 03:00 PM</t>
  </si>
  <si>
    <t>734</t>
  </si>
  <si>
    <t>02/14/2025 01:27 PM</t>
  </si>
  <si>
    <t>02/14/2025 01:40 PM</t>
  </si>
  <si>
    <t>735</t>
  </si>
  <si>
    <t>01/09/2025 01:30 PM</t>
  </si>
  <si>
    <t>736</t>
  </si>
  <si>
    <t>01/06/2025 02:42 PM</t>
  </si>
  <si>
    <t>01/06/2025 02:55 PM</t>
  </si>
  <si>
    <t>737</t>
  </si>
  <si>
    <t>02/20/2025 03:43 PM</t>
  </si>
  <si>
    <t>02/20/2025 04:00 PM</t>
  </si>
  <si>
    <t>738</t>
  </si>
  <si>
    <t>02/25/2025 02:52 PM</t>
  </si>
  <si>
    <t>02/25/2025 03:00 PM</t>
  </si>
  <si>
    <t>739</t>
  </si>
  <si>
    <t>02/18/2025 01:56 PM</t>
  </si>
  <si>
    <t>54 mins</t>
  </si>
  <si>
    <t>740</t>
  </si>
  <si>
    <t>02/12/2025 02:10 PM</t>
  </si>
  <si>
    <t>02/12/2025 02:25 PM</t>
  </si>
  <si>
    <t>741</t>
  </si>
  <si>
    <t>01/17/2025 02:54 PM</t>
  </si>
  <si>
    <t>742</t>
  </si>
  <si>
    <t>01/24/2025 03:09 PM</t>
  </si>
  <si>
    <t>743</t>
  </si>
  <si>
    <t>01/10/2025 02:50 PM</t>
  </si>
  <si>
    <t>01/10/2025 04:00 PM</t>
  </si>
  <si>
    <t>744</t>
  </si>
  <si>
    <t>01/27/2025 04:05 PM</t>
  </si>
  <si>
    <t>745</t>
  </si>
  <si>
    <t>02/04/2025 10:48 AM</t>
  </si>
  <si>
    <t>02/04/2025 12:20 PM</t>
  </si>
  <si>
    <t>746</t>
  </si>
  <si>
    <t>01/30/2025 03:23 PM</t>
  </si>
  <si>
    <t>01/30/2025 04:12 PM</t>
  </si>
  <si>
    <t>747</t>
  </si>
  <si>
    <t>01/09/2025 11:00 AM</t>
  </si>
  <si>
    <t>748</t>
  </si>
  <si>
    <t>01/08/2025 04:00 PM</t>
  </si>
  <si>
    <t>749</t>
  </si>
  <si>
    <t>01/07/2025 09:34 AM</t>
  </si>
  <si>
    <t>01/07/2025 12:30 PM</t>
  </si>
  <si>
    <t>2 hrs and 56 mins</t>
  </si>
  <si>
    <t>750</t>
  </si>
  <si>
    <t>02/13/2025 09:39 AM</t>
  </si>
  <si>
    <t>02/13/2025 10:00 AM</t>
  </si>
  <si>
    <t>751</t>
  </si>
  <si>
    <t>01/07/2025 09:36 AM</t>
  </si>
  <si>
    <t>01/07/2025 12:40 PM</t>
  </si>
  <si>
    <t>3 hrs and 4 mins</t>
  </si>
  <si>
    <t>752</t>
  </si>
  <si>
    <t>01/24/2025 01:25 PM</t>
  </si>
  <si>
    <t>01/24/2025 02:11 PM</t>
  </si>
  <si>
    <t>753</t>
  </si>
  <si>
    <t>02/12/2025 09:00 AM</t>
  </si>
  <si>
    <t>754</t>
  </si>
  <si>
    <t>02/03/2025 03:41 PM</t>
  </si>
  <si>
    <t>02/03/2025 04:47 PM</t>
  </si>
  <si>
    <t>755</t>
  </si>
  <si>
    <t>01/02/2025 05:00 PM</t>
  </si>
  <si>
    <t>2 hrs and 47 mins</t>
  </si>
  <si>
    <t>756</t>
  </si>
  <si>
    <t>02/18/2025 01:11 PM</t>
  </si>
  <si>
    <t>02/18/2025 02:00 PM</t>
  </si>
  <si>
    <t>757</t>
  </si>
  <si>
    <t>02/05/2025 10:24 PM</t>
  </si>
  <si>
    <t>02/05/2025 10:59 PM</t>
  </si>
  <si>
    <t>758</t>
  </si>
  <si>
    <t>02/05/2025 09:50 AM</t>
  </si>
  <si>
    <t>02/05/2025 11:25 AM</t>
  </si>
  <si>
    <t>759</t>
  </si>
  <si>
    <t>02/20/2025 04:20 PM</t>
  </si>
  <si>
    <t>02/20/2025 04:30 PM</t>
  </si>
  <si>
    <t>760</t>
  </si>
  <si>
    <t>02/25/2025 04:03 PM</t>
  </si>
  <si>
    <t>02/25/2025 04:40 PM</t>
  </si>
  <si>
    <t>761</t>
  </si>
  <si>
    <t>01/23/2025 01:49 PM</t>
  </si>
  <si>
    <t>01/23/2025 03:10 PM</t>
  </si>
  <si>
    <t>762</t>
  </si>
  <si>
    <t>02/20/2025 08:55 AM</t>
  </si>
  <si>
    <t>02/20/2025 09:35 AM</t>
  </si>
  <si>
    <t>763</t>
  </si>
  <si>
    <t>02/27/2025 08:49 AM</t>
  </si>
  <si>
    <t>02/27/2025 09:20 AM</t>
  </si>
  <si>
    <t>764</t>
  </si>
  <si>
    <t>01/16/2025 08:56 AM</t>
  </si>
  <si>
    <t>765</t>
  </si>
  <si>
    <t>01/17/2025 11:26 AM</t>
  </si>
  <si>
    <t>01/17/2025 01:00 PM</t>
  </si>
  <si>
    <t>766</t>
  </si>
  <si>
    <t>01/13/2025 08:55 AM</t>
  </si>
  <si>
    <t>01/13/2025 09:40 AM</t>
  </si>
  <si>
    <t>767</t>
  </si>
  <si>
    <t>01/02/2025 10:29 AM</t>
  </si>
  <si>
    <t>01/02/2025 01:10 PM</t>
  </si>
  <si>
    <t>2 hrs and 41 mins</t>
  </si>
  <si>
    <t>768</t>
  </si>
  <si>
    <t>769</t>
  </si>
  <si>
    <t>02/20/2025 03:19 PM</t>
  </si>
  <si>
    <t>02/20/2025 03:22 PM</t>
  </si>
  <si>
    <t>770</t>
  </si>
  <si>
    <t>01/21/2025 01:10 PM</t>
  </si>
  <si>
    <t>01/21/2025 01:14 PM</t>
  </si>
  <si>
    <t>771</t>
  </si>
  <si>
    <t>01/30/2025 03:36 PM</t>
  </si>
  <si>
    <t>01/30/2025 04:15 PM</t>
  </si>
  <si>
    <t>772</t>
  </si>
  <si>
    <t>01/27/2025 02:01 PM</t>
  </si>
  <si>
    <t>01/27/2025 02:35 PM</t>
  </si>
  <si>
    <t>773</t>
  </si>
  <si>
    <t>02/25/2025 09:24 AM</t>
  </si>
  <si>
    <t>02/25/2025 10:00 AM</t>
  </si>
  <si>
    <t>774</t>
  </si>
  <si>
    <t>01/21/2025 02:21 PM</t>
  </si>
  <si>
    <t>775</t>
  </si>
  <si>
    <t>02/19/2025 09:02 AM</t>
  </si>
  <si>
    <t>776</t>
  </si>
  <si>
    <t>01/21/2025 02:22 PM</t>
  </si>
  <si>
    <t>777</t>
  </si>
  <si>
    <t>01/23/2025 10:11 AM</t>
  </si>
  <si>
    <t>778</t>
  </si>
  <si>
    <t>01/27/2025 08:35 AM</t>
  </si>
  <si>
    <t>779</t>
  </si>
  <si>
    <t>02/27/2025 01:15 PM</t>
  </si>
  <si>
    <t>02/27/2025 01:35 PM</t>
  </si>
  <si>
    <t>780</t>
  </si>
  <si>
    <t>01/14/2025 10:00 AM</t>
  </si>
  <si>
    <t>01/14/2025 11:00 AM</t>
  </si>
  <si>
    <t>781</t>
  </si>
  <si>
    <t>01/17/2025 03:41 PM</t>
  </si>
  <si>
    <t>782</t>
  </si>
  <si>
    <t>01/10/2025 10:08 AM</t>
  </si>
  <si>
    <t>783</t>
  </si>
  <si>
    <t>02/05/2025 04:40 PM</t>
  </si>
  <si>
    <t>02/05/2025 05:40 PM</t>
  </si>
  <si>
    <t>784</t>
  </si>
  <si>
    <t>01/22/2025 10:33 AM</t>
  </si>
  <si>
    <t>01/22/2025 11:00 AM</t>
  </si>
  <si>
    <t>785</t>
  </si>
  <si>
    <t>01/17/2025 09:45 AM</t>
  </si>
  <si>
    <t>01/17/2025 11:00 AM</t>
  </si>
  <si>
    <t>786</t>
  </si>
  <si>
    <t>01/30/2025 02:47 PM</t>
  </si>
  <si>
    <t>01/30/2025 02:55 PM</t>
  </si>
  <si>
    <t>787</t>
  </si>
  <si>
    <t>01/08/2025 09:54 AM</t>
  </si>
  <si>
    <t>01/08/2025 10:50 AM</t>
  </si>
  <si>
    <t>788</t>
  </si>
  <si>
    <t>01/14/2025 04:23 PM</t>
  </si>
  <si>
    <t>789</t>
  </si>
  <si>
    <t>01/06/2025 03:53 PM</t>
  </si>
  <si>
    <t>790</t>
  </si>
  <si>
    <t>01/16/2025 10:14 AM</t>
  </si>
  <si>
    <t>01/16/2025 10:50 AM</t>
  </si>
  <si>
    <t>791</t>
  </si>
  <si>
    <t>02/26/2025 10:31 AM</t>
  </si>
  <si>
    <t>02/26/2025 10:40 AM</t>
  </si>
  <si>
    <t>792</t>
  </si>
  <si>
    <t>01/15/2025 11:29 AM</t>
  </si>
  <si>
    <t>01/15/2025 11:35 AM</t>
  </si>
  <si>
    <t>793</t>
  </si>
  <si>
    <t>02/12/2025 03:12 PM</t>
  </si>
  <si>
    <t>02/12/2025 03:16 PM</t>
  </si>
  <si>
    <t>794</t>
  </si>
  <si>
    <t>01/16/2025 10:54 AM</t>
  </si>
  <si>
    <t>795</t>
  </si>
  <si>
    <t>02/12/2025 07:56 AM</t>
  </si>
  <si>
    <t>796</t>
  </si>
  <si>
    <t>02/17/2025 08:46 AM</t>
  </si>
  <si>
    <t>797</t>
  </si>
  <si>
    <t>02/11/2025 08:40 AM</t>
  </si>
  <si>
    <t>798</t>
  </si>
  <si>
    <t>02/13/2025 10:07 AM</t>
  </si>
  <si>
    <t>02/13/2025 10:20 AM</t>
  </si>
  <si>
    <t>799</t>
  </si>
  <si>
    <t>02/06/2025 10:13 AM</t>
  </si>
  <si>
    <t>02/06/2025 10:35 AM</t>
  </si>
  <si>
    <t>800</t>
  </si>
  <si>
    <t>01/22/2025 02:45 PM</t>
  </si>
  <si>
    <t>801</t>
  </si>
  <si>
    <t>01/27/2025 02:13 PM</t>
  </si>
  <si>
    <t>01/27/2025 02:20 PM</t>
  </si>
  <si>
    <t>802</t>
  </si>
  <si>
    <t>01/03/2025 08:49 AM</t>
  </si>
  <si>
    <t>2 hrs and 11 mins</t>
  </si>
  <si>
    <t>803</t>
  </si>
  <si>
    <t>01/27/2025 09:00 PM</t>
  </si>
  <si>
    <t>01/27/2025 09:04 PM</t>
  </si>
  <si>
    <t>804</t>
  </si>
  <si>
    <t>01/07/2025 03:06 PM</t>
  </si>
  <si>
    <t>01/07/2025 04:45 PM</t>
  </si>
  <si>
    <t>805</t>
  </si>
  <si>
    <t>01/08/2025 03:47 PM</t>
  </si>
  <si>
    <t>01/08/2025 04:30 PM</t>
  </si>
  <si>
    <t>806</t>
  </si>
  <si>
    <t>01/07/2025 08:52 AM</t>
  </si>
  <si>
    <t>01/07/2025 09:30 AM</t>
  </si>
  <si>
    <t>807</t>
  </si>
  <si>
    <t>02/07/2025 12:54 PM</t>
  </si>
  <si>
    <t>808</t>
  </si>
  <si>
    <t>02/11/2025 08:20 AM</t>
  </si>
  <si>
    <t>02/11/2025 08:29 AM</t>
  </si>
  <si>
    <t>809</t>
  </si>
  <si>
    <t>02/17/2025 08:45 AM</t>
  </si>
  <si>
    <t>810</t>
  </si>
  <si>
    <t>01/08/2025 02:05 PM</t>
  </si>
  <si>
    <t>01/08/2025 02:20 PM</t>
  </si>
  <si>
    <t>811</t>
  </si>
  <si>
    <t>02/28/2025 02:30 PM</t>
  </si>
  <si>
    <t>02/28/2025 03:10 PM</t>
  </si>
  <si>
    <t>812</t>
  </si>
  <si>
    <t>01/02/2025 03:06 PM</t>
  </si>
  <si>
    <t>813</t>
  </si>
  <si>
    <t>01/17/2025 03:14 PM</t>
  </si>
  <si>
    <t>814</t>
  </si>
  <si>
    <t>02/20/2025 09:27 AM</t>
  </si>
  <si>
    <t>02/20/2025 09:46 AM</t>
  </si>
  <si>
    <t>815</t>
  </si>
  <si>
    <t>01/08/2025 09:31 AM</t>
  </si>
  <si>
    <t>1 hrs and 29 mins</t>
  </si>
  <si>
    <t>816</t>
  </si>
  <si>
    <t>01/13/2025 10:38 AM</t>
  </si>
  <si>
    <t>817</t>
  </si>
  <si>
    <t>02/14/2025 03:08 PM</t>
  </si>
  <si>
    <t>02/14/2025 03:20 PM</t>
  </si>
  <si>
    <t>818</t>
  </si>
  <si>
    <t>02/11/2025 03:20 PM</t>
  </si>
  <si>
    <t>02/11/2025 03:38 PM</t>
  </si>
  <si>
    <t>819</t>
  </si>
  <si>
    <t>02/26/2025 10:32 AM</t>
  </si>
  <si>
    <t>02/26/2025 11:45 AM</t>
  </si>
  <si>
    <t>1 hrs and 13 mins</t>
  </si>
  <si>
    <t>820</t>
  </si>
  <si>
    <t>02/10/2025 01:40 PM</t>
  </si>
  <si>
    <t>02/10/2025 02:00 PM</t>
  </si>
  <si>
    <t>821</t>
  </si>
  <si>
    <t>02/27/2025 01:57 PM</t>
  </si>
  <si>
    <t>02/27/2025 02:10 PM</t>
  </si>
  <si>
    <t>822</t>
  </si>
  <si>
    <t>01/09/2025 03:38 PM</t>
  </si>
  <si>
    <t>01/09/2025 04:00 PM</t>
  </si>
  <si>
    <t>823</t>
  </si>
  <si>
    <t>02/12/2025 10:11 AM</t>
  </si>
  <si>
    <t>02/12/2025 10:52 AM</t>
  </si>
  <si>
    <t>824</t>
  </si>
  <si>
    <t>02/27/2025 01:48 PM</t>
  </si>
  <si>
    <t>825</t>
  </si>
  <si>
    <t>02/04/2025 01:16 PM</t>
  </si>
  <si>
    <t>826</t>
  </si>
  <si>
    <t>01/27/2025 03:52 PM</t>
  </si>
  <si>
    <t>827</t>
  </si>
  <si>
    <t>01/27/2025 10:50 AM</t>
  </si>
  <si>
    <t>01/27/2025 11:41 AM</t>
  </si>
  <si>
    <t>828</t>
  </si>
  <si>
    <t>02/26/2025 09:00 AM</t>
  </si>
  <si>
    <t>02/26/2025 10:48 AM</t>
  </si>
  <si>
    <t>829</t>
  </si>
  <si>
    <t>01/10/2025 01:48 PM</t>
  </si>
  <si>
    <t>01/10/2025 03:33 PM</t>
  </si>
  <si>
    <t>830</t>
  </si>
  <si>
    <t>02/11/2025 10:35 AM</t>
  </si>
  <si>
    <t>831</t>
  </si>
  <si>
    <t>01/28/2025 01:36 PM</t>
  </si>
  <si>
    <t>01/28/2025 01:47 PM</t>
  </si>
  <si>
    <t>832</t>
  </si>
  <si>
    <t>01/08/2025 02:03 PM</t>
  </si>
  <si>
    <t>01/08/2025 02:30 PM</t>
  </si>
  <si>
    <t>833</t>
  </si>
  <si>
    <t>02/05/2025 01:03 PM</t>
  </si>
  <si>
    <t>02/05/2025 01:30 PM</t>
  </si>
  <si>
    <t>834</t>
  </si>
  <si>
    <t>01/09/2025 02:40 PM</t>
  </si>
  <si>
    <t>01/09/2025 02:50 PM</t>
  </si>
  <si>
    <t>835</t>
  </si>
  <si>
    <t>02/12/2025 10:45 AM</t>
  </si>
  <si>
    <t>836</t>
  </si>
  <si>
    <t>02/07/2025 10:11 AM</t>
  </si>
  <si>
    <t>837</t>
  </si>
  <si>
    <t>01/17/2025 08:30 AM</t>
  </si>
  <si>
    <t>01/17/2025 09:00 AM</t>
  </si>
  <si>
    <t>838</t>
  </si>
  <si>
    <t>01/28/2025 03:50 PM</t>
  </si>
  <si>
    <t>839</t>
  </si>
  <si>
    <t>01/06/2025 02:26 PM</t>
  </si>
  <si>
    <t>01/06/2025 02:50 PM</t>
  </si>
  <si>
    <t>840</t>
  </si>
  <si>
    <t>02/17/2025 08:47 AM</t>
  </si>
  <si>
    <t>02/17/2025 10:40 AM</t>
  </si>
  <si>
    <t>1 hrs and 53 mins</t>
  </si>
  <si>
    <t>841</t>
  </si>
  <si>
    <t>01/08/2025 09:34 AM</t>
  </si>
  <si>
    <t>842</t>
  </si>
  <si>
    <t>01/13/2025 09:14 AM</t>
  </si>
  <si>
    <t>843</t>
  </si>
  <si>
    <t>01/24/2025 10:12 AM</t>
  </si>
  <si>
    <t>01/24/2025 10:14 AM</t>
  </si>
  <si>
    <t>844</t>
  </si>
  <si>
    <t>01/10/2025 01:07 AM</t>
  </si>
  <si>
    <t>01/10/2025 01:35 AM</t>
  </si>
  <si>
    <t>845</t>
  </si>
  <si>
    <t>01/16/2025 10:05 AM</t>
  </si>
  <si>
    <t>846</t>
  </si>
  <si>
    <t>02/10/2025 08:28 AM</t>
  </si>
  <si>
    <t>847</t>
  </si>
  <si>
    <t>02/03/2025 09:18 AM</t>
  </si>
  <si>
    <t>02/03/2025 10:50 AM</t>
  </si>
  <si>
    <t>848</t>
  </si>
  <si>
    <t>02/03/2025 10:40 AM</t>
  </si>
  <si>
    <t>849</t>
  </si>
  <si>
    <t>02/10/2025 08:30 AM</t>
  </si>
  <si>
    <t>850</t>
  </si>
  <si>
    <t>02/17/2025 11:20 AM</t>
  </si>
  <si>
    <t>851</t>
  </si>
  <si>
    <t>02/20/2025 09:54 AM</t>
  </si>
  <si>
    <t>02/20/2025 10:05 AM</t>
  </si>
  <si>
    <t>852</t>
  </si>
  <si>
    <t>02/14/2025 10:52 AM</t>
  </si>
  <si>
    <t>02/14/2025 10:54 AM</t>
  </si>
  <si>
    <t>853</t>
  </si>
  <si>
    <t>02/19/2025 01:37 PM</t>
  </si>
  <si>
    <t>02/19/2025 02:10 PM</t>
  </si>
  <si>
    <t>854</t>
  </si>
  <si>
    <t>02/24/2025 08:35 AM</t>
  </si>
  <si>
    <t>02/24/2025 10:20 AM</t>
  </si>
  <si>
    <t>855</t>
  </si>
  <si>
    <t>02/19/2025 10:36 AM</t>
  </si>
  <si>
    <t>856</t>
  </si>
  <si>
    <t>02/13/2025 02:34 PM</t>
  </si>
  <si>
    <t>02/13/2025 02:36 PM</t>
  </si>
  <si>
    <t>857</t>
  </si>
  <si>
    <t>02/28/2025 04:10 PM</t>
  </si>
  <si>
    <t>858</t>
  </si>
  <si>
    <t>02/28/2025 09:06 AM</t>
  </si>
  <si>
    <t>859</t>
  </si>
  <si>
    <t>01/30/2025 03:32 PM</t>
  </si>
  <si>
    <t>860</t>
  </si>
  <si>
    <t>01/21/2025 08:44 AM</t>
  </si>
  <si>
    <t>01/21/2025 09:39 AM</t>
  </si>
  <si>
    <t>861</t>
  </si>
  <si>
    <t>01/20/2025 01:29 PM</t>
  </si>
  <si>
    <t>01/20/2025 01:50 PM</t>
  </si>
  <si>
    <t>862</t>
  </si>
  <si>
    <t>01/24/2025 09:02 AM</t>
  </si>
  <si>
    <t>01/24/2025 09:39 AM</t>
  </si>
  <si>
    <t>863</t>
  </si>
  <si>
    <t>02/12/2025 09:04 AM</t>
  </si>
  <si>
    <t>02/12/2025 09:14 AM</t>
  </si>
  <si>
    <t>864</t>
  </si>
  <si>
    <t>02/25/2025 01:19 PM</t>
  </si>
  <si>
    <t>02/25/2025 03:10 PM</t>
  </si>
  <si>
    <t>865</t>
  </si>
  <si>
    <t>02/28/2025 09:57 AM</t>
  </si>
  <si>
    <t>02/28/2025 10:01 AM</t>
  </si>
  <si>
    <t>866</t>
  </si>
  <si>
    <t>01/21/2025 03:42 PM</t>
  </si>
  <si>
    <t>867</t>
  </si>
  <si>
    <t>02/19/2025 03:16 PM</t>
  </si>
  <si>
    <t>02/19/2025 03:18 PM</t>
  </si>
  <si>
    <t>868</t>
  </si>
  <si>
    <t>02/10/2025 02:50 PM</t>
  </si>
  <si>
    <t>869</t>
  </si>
  <si>
    <t>02/06/2025 09:53 AM</t>
  </si>
  <si>
    <t>02/06/2025 10:21 AM</t>
  </si>
  <si>
    <t>870</t>
  </si>
  <si>
    <t>02/28/2025 11:30 AM</t>
  </si>
  <si>
    <t>871</t>
  </si>
  <si>
    <t>02/25/2025 10:45 AM</t>
  </si>
  <si>
    <t>872</t>
  </si>
  <si>
    <t>02/10/2025 02:51 PM</t>
  </si>
  <si>
    <t>02/10/2025 03:50 PM</t>
  </si>
  <si>
    <t>873</t>
  </si>
  <si>
    <t>02/07/2025 04:32 PM</t>
  </si>
  <si>
    <t>02/07/2025 04:34 PM</t>
  </si>
  <si>
    <t>874</t>
  </si>
  <si>
    <t>02/07/2025 02:34 PM</t>
  </si>
  <si>
    <t>02/07/2025 02:40 PM</t>
  </si>
  <si>
    <t>875</t>
  </si>
  <si>
    <t>876</t>
  </si>
  <si>
    <t>02/28/2025 09:59 AM</t>
  </si>
  <si>
    <t>02/28/2025 11:40 AM</t>
  </si>
  <si>
    <t>1 hrs and 41 mins</t>
  </si>
  <si>
    <t>877</t>
  </si>
  <si>
    <t>02/20/2025 10:02 AM</t>
  </si>
  <si>
    <t>02/20/2025 10:15 AM</t>
  </si>
  <si>
    <t>878</t>
  </si>
  <si>
    <t>01/31/2025 04:25 PM</t>
  </si>
  <si>
    <t>01/31/2025 04:40 PM</t>
  </si>
  <si>
    <t>879</t>
  </si>
  <si>
    <t>01/13/2025 11:01 AM</t>
  </si>
  <si>
    <t>880</t>
  </si>
  <si>
    <t>01/10/2025 10:15 AM</t>
  </si>
  <si>
    <t>01/10/2025 11:33 AM</t>
  </si>
  <si>
    <t>881</t>
  </si>
  <si>
    <t>02/26/2025 10:58 AM</t>
  </si>
  <si>
    <t>882</t>
  </si>
  <si>
    <t>01/07/2025 01:41 PM</t>
  </si>
  <si>
    <t>01/07/2025 02:10 PM</t>
  </si>
  <si>
    <t>883</t>
  </si>
  <si>
    <t>01/09/2025 02:18 PM</t>
  </si>
  <si>
    <t>884</t>
  </si>
  <si>
    <t>01/15/2025 01:25 PM</t>
  </si>
  <si>
    <t>01/15/2025 01:39 PM</t>
  </si>
  <si>
    <t>885</t>
  </si>
  <si>
    <t>02/03/2025 01:48 PM</t>
  </si>
  <si>
    <t>02/03/2025 03:50 PM</t>
  </si>
  <si>
    <t>886</t>
  </si>
  <si>
    <t>02/24/2025 10:35 AM</t>
  </si>
  <si>
    <t>887</t>
  </si>
  <si>
    <t>02/14/2025 09:03 AM</t>
  </si>
  <si>
    <t>02/14/2025 09:07 AM</t>
  </si>
  <si>
    <t>888</t>
  </si>
  <si>
    <t>02/28/2025 04:53 PM</t>
  </si>
  <si>
    <t>02/28/2025 05:05 PM</t>
  </si>
  <si>
    <t>889</t>
  </si>
  <si>
    <t>02/26/2025 11:02 AM</t>
  </si>
  <si>
    <t>02/26/2025 11:15 AM</t>
  </si>
  <si>
    <t>890</t>
  </si>
  <si>
    <t>01/23/2025 01:57 PM</t>
  </si>
  <si>
    <t>01/23/2025 03:51 PM</t>
  </si>
  <si>
    <t>891</t>
  </si>
  <si>
    <t>01/28/2025 09:16 AM</t>
  </si>
  <si>
    <t>01/28/2025 11:45 AM</t>
  </si>
  <si>
    <t>892</t>
  </si>
  <si>
    <t>01/14/2025 04:00 PM</t>
  </si>
  <si>
    <t>01/14/2025 04:40 PM</t>
  </si>
  <si>
    <t>893</t>
  </si>
  <si>
    <t>02/27/2025 04:04 PM</t>
  </si>
  <si>
    <t>02/27/2025 04:05 PM</t>
  </si>
  <si>
    <t>894</t>
  </si>
  <si>
    <t>01/30/2025 02:19 PM</t>
  </si>
  <si>
    <t>01/30/2025 03:34 PM</t>
  </si>
  <si>
    <t>895</t>
  </si>
  <si>
    <t>02/11/2025 01:23 PM</t>
  </si>
  <si>
    <t>02/11/2025 01:55 PM</t>
  </si>
  <si>
    <t>896</t>
  </si>
  <si>
    <t>02/03/2025 10:56 AM</t>
  </si>
  <si>
    <t>02/03/2025 01:00 PM</t>
  </si>
  <si>
    <t>2 hrs and 4 mins</t>
  </si>
  <si>
    <t>897</t>
  </si>
  <si>
    <t>01/22/2025 09:38 AM</t>
  </si>
  <si>
    <t>01/22/2025 09:45 AM</t>
  </si>
  <si>
    <t>898</t>
  </si>
  <si>
    <t>01/24/2025 04:08 PM</t>
  </si>
  <si>
    <t>01/24/2025 05:00 PM</t>
  </si>
  <si>
    <t>899</t>
  </si>
  <si>
    <t>02/18/2025 09:13 AM</t>
  </si>
  <si>
    <t>02/18/2025 10:00 AM</t>
  </si>
  <si>
    <t>900</t>
  </si>
  <si>
    <t>02/26/2025 09:17 AM</t>
  </si>
  <si>
    <t>02/26/2025 10:15 AM</t>
  </si>
  <si>
    <t>901</t>
  </si>
  <si>
    <t>01/27/2025 09:28 AM</t>
  </si>
  <si>
    <t>01/27/2025 09:50 AM</t>
  </si>
  <si>
    <t>902</t>
  </si>
  <si>
    <t>01/30/2025 10:57 AM</t>
  </si>
  <si>
    <t>01/30/2025 12:00 PM</t>
  </si>
  <si>
    <t>903</t>
  </si>
  <si>
    <t>01/22/2025 09:52 AM</t>
  </si>
  <si>
    <t>01/22/2025 09:54 AM</t>
  </si>
  <si>
    <t>904</t>
  </si>
  <si>
    <t>02/07/2025 02:20 PM</t>
  </si>
  <si>
    <t>905</t>
  </si>
  <si>
    <t>02/05/2025 01:53 PM</t>
  </si>
  <si>
    <t>02/05/2025 02:18 PM</t>
  </si>
  <si>
    <t>906</t>
  </si>
  <si>
    <t>02/14/2025 02:00 PM</t>
  </si>
  <si>
    <t>02/14/2025 02:29 PM</t>
  </si>
  <si>
    <t>907</t>
  </si>
  <si>
    <t>01/22/2025 01:23 PM</t>
  </si>
  <si>
    <t>01/22/2025 01:50 PM</t>
  </si>
  <si>
    <t>908</t>
  </si>
  <si>
    <t>01/14/2025 08:49 AM</t>
  </si>
  <si>
    <t>01/14/2025 08:50 AM</t>
  </si>
  <si>
    <t>909</t>
  </si>
  <si>
    <t>01/07/2025 02:16 PM</t>
  </si>
  <si>
    <t>01/07/2025 02:30 PM</t>
  </si>
  <si>
    <t>910</t>
  </si>
  <si>
    <t>02/07/2025 10:00 AM</t>
  </si>
  <si>
    <t>02/07/2025 10:04 AM</t>
  </si>
  <si>
    <t>911</t>
  </si>
  <si>
    <t>01/03/2025 12:58 PM</t>
  </si>
  <si>
    <t>01/03/2025 01:30 PM</t>
  </si>
  <si>
    <t>912</t>
  </si>
  <si>
    <t>01/06/2025 04:14 PM</t>
  </si>
  <si>
    <t>01/06/2025 04:21 PM</t>
  </si>
  <si>
    <t>913</t>
  </si>
  <si>
    <t>01/03/2025 03:00 PM</t>
  </si>
  <si>
    <t>914</t>
  </si>
  <si>
    <t>02/24/2025 01:41 PM</t>
  </si>
  <si>
    <t>02/24/2025 03:30 PM</t>
  </si>
  <si>
    <t>915</t>
  </si>
  <si>
    <t>01/24/2025 08:34 AM</t>
  </si>
  <si>
    <t>916</t>
  </si>
  <si>
    <t>01/09/2025 10:59 AM</t>
  </si>
  <si>
    <t>01/09/2025 11:10 AM</t>
  </si>
  <si>
    <t>917</t>
  </si>
  <si>
    <t>02/27/2025 01:00 PM</t>
  </si>
  <si>
    <t>02/27/2025 01:10 PM</t>
  </si>
  <si>
    <t>918</t>
  </si>
  <si>
    <t>02/21/2025 09:15 AM</t>
  </si>
  <si>
    <t>02/21/2025 09:35 AM</t>
  </si>
  <si>
    <t>919</t>
  </si>
  <si>
    <t>02/25/2025 01:50 PM</t>
  </si>
  <si>
    <t>02/25/2025 02:10 PM</t>
  </si>
  <si>
    <t>920</t>
  </si>
  <si>
    <t>01/03/2025 11:20 AM</t>
  </si>
  <si>
    <t>01/03/2025 11:38 AM</t>
  </si>
  <si>
    <t>921</t>
  </si>
  <si>
    <t>02/04/2025 01:45 PM</t>
  </si>
  <si>
    <t>02/04/2025 02:00 PM</t>
  </si>
  <si>
    <t>922</t>
  </si>
  <si>
    <t>02/10/2025 01:48 PM</t>
  </si>
  <si>
    <t>02/10/2025 03:40 PM</t>
  </si>
  <si>
    <t>1 hrs and 52 mins</t>
  </si>
  <si>
    <t>923</t>
  </si>
  <si>
    <t>02/05/2025 11:27 AM</t>
  </si>
  <si>
    <t>02/05/2025 12:18 PM</t>
  </si>
  <si>
    <t>924</t>
  </si>
  <si>
    <t>01/06/2025 11:24 AM</t>
  </si>
  <si>
    <t>01/06/2025 11:33 AM</t>
  </si>
  <si>
    <t>925</t>
  </si>
  <si>
    <t>01/24/2025 03:46 PM</t>
  </si>
  <si>
    <t>01/24/2025 05:03 PM</t>
  </si>
  <si>
    <t>1 hrs and 17 mins</t>
  </si>
  <si>
    <t>926</t>
  </si>
  <si>
    <t>01/31/2025 10:59 AM</t>
  </si>
  <si>
    <t>01/31/2025 11:55 AM</t>
  </si>
  <si>
    <t>927</t>
  </si>
  <si>
    <t>02/13/2025 01:39 PM</t>
  </si>
  <si>
    <t>02/13/2025 01:45 PM</t>
  </si>
  <si>
    <t>928</t>
  </si>
  <si>
    <t>02/19/2025 11:04 PM</t>
  </si>
  <si>
    <t>02/19/2025 11:35 PM</t>
  </si>
  <si>
    <t>929</t>
  </si>
  <si>
    <t>02/20/2025 03:37 PM</t>
  </si>
  <si>
    <t>02/20/2025 03:50 PM</t>
  </si>
  <si>
    <t>930</t>
  </si>
  <si>
    <t>01/14/2025 03:57 PM</t>
  </si>
  <si>
    <t>01/14/2025 04:15 PM</t>
  </si>
  <si>
    <t>931</t>
  </si>
  <si>
    <t>02/11/2025 03:14 PM</t>
  </si>
  <si>
    <t>932</t>
  </si>
  <si>
    <t>01/28/2025 03:52 PM</t>
  </si>
  <si>
    <t>01/28/2025 03:58 PM</t>
  </si>
  <si>
    <t>933</t>
  </si>
  <si>
    <t>01/28/2025 08:33 AM</t>
  </si>
  <si>
    <t>01/28/2025 08:45 AM</t>
  </si>
  <si>
    <t>934</t>
  </si>
  <si>
    <t>01/24/2025 11:45 AM</t>
  </si>
  <si>
    <t>01/24/2025 12:45 PM</t>
  </si>
  <si>
    <t>935</t>
  </si>
  <si>
    <t>02/17/2025 02:03 PM</t>
  </si>
  <si>
    <t>02/17/2025 02:10 PM</t>
  </si>
  <si>
    <t>936</t>
  </si>
  <si>
    <t>01/02/2025 09:22 AM</t>
  </si>
  <si>
    <t>01/02/2025 10:00 AM</t>
  </si>
  <si>
    <t>937</t>
  </si>
  <si>
    <t>01/24/2025 10:48 AM</t>
  </si>
  <si>
    <t>01/24/2025 12:25 PM</t>
  </si>
  <si>
    <t>938</t>
  </si>
  <si>
    <t>02/17/2025 01:49 PM</t>
  </si>
  <si>
    <t>939</t>
  </si>
  <si>
    <t>01/22/2025 01:07 PM</t>
  </si>
  <si>
    <t>940</t>
  </si>
  <si>
    <t>01/30/2025 03:30 PM</t>
  </si>
  <si>
    <t>941</t>
  </si>
  <si>
    <t>02/07/2025 11:26 AM</t>
  </si>
  <si>
    <t>02/07/2025 11:30 AM</t>
  </si>
  <si>
    <t>942</t>
  </si>
  <si>
    <t>02/11/2025 09:40 AM</t>
  </si>
  <si>
    <t>943</t>
  </si>
  <si>
    <t>01/02/2025 02:27 PM</t>
  </si>
  <si>
    <t>01/02/2025 05:30 PM</t>
  </si>
  <si>
    <t>3 hrs and 3 mins</t>
  </si>
  <si>
    <t>944</t>
  </si>
  <si>
    <t>02/13/2025 08:28 AM</t>
  </si>
  <si>
    <t>02/13/2025 08:40 AM</t>
  </si>
  <si>
    <t>945</t>
  </si>
  <si>
    <t>02/10/2025 09:23 AM</t>
  </si>
  <si>
    <t>02/10/2025 09:28 AM</t>
  </si>
  <si>
    <t>946</t>
  </si>
  <si>
    <t>02/04/2025 03:21 PM</t>
  </si>
  <si>
    <t>02/04/2025 03:30 PM</t>
  </si>
  <si>
    <t>947</t>
  </si>
  <si>
    <t>02/21/2025 10:35 AM</t>
  </si>
  <si>
    <t>948</t>
  </si>
  <si>
    <t>02/26/2025 03:36 PM</t>
  </si>
  <si>
    <t>02/26/2025 04:20 PM</t>
  </si>
  <si>
    <t>949</t>
  </si>
  <si>
    <t>02/18/2025 02:40 PM</t>
  </si>
  <si>
    <t>950</t>
  </si>
  <si>
    <t>02/24/2025 03:46 PM</t>
  </si>
  <si>
    <t>02/24/2025 05:00 PM</t>
  </si>
  <si>
    <t>951</t>
  </si>
  <si>
    <t>01/13/2025 09:57 AM</t>
  </si>
  <si>
    <t>01/13/2025 10:00 AM</t>
  </si>
  <si>
    <t>952</t>
  </si>
  <si>
    <t>02/03/2025 11:00 AM</t>
  </si>
  <si>
    <t>02/03/2025 12:35 PM</t>
  </si>
  <si>
    <t>953</t>
  </si>
  <si>
    <t>02/11/2025 02:01 PM</t>
  </si>
  <si>
    <t>954</t>
  </si>
  <si>
    <t>01/06/2025 10:40 AM</t>
  </si>
  <si>
    <t>01/06/2025 10:51 AM</t>
  </si>
  <si>
    <t>955</t>
  </si>
  <si>
    <t>01/22/2025 09:13 AM</t>
  </si>
  <si>
    <t>01/22/2025 09:20 AM</t>
  </si>
  <si>
    <t>956</t>
  </si>
  <si>
    <t>01/27/2025 11:03 AM</t>
  </si>
  <si>
    <t>01/27/2025 11:34 AM</t>
  </si>
  <si>
    <t>957</t>
  </si>
  <si>
    <t>958</t>
  </si>
  <si>
    <t>01/16/2025 11:08 AM</t>
  </si>
  <si>
    <t>959</t>
  </si>
  <si>
    <t>02/21/2025 08:23 AM</t>
  </si>
  <si>
    <t>960</t>
  </si>
  <si>
    <t>02/25/2025 03:24 PM</t>
  </si>
  <si>
    <t>02/25/2025 03:37 PM</t>
  </si>
  <si>
    <t>961</t>
  </si>
  <si>
    <t>01/07/2025 01:25 PM</t>
  </si>
  <si>
    <t>01/07/2025 03:00 PM</t>
  </si>
  <si>
    <t>962</t>
  </si>
  <si>
    <t>01/13/2025 10:13 AM</t>
  </si>
  <si>
    <t>963</t>
  </si>
  <si>
    <t>01/03/2025 10:05 AM</t>
  </si>
  <si>
    <t>964</t>
  </si>
  <si>
    <t>01/21/2025 08:18 AM</t>
  </si>
  <si>
    <t>01/21/2025 08:46 AM</t>
  </si>
  <si>
    <t>965</t>
  </si>
  <si>
    <t>02/17/2025 09:13 AM</t>
  </si>
  <si>
    <t>02/17/2025 09:41 AM</t>
  </si>
  <si>
    <t>966</t>
  </si>
  <si>
    <t>02/17/2025 10:00 PM</t>
  </si>
  <si>
    <t>967</t>
  </si>
  <si>
    <t>02/05/2025 03:35 PM</t>
  </si>
  <si>
    <t>02/05/2025 03:41 PM</t>
  </si>
  <si>
    <t>968</t>
  </si>
  <si>
    <t>01/23/2025 09:13 AM</t>
  </si>
  <si>
    <t>01/23/2025 09:20 AM</t>
  </si>
  <si>
    <t>969</t>
  </si>
  <si>
    <t>01/07/2025 10:52 AM</t>
  </si>
  <si>
    <t>970</t>
  </si>
  <si>
    <t>01/24/2025 03:44 PM</t>
  </si>
  <si>
    <t>971</t>
  </si>
  <si>
    <t>01/07/2025 12:00 PM</t>
  </si>
  <si>
    <t>972</t>
  </si>
  <si>
    <t>02/28/2025 03:08 PM</t>
  </si>
  <si>
    <t>973</t>
  </si>
  <si>
    <t>02/19/2025 09:34 AM</t>
  </si>
  <si>
    <t>974</t>
  </si>
  <si>
    <t>02/24/2025 12:23 PM</t>
  </si>
  <si>
    <t>02/24/2025 12:50 PM</t>
  </si>
  <si>
    <t>975</t>
  </si>
  <si>
    <t>02/26/2025 08:51 AM</t>
  </si>
  <si>
    <t>02/26/2025 09:19 AM</t>
  </si>
  <si>
    <t>976</t>
  </si>
  <si>
    <t>02/10/2025 10:48 AM</t>
  </si>
  <si>
    <t>02/10/2025 11:15 AM</t>
  </si>
  <si>
    <t>977</t>
  </si>
  <si>
    <t>01/14/2025 08:39 AM</t>
  </si>
  <si>
    <t>978</t>
  </si>
  <si>
    <t>01/10/2025 09:18 AM</t>
  </si>
  <si>
    <t>01/10/2025 09:47 AM</t>
  </si>
  <si>
    <t>979</t>
  </si>
  <si>
    <t>01/13/2025 01:58 PM</t>
  </si>
  <si>
    <t>01/13/2025 05:00 PM</t>
  </si>
  <si>
    <t>3 hrs and 2 mins</t>
  </si>
  <si>
    <t>980</t>
  </si>
  <si>
    <t>02/24/2025 08:31 AM</t>
  </si>
  <si>
    <t>02/24/2025 09:10 AM</t>
  </si>
  <si>
    <t>981</t>
  </si>
  <si>
    <t>01/30/2025 02:00 PM</t>
  </si>
  <si>
    <t>01/30/2025 03:24 PM</t>
  </si>
  <si>
    <t>982</t>
  </si>
  <si>
    <t>02/07/2025 09:27 AM</t>
  </si>
  <si>
    <t>983</t>
  </si>
  <si>
    <t>02/14/2025 10:12 AM</t>
  </si>
  <si>
    <t>984</t>
  </si>
  <si>
    <t>02/11/2025 11:35 PM</t>
  </si>
  <si>
    <t>02/11/2025 11:55 PM</t>
  </si>
  <si>
    <t>985</t>
  </si>
  <si>
    <t>01/27/2025 03:34 PM</t>
  </si>
  <si>
    <t>01/27/2025 03:55 PM</t>
  </si>
  <si>
    <t>986</t>
  </si>
  <si>
    <t>01/24/2025 11:48 AM</t>
  </si>
  <si>
    <t>01/24/2025 01:20 PM</t>
  </si>
  <si>
    <t>987</t>
  </si>
  <si>
    <t>02/17/2025 02:29 PM</t>
  </si>
  <si>
    <t>988</t>
  </si>
  <si>
    <t>02/04/2025 02:48 PM</t>
  </si>
  <si>
    <t>02/04/2025 02:55 PM</t>
  </si>
  <si>
    <t>989</t>
  </si>
  <si>
    <t>02/07/2025 09:46 AM</t>
  </si>
  <si>
    <t>02/07/2025 10:10 AM</t>
  </si>
  <si>
    <t>990</t>
  </si>
  <si>
    <t>02/14/2025 02:14 PM</t>
  </si>
  <si>
    <t>02/14/2025 02:45 PM</t>
  </si>
  <si>
    <t>991</t>
  </si>
  <si>
    <t>02/07/2025 09:45 AM</t>
  </si>
  <si>
    <t>02/07/2025 09:57 AM</t>
  </si>
  <si>
    <t>992</t>
  </si>
  <si>
    <t>02/14/2025 02:12 PM</t>
  </si>
  <si>
    <t>02/14/2025 02:30 PM</t>
  </si>
  <si>
    <t>993</t>
  </si>
  <si>
    <t>02/27/2025 11:10 AM</t>
  </si>
  <si>
    <t>02/27/2025 09:15 AM</t>
  </si>
  <si>
    <t>-1 hrs and -55 mins</t>
  </si>
  <si>
    <t>994</t>
  </si>
  <si>
    <t>01/31/2025 11:17 AM</t>
  </si>
  <si>
    <t>01/31/2025 12:09 PM</t>
  </si>
  <si>
    <t>995</t>
  </si>
  <si>
    <t>01/03/2025 02:12 PM</t>
  </si>
  <si>
    <t>01/03/2025 02:15 PM</t>
  </si>
  <si>
    <t>996</t>
  </si>
  <si>
    <t>02/20/2025 04:12 PM</t>
  </si>
  <si>
    <t>02/20/2025 04:15 PM</t>
  </si>
  <si>
    <t>997</t>
  </si>
  <si>
    <t>01/17/2025 02:27 PM</t>
  </si>
  <si>
    <t>998</t>
  </si>
  <si>
    <t>01/27/2025 03:35 PM</t>
  </si>
  <si>
    <t>01/27/2025 03:45 PM</t>
  </si>
  <si>
    <t>999</t>
  </si>
  <si>
    <t>02/11/2025 10:18 AM</t>
  </si>
  <si>
    <t>02/11/2025 10:19 AM</t>
  </si>
  <si>
    <t>1,000</t>
  </si>
  <si>
    <t>02/07/2025 10:37 AM</t>
  </si>
  <si>
    <t>02/07/2025 11:25 AM</t>
  </si>
  <si>
    <t>48 mins</t>
  </si>
  <si>
    <t>1,001</t>
  </si>
  <si>
    <t>02/25/2025 10:21 AM</t>
  </si>
  <si>
    <t>1,002</t>
  </si>
  <si>
    <t>02/26/2025 09:15 AM</t>
  </si>
  <si>
    <t>02/26/2025 09:50 AM</t>
  </si>
  <si>
    <t>1,003</t>
  </si>
  <si>
    <t>01/07/2025 08:42 AM</t>
  </si>
  <si>
    <t>1,004</t>
  </si>
  <si>
    <t>02/21/2025 10:17 AM</t>
  </si>
  <si>
    <t>1,005</t>
  </si>
  <si>
    <t>02/10/2025 10:50 AM</t>
  </si>
  <si>
    <t>02/10/2025 11:57 AM</t>
  </si>
  <si>
    <t>1,006</t>
  </si>
  <si>
    <t>02/25/2025 02:18 PM</t>
  </si>
  <si>
    <t>02/25/2025 02:40 PM</t>
  </si>
  <si>
    <t>1,007</t>
  </si>
  <si>
    <t>01/07/2025 02:35 PM</t>
  </si>
  <si>
    <t>01/07/2025 04:40 PM</t>
  </si>
  <si>
    <t>1,008</t>
  </si>
  <si>
    <t>01/06/2025 04:30 PM</t>
  </si>
  <si>
    <t>01/06/2025 05:20 PM</t>
  </si>
  <si>
    <t>1,009</t>
  </si>
  <si>
    <t>01/24/2025 08:25 AM</t>
  </si>
  <si>
    <t>01/24/2025 08:31 AM</t>
  </si>
  <si>
    <t>1,010</t>
  </si>
  <si>
    <t>02/21/2025 01:04 PM</t>
  </si>
  <si>
    <t>02/21/2025 01:10 PM</t>
  </si>
  <si>
    <t>1,011</t>
  </si>
  <si>
    <t>02/05/2025 09:00 AM</t>
  </si>
  <si>
    <t>02/05/2025 09:44 AM</t>
  </si>
  <si>
    <t>1,012</t>
  </si>
  <si>
    <t>02/11/2025 09:14 AM</t>
  </si>
  <si>
    <t>02/11/2025 09:15 AM</t>
  </si>
  <si>
    <t>1,013</t>
  </si>
  <si>
    <t>02/28/2025 04:00 PM</t>
  </si>
  <si>
    <t>1,014</t>
  </si>
  <si>
    <t>01/20/2025 08:53 AM</t>
  </si>
  <si>
    <t>1,015</t>
  </si>
  <si>
    <t>01/20/2025 08:51 AM</t>
  </si>
  <si>
    <t>01/20/2025 09:04 AM</t>
  </si>
  <si>
    <t>1,016</t>
  </si>
  <si>
    <t>1,017</t>
  </si>
  <si>
    <t>1,018</t>
  </si>
  <si>
    <t>02/03/2025 11:31 AM</t>
  </si>
  <si>
    <t>02/03/2025 12:25 PM</t>
  </si>
  <si>
    <t>1,019</t>
  </si>
  <si>
    <t>01/24/2025 09:44 AM</t>
  </si>
  <si>
    <t>01/24/2025 10:43 AM</t>
  </si>
  <si>
    <t>1,020</t>
  </si>
  <si>
    <t>02/17/2025 03:41 PM</t>
  </si>
  <si>
    <t>02/17/2025 03:47 PM</t>
  </si>
  <si>
    <t>1,021</t>
  </si>
  <si>
    <t>02/14/2025 08:48 AM</t>
  </si>
  <si>
    <t>02/14/2025 08:51 AM</t>
  </si>
  <si>
    <t>1,022</t>
  </si>
  <si>
    <t>02/13/2025 09:37 AM</t>
  </si>
  <si>
    <t>02/13/2025 10:37 AM</t>
  </si>
  <si>
    <t>1,023</t>
  </si>
  <si>
    <t>1,024</t>
  </si>
  <si>
    <t>01/21/2025 11:10 AM</t>
  </si>
  <si>
    <t>1,025</t>
  </si>
  <si>
    <t>01/31/2025 10:41 AM</t>
  </si>
  <si>
    <t>01/31/2025 11:39 AM</t>
  </si>
  <si>
    <t>1,026</t>
  </si>
  <si>
    <t>01/28/2025 01:29 PM</t>
  </si>
  <si>
    <t>1,027</t>
  </si>
  <si>
    <t>01/20/2025 02:22 PM</t>
  </si>
  <si>
    <t>01/20/2025 02:49 PM</t>
  </si>
  <si>
    <t>1,028</t>
  </si>
  <si>
    <t>01/06/2025 04:20 PM</t>
  </si>
  <si>
    <t>1,029</t>
  </si>
  <si>
    <t>02/04/2025 01:55 PM</t>
  </si>
  <si>
    <t>1,030</t>
  </si>
  <si>
    <t>01/20/2025 02:31 PM</t>
  </si>
  <si>
    <t>01/20/2025 03:20 PM</t>
  </si>
  <si>
    <t>1,031</t>
  </si>
  <si>
    <t>01/30/2025 04:45 PM</t>
  </si>
  <si>
    <t>01/30/2025 05:45 PM</t>
  </si>
  <si>
    <t>1,032</t>
  </si>
  <si>
    <t>01/17/2025 09:22 AM</t>
  </si>
  <si>
    <t>01/17/2025 10:45 AM</t>
  </si>
  <si>
    <t>1 hrs and 23 mins</t>
  </si>
  <si>
    <t>1,033</t>
  </si>
  <si>
    <t>02/19/2025 03:08 PM</t>
  </si>
  <si>
    <t>1,034</t>
  </si>
  <si>
    <t>01/17/2025 09:30 AM</t>
  </si>
  <si>
    <t>01/17/2025 10:00 AM</t>
  </si>
  <si>
    <t>1,035</t>
  </si>
  <si>
    <t>01/13/2025 12:50 PM</t>
  </si>
  <si>
    <t>01/13/2025 03:15 PM</t>
  </si>
  <si>
    <t>2 hrs and 25 mins</t>
  </si>
  <si>
    <t>1,036</t>
  </si>
  <si>
    <t>02/24/2025 01:44 PM</t>
  </si>
  <si>
    <t>1,037</t>
  </si>
  <si>
    <t>01/13/2025 01:00 PM</t>
  </si>
  <si>
    <t>01/13/2025 03:10 PM</t>
  </si>
  <si>
    <t>2 hrs and 10 mins</t>
  </si>
  <si>
    <t>1,038</t>
  </si>
  <si>
    <t>02/04/2025 08:45 AM</t>
  </si>
  <si>
    <t>02/04/2025 09:45 AM</t>
  </si>
  <si>
    <t>1,039</t>
  </si>
  <si>
    <t>02/21/2025 08:15 AM</t>
  </si>
  <si>
    <t>02/21/2025 08:30 AM</t>
  </si>
  <si>
    <t>1,040</t>
  </si>
  <si>
    <t>02/24/2025 01:46 PM</t>
  </si>
  <si>
    <t>02/24/2025 02:00 PM</t>
  </si>
  <si>
    <t>1,041</t>
  </si>
  <si>
    <t>01/07/2025 09:27 AM</t>
  </si>
  <si>
    <t>01/07/2025 11:15 AM</t>
  </si>
  <si>
    <t>1,042</t>
  </si>
  <si>
    <t>01/08/2025 10:57 AM</t>
  </si>
  <si>
    <t>1,043</t>
  </si>
  <si>
    <t>1,044</t>
  </si>
  <si>
    <t>02/24/2025 10:50 AM</t>
  </si>
  <si>
    <t>02/24/2025 11:14 AM</t>
  </si>
  <si>
    <t>1,045</t>
  </si>
  <si>
    <t>01/21/2025 02:19 PM</t>
  </si>
  <si>
    <t>1,046</t>
  </si>
  <si>
    <t>02/06/2025 03:01 PM</t>
  </si>
  <si>
    <t>02/06/2025 03:10 PM</t>
  </si>
  <si>
    <t>1,047</t>
  </si>
  <si>
    <t>02/07/2025 08:24 AM</t>
  </si>
  <si>
    <t>02/07/2025 08:50 AM</t>
  </si>
  <si>
    <t>1,048</t>
  </si>
  <si>
    <t>01/03/2025 03:01 PM</t>
  </si>
  <si>
    <t>01/03/2025 03:06 PM</t>
  </si>
  <si>
    <t>1,049</t>
  </si>
  <si>
    <t>02/14/2025 10:27 AM</t>
  </si>
  <si>
    <t>02/14/2025 10:36 AM</t>
  </si>
  <si>
    <t>1,050</t>
  </si>
  <si>
    <t>02/28/2025 02:42 PM</t>
  </si>
  <si>
    <t>02/28/2025 03:15 PM</t>
  </si>
  <si>
    <t>1,051</t>
  </si>
  <si>
    <t>02/17/2025 01:54 PM</t>
  </si>
  <si>
    <t>02/17/2025 02:20 PM</t>
  </si>
  <si>
    <t>1,052</t>
  </si>
  <si>
    <t>02/10/2025 10:08 AM</t>
  </si>
  <si>
    <t>02/10/2025 11:39 AM</t>
  </si>
  <si>
    <t>1,053</t>
  </si>
  <si>
    <t>01/07/2025 01:36 PM</t>
  </si>
  <si>
    <t>01/07/2025 04:30 PM</t>
  </si>
  <si>
    <t>2 hrs and 54 mins</t>
  </si>
  <si>
    <t>1,054</t>
  </si>
  <si>
    <t>01/21/2025 03:30 PM</t>
  </si>
  <si>
    <t>1,055</t>
  </si>
  <si>
    <t>01/31/2025 04:09 PM</t>
  </si>
  <si>
    <t>01/31/2025 04:20 PM</t>
  </si>
  <si>
    <t>1,056</t>
  </si>
  <si>
    <t>02/03/2025 08:48 AM</t>
  </si>
  <si>
    <t>02/03/2025 09:40 AM</t>
  </si>
  <si>
    <t>1,057</t>
  </si>
  <si>
    <t>01/08/2025 10:14 AM</t>
  </si>
  <si>
    <t>01/08/2025 10:15 AM</t>
  </si>
  <si>
    <t>1,058</t>
  </si>
  <si>
    <t>02/21/2025 02:20 PM</t>
  </si>
  <si>
    <t>1,059</t>
  </si>
  <si>
    <t>02/07/2025 01:56 PM</t>
  </si>
  <si>
    <t>02/07/2025 02:15 PM</t>
  </si>
  <si>
    <t>1,060</t>
  </si>
  <si>
    <t>01/30/2025 01:40 PM</t>
  </si>
  <si>
    <t>01/30/2025 03:00 PM</t>
  </si>
  <si>
    <t>1,061</t>
  </si>
  <si>
    <t>02/24/2025 01:54 PM</t>
  </si>
  <si>
    <t>1,062</t>
  </si>
  <si>
    <t>01/03/2025 04:44 PM</t>
  </si>
  <si>
    <t>01/03/2025 05:30 PM</t>
  </si>
  <si>
    <t>1,063</t>
  </si>
  <si>
    <t>01/09/2025 02:42 PM</t>
  </si>
  <si>
    <t>1,064</t>
  </si>
  <si>
    <t>02/17/2025 08:51 AM</t>
  </si>
  <si>
    <t>1,065</t>
  </si>
  <si>
    <t>02/27/2025 10:06 AM</t>
  </si>
  <si>
    <t>02/27/2025 10:30 AM</t>
  </si>
  <si>
    <t>1,066</t>
  </si>
  <si>
    <t>02/27/2025 09:55 AM</t>
  </si>
  <si>
    <t>02/27/2025 10:20 AM</t>
  </si>
  <si>
    <t>1,067</t>
  </si>
  <si>
    <t>02/14/2025 10:42 AM</t>
  </si>
  <si>
    <t>02/14/2025 11:01 AM</t>
  </si>
  <si>
    <t>1,068</t>
  </si>
  <si>
    <t>01/13/2025 04:50 PM</t>
  </si>
  <si>
    <t>1,069</t>
  </si>
  <si>
    <t>01/13/2025 03:54 PM</t>
  </si>
  <si>
    <t>1,070</t>
  </si>
  <si>
    <t>01/17/2025 11:31 AM</t>
  </si>
  <si>
    <t>1,071</t>
  </si>
  <si>
    <t>01/02/2025 02:01 PM</t>
  </si>
  <si>
    <t>2 hrs and 39 mins</t>
  </si>
  <si>
    <t>1,072</t>
  </si>
  <si>
    <t>02/20/2025 04:07 PM</t>
  </si>
  <si>
    <t>1,073</t>
  </si>
  <si>
    <t>02/03/2025 11:05 PM</t>
  </si>
  <si>
    <t>02/03/2025 11:45 PM</t>
  </si>
  <si>
    <t>1,074</t>
  </si>
  <si>
    <t>01/14/2025 08:26 AM</t>
  </si>
  <si>
    <t>01/14/2025 09:05 AM</t>
  </si>
  <si>
    <t>1,075</t>
  </si>
  <si>
    <t>02/11/2025 02:40 PM</t>
  </si>
  <si>
    <t>02/11/2025 02:45 PM</t>
  </si>
  <si>
    <t>1,076</t>
  </si>
  <si>
    <t>01/17/2025 10:25 AM</t>
  </si>
  <si>
    <t>1,077</t>
  </si>
  <si>
    <t>02/04/2025 10:25 AM</t>
  </si>
  <si>
    <t>02/04/2025 11:30 AM</t>
  </si>
  <si>
    <t>1,078</t>
  </si>
  <si>
    <t>01/31/2025 10:06 AM</t>
  </si>
  <si>
    <t>01/31/2025 11:13 AM</t>
  </si>
  <si>
    <t>1,079</t>
  </si>
  <si>
    <t>02/11/2025 02:42 PM</t>
  </si>
  <si>
    <t>1,080</t>
  </si>
  <si>
    <t>1 hrs and 46 mins</t>
  </si>
  <si>
    <t>1,081</t>
  </si>
  <si>
    <t>01/24/2025 11:02 AM</t>
  </si>
  <si>
    <t>01/24/2025 12:35 PM</t>
  </si>
  <si>
    <t>1,082</t>
  </si>
  <si>
    <t>01/22/2025 10:00 AM</t>
  </si>
  <si>
    <t>01/22/2025 10:10 AM</t>
  </si>
  <si>
    <t>1,083</t>
  </si>
  <si>
    <t>02/07/2025 09:49 AM</t>
  </si>
  <si>
    <t>1,084</t>
  </si>
  <si>
    <t>01/17/2025 02:37 PM</t>
  </si>
  <si>
    <t>01/17/2025 04:03 PM</t>
  </si>
  <si>
    <t>1,085</t>
  </si>
  <si>
    <t>01/24/2025 08:33 AM</t>
  </si>
  <si>
    <t>01/24/2025 08:40 AM</t>
  </si>
  <si>
    <t>1,086</t>
  </si>
  <si>
    <t>01/17/2025 09:24 AM</t>
  </si>
  <si>
    <t>01/17/2025 10:23 AM</t>
  </si>
  <si>
    <t>1,087</t>
  </si>
  <si>
    <t>01/23/2025 01:10 PM</t>
  </si>
  <si>
    <t>01/23/2025 01:15 PM</t>
  </si>
  <si>
    <t>1,088</t>
  </si>
  <si>
    <t>01/31/2025 04:45 PM</t>
  </si>
  <si>
    <t>1,089</t>
  </si>
  <si>
    <t>02/06/2025 10:19 AM</t>
  </si>
  <si>
    <t>1,090</t>
  </si>
  <si>
    <t>02/20/2025 03:54 PM</t>
  </si>
  <si>
    <t>1,091</t>
  </si>
  <si>
    <t>01/17/2025 08:43 AM</t>
  </si>
  <si>
    <t>1,092</t>
  </si>
  <si>
    <t>01/20/2025 10:40 AM</t>
  </si>
  <si>
    <t>1,093</t>
  </si>
  <si>
    <t>01/14/2025 09:03 AM</t>
  </si>
  <si>
    <t>01/14/2025 09:55 AM</t>
  </si>
  <si>
    <t>1,094</t>
  </si>
  <si>
    <t>02/12/2025 01:22 PM</t>
  </si>
  <si>
    <t>02/12/2025 01:30 PM</t>
  </si>
  <si>
    <t>1,095</t>
  </si>
  <si>
    <t>02/11/2025 10:46 AM</t>
  </si>
  <si>
    <t>02/11/2025 11:07 AM</t>
  </si>
  <si>
    <t>1,096</t>
  </si>
  <si>
    <t>02/18/2025 09:48 AM</t>
  </si>
  <si>
    <t>02/18/2025 11:30 AM</t>
  </si>
  <si>
    <t>1 hrs and 42 mins</t>
  </si>
  <si>
    <t>1,097</t>
  </si>
  <si>
    <t>01/09/2025 09:06 AM</t>
  </si>
  <si>
    <t>1,098</t>
  </si>
  <si>
    <t>01/06/2025 10:02 AM</t>
  </si>
  <si>
    <t>1,099</t>
  </si>
  <si>
    <t>02/12/2025 09:54 AM</t>
  </si>
  <si>
    <t>1,100</t>
  </si>
  <si>
    <t>02/19/2025 12:10 PM</t>
  </si>
  <si>
    <t>1,101</t>
  </si>
  <si>
    <t>02/14/2025 03:48 PM</t>
  </si>
  <si>
    <t>02/14/2025 04:00 PM</t>
  </si>
  <si>
    <t>1,102</t>
  </si>
  <si>
    <t>02/10/2025 02:35 PM</t>
  </si>
  <si>
    <t>02/10/2025 03:00 PM</t>
  </si>
  <si>
    <t>1,103</t>
  </si>
  <si>
    <t>01/16/2025 08:53 AM</t>
  </si>
  <si>
    <t>01/16/2025 09:35 AM</t>
  </si>
  <si>
    <t>1,104</t>
  </si>
  <si>
    <t>01/27/2025 04:37 PM</t>
  </si>
  <si>
    <t>01/27/2025 04:46 PM</t>
  </si>
  <si>
    <t>1,105</t>
  </si>
  <si>
    <t>02/14/2025 08:42 AM</t>
  </si>
  <si>
    <t>02/14/2025 09:00 AM</t>
  </si>
  <si>
    <t>1,106</t>
  </si>
  <si>
    <t>02/12/2025 09:57 AM</t>
  </si>
  <si>
    <t>1,107</t>
  </si>
  <si>
    <t>02/21/2025 09:28 AM</t>
  </si>
  <si>
    <t>1,108</t>
  </si>
  <si>
    <t>02/27/2025 10:05 AM</t>
  </si>
  <si>
    <t>1,109</t>
  </si>
  <si>
    <t>01/22/2025 11:30 AM</t>
  </si>
  <si>
    <t>1,110</t>
  </si>
  <si>
    <t>01/27/2025 03:28 PM</t>
  </si>
  <si>
    <t>1,111</t>
  </si>
  <si>
    <t>02/10/2025 08:21 AM</t>
  </si>
  <si>
    <t>02/10/2025 08:25 AM</t>
  </si>
  <si>
    <t>1,112</t>
  </si>
  <si>
    <t>02/03/2025 08:45 AM</t>
  </si>
  <si>
    <t>02/03/2025 09:50 AM</t>
  </si>
  <si>
    <t>1,113</t>
  </si>
  <si>
    <t>01/24/2025 08:28 AM</t>
  </si>
  <si>
    <t>1,114</t>
  </si>
  <si>
    <t>02/25/2025 08:59 AM</t>
  </si>
  <si>
    <t>1,115</t>
  </si>
  <si>
    <t>02/12/2025 02:00 PM</t>
  </si>
  <si>
    <t>1,116</t>
  </si>
  <si>
    <t>02/12/2025 09:32 AM</t>
  </si>
  <si>
    <t>02/12/2025 09:40 AM</t>
  </si>
  <si>
    <t>1,117</t>
  </si>
  <si>
    <t>01/20/2025 02:39 PM</t>
  </si>
  <si>
    <t>01/20/2025 02:50 PM</t>
  </si>
  <si>
    <t>1,118</t>
  </si>
  <si>
    <t>02/19/2025 03:25 PM</t>
  </si>
  <si>
    <t>02/19/2025 04:25 PM</t>
  </si>
  <si>
    <t>OB</t>
  </si>
  <si>
    <t>1,119</t>
  </si>
  <si>
    <t>01/23/2025 02:50 PM</t>
  </si>
  <si>
    <t>01/23/2025 03:05 PM</t>
  </si>
  <si>
    <t>1,120</t>
  </si>
  <si>
    <t>02/24/2025 09:40 AM</t>
  </si>
  <si>
    <t>3 hrs and 10 mins</t>
  </si>
  <si>
    <t>1,121</t>
  </si>
  <si>
    <t>02/14/2025 03:11 PM</t>
  </si>
  <si>
    <t>02/14/2025 03:30 PM</t>
  </si>
  <si>
    <t>1,122</t>
  </si>
  <si>
    <t>02/04/2025 05:00 PM</t>
  </si>
  <si>
    <t>02/04/2025 05:20 PM</t>
  </si>
  <si>
    <t>1,123</t>
  </si>
  <si>
    <t>01/31/2025 04:34 PM</t>
  </si>
  <si>
    <t>01/31/2025 04:56 PM</t>
  </si>
  <si>
    <t>1,124</t>
  </si>
  <si>
    <t>02/11/2025 03:34 PM</t>
  </si>
  <si>
    <t>02/11/2025 03:50 PM</t>
  </si>
  <si>
    <t>1,125</t>
  </si>
  <si>
    <t>02/20/2025 03:34 PM</t>
  </si>
  <si>
    <t>02/20/2025 03:40 PM</t>
  </si>
  <si>
    <t>1,126</t>
  </si>
  <si>
    <t>02/20/2025 08:48 AM</t>
  </si>
  <si>
    <t>02/20/2025 09:05 AM</t>
  </si>
  <si>
    <t>1,127</t>
  </si>
  <si>
    <t>01/14/2025 10:38 AM</t>
  </si>
  <si>
    <t>1,128</t>
  </si>
  <si>
    <t>01/08/2025 11:11 AM</t>
  </si>
  <si>
    <t>1,129</t>
  </si>
  <si>
    <t>1,130</t>
  </si>
  <si>
    <t>01/20/2025 10:51 AM</t>
  </si>
  <si>
    <t>1,131</t>
  </si>
  <si>
    <t>01/08/2025 11:13 AM</t>
  </si>
  <si>
    <t>1,132</t>
  </si>
  <si>
    <t>01/08/2025 03:55 PM</t>
  </si>
  <si>
    <t>01/08/2025 04:55 PM</t>
  </si>
  <si>
    <t>1,133</t>
  </si>
  <si>
    <t>02/11/2025 03:37 PM</t>
  </si>
  <si>
    <t>1,134</t>
  </si>
  <si>
    <t>01/09/2025 03:22 PM</t>
  </si>
  <si>
    <t>1,135</t>
  </si>
  <si>
    <t>01/15/2025 01:50 PM</t>
  </si>
  <si>
    <t>01/15/2025 01:58 PM</t>
  </si>
  <si>
    <t>1,136</t>
  </si>
  <si>
    <t>01/17/2025 01:37 PM</t>
  </si>
  <si>
    <t>1,137</t>
  </si>
  <si>
    <t>02/24/2025 08:09 AM</t>
  </si>
  <si>
    <t>02/24/2025 10:30 AM</t>
  </si>
  <si>
    <t>2 hrs and 21 mins</t>
  </si>
  <si>
    <t>1,138</t>
  </si>
  <si>
    <t>02/21/2025 10:02 AM</t>
  </si>
  <si>
    <t>02/21/2025 11:17 AM</t>
  </si>
  <si>
    <t>1,139</t>
  </si>
  <si>
    <t>01/14/2025 10:12 AM</t>
  </si>
  <si>
    <t>01/14/2025 02:59 PM</t>
  </si>
  <si>
    <t>4 hrs and 47 mins</t>
  </si>
  <si>
    <t>1,140</t>
  </si>
  <si>
    <t>01/06/2025 04:02 PM</t>
  </si>
  <si>
    <t>01/06/2025 04:10 PM</t>
  </si>
  <si>
    <t>1,141</t>
  </si>
  <si>
    <t>01/16/2025 03:46 PM</t>
  </si>
  <si>
    <t>01/16/2025 04:40 PM</t>
  </si>
  <si>
    <t>1,142</t>
  </si>
  <si>
    <t>02/25/2025 09:03 AM</t>
  </si>
  <si>
    <t>1,143</t>
  </si>
  <si>
    <t>02/26/2025 03:40 PM</t>
  </si>
  <si>
    <t>02/26/2025 04:40 PM</t>
  </si>
  <si>
    <t>1,144</t>
  </si>
  <si>
    <t>02/24/2025 11:20 AM</t>
  </si>
  <si>
    <t>1,145</t>
  </si>
  <si>
    <t>01/27/2025 03:26 PM</t>
  </si>
  <si>
    <t>01/27/2025 04:00 PM</t>
  </si>
  <si>
    <t>1,146</t>
  </si>
  <si>
    <t>02/05/2025 01:11 PM</t>
  </si>
  <si>
    <t>02/05/2025 01:15 PM</t>
  </si>
  <si>
    <t>1,147</t>
  </si>
  <si>
    <t>01/20/2025 01:07 PM</t>
  </si>
  <si>
    <t>1,148</t>
  </si>
  <si>
    <t>01/09/2025 02:22 PM</t>
  </si>
  <si>
    <t>01/09/2025 02:30 PM</t>
  </si>
  <si>
    <t>1,149</t>
  </si>
  <si>
    <t>02/21/2025 01:34 PM</t>
  </si>
  <si>
    <t>1,150</t>
  </si>
  <si>
    <t>02/24/2025 09:15 AM</t>
  </si>
  <si>
    <t>02/24/2025 12:35 PM</t>
  </si>
  <si>
    <t>3 hrs and 20 mins</t>
  </si>
  <si>
    <t>1,151</t>
  </si>
  <si>
    <t>02/17/2025 04:42 AM</t>
  </si>
  <si>
    <t>02/17/2025 04:45 AM</t>
  </si>
  <si>
    <t>1,152</t>
  </si>
  <si>
    <t>02/25/2025 09:13 AM</t>
  </si>
  <si>
    <t>1,153</t>
  </si>
  <si>
    <t>02/18/2025 08:28 AM</t>
  </si>
  <si>
    <t>1,154</t>
  </si>
  <si>
    <t>01/21/2025 08:49 AM</t>
  </si>
  <si>
    <t>01/21/2025 10:00 AM</t>
  </si>
  <si>
    <t>1,155</t>
  </si>
  <si>
    <t>02/19/2025 01:45 PM</t>
  </si>
  <si>
    <t>1,156</t>
  </si>
  <si>
    <t>01/13/2025 01:30 PM</t>
  </si>
  <si>
    <t>1,157</t>
  </si>
  <si>
    <t>02/24/2025 11:38 AM</t>
  </si>
  <si>
    <t>02/24/2025 12:30 PM</t>
  </si>
  <si>
    <t>1,158</t>
  </si>
  <si>
    <t>01/06/2025 02:15 PM</t>
  </si>
  <si>
    <t>01/06/2025 02:25 PM</t>
  </si>
  <si>
    <t>1,159</t>
  </si>
  <si>
    <t>01/09/2025 09:18 AM</t>
  </si>
  <si>
    <t>1,160</t>
  </si>
  <si>
    <t>01/13/2025 08:16 AM</t>
  </si>
  <si>
    <t>01/13/2025 09:25 AM</t>
  </si>
  <si>
    <t>1,161</t>
  </si>
  <si>
    <t>02/27/2025 01:05 PM</t>
  </si>
  <si>
    <t>1,162</t>
  </si>
  <si>
    <t>02/26/2025 02:20 PM</t>
  </si>
  <si>
    <t>02/26/2025 02:30 PM</t>
  </si>
  <si>
    <t>1,163</t>
  </si>
  <si>
    <t>02/15/2025 01:00 PM</t>
  </si>
  <si>
    <t>02/15/2025 01:10 PM</t>
  </si>
  <si>
    <t>1,164</t>
  </si>
  <si>
    <t>02/12/2025 10:50 AM</t>
  </si>
  <si>
    <t>1,165</t>
  </si>
  <si>
    <t>02/11/2025 08:49 PM</t>
  </si>
  <si>
    <t>1,166</t>
  </si>
  <si>
    <t>02/07/2025 11:18 AM</t>
  </si>
  <si>
    <t>02/07/2025 11:35 AM</t>
  </si>
  <si>
    <t>1,167</t>
  </si>
  <si>
    <t>01/10/2025 01:47 PM</t>
  </si>
  <si>
    <t>01/10/2025 03:46 PM</t>
  </si>
  <si>
    <t>1 hrs and 59 mins</t>
  </si>
  <si>
    <t>1,168</t>
  </si>
  <si>
    <t>01/14/2025 01:59 PM</t>
  </si>
  <si>
    <t>1,169</t>
  </si>
  <si>
    <t>02/21/2025 02:07 PM</t>
  </si>
  <si>
    <t>02/21/2025 02:35 PM</t>
  </si>
  <si>
    <t>1,170</t>
  </si>
  <si>
    <t>01/09/2025 01:44 PM</t>
  </si>
  <si>
    <t>01/09/2025 02:13 PM</t>
  </si>
  <si>
    <t>1,171</t>
  </si>
  <si>
    <t>01/03/2025 09:09 AM</t>
  </si>
  <si>
    <t>1,172</t>
  </si>
  <si>
    <t>02/24/2025 02:40 PM</t>
  </si>
  <si>
    <t>1,173</t>
  </si>
  <si>
    <t>01/08/2025 09:01 AM</t>
  </si>
  <si>
    <t>01/08/2025 10:00 AM</t>
  </si>
  <si>
    <t>1,174</t>
  </si>
  <si>
    <t>01/13/2025 08:52 AM</t>
  </si>
  <si>
    <t>1,175</t>
  </si>
  <si>
    <t>02/04/2025 09:50 AM</t>
  </si>
  <si>
    <t>02/04/2025 11:10 AM</t>
  </si>
  <si>
    <t>1,176</t>
  </si>
  <si>
    <t>01/28/2025 03:46 PM</t>
  </si>
  <si>
    <t>01/28/2025 04:30 PM</t>
  </si>
  <si>
    <t>1,177</t>
  </si>
  <si>
    <t>01/21/2025 10:41 AM</t>
  </si>
  <si>
    <t>1,178</t>
  </si>
  <si>
    <t>02/07/2025 01:35 PM</t>
  </si>
  <si>
    <t>02/07/2025 01:58 PM</t>
  </si>
  <si>
    <t>1,179</t>
  </si>
  <si>
    <t>02/24/2025 10:28 AM</t>
  </si>
  <si>
    <t>02/24/2025 12:05 PM</t>
  </si>
  <si>
    <t>1,180</t>
  </si>
  <si>
    <t>02/19/2025 08:56 AM</t>
  </si>
  <si>
    <t>02/19/2025 09:46 AM</t>
  </si>
  <si>
    <t>1,181</t>
  </si>
  <si>
    <t>01/30/2025 01:19 PM</t>
  </si>
  <si>
    <t>1,182</t>
  </si>
  <si>
    <t>01/30/2025 01:57 PM</t>
  </si>
  <si>
    <t>01/30/2025 03:21 PM</t>
  </si>
  <si>
    <t>1,183</t>
  </si>
  <si>
    <t>01/21/2025 09:12 AM</t>
  </si>
  <si>
    <t>1,184</t>
  </si>
  <si>
    <t>02/18/2025 01:34 PM</t>
  </si>
  <si>
    <t>02/18/2025 02:15 PM</t>
  </si>
  <si>
    <t>1,185</t>
  </si>
  <si>
    <t>01/23/2025 03:07 PM</t>
  </si>
  <si>
    <t>01/23/2025 04:10 PM</t>
  </si>
  <si>
    <t>1,186</t>
  </si>
  <si>
    <t>01/23/2025 03:50 PM</t>
  </si>
  <si>
    <t>1,187</t>
  </si>
  <si>
    <t>01/24/2025 11:25 AM</t>
  </si>
  <si>
    <t>01/24/2025 12:55 PM</t>
  </si>
  <si>
    <t>1,188</t>
  </si>
  <si>
    <t>01/23/2025 02:03 PM</t>
  </si>
  <si>
    <t>01/23/2025 03:30 PM</t>
  </si>
  <si>
    <t>1,189</t>
  </si>
  <si>
    <t>02/07/2025 09:52 AM</t>
  </si>
  <si>
    <t>02/07/2025 10:43 AM</t>
  </si>
  <si>
    <t>1,190</t>
  </si>
  <si>
    <t>02/21/2025 11:15 AM</t>
  </si>
  <si>
    <t>02/21/2025 11:40 AM</t>
  </si>
  <si>
    <t>1,191</t>
  </si>
  <si>
    <t>01/27/2025 11:15 AM</t>
  </si>
  <si>
    <t>01/27/2025 11:20 AM</t>
  </si>
  <si>
    <t>1,192</t>
  </si>
  <si>
    <t>02/21/2025 11:31 AM</t>
  </si>
  <si>
    <t>1,193</t>
  </si>
  <si>
    <t>01/31/2025 09:30 AM</t>
  </si>
  <si>
    <t>01/31/2025 10:00 AM</t>
  </si>
  <si>
    <t>1,194</t>
  </si>
  <si>
    <t>02/18/2025 08:51 AM</t>
  </si>
  <si>
    <t>02/18/2025 11:34 AM</t>
  </si>
  <si>
    <t>2 hrs and 43 mins</t>
  </si>
  <si>
    <t>1,195</t>
  </si>
  <si>
    <t>02/24/2025 10:07 AM</t>
  </si>
  <si>
    <t>1,196</t>
  </si>
  <si>
    <t>01/22/2025 02:36 PM</t>
  </si>
  <si>
    <t>01/22/2025 02:40 PM</t>
  </si>
  <si>
    <t>1,197</t>
  </si>
  <si>
    <t>01/22/2025 03:33 PM</t>
  </si>
  <si>
    <t>01/22/2025 03:39 PM</t>
  </si>
  <si>
    <t>1,198</t>
  </si>
  <si>
    <t>01/24/2025 02:20 PM</t>
  </si>
  <si>
    <t>1,199</t>
  </si>
  <si>
    <t>01/15/2025 01:12 PM</t>
  </si>
  <si>
    <t>01/15/2025 01:28 PM</t>
  </si>
  <si>
    <t>1,200</t>
  </si>
  <si>
    <t>02/24/2025 01:27 PM</t>
  </si>
  <si>
    <t>1,201</t>
  </si>
  <si>
    <t>02/24/2025 11:41 AM</t>
  </si>
  <si>
    <t>1,202</t>
  </si>
  <si>
    <t>02/20/2025 10:22 AM</t>
  </si>
  <si>
    <t>02/20/2025 10:50 AM</t>
  </si>
  <si>
    <t>1,203</t>
  </si>
  <si>
    <t>01/24/2025 02:09 PM</t>
  </si>
  <si>
    <t>01/24/2025 03:20 PM</t>
  </si>
  <si>
    <t>1,204</t>
  </si>
  <si>
    <t>01/30/2025 01:03 PM</t>
  </si>
  <si>
    <t>01/30/2025 01:26 PM</t>
  </si>
  <si>
    <t>1,205</t>
  </si>
  <si>
    <t>02/28/2025 04:20 PM</t>
  </si>
  <si>
    <t>1,206</t>
  </si>
  <si>
    <t>02/25/2025 01:13 PM</t>
  </si>
  <si>
    <t>02/25/2025 01:20 PM</t>
  </si>
  <si>
    <t>1,207</t>
  </si>
  <si>
    <t>02/07/2025 01:16 PM</t>
  </si>
  <si>
    <t>1,208</t>
  </si>
  <si>
    <t>01/20/2025 02:17 PM</t>
  </si>
  <si>
    <t>01/20/2025 02:20 PM</t>
  </si>
  <si>
    <t>1,209</t>
  </si>
  <si>
    <t>1,210</t>
  </si>
  <si>
    <t>02/14/2025 11:15 AM</t>
  </si>
  <si>
    <t>02/14/2025 11:30 AM</t>
  </si>
  <si>
    <t>1,211</t>
  </si>
  <si>
    <t>02/13/2025 11:10 AM</t>
  </si>
  <si>
    <t>1,212</t>
  </si>
  <si>
    <t>1,213</t>
  </si>
  <si>
    <t>02/20/2025 10:27 AM</t>
  </si>
  <si>
    <t>02/20/2025 10:45 AM</t>
  </si>
  <si>
    <t>1,214</t>
  </si>
  <si>
    <t>01/24/2025 11:06 AM</t>
  </si>
  <si>
    <t>1,215</t>
  </si>
  <si>
    <t>01/15/2025 10:06 AM</t>
  </si>
  <si>
    <t>01/15/2025 10:23 AM</t>
  </si>
  <si>
    <t>1,216</t>
  </si>
  <si>
    <t>01/30/2025 08:40 AM</t>
  </si>
  <si>
    <t>01/30/2025 08:45 AM</t>
  </si>
  <si>
    <t>1,217</t>
  </si>
  <si>
    <t>01/03/2025 08:51 AM</t>
  </si>
  <si>
    <t>1,218</t>
  </si>
  <si>
    <t>02/28/2025 03:22 PM</t>
  </si>
  <si>
    <t>02/28/2025 04:45 PM</t>
  </si>
  <si>
    <t>1,219</t>
  </si>
  <si>
    <t>01/31/2025 02:10 PM</t>
  </si>
  <si>
    <t>01/31/2025 02:15 PM</t>
  </si>
  <si>
    <t>1,220</t>
  </si>
  <si>
    <t>01/17/2025 02:06 PM</t>
  </si>
  <si>
    <t>1,221</t>
  </si>
  <si>
    <t>01/14/2025 02:50 PM</t>
  </si>
  <si>
    <t>1,222</t>
  </si>
  <si>
    <t>02/14/2025 08:55 AM</t>
  </si>
  <si>
    <t>1,223</t>
  </si>
  <si>
    <t>02/17/2025 09:51 AM</t>
  </si>
  <si>
    <t>1,224</t>
  </si>
  <si>
    <t>01/21/2025 09:00 AM</t>
  </si>
  <si>
    <t>01/21/2025 11:30 AM</t>
  </si>
  <si>
    <t>2 hrs and 30 mins</t>
  </si>
  <si>
    <t>1,225</t>
  </si>
  <si>
    <t>02/11/2025 09:05 AM</t>
  </si>
  <si>
    <t>1,226</t>
  </si>
  <si>
    <t>01/06/2025 05:04 PM</t>
  </si>
  <si>
    <t>01/06/2025 05:08 PM</t>
  </si>
  <si>
    <t>1,227</t>
  </si>
  <si>
    <t>02/17/2025 02:12 PM</t>
  </si>
  <si>
    <t>1,228</t>
  </si>
  <si>
    <t>02/12/2025 01:00 PM</t>
  </si>
  <si>
    <t>1,229</t>
  </si>
  <si>
    <t>01/21/2025 03:32 PM</t>
  </si>
  <si>
    <t>01/21/2025 03:50 PM</t>
  </si>
  <si>
    <t>1,230</t>
  </si>
  <si>
    <t>01/07/2025 10:30 AM</t>
  </si>
  <si>
    <t>1,231</t>
  </si>
  <si>
    <t>01/27/2025 04:40 PM</t>
  </si>
  <si>
    <t>01/27/2025 04:58 PM</t>
  </si>
  <si>
    <t>1,232</t>
  </si>
  <si>
    <t>02/20/2025 01:37 PM</t>
  </si>
  <si>
    <t>1,233</t>
  </si>
  <si>
    <t>01/28/2025 09:06 AM</t>
  </si>
  <si>
    <t>1,234</t>
  </si>
  <si>
    <t>01/20/2025 10:58 AM</t>
  </si>
  <si>
    <t>01/20/2025 11:10 AM</t>
  </si>
  <si>
    <t>1,235</t>
  </si>
  <si>
    <t>1,236</t>
  </si>
  <si>
    <t>02/13/2025 10:36 AM</t>
  </si>
  <si>
    <t>02/13/2025 10:38 AM</t>
  </si>
  <si>
    <t>1,237</t>
  </si>
  <si>
    <t>01/24/2025 10:56 AM</t>
  </si>
  <si>
    <t>01/24/2025 12:12 PM</t>
  </si>
  <si>
    <t>1,238</t>
  </si>
  <si>
    <t>01/23/2025 10:38 AM</t>
  </si>
  <si>
    <t>1,239</t>
  </si>
  <si>
    <t>01/09/2025 02:21 PM</t>
  </si>
  <si>
    <t>1,240</t>
  </si>
  <si>
    <t>01/09/2025 02:03 PM</t>
  </si>
  <si>
    <t>01/09/2025 03:15 PM</t>
  </si>
  <si>
    <t>1,241</t>
  </si>
  <si>
    <t>02/28/2025 04:32 PM</t>
  </si>
  <si>
    <t>1,242</t>
  </si>
  <si>
    <t>01/20/2025 10:04 AM</t>
  </si>
  <si>
    <t>1,243</t>
  </si>
  <si>
    <t>02/13/2025 03:01 PM</t>
  </si>
  <si>
    <t>02/13/2025 03:10 PM</t>
  </si>
  <si>
    <t>1,244</t>
  </si>
  <si>
    <t>02/12/2025 10:15 AM</t>
  </si>
  <si>
    <t>02/12/2025 10:29 AM</t>
  </si>
  <si>
    <t>1,245</t>
  </si>
  <si>
    <t>1,246</t>
  </si>
  <si>
    <t>02/14/2025 11:40 AM</t>
  </si>
  <si>
    <t>1,247</t>
  </si>
  <si>
    <t>1,248</t>
  </si>
  <si>
    <t>01/28/2025 03:14 PM</t>
  </si>
  <si>
    <t>1,249</t>
  </si>
  <si>
    <t>02/11/2025 08:36 AM</t>
  </si>
  <si>
    <t>02/11/2025 08:39 AM</t>
  </si>
  <si>
    <t>1,250</t>
  </si>
  <si>
    <t>02/17/2025 09:00 AM</t>
  </si>
  <si>
    <t>02/17/2025 11:10 AM</t>
  </si>
  <si>
    <t>1,251</t>
  </si>
  <si>
    <t>01/10/2025 09:15 AM</t>
  </si>
  <si>
    <t>1,252</t>
  </si>
  <si>
    <t>1,253</t>
  </si>
  <si>
    <t>02/17/2025 11:15 AM</t>
  </si>
  <si>
    <t>02/17/2025 11:30 AM</t>
  </si>
  <si>
    <t>1,254</t>
  </si>
  <si>
    <t>02/11/2025 10:38 AM</t>
  </si>
  <si>
    <t>02/11/2025 10:42 AM</t>
  </si>
  <si>
    <t>1,255</t>
  </si>
  <si>
    <t>02/24/2025 02:35 PM</t>
  </si>
  <si>
    <t>02/24/2025 04:30 PM</t>
  </si>
  <si>
    <t>1,256</t>
  </si>
  <si>
    <t>02/10/2025 03:07 PM</t>
  </si>
  <si>
    <t>02/10/2025 03:30 PM</t>
  </si>
  <si>
    <t>1,257</t>
  </si>
  <si>
    <t>02/06/2025 10:03 AM</t>
  </si>
  <si>
    <t>1,258</t>
  </si>
  <si>
    <t>02/21/2025 10:01 AM</t>
  </si>
  <si>
    <t>1,259</t>
  </si>
  <si>
    <t>1,260</t>
  </si>
  <si>
    <t>02/10/2025 10:13 AM</t>
  </si>
  <si>
    <t>1,261</t>
  </si>
  <si>
    <t>01/27/2025 10:37 AM</t>
  </si>
  <si>
    <t>01/27/2025 11:37 AM</t>
  </si>
  <si>
    <t>1,262</t>
  </si>
  <si>
    <t>02/03/2025 01:23 PM</t>
  </si>
  <si>
    <t>02/03/2025 03:00 PM</t>
  </si>
  <si>
    <t>1,263</t>
  </si>
  <si>
    <t>02/28/2025 08:47 AM</t>
  </si>
  <si>
    <t>02/28/2025 09:30 AM</t>
  </si>
  <si>
    <t>1,264</t>
  </si>
  <si>
    <t>02/24/2025 09:30 AM</t>
  </si>
  <si>
    <t>02/24/2025 11:08 AM</t>
  </si>
  <si>
    <t>1,265</t>
  </si>
  <si>
    <t>01/14/2025 08:58 AM</t>
  </si>
  <si>
    <t>1,266</t>
  </si>
  <si>
    <t>1,267</t>
  </si>
  <si>
    <t>02/11/2025 08:41 AM</t>
  </si>
  <si>
    <t>1,268</t>
  </si>
  <si>
    <t>01/16/2025 02:30 PM</t>
  </si>
  <si>
    <t>1,269</t>
  </si>
  <si>
    <t>01/15/2025 02:30 PM</t>
  </si>
  <si>
    <t>1,270</t>
  </si>
  <si>
    <t>01/08/2025 09:40 AM</t>
  </si>
  <si>
    <t>01/08/2025 09:50 AM</t>
  </si>
  <si>
    <t>1,271</t>
  </si>
  <si>
    <t>02/24/2025 09:03 AM</t>
  </si>
  <si>
    <t>02/24/2025 11:30 AM</t>
  </si>
  <si>
    <t>2 hrs and 27 mins</t>
  </si>
  <si>
    <t>1,272</t>
  </si>
  <si>
    <t>02/14/2025 03:47 PM</t>
  </si>
  <si>
    <t>02/14/2025 04:30 PM</t>
  </si>
  <si>
    <t>1,273</t>
  </si>
  <si>
    <t>01/24/2025 10:27 AM</t>
  </si>
  <si>
    <t>01/24/2025 10:55 AM</t>
  </si>
  <si>
    <t>1,274</t>
  </si>
  <si>
    <t>02/20/2025 01:46 PM</t>
  </si>
  <si>
    <t>02/20/2025 01:58 PM</t>
  </si>
  <si>
    <t>1,275</t>
  </si>
  <si>
    <t>02/21/2025 02:45 PM</t>
  </si>
  <si>
    <t>02/21/2025 04:05 PM</t>
  </si>
  <si>
    <t>1,276</t>
  </si>
  <si>
    <t>01/10/2025 01:42 PM</t>
  </si>
  <si>
    <t>01/10/2025 02:43 PM</t>
  </si>
  <si>
    <t>1,277</t>
  </si>
  <si>
    <t>01/10/2025 01:32 PM</t>
  </si>
  <si>
    <t>01/10/2025 02:17 PM</t>
  </si>
  <si>
    <t>1,278</t>
  </si>
  <si>
    <t>02/11/2025 04:10 PM</t>
  </si>
  <si>
    <t>1,279</t>
  </si>
  <si>
    <t>02/24/2025 11:16 AM</t>
  </si>
  <si>
    <t>02/24/2025 11:25 AM</t>
  </si>
  <si>
    <t>1,280</t>
  </si>
  <si>
    <t>01/15/2025 09:47 AM</t>
  </si>
  <si>
    <t>01/15/2025 10:00 AM</t>
  </si>
  <si>
    <t>1,281</t>
  </si>
  <si>
    <t>02/17/2025 02:49 PM</t>
  </si>
  <si>
    <t>1,282</t>
  </si>
  <si>
    <t>1,283</t>
  </si>
  <si>
    <t>01/31/2025 10:55 AM</t>
  </si>
  <si>
    <t>01/31/2025 11:11 AM</t>
  </si>
  <si>
    <t>1,284</t>
  </si>
  <si>
    <t>01/27/2025 02:28 PM</t>
  </si>
  <si>
    <t>01/27/2025 02:40 PM</t>
  </si>
  <si>
    <t>1,285</t>
  </si>
  <si>
    <t>02/03/2025 10:07 AM</t>
  </si>
  <si>
    <t>02/03/2025 12:15 PM</t>
  </si>
  <si>
    <t>1,286</t>
  </si>
  <si>
    <t>01/30/2025 09:10 AM</t>
  </si>
  <si>
    <t>01/30/2025 09:42 AM</t>
  </si>
  <si>
    <t>1,287</t>
  </si>
  <si>
    <t>01/02/2025 09:21 AM</t>
  </si>
  <si>
    <t>01/02/2025 11:30 AM</t>
  </si>
  <si>
    <t>1,288</t>
  </si>
  <si>
    <t>02/11/2025 11:16 AM</t>
  </si>
  <si>
    <t>02/11/2025 11:18 AM</t>
  </si>
  <si>
    <t>1,289</t>
  </si>
  <si>
    <t>02/21/2025 02:44 PM</t>
  </si>
  <si>
    <t>02/21/2025 03:30 PM</t>
  </si>
  <si>
    <t>1,290</t>
  </si>
  <si>
    <t>01/30/2025 03:08 PM</t>
  </si>
  <si>
    <t>01/30/2025 03:47 PM</t>
  </si>
  <si>
    <t>1,291</t>
  </si>
  <si>
    <t>02/20/2025 12:48 PM</t>
  </si>
  <si>
    <t>1,292</t>
  </si>
  <si>
    <t>01/13/2025 02:24 PM</t>
  </si>
  <si>
    <t>01/13/2025 04:30 PM</t>
  </si>
  <si>
    <t>2 hrs and 6 mins</t>
  </si>
  <si>
    <t>1,293</t>
  </si>
  <si>
    <t>01/16/2025 01:09 PM</t>
  </si>
  <si>
    <t>01/16/2025 02:20 PM</t>
  </si>
  <si>
    <t>1,294</t>
  </si>
  <si>
    <t>02/18/2025 11:50 AM</t>
  </si>
  <si>
    <t>1,295</t>
  </si>
  <si>
    <t>01/08/2025 11:50 AM</t>
  </si>
  <si>
    <t>1,296</t>
  </si>
  <si>
    <t>01/02/2025 01:56 PM</t>
  </si>
  <si>
    <t>1,297</t>
  </si>
  <si>
    <t>02/10/2025 09:16 AM</t>
  </si>
  <si>
    <t>02/10/2025 10:30 AM</t>
  </si>
  <si>
    <t>1,298</t>
  </si>
  <si>
    <t>02/05/2025 09:10 AM</t>
  </si>
  <si>
    <t>1,299</t>
  </si>
  <si>
    <t>02/21/2025 09:24 AM</t>
  </si>
  <si>
    <t>02/21/2025 10:30 AM</t>
  </si>
  <si>
    <t>1,300</t>
  </si>
  <si>
    <t>02/07/2025 01:24 PM</t>
  </si>
  <si>
    <t>02/07/2025 02:00 PM</t>
  </si>
  <si>
    <t>1,301</t>
  </si>
  <si>
    <t>02/10/2025 09:30 AM</t>
  </si>
  <si>
    <t>02/10/2025 09:32 AM</t>
  </si>
  <si>
    <t>1,302</t>
  </si>
  <si>
    <t>02/07/2025 09:36 AM</t>
  </si>
  <si>
    <t>02/07/2025 10:14 AM</t>
  </si>
  <si>
    <t>1,303</t>
  </si>
  <si>
    <t>01/09/2025 01:31 PM</t>
  </si>
  <si>
    <t>1,304</t>
  </si>
  <si>
    <t>02/25/2025 09:45 AM</t>
  </si>
  <si>
    <t>1,305</t>
  </si>
  <si>
    <t>02/10/2025 01:10 PM</t>
  </si>
  <si>
    <t>02/10/2025 01:50 PM</t>
  </si>
  <si>
    <t>1,306</t>
  </si>
  <si>
    <t>02/03/2025 08:59 AM</t>
  </si>
  <si>
    <t>02/03/2025 09:20 AM</t>
  </si>
  <si>
    <t>1,307</t>
  </si>
  <si>
    <t>02/13/2025 08:43 AM</t>
  </si>
  <si>
    <t>02/13/2025 09:10 AM</t>
  </si>
  <si>
    <t>1,308</t>
  </si>
  <si>
    <t>01/24/2025 08:55 AM</t>
  </si>
  <si>
    <t>01/24/2025 09:55 AM</t>
  </si>
  <si>
    <t>1,309</t>
  </si>
  <si>
    <t>02/12/2025 11:46 AM</t>
  </si>
  <si>
    <t>02/12/2025 11:58 AM</t>
  </si>
  <si>
    <t>1,310</t>
  </si>
  <si>
    <t>01/21/2025 01:15 PM</t>
  </si>
  <si>
    <t>01/21/2025 02:10 PM</t>
  </si>
  <si>
    <t>1,311</t>
  </si>
  <si>
    <t>02/19/2025 09:31 AM</t>
  </si>
  <si>
    <t>02/19/2025 09:35 AM</t>
  </si>
  <si>
    <t>1,312</t>
  </si>
  <si>
    <t>01/06/2025 12:10 PM</t>
  </si>
  <si>
    <t>01/06/2025 12:23 PM</t>
  </si>
  <si>
    <t>1,313</t>
  </si>
  <si>
    <t>02/06/2025 10:55 AM</t>
  </si>
  <si>
    <t>02/06/2025 10:56 AM</t>
  </si>
  <si>
    <t>1,314</t>
  </si>
  <si>
    <t>01/23/2025 02:14 PM</t>
  </si>
  <si>
    <t>1,315</t>
  </si>
  <si>
    <t>01/27/2025 10:25 AM</t>
  </si>
  <si>
    <t>1,316</t>
  </si>
  <si>
    <t>01/14/2025 10:06 AM</t>
  </si>
  <si>
    <t>1,317</t>
  </si>
  <si>
    <t>01/21/2025 10:50 AM</t>
  </si>
  <si>
    <t>1,318</t>
  </si>
  <si>
    <t>1,319</t>
  </si>
  <si>
    <t>01/27/2025 10:04 PM</t>
  </si>
  <si>
    <t>01/27/2025 10:15 PM</t>
  </si>
  <si>
    <t>1,320</t>
  </si>
  <si>
    <t>01/30/2025 10:58 AM</t>
  </si>
  <si>
    <t>01/30/2025 11:10 AM</t>
  </si>
  <si>
    <t>1,321</t>
  </si>
  <si>
    <t>01/23/2025 04:47 PM</t>
  </si>
  <si>
    <t>1,322</t>
  </si>
  <si>
    <t>02/06/2025 10:30 AM</t>
  </si>
  <si>
    <t>1,323</t>
  </si>
  <si>
    <t>02/11/2025 03:10 PM</t>
  </si>
  <si>
    <t>1,324</t>
  </si>
  <si>
    <t>02/24/2025 09:06 AM</t>
  </si>
  <si>
    <t>1,325</t>
  </si>
  <si>
    <t>02/11/2025 11:35 AM</t>
  </si>
  <si>
    <t>1,326</t>
  </si>
  <si>
    <t>02/27/2025 11:05 AM</t>
  </si>
  <si>
    <t>02/27/2025 11:45 AM</t>
  </si>
  <si>
    <t>1,327</t>
  </si>
  <si>
    <t>02/10/2025 09:39 AM</t>
  </si>
  <si>
    <t>02/10/2025 10:20 AM</t>
  </si>
  <si>
    <t>1,328</t>
  </si>
  <si>
    <t>02/03/2025 09:12 AM</t>
  </si>
  <si>
    <t>1,329</t>
  </si>
  <si>
    <t>01/27/2025 09:08 AM</t>
  </si>
  <si>
    <t>01/27/2025 10:34 AM</t>
  </si>
  <si>
    <t>1,330</t>
  </si>
  <si>
    <t>01/24/2025 10:21 AM</t>
  </si>
  <si>
    <t>1,331</t>
  </si>
  <si>
    <t>01/06/2025 08:32 AM</t>
  </si>
  <si>
    <t>01/06/2025 08:35 AM</t>
  </si>
  <si>
    <t>1,332</t>
  </si>
  <si>
    <t>02/24/2025 10:23 AM</t>
  </si>
  <si>
    <t>02/24/2025 10:40 AM</t>
  </si>
  <si>
    <t>1,333</t>
  </si>
  <si>
    <t>02/21/2025 01:38 PM</t>
  </si>
  <si>
    <t>02/21/2025 01:40 PM</t>
  </si>
  <si>
    <t>1,334</t>
  </si>
  <si>
    <t>1,335</t>
  </si>
  <si>
    <t>01/17/2025 09:26 AM</t>
  </si>
  <si>
    <t>01/17/2025 12:00 PM</t>
  </si>
  <si>
    <t>2 hrs and 34 mins</t>
  </si>
  <si>
    <t>1,336</t>
  </si>
  <si>
    <t>02/21/2025 03:21 PM</t>
  </si>
  <si>
    <t>02/21/2025 04:25 PM</t>
  </si>
  <si>
    <t>1,337</t>
  </si>
  <si>
    <t>02/19/2025 03:50 PM</t>
  </si>
  <si>
    <t>1,338</t>
  </si>
  <si>
    <t>02/06/2025 09:10 AM</t>
  </si>
  <si>
    <t>1,339</t>
  </si>
  <si>
    <t>01/07/2025 08:32 AM</t>
  </si>
  <si>
    <t>1,340</t>
  </si>
  <si>
    <t>02/14/2025 12:02 PM</t>
  </si>
  <si>
    <t>02/14/2025 12:04 PM</t>
  </si>
  <si>
    <t>1,341</t>
  </si>
  <si>
    <t>01/24/2025 09:48 AM</t>
  </si>
  <si>
    <t>01/24/2025 10:35 AM</t>
  </si>
  <si>
    <t>1,342</t>
  </si>
  <si>
    <t>02/05/2025 08:35 AM</t>
  </si>
  <si>
    <t>02/05/2025 09:25 AM</t>
  </si>
  <si>
    <t>1,343</t>
  </si>
  <si>
    <t>02/10/2025 08:35 AM</t>
  </si>
  <si>
    <t>02/10/2025 09:00 AM</t>
  </si>
  <si>
    <t>1,344</t>
  </si>
  <si>
    <t>02/13/2025 10:47 AM</t>
  </si>
  <si>
    <t>1,345</t>
  </si>
  <si>
    <t>02/05/2025 08:33 AM</t>
  </si>
  <si>
    <t>02/05/2025 09:21 AM</t>
  </si>
  <si>
    <t>1,346</t>
  </si>
  <si>
    <t>02/05/2025 02:33 PM</t>
  </si>
  <si>
    <t>02/05/2025 02:35 PM</t>
  </si>
  <si>
    <t>1,347</t>
  </si>
  <si>
    <t>02/12/2025 10:31 AM</t>
  </si>
  <si>
    <t>1,348</t>
  </si>
  <si>
    <t>02/04/2025 10:00 AM</t>
  </si>
  <si>
    <t>1,349</t>
  </si>
  <si>
    <t>02/07/2025 01:28 PM</t>
  </si>
  <si>
    <t>1,350</t>
  </si>
  <si>
    <t>01/20/2025 10:07 AM</t>
  </si>
  <si>
    <t>1,351</t>
  </si>
  <si>
    <t>01/22/2025 01:55 PM</t>
  </si>
  <si>
    <t>1,352</t>
  </si>
  <si>
    <t>02/07/2025 01:29 PM</t>
  </si>
  <si>
    <t>1,353</t>
  </si>
  <si>
    <t>02/14/2025 04:48 PM</t>
  </si>
  <si>
    <t>02/14/2025 05:00 PM</t>
  </si>
  <si>
    <t>1,354</t>
  </si>
  <si>
    <t>02/11/2025 01:37 PM</t>
  </si>
  <si>
    <t>02/11/2025 01:46 PM</t>
  </si>
  <si>
    <t>1,355</t>
  </si>
  <si>
    <t>01/23/2025 09:40 AM</t>
  </si>
  <si>
    <t>1,356</t>
  </si>
  <si>
    <t>01/15/2025 08:24 AM</t>
  </si>
  <si>
    <t>01/15/2025 09:00 AM</t>
  </si>
  <si>
    <t>1,357</t>
  </si>
  <si>
    <t>01/30/2025 09:43 AM</t>
  </si>
  <si>
    <t>01/30/2025 10:00 AM</t>
  </si>
  <si>
    <t>1,358</t>
  </si>
  <si>
    <t>02/06/2025 08:58 AM</t>
  </si>
  <si>
    <t>1,359</t>
  </si>
  <si>
    <t>01/23/2025 01:39 PM</t>
  </si>
  <si>
    <t>01/23/2025 02:30 PM</t>
  </si>
  <si>
    <t>1,360</t>
  </si>
  <si>
    <t>01/16/2025 08:55 AM</t>
  </si>
  <si>
    <t>01/16/2025 10:10 AM</t>
  </si>
  <si>
    <t>1,361</t>
  </si>
  <si>
    <t>01/02/2025 09:59 AM</t>
  </si>
  <si>
    <t>01/02/2025 11:50 AM</t>
  </si>
  <si>
    <t>1,362</t>
  </si>
  <si>
    <t>01/30/2025 01:54 PM</t>
  </si>
  <si>
    <t>01/30/2025 03:15 PM</t>
  </si>
  <si>
    <t>1,363</t>
  </si>
  <si>
    <t>01/24/2025 04:20 PM</t>
  </si>
  <si>
    <t>1,364</t>
  </si>
  <si>
    <t>02/20/2025 01:15 PM</t>
  </si>
  <si>
    <t>02/20/2025 02:05 PM</t>
  </si>
  <si>
    <t>1,365</t>
  </si>
  <si>
    <t>02/13/2025 10:10 AM</t>
  </si>
  <si>
    <t>1,366</t>
  </si>
  <si>
    <t>01/28/2025 03:20 PM</t>
  </si>
  <si>
    <t>1,367</t>
  </si>
  <si>
    <t>02/12/2025 09:09 AM</t>
  </si>
  <si>
    <t>02/12/2025 09:30 AM</t>
  </si>
  <si>
    <t>1,368</t>
  </si>
  <si>
    <t>01/27/2025 11:31 AM</t>
  </si>
  <si>
    <t>01/27/2025 11:45 AM</t>
  </si>
  <si>
    <t>1,369</t>
  </si>
  <si>
    <t>01/13/2025 01:35 PM</t>
  </si>
  <si>
    <t>3 hrs and 25 mins</t>
  </si>
  <si>
    <t>1,370</t>
  </si>
  <si>
    <t>01/09/2025 09:01 AM</t>
  </si>
  <si>
    <t>01/09/2025 10:20 AM</t>
  </si>
  <si>
    <t>1,371</t>
  </si>
  <si>
    <t>02/26/2025 11:10 AM</t>
  </si>
  <si>
    <t>02/26/2025 11:20 AM</t>
  </si>
  <si>
    <t>1,372</t>
  </si>
  <si>
    <t>01/23/2025 01:43 PM</t>
  </si>
  <si>
    <t>1,373</t>
  </si>
  <si>
    <t>02/21/2025 11:20 AM</t>
  </si>
  <si>
    <t>1,374</t>
  </si>
  <si>
    <t>01/17/2025 03:53 PM</t>
  </si>
  <si>
    <t>1,375</t>
  </si>
  <si>
    <t>02/24/2025 08:33 AM</t>
  </si>
  <si>
    <t>02/24/2025 09:00 AM</t>
  </si>
  <si>
    <t>1,376</t>
  </si>
  <si>
    <t>01/07/2025 02:08 PM</t>
  </si>
  <si>
    <t>1,377</t>
  </si>
  <si>
    <t>01/13/2025 02:03 PM</t>
  </si>
  <si>
    <t>2 hrs and 57 mins</t>
  </si>
  <si>
    <t>1,378</t>
  </si>
  <si>
    <t>02/12/2025 03:28 PM</t>
  </si>
  <si>
    <t>1,379</t>
  </si>
  <si>
    <t>01/27/2025 08:20 AM</t>
  </si>
  <si>
    <t>01/27/2025 08:30 AM</t>
  </si>
  <si>
    <t>1,380</t>
  </si>
  <si>
    <t>01/17/2025 02:59 PM</t>
  </si>
  <si>
    <t>1,381</t>
  </si>
  <si>
    <t>02/12/2025 02:21 PM</t>
  </si>
  <si>
    <t>02/12/2025 02:39 PM</t>
  </si>
  <si>
    <t>1,382</t>
  </si>
  <si>
    <t>02/06/2025 09:42 AM</t>
  </si>
  <si>
    <t>02/06/2025 10:01 AM</t>
  </si>
  <si>
    <t>1,383</t>
  </si>
  <si>
    <t>01/30/2025 09:06 AM</t>
  </si>
  <si>
    <t>01/30/2025 09:47 AM</t>
  </si>
  <si>
    <t>1,384</t>
  </si>
  <si>
    <t>01/24/2025 10:05 AM</t>
  </si>
  <si>
    <t>01/24/2025 10:10 AM</t>
  </si>
  <si>
    <t>1,385</t>
  </si>
  <si>
    <t>02/12/2025 10:10 AM</t>
  </si>
  <si>
    <t>1,386</t>
  </si>
  <si>
    <t>01/27/2025 02:43 PM</t>
  </si>
  <si>
    <t>01/27/2025 03:10 PM</t>
  </si>
  <si>
    <t>1,387</t>
  </si>
  <si>
    <t>02/13/2025 09:06 AM</t>
  </si>
  <si>
    <t>02/13/2025 09:08 AM</t>
  </si>
  <si>
    <t>1,388</t>
  </si>
  <si>
    <t>02/12/2025 01:43 PM</t>
  </si>
  <si>
    <t>02/12/2025 01:46 PM</t>
  </si>
  <si>
    <t>1,389</t>
  </si>
  <si>
    <t>02/04/2025 08:41 AM</t>
  </si>
  <si>
    <t>02/04/2025 09:33 AM</t>
  </si>
  <si>
    <t>1,390</t>
  </si>
  <si>
    <t>02/03/2025 11:03 AM</t>
  </si>
  <si>
    <t>02/03/2025 12:30 PM</t>
  </si>
  <si>
    <t>1,391</t>
  </si>
  <si>
    <t>02/20/2025 02:10 PM</t>
  </si>
  <si>
    <t>02/20/2025 02:25 PM</t>
  </si>
  <si>
    <t>1,392</t>
  </si>
  <si>
    <t>01/31/2025 10:51 AM</t>
  </si>
  <si>
    <t>1,393</t>
  </si>
  <si>
    <t>01/31/2025 02:00 PM</t>
  </si>
  <si>
    <t>1,394</t>
  </si>
  <si>
    <t>01/21/2025 09:45 AM</t>
  </si>
  <si>
    <t>1,395</t>
  </si>
  <si>
    <t>01/14/2025 10:30 AM</t>
  </si>
  <si>
    <t>1,396</t>
  </si>
  <si>
    <t>02/18/2025 10:27 AM</t>
  </si>
  <si>
    <t>02/18/2025 11:40 AM</t>
  </si>
  <si>
    <t>1,397</t>
  </si>
  <si>
    <t>02/11/2025 01:09 PM</t>
  </si>
  <si>
    <t>02/11/2025 02:20 PM</t>
  </si>
  <si>
    <t>1,398</t>
  </si>
  <si>
    <t>02/26/2025 02:00 PM</t>
  </si>
  <si>
    <t>02/26/2025 04:00 PM</t>
  </si>
  <si>
    <t>1,399</t>
  </si>
  <si>
    <t>01/09/2025 10:24 AM</t>
  </si>
  <si>
    <t>1,400</t>
  </si>
  <si>
    <t>02/13/2025 01:20 PM</t>
  </si>
  <si>
    <t>02/13/2025 01:30 PM</t>
  </si>
  <si>
    <t>1,401</t>
  </si>
  <si>
    <t>02/05/2025 07:55 AM</t>
  </si>
  <si>
    <t>1,402</t>
  </si>
  <si>
    <t>01/24/2025 09:19 AM</t>
  </si>
  <si>
    <t>01/24/2025 09:25 AM</t>
  </si>
  <si>
    <t>1,403</t>
  </si>
  <si>
    <t>02/28/2025 09:35 AM</t>
  </si>
  <si>
    <t>02/28/2025 10:05 AM</t>
  </si>
  <si>
    <t>1,404</t>
  </si>
  <si>
    <t>02/05/2025 08:02 AM</t>
  </si>
  <si>
    <t>02/05/2025 09:11 AM</t>
  </si>
  <si>
    <t>1,405</t>
  </si>
  <si>
    <t>02/28/2025 09:32 AM</t>
  </si>
  <si>
    <t>1,406</t>
  </si>
  <si>
    <t>02/28/2025 10:19 AM</t>
  </si>
  <si>
    <t>1,407</t>
  </si>
  <si>
    <t>02/21/2025 08:21 AM</t>
  </si>
  <si>
    <t>1,408</t>
  </si>
  <si>
    <t>02/20/2025 10:57 AM</t>
  </si>
  <si>
    <t>1,409</t>
  </si>
  <si>
    <t>02/25/2025 10:57 AM</t>
  </si>
  <si>
    <t>02/25/2025 11:20 AM</t>
  </si>
  <si>
    <t>1,410</t>
  </si>
  <si>
    <t>01/30/2025 10:49 AM</t>
  </si>
  <si>
    <t>1,411</t>
  </si>
  <si>
    <t>01/31/2025 09:45 AM</t>
  </si>
  <si>
    <t>01/31/2025 10:30 AM</t>
  </si>
  <si>
    <t>1,412</t>
  </si>
  <si>
    <t>01/07/2025 09:02 AM</t>
  </si>
  <si>
    <t>1,413</t>
  </si>
  <si>
    <t>1,414</t>
  </si>
  <si>
    <t>02/26/2025 03:43 PM</t>
  </si>
  <si>
    <t>02/26/2025 04:35 PM</t>
  </si>
  <si>
    <t>1,415</t>
  </si>
  <si>
    <t>01/02/2025 01:34 PM</t>
  </si>
  <si>
    <t>1,416</t>
  </si>
  <si>
    <t>02/15/2025 01:36 PM</t>
  </si>
  <si>
    <t>02/15/2025 02:30 PM</t>
  </si>
  <si>
    <t>1,417</t>
  </si>
  <si>
    <t>02/13/2025 12:59 PM</t>
  </si>
  <si>
    <t>02/13/2025 01:05 PM</t>
  </si>
  <si>
    <t>1,418</t>
  </si>
  <si>
    <t>01/17/2025 12:30 PM</t>
  </si>
  <si>
    <t>01/17/2025 12:50 PM</t>
  </si>
  <si>
    <t>1,419</t>
  </si>
  <si>
    <t>01/17/2025 09:56 AM</t>
  </si>
  <si>
    <t>01/17/2025 10:10 AM</t>
  </si>
  <si>
    <t>1,420</t>
  </si>
  <si>
    <t>02/27/2025 09:17 AM</t>
  </si>
  <si>
    <t>02/27/2025 09:40 AM</t>
  </si>
  <si>
    <t>1,421</t>
  </si>
  <si>
    <t>01/31/2025 09:24 AM</t>
  </si>
  <si>
    <t>1,422</t>
  </si>
  <si>
    <t>1,423</t>
  </si>
  <si>
    <t>02/27/2025 09:27 AM</t>
  </si>
  <si>
    <t>02/27/2025 10:00 AM</t>
  </si>
  <si>
    <t>1,424</t>
  </si>
  <si>
    <t>01/02/2025 12:35 PM</t>
  </si>
  <si>
    <t>01/02/2025 01:20 PM</t>
  </si>
  <si>
    <t>1,425</t>
  </si>
  <si>
    <t>01/03/2025 03:28 PM</t>
  </si>
  <si>
    <t>1,426</t>
  </si>
  <si>
    <t>02/18/2025 02:05 PM</t>
  </si>
  <si>
    <t>1,427</t>
  </si>
  <si>
    <t>02/28/2025 10:47 AM</t>
  </si>
  <si>
    <t>02/28/2025 12:30 PM</t>
  </si>
  <si>
    <t>1,428</t>
  </si>
  <si>
    <t>02/11/2025 08:16 AM</t>
  </si>
  <si>
    <t>02/11/2025 08:17 AM</t>
  </si>
  <si>
    <t>1,429</t>
  </si>
  <si>
    <t>1,430</t>
  </si>
  <si>
    <t>01/09/2025 04:52 PM</t>
  </si>
  <si>
    <t>1,431</t>
  </si>
  <si>
    <t>01/09/2025 02:27 PM</t>
  </si>
  <si>
    <t>01/09/2025 02:58 PM</t>
  </si>
  <si>
    <t>1,432</t>
  </si>
  <si>
    <t>02/17/2025 03:18 PM</t>
  </si>
  <si>
    <t>1,433</t>
  </si>
  <si>
    <t>01/13/2025 04:15 PM</t>
  </si>
  <si>
    <t>3 hrs and 15 mins</t>
  </si>
  <si>
    <t>1,434</t>
  </si>
  <si>
    <t>01/16/2025 04:15 PM</t>
  </si>
  <si>
    <t>1,435</t>
  </si>
  <si>
    <t>01/13/2025 08:45 AM</t>
  </si>
  <si>
    <t>01/13/2025 09:18 AM</t>
  </si>
  <si>
    <t>1,436</t>
  </si>
  <si>
    <t>01/09/2025 10:40 AM</t>
  </si>
  <si>
    <t>01/09/2025 11:08 AM</t>
  </si>
  <si>
    <t>1,437</t>
  </si>
  <si>
    <t>02/14/2025 08:21 AM</t>
  </si>
  <si>
    <t>02/14/2025 08:40 AM</t>
  </si>
  <si>
    <t>1,438</t>
  </si>
  <si>
    <t>02/12/2025 09:56 AM</t>
  </si>
  <si>
    <t>02/12/2025 10:42 AM</t>
  </si>
  <si>
    <t>1,439</t>
  </si>
  <si>
    <t>02/17/2025 08:26 AM</t>
  </si>
  <si>
    <t>02/17/2025 10:30 AM</t>
  </si>
  <si>
    <t>1,440</t>
  </si>
  <si>
    <t>01/14/2025 08:08 AM</t>
  </si>
  <si>
    <t>1,441</t>
  </si>
  <si>
    <t>01/10/2025 02:06 PM</t>
  </si>
  <si>
    <t>01/10/2025 02:10 PM</t>
  </si>
  <si>
    <t>1,442</t>
  </si>
  <si>
    <t>01/14/2025 04:01 PM</t>
  </si>
  <si>
    <t>1,443</t>
  </si>
  <si>
    <t>02/06/2025 02:47 PM</t>
  </si>
  <si>
    <t>02/06/2025 03:05 PM</t>
  </si>
  <si>
    <t>1,444</t>
  </si>
  <si>
    <t>02/04/2025 11:20 AM</t>
  </si>
  <si>
    <t>1,445</t>
  </si>
  <si>
    <t>01/24/2025 09:33 AM</t>
  </si>
  <si>
    <t>01/24/2025 09:45 AM</t>
  </si>
  <si>
    <t>1,446</t>
  </si>
  <si>
    <t>01/31/2025 08:34 AM</t>
  </si>
  <si>
    <t>01/31/2025 08:38 AM</t>
  </si>
  <si>
    <t>1,447</t>
  </si>
  <si>
    <t>01/03/2025 01:57 PM</t>
  </si>
  <si>
    <t>01/03/2025 02:50 PM</t>
  </si>
  <si>
    <t>1,448</t>
  </si>
  <si>
    <t>02/26/2025 10:35 AM</t>
  </si>
  <si>
    <t>1,449</t>
  </si>
  <si>
    <t>01/10/2025 01:17 PM</t>
  </si>
  <si>
    <t>1,450</t>
  </si>
  <si>
    <t>01/17/2025 09:48 AM</t>
  </si>
  <si>
    <t>01/17/2025 11:30 AM</t>
  </si>
  <si>
    <t>1,451</t>
  </si>
  <si>
    <t>02/12/2025 09:11 AM</t>
  </si>
  <si>
    <t>02/12/2025 09:48 AM</t>
  </si>
  <si>
    <t>1,452</t>
  </si>
  <si>
    <t>02/11/2025 01:35 PM</t>
  </si>
  <si>
    <t>1,453</t>
  </si>
  <si>
    <t>1,454</t>
  </si>
  <si>
    <t>02/21/2025 08:52 AM</t>
  </si>
  <si>
    <t>02/21/2025 09:10 AM</t>
  </si>
  <si>
    <t>1,455</t>
  </si>
  <si>
    <t>01/10/2025 04:18 PM</t>
  </si>
  <si>
    <t>2 hrs and 16 mins</t>
  </si>
  <si>
    <t>1,456</t>
  </si>
  <si>
    <t>01/14/2025 03:15 PM</t>
  </si>
  <si>
    <t>01/14/2025 03:40 PM</t>
  </si>
  <si>
    <t>1,457</t>
  </si>
  <si>
    <t>02/04/2025 09:49 AM</t>
  </si>
  <si>
    <t>02/04/2025 11:19 AM</t>
  </si>
  <si>
    <t>1,458</t>
  </si>
  <si>
    <t>01/20/2025 10:57 AM</t>
  </si>
  <si>
    <t>01/20/2025 11:15 AM</t>
  </si>
  <si>
    <t>1,459</t>
  </si>
  <si>
    <t>01/20/2025 11:57 AM</t>
  </si>
  <si>
    <t>01/20/2025 12:00 PM</t>
  </si>
  <si>
    <t>1,460</t>
  </si>
  <si>
    <t>01/16/2025 09:48 AM</t>
  </si>
  <si>
    <t>1,461</t>
  </si>
  <si>
    <t>02/11/2025 03:51 PM</t>
  </si>
  <si>
    <t>02/11/2025 04:08 PM</t>
  </si>
  <si>
    <t>1,462</t>
  </si>
  <si>
    <t>02/18/2025 09:40 AM</t>
  </si>
  <si>
    <t>02/18/2025 10:30 AM</t>
  </si>
  <si>
    <t>1,463</t>
  </si>
  <si>
    <t>01/31/2025 08:59 AM</t>
  </si>
  <si>
    <t>01/31/2025 09:10 AM</t>
  </si>
  <si>
    <t>1,464</t>
  </si>
  <si>
    <t>01/20/2025 08:43 AM</t>
  </si>
  <si>
    <t>1,465</t>
  </si>
  <si>
    <t>01/10/2025 09:48 AM</t>
  </si>
  <si>
    <t>01/10/2025 10:50 AM</t>
  </si>
  <si>
    <t>1,466</t>
  </si>
  <si>
    <t>02/27/2025 10:48 AM</t>
  </si>
  <si>
    <t>02/27/2025 11:40 AM</t>
  </si>
  <si>
    <t>1,467</t>
  </si>
  <si>
    <t>01/17/2025 02:12 PM</t>
  </si>
  <si>
    <t>01/17/2025 02:15 PM</t>
  </si>
  <si>
    <t>1,468</t>
  </si>
  <si>
    <t>01/03/2025 12:21 PM</t>
  </si>
  <si>
    <t>01/03/2025 12:30 PM</t>
  </si>
  <si>
    <t>1,469</t>
  </si>
  <si>
    <t>02/07/2025 10:02 AM</t>
  </si>
  <si>
    <t>1,470</t>
  </si>
  <si>
    <t>01/02/2025 01:48 PM</t>
  </si>
  <si>
    <t>1,471</t>
  </si>
  <si>
    <t>01/13/2025 09:53 AM</t>
  </si>
  <si>
    <t>01/13/2025 10:19 AM</t>
  </si>
  <si>
    <t>1,472</t>
  </si>
  <si>
    <t>02/27/2025 11:01 AM</t>
  </si>
  <si>
    <t>02/27/2025 11:30 AM</t>
  </si>
  <si>
    <t>1,473</t>
  </si>
  <si>
    <t>01/22/2025 10:02 AM</t>
  </si>
  <si>
    <t>01/22/2025 10:40 AM</t>
  </si>
  <si>
    <t>1,474</t>
  </si>
  <si>
    <t>01/17/2025 08:32 AM</t>
  </si>
  <si>
    <t>01/17/2025 09:40 AM</t>
  </si>
  <si>
    <t>1,475</t>
  </si>
  <si>
    <t>01/28/2025 09:45 AM</t>
  </si>
  <si>
    <t>01/28/2025 11:30 AM</t>
  </si>
  <si>
    <t>1,476</t>
  </si>
  <si>
    <t>01/03/2025 08:30 AM</t>
  </si>
  <si>
    <t>01/03/2025 09:00 AM</t>
  </si>
  <si>
    <t>1,477</t>
  </si>
  <si>
    <t>1,478</t>
  </si>
  <si>
    <t>02/10/2025 01:47 PM</t>
  </si>
  <si>
    <t>1,479</t>
  </si>
  <si>
    <t>1,480</t>
  </si>
  <si>
    <t>01/13/2025 01:47 PM</t>
  </si>
  <si>
    <t>1,481</t>
  </si>
  <si>
    <t>02/25/2025 02:17 PM</t>
  </si>
  <si>
    <t>02/25/2025 02:50 PM</t>
  </si>
  <si>
    <t>1,482</t>
  </si>
  <si>
    <t>02/12/2025 09:01 AM</t>
  </si>
  <si>
    <t>02/12/2025 09:06 AM</t>
  </si>
  <si>
    <t>1,483</t>
  </si>
  <si>
    <t>02/25/2025 02:38 PM</t>
  </si>
  <si>
    <t>02/25/2025 02:49 PM</t>
  </si>
  <si>
    <t>1,484</t>
  </si>
  <si>
    <t>01/10/2025 02:11 PM</t>
  </si>
  <si>
    <t>01/10/2025 02:20 PM</t>
  </si>
  <si>
    <t>1,485</t>
  </si>
  <si>
    <t>02/07/2025 01:12 PM</t>
  </si>
  <si>
    <t>02/07/2025 01:45 PM</t>
  </si>
  <si>
    <t>1,486</t>
  </si>
  <si>
    <t>01/21/2025 10:58 AM</t>
  </si>
  <si>
    <t>1,487</t>
  </si>
  <si>
    <t>01/14/2025 10:13 AM</t>
  </si>
  <si>
    <t>1,488</t>
  </si>
  <si>
    <t>01/14/2025 04:18 PM</t>
  </si>
  <si>
    <t>1,489</t>
  </si>
  <si>
    <t>02/03/2025 02:18 PM</t>
  </si>
  <si>
    <t>02/03/2025 05:00 PM</t>
  </si>
  <si>
    <t>2 hrs and 42 mins</t>
  </si>
  <si>
    <t>1,490</t>
  </si>
  <si>
    <t>01/23/2025 10:19 AM</t>
  </si>
  <si>
    <t>01/23/2025 10:30 AM</t>
  </si>
  <si>
    <t>1,491</t>
  </si>
  <si>
    <t>01/08/2025 02:46 PM</t>
  </si>
  <si>
    <t>01/08/2025 03:46 PM</t>
  </si>
  <si>
    <t>1,492</t>
  </si>
  <si>
    <t>01/10/2025 08:43 AM</t>
  </si>
  <si>
    <t>01/10/2025 08:46 AM</t>
  </si>
  <si>
    <t>1,493</t>
  </si>
  <si>
    <t>1,494</t>
  </si>
  <si>
    <t>02/24/2025 08:10 AM</t>
  </si>
  <si>
    <t>1,495</t>
  </si>
  <si>
    <t>1,496</t>
  </si>
  <si>
    <t>01/22/2025 11:21 AM</t>
  </si>
  <si>
    <t>01/22/2025 11:25 AM</t>
  </si>
  <si>
    <t>1,497</t>
  </si>
  <si>
    <t>01/23/2025 10:01 AM</t>
  </si>
  <si>
    <t>1,498</t>
  </si>
  <si>
    <t>02/26/2025 11:59 AM</t>
  </si>
  <si>
    <t>02/26/2025 12:25 PM</t>
  </si>
  <si>
    <t>1,499</t>
  </si>
  <si>
    <t>02/12/2025 12:52 PM</t>
  </si>
  <si>
    <t>02/12/2025 01:10 PM</t>
  </si>
  <si>
    <t>1,500</t>
  </si>
  <si>
    <t>01/27/2025 08:38 AM</t>
  </si>
  <si>
    <t>1,501</t>
  </si>
  <si>
    <t>01/08/2025 01:53 PM</t>
  </si>
  <si>
    <t>01/08/2025 02:00 PM</t>
  </si>
  <si>
    <t>1,502</t>
  </si>
  <si>
    <t>02/24/2025 02:07 PM</t>
  </si>
  <si>
    <t>02/24/2025 03:50 PM</t>
  </si>
  <si>
    <t>1,503</t>
  </si>
  <si>
    <t>01/14/2025 03:55 PM</t>
  </si>
  <si>
    <t>01/14/2025 04:20 PM</t>
  </si>
  <si>
    <t>1,504</t>
  </si>
  <si>
    <t>01/20/2025 10:32 AM</t>
  </si>
  <si>
    <t>01/20/2025 11:45 AM</t>
  </si>
  <si>
    <t>1,505</t>
  </si>
  <si>
    <t>02/26/2025 03:23 PM</t>
  </si>
  <si>
    <t>02/26/2025 04:13 PM</t>
  </si>
  <si>
    <t>1,506</t>
  </si>
  <si>
    <t>01/06/2025 12:14 PM</t>
  </si>
  <si>
    <t>1,507</t>
  </si>
  <si>
    <t>02/12/2025 01:03 PM</t>
  </si>
  <si>
    <t>1,508</t>
  </si>
  <si>
    <t>01/28/2025 08:38 AM</t>
  </si>
  <si>
    <t>01/28/2025 09:00 AM</t>
  </si>
  <si>
    <t>1,509</t>
  </si>
  <si>
    <t>01/02/2025 01:30 PM</t>
  </si>
  <si>
    <t>01/02/2025 04:00 PM</t>
  </si>
  <si>
    <t>1,510</t>
  </si>
  <si>
    <t>01/20/2025 01:51 PM</t>
  </si>
  <si>
    <t>1,511</t>
  </si>
  <si>
    <t>02/13/2025 09:40 AM</t>
  </si>
  <si>
    <t>02/13/2025 09:43 AM</t>
  </si>
  <si>
    <t>1,512</t>
  </si>
  <si>
    <t>02/20/2025 10:16 AM</t>
  </si>
  <si>
    <t>02/20/2025 10:20 AM</t>
  </si>
  <si>
    <t>1,513</t>
  </si>
  <si>
    <t>02/03/2025 09:13 AM</t>
  </si>
  <si>
    <t>3 hrs and 17 mins</t>
  </si>
  <si>
    <t>1,514</t>
  </si>
  <si>
    <t>02/03/2025 09:54 AM</t>
  </si>
  <si>
    <t>1,515</t>
  </si>
  <si>
    <t>1,516</t>
  </si>
  <si>
    <t>01/21/2025 01:46 PM</t>
  </si>
  <si>
    <t>01/21/2025 01:54 PM</t>
  </si>
  <si>
    <t>1,517</t>
  </si>
  <si>
    <t>01/24/2025 03:10 PM</t>
  </si>
  <si>
    <t>01/24/2025 04:38 PM</t>
  </si>
  <si>
    <t>1,518</t>
  </si>
  <si>
    <t>01/23/2025 10:02 AM</t>
  </si>
  <si>
    <t>1,519</t>
  </si>
  <si>
    <t>01/08/2025 09:30 AM</t>
  </si>
  <si>
    <t>1,520</t>
  </si>
  <si>
    <t>01/23/2025 10:18 AM</t>
  </si>
  <si>
    <t>1,521</t>
  </si>
  <si>
    <t>01/21/2025 01:31 PM</t>
  </si>
  <si>
    <t>01/21/2025 01:50 PM</t>
  </si>
  <si>
    <t>1,522</t>
  </si>
  <si>
    <t>02/19/2025 09:05 AM</t>
  </si>
  <si>
    <t>02/19/2025 09:10 AM</t>
  </si>
  <si>
    <t>1,523</t>
  </si>
  <si>
    <t>02/24/2025 09:14 AM</t>
  </si>
  <si>
    <t>02/24/2025 11:26 AM</t>
  </si>
  <si>
    <t>2 hrs and 12 mins</t>
  </si>
  <si>
    <t>1,524</t>
  </si>
  <si>
    <t>1,525</t>
  </si>
  <si>
    <t>02/20/2025 09:11 AM</t>
  </si>
  <si>
    <t>02/20/2025 09:20 AM</t>
  </si>
  <si>
    <t>1,526</t>
  </si>
  <si>
    <t>02/07/2025 09:14 AM</t>
  </si>
  <si>
    <t>02/07/2025 09:30 AM</t>
  </si>
  <si>
    <t>1,527</t>
  </si>
  <si>
    <t>01/09/2025 10:51 AM</t>
  </si>
  <si>
    <t>01/09/2025 10:52 AM</t>
  </si>
  <si>
    <t>1,528</t>
  </si>
  <si>
    <t>01/22/2025 10:51 AM</t>
  </si>
  <si>
    <t>01/22/2025 12:10 PM</t>
  </si>
  <si>
    <t>1,529</t>
  </si>
  <si>
    <t>01/27/2025 01:37 PM</t>
  </si>
  <si>
    <t>01/27/2025 01:45 PM</t>
  </si>
  <si>
    <t>1,530</t>
  </si>
  <si>
    <t>01/16/2025 03:00 PM</t>
  </si>
  <si>
    <t>01/16/2025 04:30 PM</t>
  </si>
  <si>
    <t>1,531</t>
  </si>
  <si>
    <t>02/07/2025 09:44 AM</t>
  </si>
  <si>
    <t>1,532</t>
  </si>
  <si>
    <t>02/07/2025 09:21 AM</t>
  </si>
  <si>
    <t>02/07/2025 09:35 AM</t>
  </si>
  <si>
    <t>1,533</t>
  </si>
  <si>
    <t>02/03/2025 04:34 PM</t>
  </si>
  <si>
    <t>1,534</t>
  </si>
  <si>
    <t>01/08/2025 04:06 PM</t>
  </si>
  <si>
    <t>01/08/2025 04:10 PM</t>
  </si>
  <si>
    <t>1,535</t>
  </si>
  <si>
    <t>01/21/2025 09:08 AM</t>
  </si>
  <si>
    <t>01/21/2025 09:13 AM</t>
  </si>
  <si>
    <t>1,536</t>
  </si>
  <si>
    <t>02/14/2025 03:45 PM</t>
  </si>
  <si>
    <t>02/14/2025 04:15 PM</t>
  </si>
  <si>
    <t>1,537</t>
  </si>
  <si>
    <t>02/19/2025 09:56 AM</t>
  </si>
  <si>
    <t>02/19/2025 10:30 AM</t>
  </si>
  <si>
    <t>1,538</t>
  </si>
  <si>
    <t>02/10/2025 09:38 AM</t>
  </si>
  <si>
    <t>1,539</t>
  </si>
  <si>
    <t>02/25/2025 09:54 AM</t>
  </si>
  <si>
    <t>02/25/2025 11:00 AM</t>
  </si>
  <si>
    <t>1,540</t>
  </si>
  <si>
    <t>1,541</t>
  </si>
  <si>
    <t>02/21/2025 09:55 AM</t>
  </si>
  <si>
    <t>1,542</t>
  </si>
  <si>
    <t>02/17/2025 11:33 AM</t>
  </si>
  <si>
    <t>02/17/2025 11:35 AM</t>
  </si>
  <si>
    <t>1,543</t>
  </si>
  <si>
    <t>02/10/2025 11:36 AM</t>
  </si>
  <si>
    <t>02/10/2025 12:11 PM</t>
  </si>
  <si>
    <t>1,544</t>
  </si>
  <si>
    <t>02/19/2025 09:14 AM</t>
  </si>
  <si>
    <t>02/19/2025 10:14 AM</t>
  </si>
  <si>
    <t>1,545</t>
  </si>
  <si>
    <t>01/15/2025 08:20 AM</t>
  </si>
  <si>
    <t>01/15/2025 09:05 AM</t>
  </si>
  <si>
    <t>1,546</t>
  </si>
  <si>
    <t>02/03/2025 02:46 PM</t>
  </si>
  <si>
    <t>1,547</t>
  </si>
  <si>
    <t>01/20/2025 09:56 AM</t>
  </si>
  <si>
    <t>1,548</t>
  </si>
  <si>
    <t>01/02/2025 04:22 PM</t>
  </si>
  <si>
    <t>1,549</t>
  </si>
  <si>
    <t>02/17/2025 01:40 PM</t>
  </si>
  <si>
    <t>1,550</t>
  </si>
  <si>
    <t>02/11/2025 09:26 AM</t>
  </si>
  <si>
    <t>1,551</t>
  </si>
  <si>
    <t>02/12/2025 10:40 AM</t>
  </si>
  <si>
    <t>1,552</t>
  </si>
  <si>
    <t>01/15/2025 08:17 AM</t>
  </si>
  <si>
    <t>01/15/2025 08:46 AM</t>
  </si>
  <si>
    <t>1,553</t>
  </si>
  <si>
    <t>1,554</t>
  </si>
  <si>
    <t>01/17/2025 04:48 PM</t>
  </si>
  <si>
    <t>01/17/2025 05:00 PM</t>
  </si>
  <si>
    <t>1,555</t>
  </si>
  <si>
    <t>02/10/2025 01:55 PM</t>
  </si>
  <si>
    <t>1,556</t>
  </si>
  <si>
    <t>1,557</t>
  </si>
  <si>
    <t>02/07/2025 09:31 AM</t>
  </si>
  <si>
    <t>1,558</t>
  </si>
  <si>
    <t>02/11/2025 02:16 PM</t>
  </si>
  <si>
    <t>1,559</t>
  </si>
  <si>
    <t>01/21/2025 02:53 PM</t>
  </si>
  <si>
    <t>01/21/2025 02:59 PM</t>
  </si>
  <si>
    <t>1,560</t>
  </si>
  <si>
    <t>01/28/2025 02:39 PM</t>
  </si>
  <si>
    <t>01/28/2025 03:39 PM</t>
  </si>
  <si>
    <t>1,561</t>
  </si>
  <si>
    <t>01/20/2025 10:03 AM</t>
  </si>
  <si>
    <t>1,562</t>
  </si>
  <si>
    <t>01/07/2025 09:17 AM</t>
  </si>
  <si>
    <t>01/07/2025 09:20 AM</t>
  </si>
  <si>
    <t>1,563</t>
  </si>
  <si>
    <t>01/13/2025 11:39 AM</t>
  </si>
  <si>
    <t>1,564</t>
  </si>
  <si>
    <t>01/20/2025 09:21 AM</t>
  </si>
  <si>
    <t>01/20/2025 09:50 AM</t>
  </si>
  <si>
    <t>1,565</t>
  </si>
  <si>
    <t>01/03/2025 08:23 AM</t>
  </si>
  <si>
    <t>01/03/2025 10:30 AM</t>
  </si>
  <si>
    <t>2 hrs and 7 mins</t>
  </si>
  <si>
    <t>1,566</t>
  </si>
  <si>
    <t>01/13/2025 04:58 PM</t>
  </si>
  <si>
    <t>01/13/2025 05:02 PM</t>
  </si>
  <si>
    <t>1,567</t>
  </si>
  <si>
    <t>01/09/2025 09:07 AM</t>
  </si>
  <si>
    <t>1,568</t>
  </si>
  <si>
    <t>01/10/2025 09:39 AM</t>
  </si>
  <si>
    <t>01/10/2025 09:45 AM</t>
  </si>
  <si>
    <t>1,569</t>
  </si>
  <si>
    <t>01/13/2025 08:05 AM</t>
  </si>
  <si>
    <t>01/13/2025 08:40 AM</t>
  </si>
  <si>
    <t>1,570</t>
  </si>
  <si>
    <t>01/28/2025 08:51 AM</t>
  </si>
  <si>
    <t>01/28/2025 09:10 AM</t>
  </si>
  <si>
    <t>1,571</t>
  </si>
  <si>
    <t>02/15/2025 03:15 PM</t>
  </si>
  <si>
    <t>1,572</t>
  </si>
  <si>
    <t>02/07/2025 01:42 PM</t>
  </si>
  <si>
    <t>1,573</t>
  </si>
  <si>
    <t>02/14/2025 04:29 PM</t>
  </si>
  <si>
    <t>1,574</t>
  </si>
  <si>
    <t>02/28/2025 03:26 PM</t>
  </si>
  <si>
    <t>1,575</t>
  </si>
  <si>
    <t>01/17/2025 08:49 AM</t>
  </si>
  <si>
    <t>01/17/2025 10:33 AM</t>
  </si>
  <si>
    <t>1,576</t>
  </si>
  <si>
    <t>01/23/2025 09:30 AM</t>
  </si>
  <si>
    <t>01/23/2025 12:30 PM</t>
  </si>
  <si>
    <t>1,577</t>
  </si>
  <si>
    <t>01/27/2025 09:58 AM</t>
  </si>
  <si>
    <t>01/27/2025 10:20 AM</t>
  </si>
  <si>
    <t>1,578</t>
  </si>
  <si>
    <t>01/17/2025 05:20 PM</t>
  </si>
  <si>
    <t>1,579</t>
  </si>
  <si>
    <t>01/30/2025 08:29 AM</t>
  </si>
  <si>
    <t>01/30/2025 08:34 AM</t>
  </si>
  <si>
    <t>1,580</t>
  </si>
  <si>
    <t>01/30/2025 10:31 AM</t>
  </si>
  <si>
    <t>01/30/2025 10:40 AM</t>
  </si>
  <si>
    <t>1,581</t>
  </si>
  <si>
    <t>02/03/2025 01:21 PM</t>
  </si>
  <si>
    <t>02/03/2025 02:20 PM</t>
  </si>
  <si>
    <t>1,582</t>
  </si>
  <si>
    <t>02/03/2025 01:24 PM</t>
  </si>
  <si>
    <t>1,583</t>
  </si>
  <si>
    <t>01/30/2025 10:39 AM</t>
  </si>
  <si>
    <t>01/30/2025 11:38 AM</t>
  </si>
  <si>
    <t>1,584</t>
  </si>
  <si>
    <t>02/21/2025 10:32 AM</t>
  </si>
  <si>
    <t>02/21/2025 11:28 AM</t>
  </si>
  <si>
    <t>1,585</t>
  </si>
  <si>
    <t>01/27/2025 03:18 PM</t>
  </si>
  <si>
    <t>1,586</t>
  </si>
  <si>
    <t>02/04/2025 01:53 PM</t>
  </si>
  <si>
    <t>1,587</t>
  </si>
  <si>
    <t>02/24/2025 02:45 PM</t>
  </si>
  <si>
    <t>1,588</t>
  </si>
  <si>
    <t>02/13/2025 10:21 AM</t>
  </si>
  <si>
    <t>1,589</t>
  </si>
  <si>
    <t>02/19/2025 09:59 AM</t>
  </si>
  <si>
    <t>1,590</t>
  </si>
  <si>
    <t>02/20/2025 03:39 PM</t>
  </si>
  <si>
    <t>02/20/2025 03:45 PM</t>
  </si>
  <si>
    <t>1,591</t>
  </si>
  <si>
    <t>02/20/2025 10:38 AM</t>
  </si>
  <si>
    <t>02/20/2025 11:05 AM</t>
  </si>
  <si>
    <t>1,592</t>
  </si>
  <si>
    <t>02/12/2025 12:13 PM</t>
  </si>
  <si>
    <t>1,593</t>
  </si>
  <si>
    <t>02/11/2025 04:43 PM</t>
  </si>
  <si>
    <t>02/11/2025 05:05 PM</t>
  </si>
  <si>
    <t>1,594</t>
  </si>
  <si>
    <t>02/24/2025 10:53 AM</t>
  </si>
  <si>
    <t>1,595</t>
  </si>
  <si>
    <t>02/14/2025 03:02 PM</t>
  </si>
  <si>
    <t>02/14/2025 03:05 PM</t>
  </si>
  <si>
    <t>1,596</t>
  </si>
  <si>
    <t>02/06/2025 09:47 AM</t>
  </si>
  <si>
    <t>02/06/2025 10:07 AM</t>
  </si>
  <si>
    <t>1,597</t>
  </si>
  <si>
    <t>02/19/2025 09:54 AM</t>
  </si>
  <si>
    <t>02/19/2025 10:15 AM</t>
  </si>
  <si>
    <t>1,598</t>
  </si>
  <si>
    <t>01/07/2025 11:05 AM</t>
  </si>
  <si>
    <t>01/07/2025 11:07 AM</t>
  </si>
  <si>
    <t>1,599</t>
  </si>
  <si>
    <t>1,600</t>
  </si>
  <si>
    <t>02/14/2025 10:04 AM</t>
  </si>
  <si>
    <t>02/14/2025 10:10 AM</t>
  </si>
  <si>
    <t>1,601</t>
  </si>
  <si>
    <t>01/27/2025 11:33 AM</t>
  </si>
  <si>
    <t>01/27/2025 11:50 AM</t>
  </si>
  <si>
    <t>1,602</t>
  </si>
  <si>
    <t>01/16/2025 01:14 PM</t>
  </si>
  <si>
    <t>01/16/2025 01:30 PM</t>
  </si>
  <si>
    <t>1,603</t>
  </si>
  <si>
    <t>02/12/2025 11:23 AM</t>
  </si>
  <si>
    <t>02/12/2025 11:50 AM</t>
  </si>
  <si>
    <t>1,604</t>
  </si>
  <si>
    <t>1,605</t>
  </si>
  <si>
    <t>1,606</t>
  </si>
  <si>
    <t>01/21/2025 10:16 AM</t>
  </si>
  <si>
    <t>01/21/2025 10:25 AM</t>
  </si>
  <si>
    <t>1,607</t>
  </si>
  <si>
    <t>01/27/2025 10:44 AM</t>
  </si>
  <si>
    <t>01/27/2025 11:05 AM</t>
  </si>
  <si>
    <t>1,608</t>
  </si>
  <si>
    <t>01/07/2025 11:21 AM</t>
  </si>
  <si>
    <t>01/07/2025 12:50 PM</t>
  </si>
  <si>
    <t>1,609</t>
  </si>
  <si>
    <t>02/27/2025 08:20 AM</t>
  </si>
  <si>
    <t>02/27/2025 09:42 AM</t>
  </si>
  <si>
    <t>1,610</t>
  </si>
  <si>
    <t>01/08/2025 03:34 PM</t>
  </si>
  <si>
    <t>01/08/2025 04:50 PM</t>
  </si>
  <si>
    <t>1,611</t>
  </si>
  <si>
    <t>01/28/2025 01:34 PM</t>
  </si>
  <si>
    <t>01/28/2025 01:45 PM</t>
  </si>
  <si>
    <t>1,612</t>
  </si>
  <si>
    <t>01/08/2025 08:38 AM</t>
  </si>
  <si>
    <t>01/08/2025 08:40 AM</t>
  </si>
  <si>
    <t>1,613</t>
  </si>
  <si>
    <t>02/04/2025 02:52 PM</t>
  </si>
  <si>
    <t>02/04/2025 04:10 PM</t>
  </si>
  <si>
    <t>1,614</t>
  </si>
  <si>
    <t>02/10/2025 01:28 PM</t>
  </si>
  <si>
    <t>1,615</t>
  </si>
  <si>
    <t>02/05/2025 09:51 AM</t>
  </si>
  <si>
    <t>02/05/2025 11:55 AM</t>
  </si>
  <si>
    <t>1,616</t>
  </si>
  <si>
    <t>02/11/2025 08:44 AM</t>
  </si>
  <si>
    <t>1,617</t>
  </si>
  <si>
    <t>01/24/2025 08:19 AM</t>
  </si>
  <si>
    <t>01/24/2025 08:50 AM</t>
  </si>
  <si>
    <t>1,618</t>
  </si>
  <si>
    <t>01/15/2025 08:25 AM</t>
  </si>
  <si>
    <t>1,619</t>
  </si>
  <si>
    <t>01/08/2025 08:20 AM</t>
  </si>
  <si>
    <t>01/08/2025 08:50 AM</t>
  </si>
  <si>
    <t>1,620</t>
  </si>
  <si>
    <t>02/10/2025 11:14 AM</t>
  </si>
  <si>
    <t>02/10/2025 12:09 PM</t>
  </si>
  <si>
    <t>1,621</t>
  </si>
  <si>
    <t>02/06/2025 03:33 PM</t>
  </si>
  <si>
    <t>02/06/2025 03:41 PM</t>
  </si>
  <si>
    <t>1,622</t>
  </si>
  <si>
    <t>01/13/2025 05:09 PM</t>
  </si>
  <si>
    <t>01/13/2025 05:15 PM</t>
  </si>
  <si>
    <t>1,623</t>
  </si>
  <si>
    <t>02/27/2025 10:58 AM</t>
  </si>
  <si>
    <t>1,624</t>
  </si>
  <si>
    <t>01/28/2025 09:51 AM</t>
  </si>
  <si>
    <t>01/28/2025 10:00 AM</t>
  </si>
  <si>
    <t>1,625</t>
  </si>
  <si>
    <t>02/17/2025 09:48 AM</t>
  </si>
  <si>
    <t>1,626</t>
  </si>
  <si>
    <t>1,627</t>
  </si>
  <si>
    <t>01/03/2025 10:58 AM</t>
  </si>
  <si>
    <t>1,628</t>
  </si>
  <si>
    <t>01/31/2025 02:44 PM</t>
  </si>
  <si>
    <t>01/31/2025 02:56 PM</t>
  </si>
  <si>
    <t>1,629</t>
  </si>
  <si>
    <t>01/10/2025 03:41 PM</t>
  </si>
  <si>
    <t>1,630</t>
  </si>
  <si>
    <t>01/09/2025 01:33 PM</t>
  </si>
  <si>
    <t>01/09/2025 01:50 PM</t>
  </si>
  <si>
    <t>1,631</t>
  </si>
  <si>
    <t>01/03/2025 02:00 PM</t>
  </si>
  <si>
    <t>01/03/2025 02:05 PM</t>
  </si>
  <si>
    <t>1,632</t>
  </si>
  <si>
    <t>1,633</t>
  </si>
  <si>
    <t>02/07/2025 01:51 PM</t>
  </si>
  <si>
    <t>02/07/2025 02:09 PM</t>
  </si>
  <si>
    <t>1,634</t>
  </si>
  <si>
    <t>1,635</t>
  </si>
  <si>
    <t>01/31/2025 12:49 PM</t>
  </si>
  <si>
    <t>01/31/2025 12:57 PM</t>
  </si>
  <si>
    <t>1,636</t>
  </si>
  <si>
    <t>01/27/2025 03:49 PM</t>
  </si>
  <si>
    <t>1,637</t>
  </si>
  <si>
    <t>02/07/2025 08:31 AM</t>
  </si>
  <si>
    <t>02/07/2025 08:45 AM</t>
  </si>
  <si>
    <t>1,638</t>
  </si>
  <si>
    <t>01/15/2025 10:07 AM</t>
  </si>
  <si>
    <t>1,639</t>
  </si>
  <si>
    <t>01/31/2025 03:15 PM</t>
  </si>
  <si>
    <t>01/31/2025 03:33 PM</t>
  </si>
  <si>
    <t>1,640</t>
  </si>
  <si>
    <t>01/30/2025 09:57 AM</t>
  </si>
  <si>
    <t>01/30/2025 10:33 AM</t>
  </si>
  <si>
    <t>1,641</t>
  </si>
  <si>
    <t>02/26/2025 10:44 AM</t>
  </si>
  <si>
    <t>1,642</t>
  </si>
  <si>
    <t>01/13/2025 01:48 PM</t>
  </si>
  <si>
    <t>1,643</t>
  </si>
  <si>
    <t>02/05/2025 08:47 AM</t>
  </si>
  <si>
    <t>02/05/2025 08:52 AM</t>
  </si>
  <si>
    <t>1,644</t>
  </si>
  <si>
    <t>01/03/2025 10:34 AM</t>
  </si>
  <si>
    <t>1,645</t>
  </si>
  <si>
    <t>02/25/2025 04:16 PM</t>
  </si>
  <si>
    <t>02/25/2025 04:25 PM</t>
  </si>
  <si>
    <t>1,646</t>
  </si>
  <si>
    <t>02/27/2025 03:56 PM</t>
  </si>
  <si>
    <t>02/27/2025 04:00 PM</t>
  </si>
  <si>
    <t>1,647</t>
  </si>
  <si>
    <t>02/19/2025 03:00 PM</t>
  </si>
  <si>
    <t>1,648</t>
  </si>
  <si>
    <t>02/06/2025 11:55 AM</t>
  </si>
  <si>
    <t>02/06/2025 12:05 PM</t>
  </si>
  <si>
    <t>1,649</t>
  </si>
  <si>
    <t>01/13/2025 10:37 AM</t>
  </si>
  <si>
    <t>1,650</t>
  </si>
  <si>
    <t>01/16/2025 10:30 AM</t>
  </si>
  <si>
    <t>01/16/2025 11:20 AM</t>
  </si>
  <si>
    <t>1,651</t>
  </si>
  <si>
    <t>01/06/2025 11:34 AM</t>
  </si>
  <si>
    <t>01/06/2025 12:00 PM</t>
  </si>
  <si>
    <t>1,652</t>
  </si>
  <si>
    <t>02/24/2025 11:54 AM</t>
  </si>
  <si>
    <t>02/24/2025 12:28 PM</t>
  </si>
  <si>
    <t>1,653</t>
  </si>
  <si>
    <t>1,654</t>
  </si>
  <si>
    <t>01/20/2025 09:48 AM</t>
  </si>
  <si>
    <t>01/20/2025 10:15 AM</t>
  </si>
  <si>
    <t>1,655</t>
  </si>
  <si>
    <t>01/06/2025 03:02 PM</t>
  </si>
  <si>
    <t>01/06/2025 03:15 PM</t>
  </si>
  <si>
    <t>1,656</t>
  </si>
  <si>
    <t>01/10/2025 01:58 PM</t>
  </si>
  <si>
    <t>01/10/2025 03:53 PM</t>
  </si>
  <si>
    <t>1,657</t>
  </si>
  <si>
    <t>02/21/2025 11:25 AM</t>
  </si>
  <si>
    <t>02/21/2025 11:30 AM</t>
  </si>
  <si>
    <t>1,658</t>
  </si>
  <si>
    <t>01/08/2025 02:09 PM</t>
  </si>
  <si>
    <t>01/08/2025 03:10 PM</t>
  </si>
  <si>
    <t>1,659</t>
  </si>
  <si>
    <t>01/13/2025 12:46 PM</t>
  </si>
  <si>
    <t>01/13/2025 03:30 PM</t>
  </si>
  <si>
    <t>2 hrs and 44 mins</t>
  </si>
  <si>
    <t>1,660</t>
  </si>
  <si>
    <t>1,661</t>
  </si>
  <si>
    <t>02/06/2025 04:23 PM</t>
  </si>
  <si>
    <t>1,662</t>
  </si>
  <si>
    <t>01/06/2025 12:36 PM</t>
  </si>
  <si>
    <t>1,663</t>
  </si>
  <si>
    <t>02/04/2025 01:00 PM</t>
  </si>
  <si>
    <t>1,664</t>
  </si>
  <si>
    <t>02/04/2025 08:50 AM</t>
  </si>
  <si>
    <t>1,665</t>
  </si>
  <si>
    <t>01/30/2025 02:25 PM</t>
  </si>
  <si>
    <t>01/30/2025 03:20 PM</t>
  </si>
  <si>
    <t>1,666</t>
  </si>
  <si>
    <t>1,667</t>
  </si>
  <si>
    <t>01/16/2025 08:49 AM</t>
  </si>
  <si>
    <t>01/16/2025 09:14 AM</t>
  </si>
  <si>
    <t>1,668</t>
  </si>
  <si>
    <t>01/09/2025 08:41 AM</t>
  </si>
  <si>
    <t>01/09/2025 08:50 AM</t>
  </si>
  <si>
    <t>1,669</t>
  </si>
  <si>
    <t>01/16/2025 12:53 PM</t>
  </si>
  <si>
    <t>01/16/2025 01:35 PM</t>
  </si>
  <si>
    <t>1,670</t>
  </si>
  <si>
    <t>01/23/2025 02:17 PM</t>
  </si>
  <si>
    <t>01/23/2025 03:17 PM</t>
  </si>
  <si>
    <t>1,671</t>
  </si>
  <si>
    <t>1,672</t>
  </si>
  <si>
    <t>01/27/2025 12:30 PM</t>
  </si>
  <si>
    <t>01/27/2025 12:45 PM</t>
  </si>
  <si>
    <t>1,673</t>
  </si>
  <si>
    <t>01/20/2025 02:26 PM</t>
  </si>
  <si>
    <t>01/20/2025 03:15 PM</t>
  </si>
  <si>
    <t>1,674</t>
  </si>
  <si>
    <t>01/30/2025 03:04 PM</t>
  </si>
  <si>
    <t>01/30/2025 03:55 PM</t>
  </si>
  <si>
    <t>1,675</t>
  </si>
  <si>
    <t>01/03/2025 08:21 AM</t>
  </si>
  <si>
    <t>1,676</t>
  </si>
  <si>
    <t>02/24/2025 04:21 PM</t>
  </si>
  <si>
    <t>02/24/2025 04:55 PM</t>
  </si>
  <si>
    <t>1,677</t>
  </si>
  <si>
    <t>01/09/2025 03:12 PM</t>
  </si>
  <si>
    <t>1,678</t>
  </si>
  <si>
    <t>1,679</t>
  </si>
  <si>
    <t>01/06/2025 12:13 PM</t>
  </si>
  <si>
    <t>01/06/2025 12:40 PM</t>
  </si>
  <si>
    <t>1,680</t>
  </si>
  <si>
    <t>02/03/2025 01:35 PM</t>
  </si>
  <si>
    <t>1,681</t>
  </si>
  <si>
    <t>01/24/2025 03:18 PM</t>
  </si>
  <si>
    <t>01/24/2025 04:55 PM</t>
  </si>
  <si>
    <t>1,682</t>
  </si>
  <si>
    <t>02/20/2025 11:11 AM</t>
  </si>
  <si>
    <t>1,683</t>
  </si>
  <si>
    <t>01/23/2025 10:23 AM</t>
  </si>
  <si>
    <t>01/23/2025 10:25 AM</t>
  </si>
  <si>
    <t>1,684</t>
  </si>
  <si>
    <t>01/27/2025 08:48 AM</t>
  </si>
  <si>
    <t>1,685</t>
  </si>
  <si>
    <t>02/04/2025 02:58 PM</t>
  </si>
  <si>
    <t>1,686</t>
  </si>
  <si>
    <t>02/03/2025 09:56 AM</t>
  </si>
  <si>
    <t>02/03/2025 11:30 AM</t>
  </si>
  <si>
    <t>1,687</t>
  </si>
  <si>
    <t>02/21/2025 11:05 AM</t>
  </si>
  <si>
    <t>1,688</t>
  </si>
  <si>
    <t>01/24/2025 02:31 PM</t>
  </si>
  <si>
    <t>1,689</t>
  </si>
  <si>
    <t>01/02/2025 01:11 PM</t>
  </si>
  <si>
    <t>1,690</t>
  </si>
  <si>
    <t>01/17/2025 01:58 PM</t>
  </si>
  <si>
    <t>1,691</t>
  </si>
  <si>
    <t>02/26/2025 10:50 PM</t>
  </si>
  <si>
    <t>02/26/2025 11:55 PM</t>
  </si>
  <si>
    <t>1,692</t>
  </si>
  <si>
    <t>1,693</t>
  </si>
  <si>
    <t>01/13/2025 02:36 PM</t>
  </si>
  <si>
    <t>01/13/2025 02:40 PM</t>
  </si>
  <si>
    <t>1,694</t>
  </si>
  <si>
    <t>02/17/2025 04:34 AM</t>
  </si>
  <si>
    <t>02/17/2025 04:40 AM</t>
  </si>
  <si>
    <t>1,695</t>
  </si>
  <si>
    <t>01/28/2025 09:29 AM</t>
  </si>
  <si>
    <t>1,696</t>
  </si>
  <si>
    <t>01/17/2025 02:13 PM</t>
  </si>
  <si>
    <t>1,697</t>
  </si>
  <si>
    <t>02/15/2025 01:35 PM</t>
  </si>
  <si>
    <t>02/15/2025 02:00 PM</t>
  </si>
  <si>
    <t>1,698</t>
  </si>
  <si>
    <t>02/21/2025 10:22 AM</t>
  </si>
  <si>
    <t>02/21/2025 01:27 PM</t>
  </si>
  <si>
    <t>3 hrs and 5 mins</t>
  </si>
  <si>
    <t>1,699</t>
  </si>
  <si>
    <t>01/06/2025 09:49 AM</t>
  </si>
  <si>
    <t>1,700</t>
  </si>
  <si>
    <t>01/31/2025 08:22 AM</t>
  </si>
  <si>
    <t>01/31/2025 09:02 AM</t>
  </si>
  <si>
    <t>1,701</t>
  </si>
  <si>
    <t>1,702</t>
  </si>
  <si>
    <t>02/19/2025 09:27 AM</t>
  </si>
  <si>
    <t>1,703</t>
  </si>
  <si>
    <t>01/10/2025 11:04 AM</t>
  </si>
  <si>
    <t>01/10/2025 12:10 PM</t>
  </si>
  <si>
    <t>1,704</t>
  </si>
  <si>
    <t>01/15/2025 01:44 PM</t>
  </si>
  <si>
    <t>01/15/2025 01:52 PM</t>
  </si>
  <si>
    <t>1,705</t>
  </si>
  <si>
    <t>1,706</t>
  </si>
  <si>
    <t>01/15/2025 09:31 AM</t>
  </si>
  <si>
    <t>01/15/2025 10:31 AM</t>
  </si>
  <si>
    <t>1,707</t>
  </si>
  <si>
    <t>01/03/2025 11:16 AM</t>
  </si>
  <si>
    <t>01/03/2025 11:22 AM</t>
  </si>
  <si>
    <t>1,708</t>
  </si>
  <si>
    <t>02/07/2025 01:40 PM</t>
  </si>
  <si>
    <t>02/07/2025 01:52 PM</t>
  </si>
  <si>
    <t>1,709</t>
  </si>
  <si>
    <t>01/08/2025 01:59 PM</t>
  </si>
  <si>
    <t>01/08/2025 03:40 PM</t>
  </si>
  <si>
    <t>1,710</t>
  </si>
  <si>
    <t>02/19/2025 11:35 AM</t>
  </si>
  <si>
    <t>2 hrs and 33 mins</t>
  </si>
  <si>
    <t>1,711</t>
  </si>
  <si>
    <t>01/21/2025 01:30 PM</t>
  </si>
  <si>
    <t>01/21/2025 04:20 PM</t>
  </si>
  <si>
    <t>2 hrs and 50 mins</t>
  </si>
  <si>
    <t>1,712</t>
  </si>
  <si>
    <t>02/19/2025 10:23 AM</t>
  </si>
  <si>
    <t>02/19/2025 10:45 AM</t>
  </si>
  <si>
    <t>1,713</t>
  </si>
  <si>
    <t>02/21/2025 01:53 PM</t>
  </si>
  <si>
    <t>1,714</t>
  </si>
  <si>
    <t>02/28/2025 02:55 PM</t>
  </si>
  <si>
    <t>02/28/2025 03:45 PM</t>
  </si>
  <si>
    <t>1,715</t>
  </si>
  <si>
    <t>01/23/2025 09:09 AM</t>
  </si>
  <si>
    <t>01/23/2025 09:15 AM</t>
  </si>
  <si>
    <t>1,716</t>
  </si>
  <si>
    <t>02/21/2025 01:11 PM</t>
  </si>
  <si>
    <t>02/21/2025 01:25 PM</t>
  </si>
  <si>
    <t>1,717</t>
  </si>
  <si>
    <t>02/19/2025 11:26 AM</t>
  </si>
  <si>
    <t>02/19/2025 11:50 AM</t>
  </si>
  <si>
    <t>1,718</t>
  </si>
  <si>
    <t>01/31/2025 03:20 PM</t>
  </si>
  <si>
    <t>01/31/2025 03:40 PM</t>
  </si>
  <si>
    <t>1,719</t>
  </si>
  <si>
    <t>02/04/2025 10:44 AM</t>
  </si>
  <si>
    <t>02/04/2025 11:31 AM</t>
  </si>
  <si>
    <t>1,720</t>
  </si>
  <si>
    <t>02/24/2025 12:15 PM</t>
  </si>
  <si>
    <t>1,721</t>
  </si>
  <si>
    <t>1,722</t>
  </si>
  <si>
    <t>1,723</t>
  </si>
  <si>
    <t>01/02/2025 02:09 PM</t>
  </si>
  <si>
    <t>01/02/2025 04:15 PM</t>
  </si>
  <si>
    <t>1,724</t>
  </si>
  <si>
    <t>01/23/2025 02:26 PM</t>
  </si>
  <si>
    <t>1,725</t>
  </si>
  <si>
    <t>01/17/2025 01:54 PM</t>
  </si>
  <si>
    <t>01/17/2025 02:10 PM</t>
  </si>
  <si>
    <t>1,726</t>
  </si>
  <si>
    <t>01/02/2025 05:35 PM</t>
  </si>
  <si>
    <t>1,727</t>
  </si>
  <si>
    <t>01/08/2025 09:00 AM</t>
  </si>
  <si>
    <t>1,728</t>
  </si>
  <si>
    <t>01/30/2025 09:36 AM</t>
  </si>
  <si>
    <t>01/30/2025 10:11 AM</t>
  </si>
  <si>
    <t>1,729</t>
  </si>
  <si>
    <t>01/27/2025 02:00 PM</t>
  </si>
  <si>
    <t>1,730</t>
  </si>
  <si>
    <t>01/27/2025 08:16 AM</t>
  </si>
  <si>
    <t>1,731</t>
  </si>
  <si>
    <t>01/09/2025 02:43 PM</t>
  </si>
  <si>
    <t>1,732</t>
  </si>
  <si>
    <t>02/11/2025 10:03 AM</t>
  </si>
  <si>
    <t>1,733</t>
  </si>
  <si>
    <t>01/14/2025 02:07 PM</t>
  </si>
  <si>
    <t>01/14/2025 02:15 PM</t>
  </si>
  <si>
    <t>1,734</t>
  </si>
  <si>
    <t>01/27/2025 11:21 AM</t>
  </si>
  <si>
    <t>1,735</t>
  </si>
  <si>
    <t>01/30/2025 10:50 AM</t>
  </si>
  <si>
    <t>01/30/2025 12:30 PM</t>
  </si>
  <si>
    <t>1,736</t>
  </si>
  <si>
    <t>01/16/2025 01:40 PM</t>
  </si>
  <si>
    <t>01/16/2025 02:25 PM</t>
  </si>
  <si>
    <t>1,737</t>
  </si>
  <si>
    <t>02/12/2025 12:27 PM</t>
  </si>
  <si>
    <t>02/12/2025 12:30 PM</t>
  </si>
  <si>
    <t>1,738</t>
  </si>
  <si>
    <t>01/14/2025 07:30 AM</t>
  </si>
  <si>
    <t>1,739</t>
  </si>
  <si>
    <t>02/11/2025 01:29 PM</t>
  </si>
  <si>
    <t>1,740</t>
  </si>
  <si>
    <t>02/15/2025 01:30 PM</t>
  </si>
  <si>
    <t>02/15/2025 01:50 PM</t>
  </si>
  <si>
    <t>1,741</t>
  </si>
  <si>
    <t>01/13/2025 10:05 AM</t>
  </si>
  <si>
    <t>1,742</t>
  </si>
  <si>
    <t>01/16/2025 10:20 AM</t>
  </si>
  <si>
    <t>01/16/2025 10:25 AM</t>
  </si>
  <si>
    <t>1,743</t>
  </si>
  <si>
    <t>02/06/2025 02:30 PM</t>
  </si>
  <si>
    <t>02/06/2025 03:00 PM</t>
  </si>
  <si>
    <t>1,744</t>
  </si>
  <si>
    <t>01/08/2025 01:07 PM</t>
  </si>
  <si>
    <t>1,745</t>
  </si>
  <si>
    <t>1,746</t>
  </si>
  <si>
    <t>02/07/2025 09:22 AM</t>
  </si>
  <si>
    <t>02/07/2025 09:56 AM</t>
  </si>
  <si>
    <t>1,747</t>
  </si>
  <si>
    <t>02/28/2025 02:37 PM</t>
  </si>
  <si>
    <t>02/28/2025 04:08 PM</t>
  </si>
  <si>
    <t>1,748</t>
  </si>
  <si>
    <t>02/26/2025 03:39 PM</t>
  </si>
  <si>
    <t>1,749</t>
  </si>
  <si>
    <t>02/25/2025 09:08 AM</t>
  </si>
  <si>
    <t>02/25/2025 09:35 AM</t>
  </si>
  <si>
    <t>1,750</t>
  </si>
  <si>
    <t>02/14/2025 10:47 AM</t>
  </si>
  <si>
    <t>02/14/2025 11:00 AM</t>
  </si>
  <si>
    <t>1,751</t>
  </si>
  <si>
    <t>1,752</t>
  </si>
  <si>
    <t>02/26/2025 11:04 AM</t>
  </si>
  <si>
    <t>02/26/2025 11:25 AM</t>
  </si>
  <si>
    <t>1,753</t>
  </si>
  <si>
    <t>02/19/2025 10:20 AM</t>
  </si>
  <si>
    <t>1,754</t>
  </si>
  <si>
    <t>01/17/2025 02:00 PM</t>
  </si>
  <si>
    <t>1,755</t>
  </si>
  <si>
    <t>1,756</t>
  </si>
  <si>
    <t>01/21/2025 09:27 AM</t>
  </si>
  <si>
    <t>01/21/2025 10:27 AM</t>
  </si>
  <si>
    <t>1,757</t>
  </si>
  <si>
    <t>01/30/2025 10:44 AM</t>
  </si>
  <si>
    <t>1,758</t>
  </si>
  <si>
    <t>01/06/2025 05:12 PM</t>
  </si>
  <si>
    <t>1,759</t>
  </si>
  <si>
    <t>02/04/2025 09:08 AM</t>
  </si>
  <si>
    <t>02/04/2025 09:10 AM</t>
  </si>
  <si>
    <t>1,760</t>
  </si>
  <si>
    <t>01/30/2025 11:00 AM</t>
  </si>
  <si>
    <t>1,761</t>
  </si>
  <si>
    <t>01/27/2025 11:36 AM</t>
  </si>
  <si>
    <t>1,762</t>
  </si>
  <si>
    <t>01/22/2025 09:51 AM</t>
  </si>
  <si>
    <t>1,763</t>
  </si>
  <si>
    <t>01/31/2025 10:53 AM</t>
  </si>
  <si>
    <t>01/31/2025 11:00 AM</t>
  </si>
  <si>
    <t>1,764</t>
  </si>
  <si>
    <t>01/31/2025 01:37 PM</t>
  </si>
  <si>
    <t>1,765</t>
  </si>
  <si>
    <t>02/18/2025 10:13 AM</t>
  </si>
  <si>
    <t>1,766</t>
  </si>
  <si>
    <t>01/02/2025 09:18 AM</t>
  </si>
  <si>
    <t>1,767</t>
  </si>
  <si>
    <t>01/07/2025 09:10 AM</t>
  </si>
  <si>
    <t>01/07/2025 11:20 AM</t>
  </si>
  <si>
    <t>1,768</t>
  </si>
  <si>
    <t>01/28/2025 09:03 AM</t>
  </si>
  <si>
    <t>1,769</t>
  </si>
  <si>
    <t>01/31/2025 09:26 AM</t>
  </si>
  <si>
    <t>01/31/2025 10:47 AM</t>
  </si>
  <si>
    <t>1,770</t>
  </si>
  <si>
    <t>01/02/2025 09:48 AM</t>
  </si>
  <si>
    <t>01/02/2025 12:58 PM</t>
  </si>
  <si>
    <t>1,771</t>
  </si>
  <si>
    <t>02/28/2025 08:45 AM</t>
  </si>
  <si>
    <t>02/28/2025 09:10 AM</t>
  </si>
  <si>
    <t>1,772</t>
  </si>
  <si>
    <t>02/13/2025 08:23 AM</t>
  </si>
  <si>
    <t>02/13/2025 08:48 AM</t>
  </si>
  <si>
    <t>1,773</t>
  </si>
  <si>
    <t>01/22/2025 02:39 PM</t>
  </si>
  <si>
    <t>01/22/2025 03:00 PM</t>
  </si>
  <si>
    <t>1,774</t>
  </si>
  <si>
    <t>01/23/2025 04:32 PM</t>
  </si>
  <si>
    <t>01/23/2025 04:48 PM</t>
  </si>
  <si>
    <t>1,775</t>
  </si>
  <si>
    <t>01/13/2025 10:17 AM</t>
  </si>
  <si>
    <t>1,776</t>
  </si>
  <si>
    <t>1,777</t>
  </si>
  <si>
    <t>01/31/2025 02:08 PM</t>
  </si>
  <si>
    <t>01/31/2025 02:20 PM</t>
  </si>
  <si>
    <t>1,778</t>
  </si>
  <si>
    <t>01/07/2025 08:47 AM</t>
  </si>
  <si>
    <t>1,779</t>
  </si>
  <si>
    <t>01/22/2025 08:35 AM</t>
  </si>
  <si>
    <t>01/22/2025 08:45 AM</t>
  </si>
  <si>
    <t>1,780</t>
  </si>
  <si>
    <t>01/02/2025 02:21 PM</t>
  </si>
  <si>
    <t>01/02/2025 05:05 PM</t>
  </si>
  <si>
    <t>1,781</t>
  </si>
  <si>
    <t>01/03/2025 09:22 AM</t>
  </si>
  <si>
    <t>1,782</t>
  </si>
  <si>
    <t>01/21/2025 09:54 AM</t>
  </si>
  <si>
    <t>1,783</t>
  </si>
  <si>
    <t>02/18/2025 04:03 PM</t>
  </si>
  <si>
    <t>02/18/2025 04:55 PM</t>
  </si>
  <si>
    <t>1,784</t>
  </si>
  <si>
    <t>01/22/2025 09:05 AM</t>
  </si>
  <si>
    <t>1,785</t>
  </si>
  <si>
    <t>02/14/2025 09:40 AM</t>
  </si>
  <si>
    <t>02/14/2025 09:50 AM</t>
  </si>
  <si>
    <t>1,786</t>
  </si>
  <si>
    <t>02/20/2025 08:50 AM</t>
  </si>
  <si>
    <t>1,787</t>
  </si>
  <si>
    <t>1,788</t>
  </si>
  <si>
    <t>02/04/2025 10:11 AM</t>
  </si>
  <si>
    <t>02/04/2025 10:15 AM</t>
  </si>
  <si>
    <t>1,789</t>
  </si>
  <si>
    <t>01/07/2025 03:11 PM</t>
  </si>
  <si>
    <t>01/07/2025 05:20 PM</t>
  </si>
  <si>
    <t>1,790</t>
  </si>
  <si>
    <t>02/07/2025 04:16 PM</t>
  </si>
  <si>
    <t>02/07/2025 04:20 PM</t>
  </si>
  <si>
    <t>1,791</t>
  </si>
  <si>
    <t>01/07/2025 04:10 PM</t>
  </si>
  <si>
    <t>01/07/2025 04:55 PM</t>
  </si>
  <si>
    <t>1,792</t>
  </si>
  <si>
    <t>02/20/2025 10:08 AM</t>
  </si>
  <si>
    <t>02/20/2025 10:30 AM</t>
  </si>
  <si>
    <t>1,793</t>
  </si>
  <si>
    <t>01/06/2025 03:24 PM</t>
  </si>
  <si>
    <t>01/06/2025 03:33 PM</t>
  </si>
  <si>
    <t>1,794</t>
  </si>
  <si>
    <t>02/17/2025 03:44 PM</t>
  </si>
  <si>
    <t>02/17/2025 03:50 PM</t>
  </si>
  <si>
    <t>1,795</t>
  </si>
  <si>
    <t>01/27/2025 10:04 AM</t>
  </si>
  <si>
    <t>01/27/2025 11:35 AM</t>
  </si>
  <si>
    <t>1,796</t>
  </si>
  <si>
    <t>01/20/2025 10:49 AM</t>
  </si>
  <si>
    <t>1,797</t>
  </si>
  <si>
    <t>01/17/2025 08:20 AM</t>
  </si>
  <si>
    <t>1,798</t>
  </si>
  <si>
    <t>02/25/2025 08:45 AM</t>
  </si>
  <si>
    <t>02/25/2025 09:33 AM</t>
  </si>
  <si>
    <t>1,799</t>
  </si>
  <si>
    <t>1,800</t>
  </si>
  <si>
    <t>01/27/2025 09:16 AM</t>
  </si>
  <si>
    <t>1,801</t>
  </si>
  <si>
    <t>01/23/2025 04:21 PM</t>
  </si>
  <si>
    <t>01/23/2025 04:35 PM</t>
  </si>
  <si>
    <t>1,802</t>
  </si>
  <si>
    <t>01/21/2025 10:00 PM</t>
  </si>
  <si>
    <t>01/21/2025 11:45 PM</t>
  </si>
  <si>
    <t>1,803</t>
  </si>
  <si>
    <t>02/12/2025 11:15 AM</t>
  </si>
  <si>
    <t>1,804</t>
  </si>
  <si>
    <t>01/30/2025 01:28 PM</t>
  </si>
  <si>
    <t>01/30/2025 01:45 PM</t>
  </si>
  <si>
    <t>1,805</t>
  </si>
  <si>
    <t>01/28/2025 10:53 AM</t>
  </si>
  <si>
    <t>1,806</t>
  </si>
  <si>
    <t>01/17/2025 03:03 PM</t>
  </si>
  <si>
    <t>01/17/2025 05:45 PM</t>
  </si>
  <si>
    <t>1,807</t>
  </si>
  <si>
    <t>01/23/2025 11:26 AM</t>
  </si>
  <si>
    <t>01/23/2025 11:34 AM</t>
  </si>
  <si>
    <t>1,808</t>
  </si>
  <si>
    <t>01/15/2025 09:27 AM</t>
  </si>
  <si>
    <t>1,809</t>
  </si>
  <si>
    <t>01/17/2025 08:52 AM</t>
  </si>
  <si>
    <t>1,810</t>
  </si>
  <si>
    <t>02/19/2025 01:32 PM</t>
  </si>
  <si>
    <t>02/19/2025 02:15 PM</t>
  </si>
  <si>
    <t>1,811</t>
  </si>
  <si>
    <t>02/24/2025 09:11 AM</t>
  </si>
  <si>
    <t>1,812</t>
  </si>
  <si>
    <t>02/10/2025 11:50 AM</t>
  </si>
  <si>
    <t>1,813</t>
  </si>
  <si>
    <t>02/03/2025 02:57 PM</t>
  </si>
  <si>
    <t>02/03/2025 05:25 PM</t>
  </si>
  <si>
    <t>2 hrs and 28 mins</t>
  </si>
  <si>
    <t>1,814</t>
  </si>
  <si>
    <t>02/10/2025 11:05 AM</t>
  </si>
  <si>
    <t>1,815</t>
  </si>
  <si>
    <t>02/14/2025 10:56 AM</t>
  </si>
  <si>
    <t>1,816</t>
  </si>
  <si>
    <t>01/27/2025 09:17 AM</t>
  </si>
  <si>
    <t>01/27/2025 10:51 AM</t>
  </si>
  <si>
    <t>1,817</t>
  </si>
  <si>
    <t>02/20/2025 01:26 PM</t>
  </si>
  <si>
    <t>02/20/2025 01:50 PM</t>
  </si>
  <si>
    <t>1,818</t>
  </si>
  <si>
    <t>02/28/2025 03:00 PM</t>
  </si>
  <si>
    <t>1,819</t>
  </si>
  <si>
    <t>02/07/2025 11:45 AM</t>
  </si>
  <si>
    <t>1,820</t>
  </si>
  <si>
    <t>02/14/2025 03:50 PM</t>
  </si>
  <si>
    <t>02/14/2025 04:19 PM</t>
  </si>
  <si>
    <t>1,821</t>
  </si>
  <si>
    <t>02/28/2025 12:10 PM</t>
  </si>
  <si>
    <t>1,822</t>
  </si>
  <si>
    <t>02/25/2025 01:52 PM</t>
  </si>
  <si>
    <t>1,823</t>
  </si>
  <si>
    <t>02/24/2025 03:44 PM</t>
  </si>
  <si>
    <t>1,824</t>
  </si>
  <si>
    <t>01/08/2025 02:06 PM</t>
  </si>
  <si>
    <t>01/08/2025 03:30 PM</t>
  </si>
  <si>
    <t>1,825</t>
  </si>
  <si>
    <t>02/24/2025 08:00 AM</t>
  </si>
  <si>
    <t>02/24/2025 08:40 AM</t>
  </si>
  <si>
    <t>1,826</t>
  </si>
  <si>
    <t>01/21/2025 11:52 AM</t>
  </si>
  <si>
    <t>01/21/2025 11:54 AM</t>
  </si>
  <si>
    <t>1,827</t>
  </si>
  <si>
    <t>02/24/2025 09:02 AM</t>
  </si>
  <si>
    <t>1,828</t>
  </si>
  <si>
    <t>01/24/2025 11:14 AM</t>
  </si>
  <si>
    <t>1,829</t>
  </si>
  <si>
    <t>01/23/2025 10:14 AM</t>
  </si>
  <si>
    <t>01/23/2025 12:00 PM</t>
  </si>
  <si>
    <t>1,830</t>
  </si>
  <si>
    <t>01/24/2025 09:41 AM</t>
  </si>
  <si>
    <t>1,831</t>
  </si>
  <si>
    <t>01/30/2025 10:34 AM</t>
  </si>
  <si>
    <t>01/30/2025 11:27 AM</t>
  </si>
  <si>
    <t>1,832</t>
  </si>
  <si>
    <t>01/24/2025 08:45 AM</t>
  </si>
  <si>
    <t>01/24/2025 09:40 AM</t>
  </si>
  <si>
    <t>1,833</t>
  </si>
  <si>
    <t>01/20/2025 12:43 PM</t>
  </si>
  <si>
    <t>1,834</t>
  </si>
  <si>
    <t>01/30/2025 10:36 AM</t>
  </si>
  <si>
    <t>1,835</t>
  </si>
  <si>
    <t>01/30/2025 09:50 AM</t>
  </si>
  <si>
    <t>01/30/2025 10:15 AM</t>
  </si>
  <si>
    <t>1,836</t>
  </si>
  <si>
    <t>01/13/2025 07:30 AM</t>
  </si>
  <si>
    <t>1,837</t>
  </si>
  <si>
    <t>01/10/2025 09:07 AM</t>
  </si>
  <si>
    <t>01/10/2025 09:37 AM</t>
  </si>
  <si>
    <t>1,838</t>
  </si>
  <si>
    <t>02/28/2025 08:43 AM</t>
  </si>
  <si>
    <t>02/28/2025 09:00 AM</t>
  </si>
  <si>
    <t>1,839</t>
  </si>
  <si>
    <t>02/28/2025 09:49 AM</t>
  </si>
  <si>
    <t>02/28/2025 10:30 AM</t>
  </si>
  <si>
    <t>1,840</t>
  </si>
  <si>
    <t>01/20/2025 11:19 AM</t>
  </si>
  <si>
    <t>01/20/2025 11:40 AM</t>
  </si>
  <si>
    <t>1,841</t>
  </si>
  <si>
    <t>02/11/2025 10:44 AM</t>
  </si>
  <si>
    <t>02/11/2025 10:45 AM</t>
  </si>
  <si>
    <t>1,842</t>
  </si>
  <si>
    <t>02/13/2025 03:00 PM</t>
  </si>
  <si>
    <t>1,843</t>
  </si>
  <si>
    <t>01/14/2025 04:17 PM</t>
  </si>
  <si>
    <t>1,844</t>
  </si>
  <si>
    <t>01/15/2025 02:26 PM</t>
  </si>
  <si>
    <t>01/15/2025 02:28 PM</t>
  </si>
  <si>
    <t>1,845</t>
  </si>
  <si>
    <t>01/21/2025 09:22 AM</t>
  </si>
  <si>
    <t>01/21/2025 10:21 AM</t>
  </si>
  <si>
    <t>1,846</t>
  </si>
  <si>
    <t>01/31/2025 09:18 PM</t>
  </si>
  <si>
    <t>01/31/2025 10:18 PM</t>
  </si>
  <si>
    <t>1,847</t>
  </si>
  <si>
    <t>01/14/2025 09:53 AM</t>
  </si>
  <si>
    <t>1,848</t>
  </si>
  <si>
    <t>02/11/2025 09:28 AM</t>
  </si>
  <si>
    <t>02/11/2025 09:35 AM</t>
  </si>
  <si>
    <t>1,849</t>
  </si>
  <si>
    <t>01/13/2025 01:07 PM</t>
  </si>
  <si>
    <t>01/13/2025 03:40 PM</t>
  </si>
  <si>
    <t>1,850</t>
  </si>
  <si>
    <t>01/28/2025 02:02 PM</t>
  </si>
  <si>
    <t>01/28/2025 02:30 PM</t>
  </si>
  <si>
    <t>1,851</t>
  </si>
  <si>
    <t>02/11/2025 11:05 AM</t>
  </si>
  <si>
    <t>02/11/2025 11:11 AM</t>
  </si>
  <si>
    <t>1,852</t>
  </si>
  <si>
    <t>02/11/2025 12:05 PM</t>
  </si>
  <si>
    <t>1,853</t>
  </si>
  <si>
    <t>01/27/2025 02:30 PM</t>
  </si>
  <si>
    <t>01/27/2025 02:45 PM</t>
  </si>
  <si>
    <t>1,854</t>
  </si>
  <si>
    <t>02/05/2025 09:08 AM</t>
  </si>
  <si>
    <t>02/05/2025 09:31 AM</t>
  </si>
  <si>
    <t>1,855</t>
  </si>
  <si>
    <t>02/04/2025 03:25 PM</t>
  </si>
  <si>
    <t>02/04/2025 04:20 PM</t>
  </si>
  <si>
    <t>1,856</t>
  </si>
  <si>
    <t>01/30/2025 10:55 AM</t>
  </si>
  <si>
    <t>01/30/2025 11:25 AM</t>
  </si>
  <si>
    <t>1,857</t>
  </si>
  <si>
    <t>02/13/2025 02:10 PM</t>
  </si>
  <si>
    <t>02/13/2025 02:20 PM</t>
  </si>
  <si>
    <t>1,858</t>
  </si>
  <si>
    <t>02/13/2025 10:42 AM</t>
  </si>
  <si>
    <t>02/13/2025 10:50 AM</t>
  </si>
  <si>
    <t>1,859</t>
  </si>
  <si>
    <t>01/10/2025 01:55 PM</t>
  </si>
  <si>
    <t>1,860</t>
  </si>
  <si>
    <t>01/08/2025 02:53 PM</t>
  </si>
  <si>
    <t>1,861</t>
  </si>
  <si>
    <t>02/27/2025 10:40 AM</t>
  </si>
  <si>
    <t>02/27/2025 11:15 AM</t>
  </si>
  <si>
    <t>1,862</t>
  </si>
  <si>
    <t>01/13/2025 03:53 PM</t>
  </si>
  <si>
    <t>1,863</t>
  </si>
  <si>
    <t>01/10/2025 03:29 PM</t>
  </si>
  <si>
    <t>01/10/2025 03:30 PM</t>
  </si>
  <si>
    <t>1,864</t>
  </si>
  <si>
    <t>02/07/2025 01:44 PM</t>
  </si>
  <si>
    <t>02/07/2025 01:50 PM</t>
  </si>
  <si>
    <t>1,865</t>
  </si>
  <si>
    <t>01/06/2025 02:46 PM</t>
  </si>
  <si>
    <t>1,866</t>
  </si>
  <si>
    <t>01/09/2025 01:38 PM</t>
  </si>
  <si>
    <t>01/09/2025 02:04 PM</t>
  </si>
  <si>
    <t>1,867</t>
  </si>
  <si>
    <t>02/12/2025 11:43 PM</t>
  </si>
  <si>
    <t>02/12/2025 11:44 PM</t>
  </si>
  <si>
    <t>1,868</t>
  </si>
  <si>
    <t>01/27/2025 02:47 PM</t>
  </si>
  <si>
    <t>1,869</t>
  </si>
  <si>
    <t>01/17/2025 03:04 PM</t>
  </si>
  <si>
    <t>1,870</t>
  </si>
  <si>
    <t>02/05/2025 09:35 AM</t>
  </si>
  <si>
    <t>02/05/2025 10:55 AM</t>
  </si>
  <si>
    <t>1,871</t>
  </si>
  <si>
    <t>02/19/2025 02:06 PM</t>
  </si>
  <si>
    <t>02/19/2025 02:40 PM</t>
  </si>
  <si>
    <t>1,872</t>
  </si>
  <si>
    <t>01/06/2025 05:26 PM</t>
  </si>
  <si>
    <t>1,873</t>
  </si>
  <si>
    <t>02/17/2025 10:52 AM</t>
  </si>
  <si>
    <t>1,874</t>
  </si>
  <si>
    <t>02/04/2025 02:22 PM</t>
  </si>
  <si>
    <t>1,875</t>
  </si>
  <si>
    <t>01/02/2025 10:20 AM</t>
  </si>
  <si>
    <t>1,876</t>
  </si>
  <si>
    <t>1,877</t>
  </si>
  <si>
    <t>02/13/2025 09:55 AM</t>
  </si>
  <si>
    <t>1,878</t>
  </si>
  <si>
    <t>02/06/2025 10:32 AM</t>
  </si>
  <si>
    <t>02/06/2025 11:10 AM</t>
  </si>
  <si>
    <t>1,879</t>
  </si>
  <si>
    <t>02/17/2025 10:04 AM</t>
  </si>
  <si>
    <t>02/17/2025 10:15 AM</t>
  </si>
  <si>
    <t>1,880</t>
  </si>
  <si>
    <t>02/20/2025 09:30 PM</t>
  </si>
  <si>
    <t>02/20/2025 10:25 PM</t>
  </si>
  <si>
    <t>1,881</t>
  </si>
  <si>
    <t>1,882</t>
  </si>
  <si>
    <t>02/14/2025 01:43 PM</t>
  </si>
  <si>
    <t>1,883</t>
  </si>
  <si>
    <t>1,884</t>
  </si>
  <si>
    <t>01/28/2025 11:21 AM</t>
  </si>
  <si>
    <t>1,885</t>
  </si>
  <si>
    <t>01/03/2025 01:07 PM</t>
  </si>
  <si>
    <t>01/03/2025 01:17 PM</t>
  </si>
  <si>
    <t>1,886</t>
  </si>
  <si>
    <t>01/13/2025 01:51 PM</t>
  </si>
  <si>
    <t>1,887</t>
  </si>
  <si>
    <t>01/22/2025 02:23 PM</t>
  </si>
  <si>
    <t>1,888</t>
  </si>
  <si>
    <t>1,889</t>
  </si>
  <si>
    <t>01/31/2025 12:47 PM</t>
  </si>
  <si>
    <t>01/31/2025 01:14 PM</t>
  </si>
  <si>
    <t>1,890</t>
  </si>
  <si>
    <t>01/24/2025 03:06 PM</t>
  </si>
  <si>
    <t>01/24/2025 04:06 PM</t>
  </si>
  <si>
    <t>1,891</t>
  </si>
  <si>
    <t>01/27/2025 09:39 AM</t>
  </si>
  <si>
    <t>1,892</t>
  </si>
  <si>
    <t>01/30/2025 02:53 PM</t>
  </si>
  <si>
    <t>1,893</t>
  </si>
  <si>
    <t>01/08/2025 10:16 AM</t>
  </si>
  <si>
    <t>1,894</t>
  </si>
  <si>
    <t>01/24/2025 03:19 PM</t>
  </si>
  <si>
    <t>01/24/2025 04:00 PM</t>
  </si>
  <si>
    <t>1,895</t>
  </si>
  <si>
    <t>02/28/2025 08:27 AM</t>
  </si>
  <si>
    <t>02/28/2025 08:30 AM</t>
  </si>
  <si>
    <t>1,896</t>
  </si>
  <si>
    <t>01/02/2025 01:38 PM</t>
  </si>
  <si>
    <t>1,897</t>
  </si>
  <si>
    <t>01/03/2025 12:56 PM</t>
  </si>
  <si>
    <t>01/03/2025 01:00 PM</t>
  </si>
  <si>
    <t>1,898</t>
  </si>
  <si>
    <t>02/21/2025 08:03 AM</t>
  </si>
  <si>
    <t>1,899</t>
  </si>
  <si>
    <t>01/03/2025 11:39 AM</t>
  </si>
  <si>
    <t>01/03/2025 11:47 AM</t>
  </si>
  <si>
    <t>1,900</t>
  </si>
  <si>
    <t>01/17/2025 01:49 PM</t>
  </si>
  <si>
    <t>01/17/2025 04:45 PM</t>
  </si>
  <si>
    <t>1,901</t>
  </si>
  <si>
    <t>01/10/2025 02:32 PM</t>
  </si>
  <si>
    <t>01/10/2025 04:57 PM</t>
  </si>
  <si>
    <t>1,902</t>
  </si>
  <si>
    <t>02/28/2025 10:17 AM</t>
  </si>
  <si>
    <t>02/28/2025 12:15 PM</t>
  </si>
  <si>
    <t>1,903</t>
  </si>
  <si>
    <t>01/13/2025 02:14 PM</t>
  </si>
  <si>
    <t>01/13/2025 02:15 PM</t>
  </si>
  <si>
    <t>1,904</t>
  </si>
  <si>
    <t>02/10/2025 01:00 PM</t>
  </si>
  <si>
    <t>02/10/2025 01:15 PM</t>
  </si>
  <si>
    <t>1,905</t>
  </si>
  <si>
    <t>02/12/2025 01:38 PM</t>
  </si>
  <si>
    <t>1,906</t>
  </si>
  <si>
    <t>02/10/2025 02:29 PM</t>
  </si>
  <si>
    <t>1,907</t>
  </si>
  <si>
    <t>02/26/2025 09:16 AM</t>
  </si>
  <si>
    <t>1,908</t>
  </si>
  <si>
    <t>02/20/2025 03:07 PM</t>
  </si>
  <si>
    <t>02/20/2025 03:20 PM</t>
  </si>
  <si>
    <t>1,909</t>
  </si>
  <si>
    <t>1,910</t>
  </si>
  <si>
    <t>02/07/2025 03:12 PM</t>
  </si>
  <si>
    <t>02/07/2025 04:12 PM</t>
  </si>
  <si>
    <t>1,911</t>
  </si>
  <si>
    <t>1,912</t>
  </si>
  <si>
    <t>01/03/2025 01:36 PM</t>
  </si>
  <si>
    <t>1,913</t>
  </si>
  <si>
    <t>02/28/2025 10:06 AM</t>
  </si>
  <si>
    <t>1,914</t>
  </si>
  <si>
    <t>02/25/2025 01:00 PM</t>
  </si>
  <si>
    <t>02/25/2025 01:51 PM</t>
  </si>
  <si>
    <t>1,915</t>
  </si>
  <si>
    <t>02/19/2025 11:21 AM</t>
  </si>
  <si>
    <t>1,916</t>
  </si>
  <si>
    <t>01/13/2025 08:25 AM</t>
  </si>
  <si>
    <t>01/13/2025 08:51 AM</t>
  </si>
  <si>
    <t>1,917</t>
  </si>
  <si>
    <t>02/28/2025 10:40 AM</t>
  </si>
  <si>
    <t>1,918</t>
  </si>
  <si>
    <t>02/28/2025 03:42 PM</t>
  </si>
  <si>
    <t>1,919</t>
  </si>
  <si>
    <t>02/12/2025 09:07 AM</t>
  </si>
  <si>
    <t>02/12/2025 09:29 AM</t>
  </si>
  <si>
    <t>1,920</t>
  </si>
  <si>
    <t>02/27/2025 01:27 PM</t>
  </si>
  <si>
    <t>02/27/2025 01:50 PM</t>
  </si>
  <si>
    <t>1,921</t>
  </si>
  <si>
    <t>02/17/2025 09:32 AM</t>
  </si>
  <si>
    <t>1,922</t>
  </si>
  <si>
    <t>02/11/2025 09:42 AM</t>
  </si>
  <si>
    <t>1,923</t>
  </si>
  <si>
    <t>02/18/2025 03:33 PM</t>
  </si>
  <si>
    <t>02/18/2025 04:10 PM</t>
  </si>
  <si>
    <t>1,924</t>
  </si>
  <si>
    <t>01/13/2025 03:28 PM</t>
  </si>
  <si>
    <t>1,925</t>
  </si>
  <si>
    <t>02/20/2025 04:17 PM</t>
  </si>
  <si>
    <t>1,926</t>
  </si>
  <si>
    <t>01/21/2025 11:04 AM</t>
  </si>
  <si>
    <t>01/21/2025 11:06 AM</t>
  </si>
  <si>
    <t>1,927</t>
  </si>
  <si>
    <t>01/09/2025 02:45 PM</t>
  </si>
  <si>
    <t>1,928</t>
  </si>
  <si>
    <t>01/14/2025 01:43 PM</t>
  </si>
  <si>
    <t>1,929</t>
  </si>
  <si>
    <t>1,930</t>
  </si>
  <si>
    <t>02/12/2025 09:16 AM</t>
  </si>
  <si>
    <t>1,931</t>
  </si>
  <si>
    <t>01/09/2025 04:08 PM</t>
  </si>
  <si>
    <t>1,932</t>
  </si>
  <si>
    <t>01/17/2025 09:31 AM</t>
  </si>
  <si>
    <t>1,933</t>
  </si>
  <si>
    <t>02/05/2025 10:56 AM</t>
  </si>
  <si>
    <t>1,934</t>
  </si>
  <si>
    <t>01/20/2025 12:30 PM</t>
  </si>
  <si>
    <t>01/20/2025 01:20 PM</t>
  </si>
  <si>
    <t>1,935</t>
  </si>
  <si>
    <t>01/16/2025 08:32 AM</t>
  </si>
  <si>
    <t>1,936</t>
  </si>
  <si>
    <t>01/10/2025 05:30 PM</t>
  </si>
  <si>
    <t>1,937</t>
  </si>
  <si>
    <t>02/26/2025 09:29 AM</t>
  </si>
  <si>
    <t>1,938</t>
  </si>
  <si>
    <t>01/20/2025 11:16 AM</t>
  </si>
  <si>
    <t>1,939</t>
  </si>
  <si>
    <t>02/04/2025 11:06 AM</t>
  </si>
  <si>
    <t>02/04/2025 11:40 AM</t>
  </si>
  <si>
    <t>1,940</t>
  </si>
  <si>
    <t>01/15/2025 11:37 AM</t>
  </si>
  <si>
    <t>1,941</t>
  </si>
  <si>
    <t>01/17/2025 02:32 PM</t>
  </si>
  <si>
    <t>01/17/2025 04:55 PM</t>
  </si>
  <si>
    <t>1,942</t>
  </si>
  <si>
    <t>02/19/2025 03:52 PM</t>
  </si>
  <si>
    <t>02/19/2025 03:56 PM</t>
  </si>
  <si>
    <t>1,943</t>
  </si>
  <si>
    <t>02/28/2025 01:16 PM</t>
  </si>
  <si>
    <t>1,944</t>
  </si>
  <si>
    <t>01/14/2025 11:50 AM</t>
  </si>
  <si>
    <t>1,945</t>
  </si>
  <si>
    <t>1,946</t>
  </si>
  <si>
    <t>02/04/2025 03:40 PM</t>
  </si>
  <si>
    <t>02/04/2025 03:50 PM</t>
  </si>
  <si>
    <t>1,947</t>
  </si>
  <si>
    <t>01/13/2025 08:50 AM</t>
  </si>
  <si>
    <t>1,948</t>
  </si>
  <si>
    <t>1,949</t>
  </si>
  <si>
    <t>01/31/2025 03:03 PM</t>
  </si>
  <si>
    <t>1,950</t>
  </si>
  <si>
    <t>02/17/2025 02:08 PM</t>
  </si>
  <si>
    <t>1,951</t>
  </si>
  <si>
    <t>02/06/2025 03:08 PM</t>
  </si>
  <si>
    <t>02/06/2025 03:32 PM</t>
  </si>
  <si>
    <t>1,952</t>
  </si>
  <si>
    <t>02/04/2025 03:47 PM</t>
  </si>
  <si>
    <t>02/04/2025 04:05 PM</t>
  </si>
  <si>
    <t>1,953</t>
  </si>
  <si>
    <t>02/03/2025 09:03 AM</t>
  </si>
  <si>
    <t>1,954</t>
  </si>
  <si>
    <t>02/12/2025 02:08 PM</t>
  </si>
  <si>
    <t>1,955</t>
  </si>
  <si>
    <t>01/17/2025 01:39 PM</t>
  </si>
  <si>
    <t>1,956</t>
  </si>
  <si>
    <t>01/08/2025 12:00 PM</t>
  </si>
  <si>
    <t>1,957</t>
  </si>
  <si>
    <t>02/13/2025 02:54 PM</t>
  </si>
  <si>
    <t>1,958</t>
  </si>
  <si>
    <t>02/06/2025 09:15 AM</t>
  </si>
  <si>
    <t>02/06/2025 09:24 AM</t>
  </si>
  <si>
    <t>1,959</t>
  </si>
  <si>
    <t>02/24/2025 11:45 AM</t>
  </si>
  <si>
    <t>1,960</t>
  </si>
  <si>
    <t>01/27/2025 12:36 PM</t>
  </si>
  <si>
    <t>1,961</t>
  </si>
  <si>
    <t>01/31/2025 09:12 AM</t>
  </si>
  <si>
    <t>01/31/2025 09:55 AM</t>
  </si>
  <si>
    <t>1,962</t>
  </si>
  <si>
    <t>02/20/2025 10:21 AM</t>
  </si>
  <si>
    <t>02/20/2025 10:35 AM</t>
  </si>
  <si>
    <t>1,963</t>
  </si>
  <si>
    <t>02/15/2025 04:20 PM</t>
  </si>
  <si>
    <t>1,964</t>
  </si>
  <si>
    <t>02/17/2025 08:20 AM</t>
  </si>
  <si>
    <t>02/17/2025 08:50 AM</t>
  </si>
  <si>
    <t>1,965</t>
  </si>
  <si>
    <t>02/17/2025 08:19 AM</t>
  </si>
  <si>
    <t>02/17/2025 09:19 AM</t>
  </si>
  <si>
    <t>1,966</t>
  </si>
  <si>
    <t>02/06/2025 09:18 AM</t>
  </si>
  <si>
    <t>1,967</t>
  </si>
  <si>
    <t>01/28/2025 10:16 AM</t>
  </si>
  <si>
    <t>01/28/2025 12:00 PM</t>
  </si>
  <si>
    <t>1,968</t>
  </si>
  <si>
    <t>01/22/2025 10:27 AM</t>
  </si>
  <si>
    <t>1,969</t>
  </si>
  <si>
    <t>02/25/2025 09:52 AM</t>
  </si>
  <si>
    <t>1,970</t>
  </si>
  <si>
    <t>01/02/2025 09:51 AM</t>
  </si>
  <si>
    <t>3 hrs and 9 mins</t>
  </si>
  <si>
    <t>1,971</t>
  </si>
  <si>
    <t>01/16/2025 08:35 AM</t>
  </si>
  <si>
    <t>1,972</t>
  </si>
  <si>
    <t>02/21/2025 10:09 AM</t>
  </si>
  <si>
    <t>02/21/2025 10:20 AM</t>
  </si>
  <si>
    <t>1,973</t>
  </si>
  <si>
    <t>02/24/2025 01:48 PM</t>
  </si>
  <si>
    <t>02/24/2025 02:48 PM</t>
  </si>
  <si>
    <t>1,974</t>
  </si>
  <si>
    <t>02/07/2025 10:30 AM</t>
  </si>
  <si>
    <t>1,975</t>
  </si>
  <si>
    <t>02/11/2025 09:58 AM</t>
  </si>
  <si>
    <t>02/11/2025 10:00 AM</t>
  </si>
  <si>
    <t>1,976</t>
  </si>
  <si>
    <t>1,977</t>
  </si>
  <si>
    <t>02/21/2025 10:29 AM</t>
  </si>
  <si>
    <t>02/21/2025 10:45 AM</t>
  </si>
  <si>
    <t>1,978</t>
  </si>
  <si>
    <t>01/24/2025 10:02 AM</t>
  </si>
  <si>
    <t>01/24/2025 11:19 AM</t>
  </si>
  <si>
    <t>1,979</t>
  </si>
  <si>
    <t>01/21/2025 01:42 PM</t>
  </si>
  <si>
    <t>01/21/2025 02:00 PM</t>
  </si>
  <si>
    <t>1,980</t>
  </si>
  <si>
    <t>02/20/2025 01:44 PM</t>
  </si>
  <si>
    <t>1,981</t>
  </si>
  <si>
    <t>01/13/2025 11:26 AM</t>
  </si>
  <si>
    <t>1,982</t>
  </si>
  <si>
    <t>01/13/2025 10:15 AM</t>
  </si>
  <si>
    <t>01/13/2025 11:55 AM</t>
  </si>
  <si>
    <t>1,983</t>
  </si>
  <si>
    <t>01/13/2025 11:22 AM</t>
  </si>
  <si>
    <t>01/13/2025 12:01 PM</t>
  </si>
  <si>
    <t>1,984</t>
  </si>
  <si>
    <t>1,985</t>
  </si>
  <si>
    <t>01/20/2025 02:30 PM</t>
  </si>
  <si>
    <t>1,986</t>
  </si>
  <si>
    <t>02/12/2025 03:06 PM</t>
  </si>
  <si>
    <t>1,987</t>
  </si>
  <si>
    <t>02/12/2025 04:00 PM</t>
  </si>
  <si>
    <t>02/12/2025 04:10 PM</t>
  </si>
  <si>
    <t>1,988</t>
  </si>
  <si>
    <t>1,989</t>
  </si>
  <si>
    <t>02/12/2025 03:05 PM</t>
  </si>
  <si>
    <t>1,990</t>
  </si>
  <si>
    <t>1,991</t>
  </si>
  <si>
    <t>02/05/2025 01:27 PM</t>
  </si>
  <si>
    <t>02/05/2025 01:36 PM</t>
  </si>
  <si>
    <t>1,992</t>
  </si>
  <si>
    <t>01/21/2025 01:08 PM</t>
  </si>
  <si>
    <t>01/21/2025 02:28 PM</t>
  </si>
  <si>
    <t>1,993</t>
  </si>
  <si>
    <t>02/19/2025 11:37 AM</t>
  </si>
  <si>
    <t>02/19/2025 11:45 AM</t>
  </si>
  <si>
    <t>1,994</t>
  </si>
  <si>
    <t>01/07/2025 09:49 AM</t>
  </si>
  <si>
    <t>01/07/2025 11:58 AM</t>
  </si>
  <si>
    <t>1,995</t>
  </si>
  <si>
    <t>02/13/2025 02:16 PM</t>
  </si>
  <si>
    <t>02/13/2025 02:45 PM</t>
  </si>
  <si>
    <t>1,996</t>
  </si>
  <si>
    <t>01/03/2025 02:43 PM</t>
  </si>
  <si>
    <t>01/03/2025 05:00 PM</t>
  </si>
  <si>
    <t>1,997</t>
  </si>
  <si>
    <t>01/22/2025 02:16 PM</t>
  </si>
  <si>
    <t>01/22/2025 03:05 PM</t>
  </si>
  <si>
    <t>1,998</t>
  </si>
  <si>
    <t>01/03/2025 04:18 PM</t>
  </si>
  <si>
    <t>01/03/2025 04:25 PM</t>
  </si>
  <si>
    <t>1,999</t>
  </si>
  <si>
    <t>02/13/2025 02:12 PM</t>
  </si>
  <si>
    <t>2,000</t>
  </si>
  <si>
    <t>01/22/2025 02:49 PM</t>
  </si>
  <si>
    <t>2,001</t>
  </si>
  <si>
    <t>02/26/2025 02:57 PM</t>
  </si>
  <si>
    <t>2,002</t>
  </si>
  <si>
    <t>02/26/2025 09:42 AM</t>
  </si>
  <si>
    <t>02/26/2025 10:10 AM</t>
  </si>
  <si>
    <t>2,003</t>
  </si>
  <si>
    <t>02/07/2025 09:43 AM</t>
  </si>
  <si>
    <t>02/07/2025 10:13 AM</t>
  </si>
  <si>
    <t>2,004</t>
  </si>
  <si>
    <t>02/10/2025 09:54 AM</t>
  </si>
  <si>
    <t>2,005</t>
  </si>
  <si>
    <t>02/03/2025 10:16 AM</t>
  </si>
  <si>
    <t>2,006</t>
  </si>
  <si>
    <t>01/21/2025 09:56 AM</t>
  </si>
  <si>
    <t>2,007</t>
  </si>
  <si>
    <t>02/10/2025 11:06 AM</t>
  </si>
  <si>
    <t>2,008</t>
  </si>
  <si>
    <t>02/05/2025 01:40 PM</t>
  </si>
  <si>
    <t>2,009</t>
  </si>
  <si>
    <t>01/15/2025 01:59 PM</t>
  </si>
  <si>
    <t>01/15/2025 02:00 PM</t>
  </si>
  <si>
    <t>2,010</t>
  </si>
  <si>
    <t>01/14/2025 04:27 PM</t>
  </si>
  <si>
    <t>2,011</t>
  </si>
  <si>
    <t>01/23/2025 08:27 AM</t>
  </si>
  <si>
    <t>01/23/2025 08:40 AM</t>
  </si>
  <si>
    <t>2,012</t>
  </si>
  <si>
    <t>01/24/2025 03:13 PM</t>
  </si>
  <si>
    <t>01/24/2025 04:44 PM</t>
  </si>
  <si>
    <t>2,013</t>
  </si>
  <si>
    <t>02/05/2025 09:45 AM</t>
  </si>
  <si>
    <t>2,014</t>
  </si>
  <si>
    <t>01/24/2025 03:02 PM</t>
  </si>
  <si>
    <t>01/24/2025 03:24 PM</t>
  </si>
  <si>
    <t>2,015</t>
  </si>
  <si>
    <t>02/03/2025 03:47 PM</t>
  </si>
  <si>
    <t>2,016</t>
  </si>
  <si>
    <t>02/19/2025 02:12 PM</t>
  </si>
  <si>
    <t>2,017</t>
  </si>
  <si>
    <t>02/24/2025 08:50 AM</t>
  </si>
  <si>
    <t>2,018</t>
  </si>
  <si>
    <t>02/19/2025 09:55 AM</t>
  </si>
  <si>
    <t>02/19/2025 10:00 AM</t>
  </si>
  <si>
    <t>2,019</t>
  </si>
  <si>
    <t>2,020</t>
  </si>
  <si>
    <t>01/02/2025 03:20 PM</t>
  </si>
  <si>
    <t>2,021</t>
  </si>
  <si>
    <t>01/06/2025 02:47 PM</t>
  </si>
  <si>
    <t>01/06/2025 03:00 PM</t>
  </si>
  <si>
    <t>2,022</t>
  </si>
  <si>
    <t>01/07/2025 08:45 AM</t>
  </si>
  <si>
    <t>01/07/2025 10:00 AM</t>
  </si>
  <si>
    <t>2,023</t>
  </si>
  <si>
    <t>02/28/2025 02:45 PM</t>
  </si>
  <si>
    <t>02/28/2025 04:30 PM</t>
  </si>
  <si>
    <t>2,024</t>
  </si>
  <si>
    <t>02/28/2025 04:42 PM</t>
  </si>
  <si>
    <t>2,025</t>
  </si>
  <si>
    <t>01/27/2025 04:31 PM</t>
  </si>
  <si>
    <t>01/27/2025 04:45 PM</t>
  </si>
  <si>
    <t>2,026</t>
  </si>
  <si>
    <t>02/03/2025 01:31 PM</t>
  </si>
  <si>
    <t>2,027</t>
  </si>
  <si>
    <t>02/14/2025 12:35 PM</t>
  </si>
  <si>
    <t>2,028</t>
  </si>
  <si>
    <t>02/18/2025 01:22 PM</t>
  </si>
  <si>
    <t>02/18/2025 01:50 PM</t>
  </si>
  <si>
    <t>2,029</t>
  </si>
  <si>
    <t>02/25/2025 09:15 AM</t>
  </si>
  <si>
    <t>2,030</t>
  </si>
  <si>
    <t>01/28/2025 11:19 AM</t>
  </si>
  <si>
    <t>01/28/2025 11:25 AM</t>
  </si>
  <si>
    <t>2,031</t>
  </si>
  <si>
    <t>01/06/2025 01:40 PM</t>
  </si>
  <si>
    <t>2,032</t>
  </si>
  <si>
    <t>01/13/2025 10:18 AM</t>
  </si>
  <si>
    <t>01/13/2025 10:25 AM</t>
  </si>
  <si>
    <t>2,033</t>
  </si>
  <si>
    <t>01/13/2025 08:43 AM</t>
  </si>
  <si>
    <t>01/13/2025 09:10 AM</t>
  </si>
  <si>
    <t>2,034</t>
  </si>
  <si>
    <t>02/14/2025 01:36 PM</t>
  </si>
  <si>
    <t>2,035</t>
  </si>
  <si>
    <t>02/18/2025 11:23 AM</t>
  </si>
  <si>
    <t>02/18/2025 01:15 PM</t>
  </si>
  <si>
    <t>2,036</t>
  </si>
  <si>
    <t>01/31/2025 02:31 PM</t>
  </si>
  <si>
    <t>01/31/2025 03:16 PM</t>
  </si>
  <si>
    <t>2,037</t>
  </si>
  <si>
    <t>01/22/2025 09:50 AM</t>
  </si>
  <si>
    <t>2,038</t>
  </si>
  <si>
    <t>01/17/2025 04:49 PM</t>
  </si>
  <si>
    <t>2,039</t>
  </si>
  <si>
    <t>01/17/2025 05:42 PM</t>
  </si>
  <si>
    <t>01/17/2025 05:50 PM</t>
  </si>
  <si>
    <t>2,040</t>
  </si>
  <si>
    <t>01/20/2025 10:05 AM</t>
  </si>
  <si>
    <t>3 hrs and 45 mins</t>
  </si>
  <si>
    <t>2,041</t>
  </si>
  <si>
    <t>02/21/2025 01:35 PM</t>
  </si>
  <si>
    <t>2,042</t>
  </si>
  <si>
    <t>02/26/2025 10:23 AM</t>
  </si>
  <si>
    <t>2,043</t>
  </si>
  <si>
    <t>01/31/2025 11:15 AM</t>
  </si>
  <si>
    <t>2,044</t>
  </si>
  <si>
    <t>02/03/2025 09:00 AM</t>
  </si>
  <si>
    <t>2,045</t>
  </si>
  <si>
    <t>02/04/2025 10:24 AM</t>
  </si>
  <si>
    <t>2,046</t>
  </si>
  <si>
    <t>01/06/2025 02:00 PM</t>
  </si>
  <si>
    <t>2,047</t>
  </si>
  <si>
    <t>02/25/2025 03:26 PM</t>
  </si>
  <si>
    <t>2,048</t>
  </si>
  <si>
    <t>02/19/2025 04:53 PM</t>
  </si>
  <si>
    <t>02/19/2025 04:56 PM</t>
  </si>
  <si>
    <t>2,049</t>
  </si>
  <si>
    <t>02/14/2025 01:29 PM</t>
  </si>
  <si>
    <t>2,050</t>
  </si>
  <si>
    <t>01/23/2025 02:06 PM</t>
  </si>
  <si>
    <t>2,051</t>
  </si>
  <si>
    <t>01/02/2025 09:44 AM</t>
  </si>
  <si>
    <t>01/02/2025 12:00 PM</t>
  </si>
  <si>
    <t>2,052</t>
  </si>
  <si>
    <t>2,053</t>
  </si>
  <si>
    <t>2,054</t>
  </si>
  <si>
    <t>01/21/2025 01:05 PM</t>
  </si>
  <si>
    <t>2,055</t>
  </si>
  <si>
    <t>01/03/2025 12:37 PM</t>
  </si>
  <si>
    <t>2,056</t>
  </si>
  <si>
    <t>01/20/2025 09:35 AM</t>
  </si>
  <si>
    <t>2,057</t>
  </si>
  <si>
    <t>2,058</t>
  </si>
  <si>
    <t>02/25/2025 03:13 PM</t>
  </si>
  <si>
    <t>02/25/2025 03:25 PM</t>
  </si>
  <si>
    <t>2,059</t>
  </si>
  <si>
    <t>02/21/2025 09:27 AM</t>
  </si>
  <si>
    <t>2,060</t>
  </si>
  <si>
    <t>02/21/2025 01:00 PM</t>
  </si>
  <si>
    <t>2,061</t>
  </si>
  <si>
    <t>02/27/2025 08:09 AM</t>
  </si>
  <si>
    <t>2,062</t>
  </si>
  <si>
    <t>02/10/2025 10:37 AM</t>
  </si>
  <si>
    <t>02/10/2025 11:40 AM</t>
  </si>
  <si>
    <t>2,063</t>
  </si>
  <si>
    <t>01/30/2025 11:28 AM</t>
  </si>
  <si>
    <t>01/30/2025 12:24 PM</t>
  </si>
  <si>
    <t>2,064</t>
  </si>
  <si>
    <t>02/17/2025 10:46 AM</t>
  </si>
  <si>
    <t>02/17/2025 10:55 AM</t>
  </si>
  <si>
    <t>2,065</t>
  </si>
  <si>
    <t>2,066</t>
  </si>
  <si>
    <t>01/10/2025 08:34 AM</t>
  </si>
  <si>
    <t>01/10/2025 08:45 AM</t>
  </si>
  <si>
    <t>2,067</t>
  </si>
  <si>
    <t>01/23/2025 08:43 AM</t>
  </si>
  <si>
    <t>01/23/2025 08:50 AM</t>
  </si>
  <si>
    <t>2,068</t>
  </si>
  <si>
    <t>01/27/2025 01:19 PM</t>
  </si>
  <si>
    <t>2,069</t>
  </si>
  <si>
    <t>01/21/2025 02:20 PM</t>
  </si>
  <si>
    <t>2,070</t>
  </si>
  <si>
    <t>01/14/2025 04:14 PM</t>
  </si>
  <si>
    <t>01/14/2025 04:50 PM</t>
  </si>
  <si>
    <t>2,071</t>
  </si>
  <si>
    <t>01/20/2025 09:42 AM</t>
  </si>
  <si>
    <t>2,072</t>
  </si>
  <si>
    <t>02/24/2025 03:48 PM</t>
  </si>
  <si>
    <t>02/24/2025 04:59 PM</t>
  </si>
  <si>
    <t>2,073</t>
  </si>
  <si>
    <t>02/11/2025 12:50 PM</t>
  </si>
  <si>
    <t>2,074</t>
  </si>
  <si>
    <t>02/15/2025 01:40 PM</t>
  </si>
  <si>
    <t>02/15/2025 02:45 PM</t>
  </si>
  <si>
    <t>2,075</t>
  </si>
  <si>
    <t>02/12/2025 11:10 AM</t>
  </si>
  <si>
    <t>2,076</t>
  </si>
  <si>
    <t>02/07/2025 12:20 PM</t>
  </si>
  <si>
    <t>02/07/2025 12:30 PM</t>
  </si>
  <si>
    <t>2,077</t>
  </si>
  <si>
    <t>01/30/2025 11:06 AM</t>
  </si>
  <si>
    <t>2,078</t>
  </si>
  <si>
    <t>02/04/2025 02:10 PM</t>
  </si>
  <si>
    <t>02/04/2025 02:40 PM</t>
  </si>
  <si>
    <t>2,079</t>
  </si>
  <si>
    <t>01/10/2025 10:22 AM</t>
  </si>
  <si>
    <t>01/10/2025 11:56 AM</t>
  </si>
  <si>
    <t>2,080</t>
  </si>
  <si>
    <t>02/21/2025 09:03 AM</t>
  </si>
  <si>
    <t>2,081</t>
  </si>
  <si>
    <t>01/17/2025 02:03 PM</t>
  </si>
  <si>
    <t>01/17/2025 03:45 PM</t>
  </si>
  <si>
    <t>2,082</t>
  </si>
  <si>
    <t>01/06/2025 12:04 PM</t>
  </si>
  <si>
    <t>01/06/2025 12:15 PM</t>
  </si>
  <si>
    <t>2,083</t>
  </si>
  <si>
    <t>01/06/2025 05:32 PM</t>
  </si>
  <si>
    <t>01/06/2025 05:40 PM</t>
  </si>
  <si>
    <t>2,084</t>
  </si>
  <si>
    <t>02/27/2025 01:36 PM</t>
  </si>
  <si>
    <t>02/27/2025 02:00 PM</t>
  </si>
  <si>
    <t>2,085</t>
  </si>
  <si>
    <t>02/26/2025 03:49 PM</t>
  </si>
  <si>
    <t>02/26/2025 04:49 PM</t>
  </si>
  <si>
    <t>2,086</t>
  </si>
  <si>
    <t>02/24/2025 09:56 AM</t>
  </si>
  <si>
    <t>02/24/2025 10:34 AM</t>
  </si>
  <si>
    <t>2,087</t>
  </si>
  <si>
    <t>01/23/2025 02:13 PM</t>
  </si>
  <si>
    <t>2,088</t>
  </si>
  <si>
    <t>01/02/2025 01:41 PM</t>
  </si>
  <si>
    <t>01/02/2025 01:55 PM</t>
  </si>
  <si>
    <t>2,089</t>
  </si>
  <si>
    <t>01/03/2025 03:08 PM</t>
  </si>
  <si>
    <t>01/03/2025 03:15 PM</t>
  </si>
  <si>
    <t>2,090</t>
  </si>
  <si>
    <t>01/14/2025 08:35 AM</t>
  </si>
  <si>
    <t>2,091</t>
  </si>
  <si>
    <t>02/11/2025 02:39 PM</t>
  </si>
  <si>
    <t>02/11/2025 03:02 PM</t>
  </si>
  <si>
    <t>2,092</t>
  </si>
  <si>
    <t>02/27/2025 10:42 AM</t>
  </si>
  <si>
    <t>02/27/2025 11:35 AM</t>
  </si>
  <si>
    <t>2,093</t>
  </si>
  <si>
    <t>02/12/2025 01:35 PM</t>
  </si>
  <si>
    <t>02/12/2025 01:50 PM</t>
  </si>
  <si>
    <t>2,094</t>
  </si>
  <si>
    <t>01/14/2025 10:34 AM</t>
  </si>
  <si>
    <t>2,095</t>
  </si>
  <si>
    <t>01/20/2025 10:26 AM</t>
  </si>
  <si>
    <t>01/20/2025 10:42 AM</t>
  </si>
  <si>
    <t>2,096</t>
  </si>
  <si>
    <t>01/21/2025 02:58 PM</t>
  </si>
  <si>
    <t>2,097</t>
  </si>
  <si>
    <t>01/22/2025 09:36 AM</t>
  </si>
  <si>
    <t>2,098</t>
  </si>
  <si>
    <t>01/08/2025 09:49 AM</t>
  </si>
  <si>
    <t>2,099</t>
  </si>
  <si>
    <t>02/26/2025 02:15 PM</t>
  </si>
  <si>
    <t>2,100</t>
  </si>
  <si>
    <t>02/27/2025 01:45 PM</t>
  </si>
  <si>
    <t>02/27/2025 02:25 PM</t>
  </si>
  <si>
    <t>2,101</t>
  </si>
  <si>
    <t>02/14/2025 02:26 PM</t>
  </si>
  <si>
    <t>02/14/2025 03:00 PM</t>
  </si>
  <si>
    <t>2,102</t>
  </si>
  <si>
    <t>01/16/2025 04:20 PM</t>
  </si>
  <si>
    <t>2,103</t>
  </si>
  <si>
    <t>01/15/2025 03:22 PM</t>
  </si>
  <si>
    <t>01/15/2025 03:32 PM</t>
  </si>
  <si>
    <t>2,104</t>
  </si>
  <si>
    <t>02/04/2025 09:05 AM</t>
  </si>
  <si>
    <t>2,105</t>
  </si>
  <si>
    <t>01/03/2025 03:02 PM</t>
  </si>
  <si>
    <t>01/03/2025 03:40 PM</t>
  </si>
  <si>
    <t>2,106</t>
  </si>
  <si>
    <t>02/24/2025 12:03 PM</t>
  </si>
  <si>
    <t>2,107</t>
  </si>
  <si>
    <t>02/13/2025 01:48 PM</t>
  </si>
  <si>
    <t>02/13/2025 01:55 PM</t>
  </si>
  <si>
    <t>2,108</t>
  </si>
  <si>
    <t>01/03/2025 04:37 PM</t>
  </si>
  <si>
    <t>01/03/2025 04:41 PM</t>
  </si>
  <si>
    <t>2,109</t>
  </si>
  <si>
    <t>2,110</t>
  </si>
  <si>
    <t>01/24/2025 10:50 AM</t>
  </si>
  <si>
    <t>2,111</t>
  </si>
  <si>
    <t>01/06/2025 03:08 PM</t>
  </si>
  <si>
    <t>01/06/2025 04:18 PM</t>
  </si>
  <si>
    <t>2,112</t>
  </si>
  <si>
    <t>01/14/2025 01:50 PM</t>
  </si>
  <si>
    <t>01/14/2025 02:08 PM</t>
  </si>
  <si>
    <t>2,113</t>
  </si>
  <si>
    <t>2,114</t>
  </si>
  <si>
    <t>2,115</t>
  </si>
  <si>
    <t>02/04/2025 08:42 AM</t>
  </si>
  <si>
    <t>2,116</t>
  </si>
  <si>
    <t>02/06/2025 10:11 AM</t>
  </si>
  <si>
    <t>2,117</t>
  </si>
  <si>
    <t>02/12/2025 09:10 AM</t>
  </si>
  <si>
    <t>2,118</t>
  </si>
  <si>
    <t>02/12/2025 11:54 AM</t>
  </si>
  <si>
    <t>02/12/2025 11:59 AM</t>
  </si>
  <si>
    <t>2,119</t>
  </si>
  <si>
    <t>01/23/2025 02:37 PM</t>
  </si>
  <si>
    <t>2,120</t>
  </si>
  <si>
    <t>01/27/2025 02:37 PM</t>
  </si>
  <si>
    <t>2,121</t>
  </si>
  <si>
    <t>01/21/2025 01:45 PM</t>
  </si>
  <si>
    <t>2,122</t>
  </si>
  <si>
    <t>01/27/2025 09:37 AM</t>
  </si>
  <si>
    <t>01/27/2025 09:45 AM</t>
  </si>
  <si>
    <t>2,123</t>
  </si>
  <si>
    <t>01/31/2025 01:44 PM</t>
  </si>
  <si>
    <t>01/31/2025 01:55 PM</t>
  </si>
  <si>
    <t>2,124</t>
  </si>
  <si>
    <t>01/30/2025 10:07 AM</t>
  </si>
  <si>
    <t>01/30/2025 10:10 AM</t>
  </si>
  <si>
    <t>2,125</t>
  </si>
  <si>
    <t>02/11/2025 09:50 AM</t>
  </si>
  <si>
    <t>2,126</t>
  </si>
  <si>
    <t>01/30/2025 09:49 AM</t>
  </si>
  <si>
    <t>2,127</t>
  </si>
  <si>
    <t>01/20/2025 09:30 AM</t>
  </si>
  <si>
    <t>01/20/2025 09:40 AM</t>
  </si>
  <si>
    <t>2,128</t>
  </si>
  <si>
    <t>01/27/2025 04:28 PM</t>
  </si>
  <si>
    <t>01/27/2025 04:36 PM</t>
  </si>
  <si>
    <t>2,129</t>
  </si>
  <si>
    <t>01/09/2025 09:17 AM</t>
  </si>
  <si>
    <t>01/09/2025 09:20 AM</t>
  </si>
  <si>
    <t>2,130</t>
  </si>
  <si>
    <t>01/20/2025 09:12 AM</t>
  </si>
  <si>
    <t>01/20/2025 09:19 AM</t>
  </si>
  <si>
    <t>2,131</t>
  </si>
  <si>
    <t>01/30/2025 01:35 PM</t>
  </si>
  <si>
    <t>01/30/2025 02:08 PM</t>
  </si>
  <si>
    <t>2,132</t>
  </si>
  <si>
    <t>01/30/2025 10:28 AM</t>
  </si>
  <si>
    <t>01/30/2025 10:59 AM</t>
  </si>
  <si>
    <t>2,133</t>
  </si>
  <si>
    <t>02/21/2025 09:48 AM</t>
  </si>
  <si>
    <t>2,134</t>
  </si>
  <si>
    <t>02/03/2025 10:08 AM</t>
  </si>
  <si>
    <t>2,135</t>
  </si>
  <si>
    <t>2,136</t>
  </si>
  <si>
    <t>02/27/2025 02:13 PM</t>
  </si>
  <si>
    <t>02/27/2025 02:30 PM</t>
  </si>
  <si>
    <t>2,137</t>
  </si>
  <si>
    <t>01/03/2025 04:30 PM</t>
  </si>
  <si>
    <t>01/03/2025 05:10 PM</t>
  </si>
  <si>
    <t>2,138</t>
  </si>
  <si>
    <t>01/24/2025 01:05 PM</t>
  </si>
  <si>
    <t>01/24/2025 01:51 PM</t>
  </si>
  <si>
    <t>2,139</t>
  </si>
  <si>
    <t>01/31/2025 04:55 PM</t>
  </si>
  <si>
    <t>2,140</t>
  </si>
  <si>
    <t>02/06/2025 02:13 PM</t>
  </si>
  <si>
    <t>2,141</t>
  </si>
  <si>
    <t>01/13/2025 02:32 PM</t>
  </si>
  <si>
    <t>01/13/2025 02:38 PM</t>
  </si>
  <si>
    <t>2,142</t>
  </si>
  <si>
    <t>01/16/2025 11:16 AM</t>
  </si>
  <si>
    <t>2,143</t>
  </si>
  <si>
    <t>02/05/2025 10:49 AM</t>
  </si>
  <si>
    <t>02/05/2025 11:17 AM</t>
  </si>
  <si>
    <t>2,144</t>
  </si>
  <si>
    <t>02/19/2025 02:47 PM</t>
  </si>
  <si>
    <t>2,145</t>
  </si>
  <si>
    <t>01/22/2025 11:24 AM</t>
  </si>
  <si>
    <t>2,146</t>
  </si>
  <si>
    <t>01/22/2025 10:45 AM</t>
  </si>
  <si>
    <t>2,147</t>
  </si>
  <si>
    <t>01/21/2025 02:25 PM</t>
  </si>
  <si>
    <t>2,148</t>
  </si>
  <si>
    <t>01/20/2025 10:52 AM</t>
  </si>
  <si>
    <t>2,149</t>
  </si>
  <si>
    <t>02/17/2025 01:43 PM</t>
  </si>
  <si>
    <t>02/17/2025 02:00 PM</t>
  </si>
  <si>
    <t>2,150</t>
  </si>
  <si>
    <t>02/06/2025 01:51 PM</t>
  </si>
  <si>
    <t>2,151</t>
  </si>
  <si>
    <t>2,152</t>
  </si>
  <si>
    <t>01/13/2025 11:48 AM</t>
  </si>
  <si>
    <t>2,153</t>
  </si>
  <si>
    <t>02/12/2025 01:53 PM</t>
  </si>
  <si>
    <t>2,154</t>
  </si>
  <si>
    <t>2,155</t>
  </si>
  <si>
    <t>01/24/2025 02:05 PM</t>
  </si>
  <si>
    <t>2,156</t>
  </si>
  <si>
    <t>02/05/2025 10:20 AM</t>
  </si>
  <si>
    <t>2,157</t>
  </si>
  <si>
    <t>01/23/2025 11:36 AM</t>
  </si>
  <si>
    <t>01/23/2025 11:40 AM</t>
  </si>
  <si>
    <t>2,158</t>
  </si>
  <si>
    <t>02/11/2025 11:33 AM</t>
  </si>
  <si>
    <t>2,159</t>
  </si>
  <si>
    <t>02/26/2025 10:51 AM</t>
  </si>
  <si>
    <t>2,160</t>
  </si>
  <si>
    <t>01/02/2025 12:09 PM</t>
  </si>
  <si>
    <t>2,161</t>
  </si>
  <si>
    <t>02/07/2025 01:47 PM</t>
  </si>
  <si>
    <t>02/07/2025 02:08 PM</t>
  </si>
  <si>
    <t>2,162</t>
  </si>
  <si>
    <t>01/24/2025 09:04 AM</t>
  </si>
  <si>
    <t>2,163</t>
  </si>
  <si>
    <t>02/04/2025 10:37 AM</t>
  </si>
  <si>
    <t>02/04/2025 01:30 PM</t>
  </si>
  <si>
    <t>2 hrs and 53 mins</t>
  </si>
  <si>
    <t>2,164</t>
  </si>
  <si>
    <t>02/12/2025 02:33 PM</t>
  </si>
  <si>
    <t>02/12/2025 02:40 PM</t>
  </si>
  <si>
    <t>2,165</t>
  </si>
  <si>
    <t>01/22/2025 09:57 AM</t>
  </si>
  <si>
    <t>01/22/2025 11:40 AM</t>
  </si>
  <si>
    <t>2,166</t>
  </si>
  <si>
    <t>01/02/2025 09:31 AM</t>
  </si>
  <si>
    <t>2,167</t>
  </si>
  <si>
    <t>02/06/2025 12:00 PM</t>
  </si>
  <si>
    <t>02/06/2025 12:33 PM</t>
  </si>
  <si>
    <t>2,168</t>
  </si>
  <si>
    <t>01/07/2025 10:18 AM</t>
  </si>
  <si>
    <t>2,169</t>
  </si>
  <si>
    <t>01/06/2025 04:48 PM</t>
  </si>
  <si>
    <t>01/06/2025 04:55 PM</t>
  </si>
  <si>
    <t>2,170</t>
  </si>
  <si>
    <t>01/31/2025 02:28 PM</t>
  </si>
  <si>
    <t>01/31/2025 02:40 PM</t>
  </si>
  <si>
    <t>2,171</t>
  </si>
  <si>
    <t>01/02/2025 08:42 AM</t>
  </si>
  <si>
    <t>01/02/2025 09:50 AM</t>
  </si>
  <si>
    <t>2,172</t>
  </si>
  <si>
    <t>02/03/2025 01:34 PM</t>
  </si>
  <si>
    <t>2,173</t>
  </si>
  <si>
    <t>01/27/2025 09:54 AM</t>
  </si>
  <si>
    <t>2,174</t>
  </si>
  <si>
    <t>2,175</t>
  </si>
  <si>
    <t>02/17/2025 03:00 PM</t>
  </si>
  <si>
    <t>2,176</t>
  </si>
  <si>
    <t>01/30/2025 11:15 AM</t>
  </si>
  <si>
    <t>2,177</t>
  </si>
  <si>
    <t>02/20/2025 08:39 AM</t>
  </si>
  <si>
    <t>02/20/2025 10:00 AM</t>
  </si>
  <si>
    <t>2,178</t>
  </si>
  <si>
    <t>02/24/2025 01:31 PM</t>
  </si>
  <si>
    <t>2,179</t>
  </si>
  <si>
    <t>02/19/2025 08:31 AM</t>
  </si>
  <si>
    <t>2,180</t>
  </si>
  <si>
    <t>02/11/2025 01:42 PM</t>
  </si>
  <si>
    <t>2,181</t>
  </si>
  <si>
    <t>01/06/2025 11:06 AM</t>
  </si>
  <si>
    <t>01/06/2025 11:15 AM</t>
  </si>
  <si>
    <t>2,182</t>
  </si>
  <si>
    <t>01/10/2025 11:20 AM</t>
  </si>
  <si>
    <t>2,183</t>
  </si>
  <si>
    <t>2,184</t>
  </si>
  <si>
    <t>02/06/2025 04:13 PM</t>
  </si>
  <si>
    <t>02/06/2025 04:15 PM</t>
  </si>
  <si>
    <t>2,185</t>
  </si>
  <si>
    <t>01/08/2025 10:23 AM</t>
  </si>
  <si>
    <t>2,186</t>
  </si>
  <si>
    <t>02/06/2025 04:30 PM</t>
  </si>
  <si>
    <t>2,187</t>
  </si>
  <si>
    <t>01/02/2025 09:56 AM</t>
  </si>
  <si>
    <t>01/02/2025 12:30 PM</t>
  </si>
  <si>
    <t>2,188</t>
  </si>
  <si>
    <t>01/06/2025 11:13 AM</t>
  </si>
  <si>
    <t>01/06/2025 11:18 AM</t>
  </si>
  <si>
    <t>2,189</t>
  </si>
  <si>
    <t>01/16/2025 10:01 AM</t>
  </si>
  <si>
    <t>2,190</t>
  </si>
  <si>
    <t>02/20/2025 11:30 AM</t>
  </si>
  <si>
    <t>2,191</t>
  </si>
  <si>
    <t>01/23/2025 03:01 PM</t>
  </si>
  <si>
    <t>01/23/2025 03:22 PM</t>
  </si>
  <si>
    <t>2,192</t>
  </si>
  <si>
    <t>02/20/2025 01:41 PM</t>
  </si>
  <si>
    <t>2,193</t>
  </si>
  <si>
    <t>02/04/2025 11:02 AM</t>
  </si>
  <si>
    <t>02/04/2025 01:51 PM</t>
  </si>
  <si>
    <t>2 hrs and 49 mins</t>
  </si>
  <si>
    <t>2,194</t>
  </si>
  <si>
    <t>02/18/2025 10:10 AM</t>
  </si>
  <si>
    <t>02/18/2025 10:50 AM</t>
  </si>
  <si>
    <t>2,195</t>
  </si>
  <si>
    <t>01/07/2025 10:05 AM</t>
  </si>
  <si>
    <t>2,196</t>
  </si>
  <si>
    <t>02/27/2025 09:30 AM</t>
  </si>
  <si>
    <t>2,197</t>
  </si>
  <si>
    <t>01/21/2025 08:30 AM</t>
  </si>
  <si>
    <t>2,198</t>
  </si>
  <si>
    <t>2,199</t>
  </si>
  <si>
    <t>02/15/2025 03:35 PM</t>
  </si>
  <si>
    <t>2,200</t>
  </si>
  <si>
    <t>4 hrs and 35 mins</t>
  </si>
  <si>
    <t>2,201</t>
  </si>
  <si>
    <t>01/20/2025 01:45 PM</t>
  </si>
  <si>
    <t>01/20/2025 02:13 PM</t>
  </si>
  <si>
    <t>2,202</t>
  </si>
  <si>
    <t>02/19/2025 02:37 PM</t>
  </si>
  <si>
    <t>02/19/2025 02:46 PM</t>
  </si>
  <si>
    <t>2,203</t>
  </si>
  <si>
    <t>01/16/2025 09:56 AM</t>
  </si>
  <si>
    <t>2,204</t>
  </si>
  <si>
    <t>02/12/2025 01:36 PM</t>
  </si>
  <si>
    <t>2,205</t>
  </si>
  <si>
    <t>02/27/2025 03:10 PM</t>
  </si>
  <si>
    <t>02/27/2025 03:15 PM</t>
  </si>
  <si>
    <t>2,206</t>
  </si>
  <si>
    <t>02/21/2025 02:50 PM</t>
  </si>
  <si>
    <t>2,207</t>
  </si>
  <si>
    <t>02/27/2025 02:38 PM</t>
  </si>
  <si>
    <t>02/27/2025 02:53 PM</t>
  </si>
  <si>
    <t>2,208</t>
  </si>
  <si>
    <t>02/19/2025 10:38 AM</t>
  </si>
  <si>
    <t>02/19/2025 11:30 AM</t>
  </si>
  <si>
    <t>2,209</t>
  </si>
  <si>
    <t>02/13/2025 02:50 PM</t>
  </si>
  <si>
    <t>2,210</t>
  </si>
  <si>
    <t>01/31/2025 08:30 AM</t>
  </si>
  <si>
    <t>01/31/2025 09:20 AM</t>
  </si>
  <si>
    <t>2,211</t>
  </si>
  <si>
    <t>02/05/2025 08:53 AM</t>
  </si>
  <si>
    <t>2,212</t>
  </si>
  <si>
    <t>01/24/2025 10:13 AM</t>
  </si>
  <si>
    <t>01/24/2025 10:23 AM</t>
  </si>
  <si>
    <t>2,213</t>
  </si>
  <si>
    <t>02/12/2025 01:04 PM</t>
  </si>
  <si>
    <t>2,214</t>
  </si>
  <si>
    <t>02/25/2025 10:38 AM</t>
  </si>
  <si>
    <t>02/25/2025 10:55 AM</t>
  </si>
  <si>
    <t>2,215</t>
  </si>
  <si>
    <t>02/05/2025 09:41 AM</t>
  </si>
  <si>
    <t>2,216</t>
  </si>
  <si>
    <t>01/30/2025 04:00 PM</t>
  </si>
  <si>
    <t>01/30/2025 04:25 PM</t>
  </si>
  <si>
    <t>2,217</t>
  </si>
  <si>
    <t>01/03/2025 12:28 PM</t>
  </si>
  <si>
    <t>01/03/2025 12:36 PM</t>
  </si>
  <si>
    <t>2,218</t>
  </si>
  <si>
    <t>01/07/2025 10:38 AM</t>
  </si>
  <si>
    <t>01/07/2025 10:50 AM</t>
  </si>
  <si>
    <t>2,219</t>
  </si>
  <si>
    <t>02/26/2025 11:27 AM</t>
  </si>
  <si>
    <t>2,220</t>
  </si>
  <si>
    <t>02/24/2025 08:37 AM</t>
  </si>
  <si>
    <t>2,221</t>
  </si>
  <si>
    <t>02/14/2025 11:10 AM</t>
  </si>
  <si>
    <t>2,222</t>
  </si>
  <si>
    <t>02/20/2025 09:02 AM</t>
  </si>
  <si>
    <t>2,223</t>
  </si>
  <si>
    <t>02/06/2025 09:44 AM</t>
  </si>
  <si>
    <t>2,224</t>
  </si>
  <si>
    <t>02/12/2025 10:21 AM</t>
  </si>
  <si>
    <t>2,225</t>
  </si>
  <si>
    <t>02/11/2025 09:08 AM</t>
  </si>
  <si>
    <t>2,226</t>
  </si>
  <si>
    <t>02/11/2025 10:28 AM</t>
  </si>
  <si>
    <t>02/11/2025 11:30 AM</t>
  </si>
  <si>
    <t>2,227</t>
  </si>
  <si>
    <t>02/06/2025 04:24 PM</t>
  </si>
  <si>
    <t>2,228</t>
  </si>
  <si>
    <t>01/31/2025 10:02 AM</t>
  </si>
  <si>
    <t>2,229</t>
  </si>
  <si>
    <t>02/04/2025 11:28 AM</t>
  </si>
  <si>
    <t>2,230</t>
  </si>
  <si>
    <t>01/06/2025 01:52 PM</t>
  </si>
  <si>
    <t>01/06/2025 02:10 PM</t>
  </si>
  <si>
    <t>2,231</t>
  </si>
  <si>
    <t>01/15/2025 09:48 AM</t>
  </si>
  <si>
    <t>2,232</t>
  </si>
  <si>
    <t>01/20/2025 09:36 AM</t>
  </si>
  <si>
    <t>01/20/2025 10:13 AM</t>
  </si>
  <si>
    <t>2,233</t>
  </si>
  <si>
    <t>01/22/2025 11:50 AM</t>
  </si>
  <si>
    <t>1 hrs and 50 mins</t>
  </si>
  <si>
    <t>2,234</t>
  </si>
  <si>
    <t>2,235</t>
  </si>
  <si>
    <t>01/17/2025 09:37 AM</t>
  </si>
  <si>
    <t>2,236</t>
  </si>
  <si>
    <t>02/06/2025 02:08 PM</t>
  </si>
  <si>
    <t>02/06/2025 02:40 PM</t>
  </si>
  <si>
    <t>2,237</t>
  </si>
  <si>
    <t>02/17/2025 04:10 PM</t>
  </si>
  <si>
    <t>02/17/2025 04:15 PM</t>
  </si>
  <si>
    <t>2,238</t>
  </si>
  <si>
    <t>2,239</t>
  </si>
  <si>
    <t>02/21/2025 08:37 AM</t>
  </si>
  <si>
    <t>02/21/2025 09:25 AM</t>
  </si>
  <si>
    <t>2,240</t>
  </si>
  <si>
    <t>02/28/2025 10:18 AM</t>
  </si>
  <si>
    <t>2,241</t>
  </si>
  <si>
    <t>02/06/2025 03:35 PM</t>
  </si>
  <si>
    <t>2,242</t>
  </si>
  <si>
    <t>01/31/2025 08:15 AM</t>
  </si>
  <si>
    <t>01/31/2025 08:54 AM</t>
  </si>
  <si>
    <t>2,243</t>
  </si>
  <si>
    <t>01/02/2025 04:45 PM</t>
  </si>
  <si>
    <t>2,244</t>
  </si>
  <si>
    <t>2,245</t>
  </si>
  <si>
    <t>02/18/2025 09:43 AM</t>
  </si>
  <si>
    <t>2,246</t>
  </si>
  <si>
    <t>01/14/2025 08:25 AM</t>
  </si>
  <si>
    <t>2,247</t>
  </si>
  <si>
    <t>2,248</t>
  </si>
  <si>
    <t>01/14/2025 10:16 AM</t>
  </si>
  <si>
    <t>01/14/2025 01:00 PM</t>
  </si>
  <si>
    <t>2,249</t>
  </si>
  <si>
    <t>01/17/2025 11:57 AM</t>
  </si>
  <si>
    <t>2,250</t>
  </si>
  <si>
    <t>01/10/2025 11:53 AM</t>
  </si>
  <si>
    <t>01/10/2025 12:00 PM</t>
  </si>
  <si>
    <t>2,251</t>
  </si>
  <si>
    <t>01/13/2025 01:18 PM</t>
  </si>
  <si>
    <t>01/13/2025 04:00 PM</t>
  </si>
  <si>
    <t>2,252</t>
  </si>
  <si>
    <t>01/20/2025 03:09 PM</t>
  </si>
  <si>
    <t>01/20/2025 04:15 PM</t>
  </si>
  <si>
    <t>2,253</t>
  </si>
  <si>
    <t>01/28/2025 08:41 AM</t>
  </si>
  <si>
    <t>01/28/2025 09:30 AM</t>
  </si>
  <si>
    <t>2,254</t>
  </si>
  <si>
    <t>01/17/2025 01:38 PM</t>
  </si>
  <si>
    <t>2,255</t>
  </si>
  <si>
    <t>02/17/2025 08:54 AM</t>
  </si>
  <si>
    <t>02/17/2025 09:15 AM</t>
  </si>
  <si>
    <t>2,256</t>
  </si>
  <si>
    <t>01/16/2025 01:57 PM</t>
  </si>
  <si>
    <t>01/16/2025 04:00 PM</t>
  </si>
  <si>
    <t>2,257</t>
  </si>
  <si>
    <t>01/16/2025 09:06 AM</t>
  </si>
  <si>
    <t>01/16/2025 10:58 AM</t>
  </si>
  <si>
    <t>2,258</t>
  </si>
  <si>
    <t>01/30/2025 10:51 AM</t>
  </si>
  <si>
    <t>01/30/2025 12:21 PM</t>
  </si>
  <si>
    <t>2,259</t>
  </si>
  <si>
    <t>01/06/2025 05:14 PM</t>
  </si>
  <si>
    <t>01/06/2025 05:18 PM</t>
  </si>
  <si>
    <t>2,260</t>
  </si>
  <si>
    <t>02/21/2025 02:14 PM</t>
  </si>
  <si>
    <t>2,261</t>
  </si>
  <si>
    <t>2,262</t>
  </si>
  <si>
    <t>02/15/2025 01:15 PM</t>
  </si>
  <si>
    <t>2,263</t>
  </si>
  <si>
    <t>02/07/2025 08:54 AM</t>
  </si>
  <si>
    <t>02/07/2025 08:56 AM</t>
  </si>
  <si>
    <t>2,264</t>
  </si>
  <si>
    <t>01/20/2025 09:14 AM</t>
  </si>
  <si>
    <t>2,265</t>
  </si>
  <si>
    <t>01/17/2025 01:57 PM</t>
  </si>
  <si>
    <t>2,266</t>
  </si>
  <si>
    <t>02/18/2025 04:01 PM</t>
  </si>
  <si>
    <t>02/18/2025 04:30 PM</t>
  </si>
  <si>
    <t>2,267</t>
  </si>
  <si>
    <t>01/14/2025 09:20 AM</t>
  </si>
  <si>
    <t>2,268</t>
  </si>
  <si>
    <t>01/14/2025 04:52 PM</t>
  </si>
  <si>
    <t>2,269</t>
  </si>
  <si>
    <t>01/06/2025 04:42 PM</t>
  </si>
  <si>
    <t>01/06/2025 04:46 PM</t>
  </si>
  <si>
    <t>2,270</t>
  </si>
  <si>
    <t>01/06/2025 11:45 AM</t>
  </si>
  <si>
    <t>2,271</t>
  </si>
  <si>
    <t>01/06/2025 10:31 AM</t>
  </si>
  <si>
    <t>01/06/2025 11:00 AM</t>
  </si>
  <si>
    <t>2,272</t>
  </si>
  <si>
    <t>01/31/2025 11:33 AM</t>
  </si>
  <si>
    <t>01/31/2025 12:17 PM</t>
  </si>
  <si>
    <t>2,273</t>
  </si>
  <si>
    <t>2,274</t>
  </si>
  <si>
    <t>01/20/2025 09:41 AM</t>
  </si>
  <si>
    <t>2,275</t>
  </si>
  <si>
    <t>01/22/2025 01:34 PM</t>
  </si>
  <si>
    <t>2,276</t>
  </si>
  <si>
    <t>01/14/2025 08:28 AM</t>
  </si>
  <si>
    <t>01/14/2025 10:15 PM</t>
  </si>
  <si>
    <t>2,277</t>
  </si>
  <si>
    <t>01/10/2025 01:40 PM</t>
  </si>
  <si>
    <t>01/10/2025 02:27 PM</t>
  </si>
  <si>
    <t>2,278</t>
  </si>
  <si>
    <t>02/12/2025 01:40 PM</t>
  </si>
  <si>
    <t>2,279</t>
  </si>
  <si>
    <t>02/10/2025 02:06 PM</t>
  </si>
  <si>
    <t>2,280</t>
  </si>
  <si>
    <t>02/15/2025 03:05 PM</t>
  </si>
  <si>
    <t>02/15/2025 04:05 PM</t>
  </si>
  <si>
    <t>2,281</t>
  </si>
  <si>
    <t>2,282</t>
  </si>
  <si>
    <t>2,283</t>
  </si>
  <si>
    <t>01/23/2025 03:00 PM</t>
  </si>
  <si>
    <t>2,284</t>
  </si>
  <si>
    <t>02/12/2025 01:59 PM</t>
  </si>
  <si>
    <t>02/12/2025 02:30 PM</t>
  </si>
  <si>
    <t>2,285</t>
  </si>
  <si>
    <t>2,286</t>
  </si>
  <si>
    <t>02/10/2025 02:26 PM</t>
  </si>
  <si>
    <t>02/10/2025 03:52 PM</t>
  </si>
  <si>
    <t>2,287</t>
  </si>
  <si>
    <t>02/03/2025 01:57 PM</t>
  </si>
  <si>
    <t>2,288</t>
  </si>
  <si>
    <t>01/27/2025 12:23 PM</t>
  </si>
  <si>
    <t>2,289</t>
  </si>
  <si>
    <t>02/06/2025 09:58 AM</t>
  </si>
  <si>
    <t>02/06/2025 10:14 AM</t>
  </si>
  <si>
    <t>2,290</t>
  </si>
  <si>
    <t>01/31/2025 01:20 PM</t>
  </si>
  <si>
    <t>01/31/2025 01:43 PM</t>
  </si>
  <si>
    <t>2,291</t>
  </si>
  <si>
    <t>01/20/2025 01:47 PM</t>
  </si>
  <si>
    <t>01/20/2025 03:30 PM</t>
  </si>
  <si>
    <t>2,292</t>
  </si>
  <si>
    <t>2,293</t>
  </si>
  <si>
    <t>02/21/2025 07:50 AM</t>
  </si>
  <si>
    <t>2,294</t>
  </si>
  <si>
    <t>02/04/2025 03:17 PM</t>
  </si>
  <si>
    <t>2,295</t>
  </si>
  <si>
    <t>01/08/2025 02:50 PM</t>
  </si>
  <si>
    <t>01/08/2025 03:50 PM</t>
  </si>
  <si>
    <t>2,296</t>
  </si>
  <si>
    <t>02/04/2025 10:55 AM</t>
  </si>
  <si>
    <t>2,297</t>
  </si>
  <si>
    <t>02/13/2025 10:26 AM</t>
  </si>
  <si>
    <t>02/13/2025 10:31 AM</t>
  </si>
  <si>
    <t>2,298</t>
  </si>
  <si>
    <t>01/24/2025 02:03 PM</t>
  </si>
  <si>
    <t>01/24/2025 02:52 PM</t>
  </si>
  <si>
    <t>2,299</t>
  </si>
  <si>
    <t>02/14/2025 09:49 AM</t>
  </si>
  <si>
    <t>2,300</t>
  </si>
  <si>
    <t>2,301</t>
  </si>
  <si>
    <t>02/03/2025 03:39 PM</t>
  </si>
  <si>
    <t>2,302</t>
  </si>
  <si>
    <t>2,303</t>
  </si>
  <si>
    <t>01/23/2025 03:32 PM</t>
  </si>
  <si>
    <t>2,304</t>
  </si>
  <si>
    <t>01/23/2025 02:24 PM</t>
  </si>
  <si>
    <t>2,305</t>
  </si>
  <si>
    <t>01/14/2025 03:19 PM</t>
  </si>
  <si>
    <t>2,306</t>
  </si>
  <si>
    <t>01/24/2025 10:15 AM</t>
  </si>
  <si>
    <t>01/24/2025 10:25 AM</t>
  </si>
  <si>
    <t>2,307</t>
  </si>
  <si>
    <t>01/30/2025 01:14 PM</t>
  </si>
  <si>
    <t>2,308</t>
  </si>
  <si>
    <t>01/17/2025 05:38 PM</t>
  </si>
  <si>
    <t>2,309</t>
  </si>
  <si>
    <t>01/22/2025 02:57 PM</t>
  </si>
  <si>
    <t>01/22/2025 03:15 PM</t>
  </si>
  <si>
    <t>2,310</t>
  </si>
  <si>
    <t>01/20/2025 09:31 AM</t>
  </si>
  <si>
    <t>2,311</t>
  </si>
  <si>
    <t>2,312</t>
  </si>
  <si>
    <t>01/17/2025 08:26 AM</t>
  </si>
  <si>
    <t>2,313</t>
  </si>
  <si>
    <t>01/13/2025 01:34 PM</t>
  </si>
  <si>
    <t>2,314</t>
  </si>
  <si>
    <t>2,315</t>
  </si>
  <si>
    <t>02/27/2025 02:40 PM</t>
  </si>
  <si>
    <t>02/27/2025 03:05 PM</t>
  </si>
  <si>
    <t>2,316</t>
  </si>
  <si>
    <t>02/20/2025 04:40 PM</t>
  </si>
  <si>
    <t>2,317</t>
  </si>
  <si>
    <t>01/30/2025 10:05 AM</t>
  </si>
  <si>
    <t>2,318</t>
  </si>
  <si>
    <t>01/24/2025 02:36 PM</t>
  </si>
  <si>
    <t>01/24/2025 04:30 PM</t>
  </si>
  <si>
    <t>2,319</t>
  </si>
  <si>
    <t>02/18/2025 09:42 AM</t>
  </si>
  <si>
    <t>02/18/2025 11:35 AM</t>
  </si>
  <si>
    <t>2,320</t>
  </si>
  <si>
    <t>01/21/2025 10:32 AM</t>
  </si>
  <si>
    <t>01/21/2025 10:45 AM</t>
  </si>
  <si>
    <t>2,321</t>
  </si>
  <si>
    <t>02/11/2025 10:08 AM</t>
  </si>
  <si>
    <t>02/11/2025 10:10 AM</t>
  </si>
  <si>
    <t>2,322</t>
  </si>
  <si>
    <t>02/03/2025 11:02 AM</t>
  </si>
  <si>
    <t>2,323</t>
  </si>
  <si>
    <t>01/03/2025 12:46 PM</t>
  </si>
  <si>
    <t>01/03/2025 12:50 PM</t>
  </si>
  <si>
    <t>2,324</t>
  </si>
  <si>
    <t>02/03/2025 08:39 AM</t>
  </si>
  <si>
    <t>02/03/2025 09:16 AM</t>
  </si>
  <si>
    <t>2,325</t>
  </si>
  <si>
    <t>01/16/2025 08:27 AM</t>
  </si>
  <si>
    <t>01/16/2025 08:46 AM</t>
  </si>
  <si>
    <t>2,326</t>
  </si>
  <si>
    <t>01/30/2025 08:27 AM</t>
  </si>
  <si>
    <t>01/30/2025 08:30 AM</t>
  </si>
  <si>
    <t>2,327</t>
  </si>
  <si>
    <t>2,328</t>
  </si>
  <si>
    <t>02/18/2025 09:46 AM</t>
  </si>
  <si>
    <t>02/18/2025 12:00 PM</t>
  </si>
  <si>
    <t>2,329</t>
  </si>
  <si>
    <t>01/28/2025 09:15 AM</t>
  </si>
  <si>
    <t>01/28/2025 10:40 AM</t>
  </si>
  <si>
    <t>2,330</t>
  </si>
  <si>
    <t>01/23/2025 09:59 AM</t>
  </si>
  <si>
    <t>01/23/2025 10:59 AM</t>
  </si>
  <si>
    <t>2,331</t>
  </si>
  <si>
    <t>02/13/2025 08:19 AM</t>
  </si>
  <si>
    <t>02/13/2025 08:30 AM</t>
  </si>
  <si>
    <t>2,332</t>
  </si>
  <si>
    <t>01/23/2025 09:51 AM</t>
  </si>
  <si>
    <t>01/23/2025 09:55 AM</t>
  </si>
  <si>
    <t>2,333</t>
  </si>
  <si>
    <t>02/26/2025 10:28 AM</t>
  </si>
  <si>
    <t>02/26/2025 10:55 AM</t>
  </si>
  <si>
    <t>2,334</t>
  </si>
  <si>
    <t>01/13/2025 10:28 AM</t>
  </si>
  <si>
    <t>2,335</t>
  </si>
  <si>
    <t>01/02/2025 01:40 PM</t>
  </si>
  <si>
    <t>2,336</t>
  </si>
  <si>
    <t>2,337</t>
  </si>
  <si>
    <t>01/13/2025 01:26 PM</t>
  </si>
  <si>
    <t>2,338</t>
  </si>
  <si>
    <t>01/13/2025 09:29 AM</t>
  </si>
  <si>
    <t>2,339</t>
  </si>
  <si>
    <t>02/04/2025 10:54 AM</t>
  </si>
  <si>
    <t>02/04/2025 11:45 AM</t>
  </si>
  <si>
    <t>2,340</t>
  </si>
  <si>
    <t>02/10/2025 09:50 AM</t>
  </si>
  <si>
    <t>2,341</t>
  </si>
  <si>
    <t>01/15/2025 03:11 PM</t>
  </si>
  <si>
    <t>2,342</t>
  </si>
  <si>
    <t>02/17/2025 09:53 AM</t>
  </si>
  <si>
    <t>2,343</t>
  </si>
  <si>
    <t>01/14/2025 01:33 PM</t>
  </si>
  <si>
    <t>01/14/2025 01:55 PM</t>
  </si>
  <si>
    <t>2,344</t>
  </si>
  <si>
    <t>01/17/2025 01:33 PM</t>
  </si>
  <si>
    <t>01/17/2025 01:40 PM</t>
  </si>
  <si>
    <t>2,345</t>
  </si>
  <si>
    <t>01/09/2025 04:03 PM</t>
  </si>
  <si>
    <t>2,346</t>
  </si>
  <si>
    <t>01/17/2025 02:34 PM</t>
  </si>
  <si>
    <t>2,347</t>
  </si>
  <si>
    <t>02/26/2025 11:00 AM</t>
  </si>
  <si>
    <t>02/26/2025 12:20 PM</t>
  </si>
  <si>
    <t>2,348</t>
  </si>
  <si>
    <t>2,349</t>
  </si>
  <si>
    <t>02/05/2025 08:27 AM</t>
  </si>
  <si>
    <t>2,350</t>
  </si>
  <si>
    <t>2,351</t>
  </si>
  <si>
    <t>02/13/2025 01:53 PM</t>
  </si>
  <si>
    <t>2,352</t>
  </si>
  <si>
    <t>02/28/2025 10:46 AM</t>
  </si>
  <si>
    <t>2,353</t>
  </si>
  <si>
    <t>01/08/2025 03:31 PM</t>
  </si>
  <si>
    <t>01/08/2025 04:31 PM</t>
  </si>
  <si>
    <t>2,354</t>
  </si>
  <si>
    <t>01/06/2025 11:52 AM</t>
  </si>
  <si>
    <t>2,355</t>
  </si>
  <si>
    <t>01/31/2025 03:48 PM</t>
  </si>
  <si>
    <t>2,356</t>
  </si>
  <si>
    <t>02/03/2025 11:10 AM</t>
  </si>
  <si>
    <t>2,357</t>
  </si>
  <si>
    <t>01/27/2025 04:48 PM</t>
  </si>
  <si>
    <t>01/27/2025 05:10 PM</t>
  </si>
  <si>
    <t>2,358</t>
  </si>
  <si>
    <t>02/27/2025 09:36 AM</t>
  </si>
  <si>
    <t>02/27/2025 11:20 AM</t>
  </si>
  <si>
    <t>2,359</t>
  </si>
  <si>
    <t>2,360</t>
  </si>
  <si>
    <t>02/12/2025 09:53 AM</t>
  </si>
  <si>
    <t>2,361</t>
  </si>
  <si>
    <t>02/20/2025 03:31 PM</t>
  </si>
  <si>
    <t>2,362</t>
  </si>
  <si>
    <t>02/26/2025 11:50 AM</t>
  </si>
  <si>
    <t>02/26/2025 12:13 PM</t>
  </si>
  <si>
    <t>2,363</t>
  </si>
  <si>
    <t>02/21/2025 03:19 PM</t>
  </si>
  <si>
    <t>02/21/2025 04:20 PM</t>
  </si>
  <si>
    <t>2,364</t>
  </si>
  <si>
    <t>02/17/2025 11:21 AM</t>
  </si>
  <si>
    <t>2,365</t>
  </si>
  <si>
    <t>01/21/2025 02:26 PM</t>
  </si>
  <si>
    <t>2,366</t>
  </si>
  <si>
    <t>2,367</t>
  </si>
  <si>
    <t>2,368</t>
  </si>
  <si>
    <t>2,369</t>
  </si>
  <si>
    <t>02/07/2025 08:40 AM</t>
  </si>
  <si>
    <t>02/07/2025 08:42 AM</t>
  </si>
  <si>
    <t>2,370</t>
  </si>
  <si>
    <t>02/24/2025 01:49 PM</t>
  </si>
  <si>
    <t>02/24/2025 04:10 PM</t>
  </si>
  <si>
    <t>2,371</t>
  </si>
  <si>
    <t>02/19/2025 01:41 PM</t>
  </si>
  <si>
    <t>2,372</t>
  </si>
  <si>
    <t>2,373</t>
  </si>
  <si>
    <t>02/26/2025 11:55 AM</t>
  </si>
  <si>
    <t>2,374</t>
  </si>
  <si>
    <t>01/06/2025 09:53 AM</t>
  </si>
  <si>
    <t>2,375</t>
  </si>
  <si>
    <t>02/25/2025 03:55 PM</t>
  </si>
  <si>
    <t>02/25/2025 04:05 PM</t>
  </si>
  <si>
    <t>2,376</t>
  </si>
  <si>
    <t>02/20/2025 11:29 AM</t>
  </si>
  <si>
    <t>2,377</t>
  </si>
  <si>
    <t>01/13/2025 04:43 PM</t>
  </si>
  <si>
    <t>01/13/2025 04:45 PM</t>
  </si>
  <si>
    <t>2,378</t>
  </si>
  <si>
    <t>02/19/2025 01:17 PM</t>
  </si>
  <si>
    <t>2,379</t>
  </si>
  <si>
    <t>02/12/2025 01:31 PM</t>
  </si>
  <si>
    <t>2,380</t>
  </si>
  <si>
    <t>02/19/2025 02:20 PM</t>
  </si>
  <si>
    <t>2,381</t>
  </si>
  <si>
    <t>02/27/2025 09:38 AM</t>
  </si>
  <si>
    <t>2,382</t>
  </si>
  <si>
    <t>02/13/2025 10:09 AM</t>
  </si>
  <si>
    <t>2,383</t>
  </si>
  <si>
    <t>01/14/2025 09:58 AM</t>
  </si>
  <si>
    <t>01/14/2025 10:40 AM</t>
  </si>
  <si>
    <t>2,384</t>
  </si>
  <si>
    <t>02/13/2025 09:59 AM</t>
  </si>
  <si>
    <t>2,385</t>
  </si>
  <si>
    <t>01/10/2025 08:59 AM</t>
  </si>
  <si>
    <t>01/10/2025 09:08 AM</t>
  </si>
  <si>
    <t>2,386</t>
  </si>
  <si>
    <t>01/21/2025 09:48 AM</t>
  </si>
  <si>
    <t>2,387</t>
  </si>
  <si>
    <t>02/19/2025 10:25 AM</t>
  </si>
  <si>
    <t>2,388</t>
  </si>
  <si>
    <t>02/14/2025 08:24 AM</t>
  </si>
  <si>
    <t>02/14/2025 08:50 AM</t>
  </si>
  <si>
    <t>2,389</t>
  </si>
  <si>
    <t>02/06/2025 09:30 AM</t>
  </si>
  <si>
    <t>2,390</t>
  </si>
  <si>
    <t>01/23/2025 10:09 AM</t>
  </si>
  <si>
    <t>01/23/2025 12:15 PM</t>
  </si>
  <si>
    <t>2,391</t>
  </si>
  <si>
    <t>01/10/2025 01:04 PM</t>
  </si>
  <si>
    <t>01/10/2025 01:25 PM</t>
  </si>
  <si>
    <t>2,392</t>
  </si>
  <si>
    <t>2,393</t>
  </si>
  <si>
    <t>2,394</t>
  </si>
  <si>
    <t>01/17/2025 03:00 PM</t>
  </si>
  <si>
    <t>2,395</t>
  </si>
  <si>
    <t>01/14/2025 01:24 PM</t>
  </si>
  <si>
    <t>01/14/2025 01:45 PM</t>
  </si>
  <si>
    <t>2,396</t>
  </si>
  <si>
    <t>01/07/2025 01:31 PM</t>
  </si>
  <si>
    <t>01/07/2025 01:40 PM</t>
  </si>
  <si>
    <t>2,397</t>
  </si>
  <si>
    <t>2,398</t>
  </si>
  <si>
    <t>02/05/2025 10:23 AM</t>
  </si>
  <si>
    <t>02/05/2025 12:05 PM</t>
  </si>
  <si>
    <t>2,399</t>
  </si>
  <si>
    <t>01/24/2025 08:49 AM</t>
  </si>
  <si>
    <t>01/24/2025 09:15 AM</t>
  </si>
  <si>
    <t>2,400</t>
  </si>
  <si>
    <t>01/21/2025 09:30 AM</t>
  </si>
  <si>
    <t>2,401</t>
  </si>
  <si>
    <t>01/31/2025 03:19 PM</t>
  </si>
  <si>
    <t>01/31/2025 03:30 PM</t>
  </si>
  <si>
    <t>2,402</t>
  </si>
  <si>
    <t>02/03/2025 09:26 AM</t>
  </si>
  <si>
    <t>02/03/2025 11:14 AM</t>
  </si>
  <si>
    <t>2,403</t>
  </si>
  <si>
    <t>02/18/2025 02:01 PM</t>
  </si>
  <si>
    <t>02/18/2025 02:30 PM</t>
  </si>
  <si>
    <t>2,404</t>
  </si>
  <si>
    <t>01/09/2025 01:39 PM</t>
  </si>
  <si>
    <t>2,405</t>
  </si>
  <si>
    <t>2,406</t>
  </si>
  <si>
    <t>02/07/2025 08:57 AM</t>
  </si>
  <si>
    <t>02/07/2025 09:00 AM</t>
  </si>
  <si>
    <t>2,407</t>
  </si>
  <si>
    <t>01/02/2025 01:23 PM</t>
  </si>
  <si>
    <t>2,408</t>
  </si>
  <si>
    <t>02/24/2025 12:01 PM</t>
  </si>
  <si>
    <t>2,409</t>
  </si>
  <si>
    <t>2,410</t>
  </si>
  <si>
    <t>02/25/2025 04:43 PM</t>
  </si>
  <si>
    <t>02/25/2025 05:43 PM</t>
  </si>
  <si>
    <t>2,411</t>
  </si>
  <si>
    <t>02/05/2025 01:09 PM</t>
  </si>
  <si>
    <t>02/05/2025 01:10 PM</t>
  </si>
  <si>
    <t>2,412</t>
  </si>
  <si>
    <t>2,413</t>
  </si>
  <si>
    <t>02/19/2025 09:36 AM</t>
  </si>
  <si>
    <t>2,414</t>
  </si>
  <si>
    <t>02/24/2025 09:51 AM</t>
  </si>
  <si>
    <t>2,415</t>
  </si>
  <si>
    <t>01/30/2025 11:05 AM</t>
  </si>
  <si>
    <t>01/30/2025 12:34 PM</t>
  </si>
  <si>
    <t>2,416</t>
  </si>
  <si>
    <t>01/09/2025 03:05 PM</t>
  </si>
  <si>
    <t>2,417</t>
  </si>
  <si>
    <t>01/10/2025 10:33 AM</t>
  </si>
  <si>
    <t>01/10/2025 11:47 AM</t>
  </si>
  <si>
    <t>2,418</t>
  </si>
  <si>
    <t>01/13/2025 02:39 PM</t>
  </si>
  <si>
    <t>2,419</t>
  </si>
  <si>
    <t>02/14/2025 11:04 AM</t>
  </si>
  <si>
    <t>02/14/2025 11:11 AM</t>
  </si>
  <si>
    <t>2,420</t>
  </si>
  <si>
    <t>01/30/2025 03:10 PM</t>
  </si>
  <si>
    <t>01/30/2025 03:50 PM</t>
  </si>
  <si>
    <t>2,421</t>
  </si>
  <si>
    <t>02/11/2025 03:31 PM</t>
  </si>
  <si>
    <t>2,422</t>
  </si>
  <si>
    <t>02/03/2025 03:38 PM</t>
  </si>
  <si>
    <t>02/03/2025 05:40 PM</t>
  </si>
  <si>
    <t>2,423</t>
  </si>
  <si>
    <t>2,424</t>
  </si>
  <si>
    <t>02/21/2025 02:40 PM</t>
  </si>
  <si>
    <t>2,425</t>
  </si>
  <si>
    <t>01/13/2025 10:59 AM</t>
  </si>
  <si>
    <t>2,426</t>
  </si>
  <si>
    <t>02/27/2025 09:19 AM</t>
  </si>
  <si>
    <t>02/27/2025 09:50 AM</t>
  </si>
  <si>
    <t>2,427</t>
  </si>
  <si>
    <t>02/13/2025 02:00 PM</t>
  </si>
  <si>
    <t>02/13/2025 02:30 PM</t>
  </si>
  <si>
    <t>2,428</t>
  </si>
  <si>
    <t>02/12/2025 10:35 AM</t>
  </si>
  <si>
    <t>02/12/2025 10:58 AM</t>
  </si>
  <si>
    <t>2,429</t>
  </si>
  <si>
    <t>02/07/2025 09:41 AM</t>
  </si>
  <si>
    <t>02/07/2025 09:48 AM</t>
  </si>
  <si>
    <t>2,430</t>
  </si>
  <si>
    <t>01/24/2025 09:10 AM</t>
  </si>
  <si>
    <t>01/24/2025 09:12 AM</t>
  </si>
  <si>
    <t>2,431</t>
  </si>
  <si>
    <t>01/28/2025 02:46 PM</t>
  </si>
  <si>
    <t>01/28/2025 03:42 PM</t>
  </si>
  <si>
    <t>2,432</t>
  </si>
  <si>
    <t>2,433</t>
  </si>
  <si>
    <t>02/18/2025 03:44 PM</t>
  </si>
  <si>
    <t>02/18/2025 04:15 PM</t>
  </si>
  <si>
    <t>2,434</t>
  </si>
  <si>
    <t>02/24/2025 02:15 PM</t>
  </si>
  <si>
    <t>02/24/2025 02:20 PM</t>
  </si>
  <si>
    <t>2,435</t>
  </si>
  <si>
    <t>02/19/2025 02:32 PM</t>
  </si>
  <si>
    <t>2,436</t>
  </si>
  <si>
    <t>01/30/2025 09:41 AM</t>
  </si>
  <si>
    <t>2,437</t>
  </si>
  <si>
    <t>02/21/2025 01:15 PM</t>
  </si>
  <si>
    <t>02/21/2025 01:32 PM</t>
  </si>
  <si>
    <t>2,438</t>
  </si>
  <si>
    <t>01/21/2025 01:00 PM</t>
  </si>
  <si>
    <t>2,439</t>
  </si>
  <si>
    <t>02/04/2025 12:30 PM</t>
  </si>
  <si>
    <t>2,440</t>
  </si>
  <si>
    <t>2,441</t>
  </si>
  <si>
    <t>01/24/2025 01:30 PM</t>
  </si>
  <si>
    <t>2,442</t>
  </si>
  <si>
    <t>01/24/2025 01:34 PM</t>
  </si>
  <si>
    <t>2,443</t>
  </si>
  <si>
    <t>01/17/2025 02:08 PM</t>
  </si>
  <si>
    <t>01/17/2025 04:41 PM</t>
  </si>
  <si>
    <t>2,444</t>
  </si>
  <si>
    <t>01/17/2025 01:28 PM</t>
  </si>
  <si>
    <t>2,445</t>
  </si>
  <si>
    <t>01/07/2025 02:13 PM</t>
  </si>
  <si>
    <t>01/07/2025 02:15 PM</t>
  </si>
  <si>
    <t>2,446</t>
  </si>
  <si>
    <t>02/07/2025 01:20 PM</t>
  </si>
  <si>
    <t>02/07/2025 01:53 PM</t>
  </si>
  <si>
    <t>2,447</t>
  </si>
  <si>
    <t>02/03/2025 02:49 PM</t>
  </si>
  <si>
    <t>02/03/2025 03:40 PM</t>
  </si>
  <si>
    <t>2,448</t>
  </si>
  <si>
    <t>01/14/2025 02:39 PM</t>
  </si>
  <si>
    <t>01/14/2025 02:49 PM</t>
  </si>
  <si>
    <t>2,449</t>
  </si>
  <si>
    <t>01/09/2025 03:02 PM</t>
  </si>
  <si>
    <t>01/09/2025 03:45 PM</t>
  </si>
  <si>
    <t>2,450</t>
  </si>
  <si>
    <t>01/27/2025 04:42 PM</t>
  </si>
  <si>
    <t>01/27/2025 04:50 PM</t>
  </si>
  <si>
    <t>2,451</t>
  </si>
  <si>
    <t>02/27/2025 08:29 AM</t>
  </si>
  <si>
    <t>02/27/2025 08:45 AM</t>
  </si>
  <si>
    <t>2,452</t>
  </si>
  <si>
    <t>01/14/2025 09:21 AM</t>
  </si>
  <si>
    <t>2,453</t>
  </si>
  <si>
    <t>2,454</t>
  </si>
  <si>
    <t>2,455</t>
  </si>
  <si>
    <t>01/21/2025 08:40 AM</t>
  </si>
  <si>
    <t>2,456</t>
  </si>
  <si>
    <t>2,457</t>
  </si>
  <si>
    <t>02/15/2025 03:40 PM</t>
  </si>
  <si>
    <t>2,458</t>
  </si>
  <si>
    <t>2,459</t>
  </si>
  <si>
    <t>02/17/2025 10:48 AM</t>
  </si>
  <si>
    <t>2,460</t>
  </si>
  <si>
    <t>2,461</t>
  </si>
  <si>
    <t>02/20/2025 10:11 AM</t>
  </si>
  <si>
    <t>2,462</t>
  </si>
  <si>
    <t>02/14/2025 11:16 AM</t>
  </si>
  <si>
    <t>2,463</t>
  </si>
  <si>
    <t>01/07/2025 08:57 AM</t>
  </si>
  <si>
    <t>01/07/2025 09:15 AM</t>
  </si>
  <si>
    <t>2,464</t>
  </si>
  <si>
    <t>01/09/2025 08:42 AM</t>
  </si>
  <si>
    <t>01/09/2025 09:49 AM</t>
  </si>
  <si>
    <t>2,465</t>
  </si>
  <si>
    <t>02/27/2025 10:33 AM</t>
  </si>
  <si>
    <t>2,466</t>
  </si>
  <si>
    <t>02/07/2025 03:14 PM</t>
  </si>
  <si>
    <t>02/07/2025 03:16 PM</t>
  </si>
  <si>
    <t>2,467</t>
  </si>
  <si>
    <t>02/04/2025 01:03 PM</t>
  </si>
  <si>
    <t>2,468</t>
  </si>
  <si>
    <t>01/13/2025 03:58 PM</t>
  </si>
  <si>
    <t>2,469</t>
  </si>
  <si>
    <t>01/17/2025 09:32 AM</t>
  </si>
  <si>
    <t>01/17/2025 11:42 AM</t>
  </si>
  <si>
    <t>2,470</t>
  </si>
  <si>
    <t>01/31/2025 04:11 PM</t>
  </si>
  <si>
    <t>2,471</t>
  </si>
  <si>
    <t>02/05/2025 03:36 PM</t>
  </si>
  <si>
    <t>02/05/2025 03:38 PM</t>
  </si>
  <si>
    <t>2,472</t>
  </si>
  <si>
    <t>01/06/2025 03:51 PM</t>
  </si>
  <si>
    <t>2,473</t>
  </si>
  <si>
    <t>01/09/2025 11:13 AM</t>
  </si>
  <si>
    <t>2,474</t>
  </si>
  <si>
    <t>01/06/2025 03:36 PM</t>
  </si>
  <si>
    <t>01/06/2025 04:25 PM</t>
  </si>
  <si>
    <t>2,475</t>
  </si>
  <si>
    <t>02/12/2025 04:19 PM</t>
  </si>
  <si>
    <t>02/12/2025 04:20 PM</t>
  </si>
  <si>
    <t>2,476</t>
  </si>
  <si>
    <t>02/19/2025 10:50 AM</t>
  </si>
  <si>
    <t>2,477</t>
  </si>
  <si>
    <t>02/05/2025 01:17 PM</t>
  </si>
  <si>
    <t>2,478</t>
  </si>
  <si>
    <t>2,479</t>
  </si>
  <si>
    <t>02/07/2025 01:21 PM</t>
  </si>
  <si>
    <t>02/07/2025 01:23 PM</t>
  </si>
  <si>
    <t>2,480</t>
  </si>
  <si>
    <t>01/30/2025 08:36 AM</t>
  </si>
  <si>
    <t>01/30/2025 09:00 AM</t>
  </si>
  <si>
    <t>2,481</t>
  </si>
  <si>
    <t>02/05/2025 03:34 PM</t>
  </si>
  <si>
    <t>02/05/2025 03:37 PM</t>
  </si>
  <si>
    <t>2,482</t>
  </si>
  <si>
    <t>02/10/2025 10:45 AM</t>
  </si>
  <si>
    <t>2,483</t>
  </si>
  <si>
    <t>01/21/2025 11:21 AM</t>
  </si>
  <si>
    <t>2,484</t>
  </si>
  <si>
    <t>01/24/2025 03:17 PM</t>
  </si>
  <si>
    <t>2,485</t>
  </si>
  <si>
    <t>2,486</t>
  </si>
  <si>
    <t>02/13/2025 10:04 AM</t>
  </si>
  <si>
    <t>02/13/2025 10:17 AM</t>
  </si>
  <si>
    <t>2,487</t>
  </si>
  <si>
    <t>02/13/2025 09:32 AM</t>
  </si>
  <si>
    <t>02/13/2025 09:50 AM</t>
  </si>
  <si>
    <t>2,488</t>
  </si>
  <si>
    <t>2,489</t>
  </si>
  <si>
    <t>01/10/2025 10:26 AM</t>
  </si>
  <si>
    <t>2,490</t>
  </si>
  <si>
    <t>2,491</t>
  </si>
  <si>
    <t>2,492</t>
  </si>
  <si>
    <t>02/18/2025 01:57 PM</t>
  </si>
  <si>
    <t>2,493</t>
  </si>
  <si>
    <t>2,494</t>
  </si>
  <si>
    <t>02/20/2025 09:21 AM</t>
  </si>
  <si>
    <t>2,495</t>
  </si>
  <si>
    <t>01/16/2025 03:26 PM</t>
  </si>
  <si>
    <t>01/16/2025 03:30 PM</t>
  </si>
  <si>
    <t>2,496</t>
  </si>
  <si>
    <t>01/15/2025 08:05 AM</t>
  </si>
  <si>
    <t>01/15/2025 08:30 AM</t>
  </si>
  <si>
    <t>2,497</t>
  </si>
  <si>
    <t>01/10/2025 09:58 AM</t>
  </si>
  <si>
    <t>2,498</t>
  </si>
  <si>
    <t>01/27/2025 02:46 PM</t>
  </si>
  <si>
    <t>01/27/2025 03:00 PM</t>
  </si>
  <si>
    <t>2,499</t>
  </si>
  <si>
    <t>01/17/2025 08:27 AM</t>
  </si>
  <si>
    <t>2,500</t>
  </si>
  <si>
    <t>02/14/2025 10:20 AM</t>
  </si>
  <si>
    <t>02/14/2025 10:26 AM</t>
  </si>
  <si>
    <t>2,501</t>
  </si>
  <si>
    <t>01/15/2025 01:30 PM</t>
  </si>
  <si>
    <t>01/15/2025 01:40 PM</t>
  </si>
  <si>
    <t>2,502</t>
  </si>
  <si>
    <t>02/24/2025 12:11 PM</t>
  </si>
  <si>
    <t>2,503</t>
  </si>
  <si>
    <t>01/16/2025 02:03 PM</t>
  </si>
  <si>
    <t>2,504</t>
  </si>
  <si>
    <t>01/09/2025 11:12 AM</t>
  </si>
  <si>
    <t>01/09/2025 11:18 AM</t>
  </si>
  <si>
    <t>2,505</t>
  </si>
  <si>
    <t>01/10/2025 01:43 PM</t>
  </si>
  <si>
    <t>01/10/2025 02:35 PM</t>
  </si>
  <si>
    <t>2,506</t>
  </si>
  <si>
    <t>02/06/2025 11:34 AM</t>
  </si>
  <si>
    <t>02/06/2025 11:35 AM</t>
  </si>
  <si>
    <t>2,507</t>
  </si>
  <si>
    <t>01/27/2025 03:21 PM</t>
  </si>
  <si>
    <t>01/27/2025 03:38 PM</t>
  </si>
  <si>
    <t>2,508</t>
  </si>
  <si>
    <t>02/11/2025 11:11 PM</t>
  </si>
  <si>
    <t>02/11/2025 11:15 PM</t>
  </si>
  <si>
    <t>2,509</t>
  </si>
  <si>
    <t>02/19/2025 09:43 AM</t>
  </si>
  <si>
    <t>2,510</t>
  </si>
  <si>
    <t>02/26/2025 02:50 PM</t>
  </si>
  <si>
    <t>02/26/2025 03:20 PM</t>
  </si>
  <si>
    <t>2,511</t>
  </si>
  <si>
    <t>2,512</t>
  </si>
  <si>
    <t>2,513</t>
  </si>
  <si>
    <t>2,514</t>
  </si>
  <si>
    <t>01/03/2025 03:05 PM</t>
  </si>
  <si>
    <t>2,515</t>
  </si>
  <si>
    <t>01/31/2025 10:28 AM</t>
  </si>
  <si>
    <t>01/31/2025 11:30 AM</t>
  </si>
  <si>
    <t>2,516</t>
  </si>
  <si>
    <t>02/27/2025 11:47 AM</t>
  </si>
  <si>
    <t>02/27/2025 12:27 PM</t>
  </si>
  <si>
    <t>2,517</t>
  </si>
  <si>
    <t>02/18/2025 09:56 AM</t>
  </si>
  <si>
    <t>2,518</t>
  </si>
  <si>
    <t>02/17/2025 09:47 AM</t>
  </si>
  <si>
    <t>2,519</t>
  </si>
  <si>
    <t>01/10/2025 09:01 AM</t>
  </si>
  <si>
    <t>01/10/2025 09:34 AM</t>
  </si>
  <si>
    <t>2,520</t>
  </si>
  <si>
    <t>02/25/2025 01:36 PM</t>
  </si>
  <si>
    <t>02/25/2025 02:05 PM</t>
  </si>
  <si>
    <t>2,521</t>
  </si>
  <si>
    <t>2,522</t>
  </si>
  <si>
    <t>02/14/2025 08:58 AM</t>
  </si>
  <si>
    <t>2,523</t>
  </si>
  <si>
    <t>01/07/2025 03:30 PM</t>
  </si>
  <si>
    <t>2,524</t>
  </si>
  <si>
    <t>02/06/2025 09:12 AM</t>
  </si>
  <si>
    <t>02/06/2025 09:40 AM</t>
  </si>
  <si>
    <t>2,525</t>
  </si>
  <si>
    <t>02/03/2025 08:42 AM</t>
  </si>
  <si>
    <t>2,526</t>
  </si>
  <si>
    <t>02/06/2025 08:07 AM</t>
  </si>
  <si>
    <t>02/06/2025 08:18 AM</t>
  </si>
  <si>
    <t>2,527</t>
  </si>
  <si>
    <t>01/28/2025 09:34 AM</t>
  </si>
  <si>
    <t>2,528</t>
  </si>
  <si>
    <t>01/16/2025 10:17 AM</t>
  </si>
  <si>
    <t>2,529</t>
  </si>
  <si>
    <t>02/21/2025 02:16 PM</t>
  </si>
  <si>
    <t>2,530</t>
  </si>
  <si>
    <t>02/19/2025 10:11 AM</t>
  </si>
  <si>
    <t>2,531</t>
  </si>
  <si>
    <t>02/11/2025 02:15 PM</t>
  </si>
  <si>
    <t>2,532</t>
  </si>
  <si>
    <t>01/20/2025 03:21 PM</t>
  </si>
  <si>
    <t>01/20/2025 03:45 PM</t>
  </si>
  <si>
    <t>2,533</t>
  </si>
  <si>
    <t>01/23/2025 11:23 AM</t>
  </si>
  <si>
    <t>01/23/2025 12:23 PM</t>
  </si>
  <si>
    <t>2,534</t>
  </si>
  <si>
    <t>02/03/2025 10:25 AM</t>
  </si>
  <si>
    <t>02/03/2025 11:15 AM</t>
  </si>
  <si>
    <t>2,535</t>
  </si>
  <si>
    <t>01/09/2025 09:59 AM</t>
  </si>
  <si>
    <t>2,536</t>
  </si>
  <si>
    <t>01/07/2025 09:39 AM</t>
  </si>
  <si>
    <t>2,537</t>
  </si>
  <si>
    <t>01/27/2025 09:49 AM</t>
  </si>
  <si>
    <t>2,538</t>
  </si>
  <si>
    <t>01/08/2025 04:19 PM</t>
  </si>
  <si>
    <t>01/08/2025 04:20 PM</t>
  </si>
  <si>
    <t>2,539</t>
  </si>
  <si>
    <t>02/03/2025 10:05 AM</t>
  </si>
  <si>
    <t>02/03/2025 11:35 AM</t>
  </si>
  <si>
    <t>2,540</t>
  </si>
  <si>
    <t>02/10/2025 10:03 AM</t>
  </si>
  <si>
    <t>02/10/2025 10:57 AM</t>
  </si>
  <si>
    <t>2,541</t>
  </si>
  <si>
    <t>02/12/2025 11:21 AM</t>
  </si>
  <si>
    <t>02/12/2025 11:51 AM</t>
  </si>
  <si>
    <t>2,542</t>
  </si>
  <si>
    <t>2,543</t>
  </si>
  <si>
    <t>02/12/2025 01:29 PM</t>
  </si>
  <si>
    <t>2,544</t>
  </si>
  <si>
    <t>01/27/2025 10:12 AM</t>
  </si>
  <si>
    <t>2,545</t>
  </si>
  <si>
    <t>01/13/2025 11:31 AM</t>
  </si>
  <si>
    <t>2,546</t>
  </si>
  <si>
    <t>02/04/2025 09:36 AM</t>
  </si>
  <si>
    <t>02/04/2025 10:27 AM</t>
  </si>
  <si>
    <t>2,547</t>
  </si>
  <si>
    <t>01/28/2025 03:30 PM</t>
  </si>
  <si>
    <t>01/28/2025 03:45 PM</t>
  </si>
  <si>
    <t>2,548</t>
  </si>
  <si>
    <t>02/06/2025 10:50 AM</t>
  </si>
  <si>
    <t>02/06/2025 11:06 AM</t>
  </si>
  <si>
    <t>2,549</t>
  </si>
  <si>
    <t>2,550</t>
  </si>
  <si>
    <t>02/26/2025 10:05 AM</t>
  </si>
  <si>
    <t>2,551</t>
  </si>
  <si>
    <t>2,552</t>
  </si>
  <si>
    <t>2,553</t>
  </si>
  <si>
    <t>01/24/2025 08:58 AM</t>
  </si>
  <si>
    <t>2,554</t>
  </si>
  <si>
    <t>02/19/2025 02:01 PM</t>
  </si>
  <si>
    <t>02/19/2025 02:30 PM</t>
  </si>
  <si>
    <t>2,555</t>
  </si>
  <si>
    <t>02/24/2025 12:14 PM</t>
  </si>
  <si>
    <t>02/24/2025 01:37 PM</t>
  </si>
  <si>
    <t>2,556</t>
  </si>
  <si>
    <t>02/11/2025 03:24 PM</t>
  </si>
  <si>
    <t>02/11/2025 03:25 PM</t>
  </si>
  <si>
    <t>2,557</t>
  </si>
  <si>
    <t>02/27/2025 10:38 AM</t>
  </si>
  <si>
    <t>2,558</t>
  </si>
  <si>
    <t>02/25/2025 09:02 AM</t>
  </si>
  <si>
    <t>2,559</t>
  </si>
  <si>
    <t>02/26/2025 03:45 PM</t>
  </si>
  <si>
    <t>2,560</t>
  </si>
  <si>
    <t>02/28/2025 09:46 AM</t>
  </si>
  <si>
    <t>02/28/2025 10:50 AM</t>
  </si>
  <si>
    <t>2,561</t>
  </si>
  <si>
    <t>01/27/2025 08:43 AM</t>
  </si>
  <si>
    <t>01/27/2025 09:43 AM</t>
  </si>
  <si>
    <t>2,562</t>
  </si>
  <si>
    <t>01/30/2025 01:17 PM</t>
  </si>
  <si>
    <t>01/30/2025 01:56 PM</t>
  </si>
  <si>
    <t>2,563</t>
  </si>
  <si>
    <t>02/24/2025 09:09 AM</t>
  </si>
  <si>
    <t>02/24/2025 10:09 AM</t>
  </si>
  <si>
    <t>2,564</t>
  </si>
  <si>
    <t>02/03/2025 10:34 AM</t>
  </si>
  <si>
    <t>02/03/2025 12:10 PM</t>
  </si>
  <si>
    <t>2,565</t>
  </si>
  <si>
    <t>02/05/2025 08:39 AM</t>
  </si>
  <si>
    <t>2,566</t>
  </si>
  <si>
    <t>01/17/2025 08:50 AM</t>
  </si>
  <si>
    <t>01/17/2025 11:50 AM</t>
  </si>
  <si>
    <t>2,567</t>
  </si>
  <si>
    <t>01/10/2025 02:12 PM</t>
  </si>
  <si>
    <t>01/10/2025 04:02 PM</t>
  </si>
  <si>
    <t>2,568</t>
  </si>
  <si>
    <t>01/07/2025 02:51 PM</t>
  </si>
  <si>
    <t>2,569</t>
  </si>
  <si>
    <t>2,570</t>
  </si>
  <si>
    <t>02/28/2025 04:23 PM</t>
  </si>
  <si>
    <t>Page -1 of 1</t>
  </si>
  <si>
    <t>Date</t>
  </si>
  <si>
    <t>Monthly Date</t>
  </si>
  <si>
    <t>Waiting Time (Minutes Numeric)</t>
  </si>
  <si>
    <t>Within 2 Hours?</t>
  </si>
  <si>
    <t>No</t>
  </si>
  <si>
    <t>Yes</t>
  </si>
  <si>
    <t>Grand Total</t>
  </si>
  <si>
    <t>Count of Patients</t>
  </si>
  <si>
    <t>Type of check-up</t>
  </si>
  <si>
    <t>2025-01-13</t>
  </si>
  <si>
    <t>2025-01-27</t>
  </si>
  <si>
    <t>2025-01-17</t>
  </si>
  <si>
    <t>2025-02-12</t>
  </si>
  <si>
    <t>2025-02-24</t>
  </si>
  <si>
    <t>2025-01-21</t>
  </si>
  <si>
    <t>2025-02-11</t>
  </si>
  <si>
    <t>2025-02-21</t>
  </si>
  <si>
    <t>2025-01-14</t>
  </si>
  <si>
    <t>2025-01-24</t>
  </si>
  <si>
    <t>Hour</t>
  </si>
  <si>
    <t>Day of the week</t>
  </si>
  <si>
    <t>Month</t>
  </si>
  <si>
    <t>01 pm</t>
  </si>
  <si>
    <t>02 pm</t>
  </si>
  <si>
    <t>03 pm</t>
  </si>
  <si>
    <t>04 pm</t>
  </si>
  <si>
    <t>05 pm</t>
  </si>
  <si>
    <t>08 am</t>
  </si>
  <si>
    <t>09 am</t>
  </si>
  <si>
    <t>10 am</t>
  </si>
  <si>
    <t>11 am</t>
  </si>
  <si>
    <t>12 pm</t>
  </si>
  <si>
    <t xml:space="preserve"> </t>
  </si>
  <si>
    <t>Fixed Date and Time</t>
  </si>
  <si>
    <t>(All)</t>
  </si>
  <si>
    <t>Friday</t>
  </si>
  <si>
    <t>January</t>
  </si>
  <si>
    <t>Monday</t>
  </si>
  <si>
    <t>Tuesday</t>
  </si>
  <si>
    <t>Wednesday</t>
  </si>
  <si>
    <t>February</t>
  </si>
  <si>
    <t>Thursday</t>
  </si>
  <si>
    <t>Saturday</t>
  </si>
  <si>
    <t>Average Waiting Time (Minutes)</t>
  </si>
  <si>
    <t>Number of Patients</t>
  </si>
  <si>
    <t>Business Days</t>
  </si>
  <si>
    <t>Business Hours</t>
  </si>
  <si>
    <t>02/17/2025 04:42 PM</t>
  </si>
  <si>
    <t>01/14/2025 08:30 AM</t>
  </si>
  <si>
    <t>01/13/2025 08:30 AM</t>
  </si>
  <si>
    <t>02/17/2025 04:34 PM</t>
  </si>
  <si>
    <t>02/21/2025 08:50 AM</t>
  </si>
  <si>
    <t>01/31/2025 11:32 AM</t>
  </si>
  <si>
    <t>01/14/2025 11:09 AM</t>
  </si>
  <si>
    <t>01/15/2025 11:25 AM</t>
  </si>
  <si>
    <t>02/19/2025 11:04 AM</t>
  </si>
  <si>
    <t>Sunday</t>
  </si>
  <si>
    <t>https://www.flaticon.com/free-icons/man</t>
  </si>
  <si>
    <t>https://www.flaticon.com/free-icons/female</t>
  </si>
  <si>
    <t>Female icons created by Sudowoodo - Flaticon</t>
  </si>
  <si>
    <t>Man icons created by DinosoftLabs - Flaticon</t>
  </si>
  <si>
    <t>Resources (Credit:)</t>
  </si>
  <si>
    <t>Gender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</si>
</sst>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d/yy\ h:mm\ AM/PM;@"/>
    <numFmt numFmtId="165" formatCode="[$-F400]h:mm:ss\ AM/PM"/>
    <numFmt numFmtId="166" formatCode="[$-F800]dddd\,\ mmmm\ dd\,\ yyyy"/>
    <numFmt numFmtId="167" formatCode="mm/dd/yyyy\ hh:mm\ AM/PM"/>
  </numFmts>
  <fonts count="5" x14ac:knownFonts="1">
    <font>
      <sz val="10"/>
      <color indexed="8"/>
      <name val="ARIAL"/>
      <charset val="1"/>
    </font>
    <font>
      <sz val="10"/>
      <color indexed="8"/>
      <name val="Arial"/>
      <family val="2"/>
    </font>
    <font>
      <b/>
      <sz val="10"/>
      <color indexed="8"/>
      <name val="Arial"/>
      <family val="2"/>
    </font>
    <font>
      <sz val="10"/>
      <color indexed="8"/>
      <name val="ARIAL"/>
      <family val="2"/>
      <charset val="1"/>
    </font>
    <font>
      <b/>
      <sz val="12"/>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37">
    <xf numFmtId="0" fontId="0" fillId="0" borderId="0" xfId="0">
      <alignment vertical="top"/>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49" fontId="0" fillId="0" borderId="0" xfId="0" applyNumberFormat="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wrapText="1"/>
    </xf>
    <xf numFmtId="164" fontId="0" fillId="0" borderId="0" xfId="0" applyNumberFormat="1" applyAlignment="1">
      <alignment horizontal="left" vertical="center"/>
    </xf>
    <xf numFmtId="164" fontId="2"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165" fontId="2" fillId="0" borderId="0" xfId="0" applyNumberFormat="1" applyFont="1" applyAlignment="1">
      <alignment horizontal="center" vertical="center"/>
    </xf>
    <xf numFmtId="165" fontId="0" fillId="0" borderId="0" xfId="0" applyNumberFormat="1" applyAlignment="1">
      <alignment horizontal="left" vertical="center"/>
    </xf>
    <xf numFmtId="165" fontId="1" fillId="0" borderId="0" xfId="0" applyNumberFormat="1" applyFont="1" applyAlignment="1">
      <alignment horizontal="left" vertical="center"/>
    </xf>
    <xf numFmtId="165" fontId="0" fillId="0" borderId="0" xfId="0" applyNumberFormat="1" applyAlignment="1">
      <alignment horizontal="center" vertical="center"/>
    </xf>
    <xf numFmtId="165" fontId="1" fillId="0" borderId="0" xfId="0" applyNumberFormat="1" applyFont="1" applyAlignment="1">
      <alignment horizontal="center" vertical="center"/>
    </xf>
    <xf numFmtId="165" fontId="3" fillId="0" borderId="0" xfId="0" applyNumberFormat="1" applyFont="1" applyAlignment="1">
      <alignment horizontal="center" vertical="center"/>
    </xf>
    <xf numFmtId="0" fontId="0" fillId="0" borderId="0" xfId="0" applyAlignment="1">
      <alignment vertical="top" wrapText="1"/>
    </xf>
    <xf numFmtId="0" fontId="0" fillId="0" borderId="0" xfId="0" pivotButton="1" applyAlignment="1">
      <alignment vertical="top" wrapText="1"/>
    </xf>
    <xf numFmtId="0" fontId="0" fillId="0" borderId="0" xfId="0" pivotButton="1">
      <alignment vertical="top"/>
    </xf>
    <xf numFmtId="14" fontId="0" fillId="0" borderId="0" xfId="0" applyNumberFormat="1" applyAlignment="1">
      <alignment horizontal="left" vertical="center"/>
    </xf>
    <xf numFmtId="166" fontId="2" fillId="0" borderId="0" xfId="0" applyNumberFormat="1" applyFont="1" applyAlignment="1">
      <alignment horizontal="center" vertical="center" wrapText="1"/>
    </xf>
    <xf numFmtId="166" fontId="0" fillId="0" borderId="0" xfId="0" applyNumberFormat="1" applyAlignment="1">
      <alignment horizontal="left" vertical="center"/>
    </xf>
    <xf numFmtId="14" fontId="0" fillId="0" borderId="0" xfId="0" applyNumberFormat="1">
      <alignment vertical="top"/>
    </xf>
    <xf numFmtId="1" fontId="0" fillId="0" borderId="0" xfId="0" applyNumberFormat="1">
      <alignment vertical="top"/>
    </xf>
    <xf numFmtId="167" fontId="2" fillId="0" borderId="0" xfId="0" applyNumberFormat="1" applyFont="1" applyAlignment="1">
      <alignment horizontal="center" vertical="center"/>
    </xf>
    <xf numFmtId="167" fontId="0" fillId="0" borderId="0" xfId="0" applyNumberFormat="1" applyAlignment="1">
      <alignment horizontal="left" vertical="center"/>
    </xf>
    <xf numFmtId="0" fontId="0" fillId="0" borderId="0" xfId="0" applyAlignment="1">
      <alignment horizontal="left" vertical="top"/>
    </xf>
    <xf numFmtId="2" fontId="2" fillId="0" borderId="0" xfId="0" applyNumberFormat="1" applyFont="1" applyAlignment="1">
      <alignment horizontal="center" vertical="center"/>
    </xf>
    <xf numFmtId="2" fontId="0" fillId="0" borderId="0" xfId="0" applyNumberFormat="1" applyAlignment="1">
      <alignment horizontal="center" vertical="center"/>
    </xf>
    <xf numFmtId="167" fontId="1" fillId="0" borderId="0" xfId="0" applyNumberFormat="1" applyFont="1" applyAlignment="1">
      <alignment horizontal="left" vertical="center"/>
    </xf>
    <xf numFmtId="0" fontId="1" fillId="0" borderId="0" xfId="0" applyFont="1">
      <alignment vertical="top"/>
    </xf>
    <xf numFmtId="0" fontId="0" fillId="0" borderId="0" xfId="0" applyNumberFormat="1">
      <alignment vertical="top"/>
    </xf>
    <xf numFmtId="0" fontId="4" fillId="0" borderId="0" xfId="0" applyFont="1">
      <alignment vertical="top"/>
    </xf>
    <xf numFmtId="0" fontId="2" fillId="0" borderId="0" xfId="0" applyFont="1">
      <alignment vertical="top"/>
    </xf>
  </cellXfs>
  <cellStyles count="1">
    <cellStyle name="Normal" xfId="0" builtinId="0"/>
  </cellStyles>
  <dxfs count="11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 formatCode="0"/>
    </dxf>
    <dxf>
      <alignment wrapText="1"/>
    </dxf>
    <dxf>
      <font>
        <color rgb="FF9C0006"/>
      </font>
      <fill>
        <patternFill>
          <bgColor rgb="FFFFC7CE"/>
        </patternFill>
      </fill>
    </dxf>
    <dxf>
      <font>
        <color rgb="FF006100"/>
      </font>
      <fill>
        <patternFill>
          <bgColor rgb="FFC6EFCE"/>
        </patternFill>
      </fill>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409]m/d/yy\ h:mm\ AM/PM;@"/>
      <alignment horizontal="left" vertical="center" textRotation="0" wrapText="0" indent="0" justifyLastLine="0" shrinkToFit="0" readingOrder="0"/>
    </dxf>
    <dxf>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7" formatCode="mm/dd/yyyy\ hh:mm\ AM/PM"/>
      <alignment horizontal="left" vertical="center" textRotation="0" wrapText="0" indent="0" justifyLastLine="0" shrinkToFit="0" readingOrder="0"/>
    </dxf>
    <dxf>
      <numFmt numFmtId="167" formatCode="mm/dd/yyyy\ hh:mm\ AM/PM"/>
      <alignment horizontal="left" vertical="center" textRotation="0" wrapText="0" indent="0" justifyLastLine="0" shrinkToFit="0" readingOrder="0"/>
    </dxf>
    <dxf>
      <numFmt numFmtId="166" formatCode="[$-F800]dddd\,\ mmmm\ dd\,\ 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0"/>
        <color indexed="8"/>
        <name val="Arial"/>
        <scheme val="none"/>
      </font>
      <alignment horizontal="center" vertical="center" textRotation="0" wrapText="0" indent="0" justifyLastLine="0" shrinkToFit="0" readingOrder="0"/>
    </dxf>
    <dxf>
      <font>
        <color rgb="FF006100"/>
      </font>
      <fill>
        <patternFill>
          <bgColor rgb="FFC6EFCE"/>
        </patternFill>
      </fill>
    </dxf>
    <dxf>
      <font>
        <color rgb="FF9C0006"/>
      </font>
      <fill>
        <patternFill>
          <bgColor rgb="FFFFC7CE"/>
        </patternFill>
      </fill>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409]m/d/yy\ h:mm\ AM/PM;@"/>
      <alignment horizontal="left" vertical="center" textRotation="0" wrapText="0" indent="0" justifyLastLine="0" shrinkToFit="0" readingOrder="0"/>
    </dxf>
    <dxf>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numFmt numFmtId="165" formatCode="[$-F400]h:mm:ss\ AM/P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0"/>
        <color indexed="8"/>
        <name val="Arial"/>
        <scheme val="none"/>
      </font>
      <alignment horizontal="center" vertical="center" textRotation="0" wrapText="0" indent="0" justifyLastLine="0" shrinkToFit="0" readingOrder="0"/>
    </dxf>
    <dxf>
      <fill>
        <patternFill>
          <fgColor rgb="FF7030A0"/>
        </patternFill>
      </fill>
    </dxf>
    <dxf>
      <fill>
        <patternFill>
          <bgColor rgb="FF7030A0"/>
        </patternFill>
      </fill>
    </dxf>
  </dxfs>
  <tableStyles count="2" defaultTableStyle="TableStyleMedium2" defaultPivotStyle="PivotStyleLight16">
    <tableStyle name="PivotTable Style 1" table="0" count="1">
      <tableStyleElement type="wholeTable" dxfId="115"/>
    </tableStyle>
    <tableStyle name="PivotTable Style 2" table="0" count="1">
      <tableStyleElement type="firstColumnStripe" dxfId="1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Patients Gender</a:t>
            </a:r>
          </a:p>
        </c:rich>
      </c:tx>
      <c:layout>
        <c:manualLayout>
          <c:xMode val="edge"/>
          <c:yMode val="edge"/>
          <c:x val="0.36304649944419326"/>
          <c:y val="3.163145547214395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4"/>
            <a:stretch>
              <a:fillRect/>
            </a:stretch>
          </a:blipFill>
          <a:ln>
            <a:noFill/>
          </a:ln>
          <a:effectLst/>
        </c:spPr>
      </c:pivotFmt>
      <c:pivotFmt>
        <c:idx val="3"/>
        <c:spPr>
          <a:solidFill>
            <a:schemeClr val="accent1"/>
          </a:solidFill>
          <a:ln>
            <a:noFill/>
          </a:ln>
          <a:effectLst/>
        </c:spPr>
        <c:marker>
          <c:symbol val="none"/>
        </c:marker>
      </c:pivotFmt>
      <c:pivotFmt>
        <c:idx val="4"/>
        <c:spPr>
          <a:blipFill>
            <a:blip xmlns:r="http://schemas.openxmlformats.org/officeDocument/2006/relationships" r:embed="rId3"/>
            <a:stretch>
              <a:fillRect/>
            </a:stretch>
          </a:blipFill>
          <a:ln>
            <a:noFill/>
          </a:ln>
          <a:effectLst/>
        </c:spPr>
      </c:pivotFmt>
      <c:pivotFmt>
        <c:idx val="5"/>
        <c:spPr>
          <a:blipFill>
            <a:blip xmlns:r="http://schemas.openxmlformats.org/officeDocument/2006/relationships" r:embed="rId4"/>
            <a:stretch>
              <a:fillRect/>
            </a:stretch>
          </a:blipFill>
          <a:ln>
            <a:noFill/>
          </a:ln>
          <a:effectLst/>
        </c:spPr>
      </c:pivotFmt>
      <c:pivotFmt>
        <c:idx val="6"/>
        <c:spPr>
          <a:solidFill>
            <a:schemeClr val="accent1"/>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5"/>
            <a:stretch>
              <a:fillRect/>
            </a:stretch>
          </a:blipFill>
          <a:ln>
            <a:noFill/>
          </a:ln>
          <a:effectLst/>
        </c:spPr>
        <c:dLbl>
          <c:idx val="0"/>
          <c:layout>
            <c:manualLayout>
              <c:x val="0"/>
              <c:y val="3.444900995545872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6"/>
            <a:stretch>
              <a:fillRect/>
            </a:stretch>
          </a:blipFill>
          <a:ln>
            <a:noFill/>
          </a:ln>
          <a:effectLst/>
        </c:spPr>
        <c:dLbl>
          <c:idx val="0"/>
          <c:layout>
            <c:manualLayout>
              <c:x val="1.6576249966716978E-3"/>
              <c:y val="-2.79898205888102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5"/>
            <a:stretch>
              <a:fillRect/>
            </a:stretch>
          </a:blipFill>
          <a:ln>
            <a:noFill/>
          </a:ln>
          <a:effectLst/>
        </c:spPr>
        <c:dLbl>
          <c:idx val="0"/>
          <c:layout>
            <c:manualLayout>
              <c:x val="0"/>
              <c:y val="3.444900995545872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6"/>
            <a:stretch>
              <a:fillRect/>
            </a:stretch>
          </a:blipFill>
          <a:ln>
            <a:noFill/>
          </a:ln>
          <a:effectLst/>
        </c:spPr>
        <c:dLbl>
          <c:idx val="0"/>
          <c:layout>
            <c:manualLayout>
              <c:x val="1.6576249966716978E-3"/>
              <c:y val="-2.79898205888102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blipFill>
            <a:blip xmlns:r="http://schemas.openxmlformats.org/officeDocument/2006/relationships" r:embed="rId5"/>
            <a:stretch>
              <a:fillRect/>
            </a:stretch>
          </a:blipFill>
          <a:ln>
            <a:noFill/>
          </a:ln>
          <a:effectLst/>
        </c:spPr>
        <c:dLbl>
          <c:idx val="0"/>
          <c:layout>
            <c:manualLayout>
              <c:x val="0"/>
              <c:y val="3.444900995545872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blipFill>
            <a:blip xmlns:r="http://schemas.openxmlformats.org/officeDocument/2006/relationships" r:embed="rId6"/>
            <a:stretch>
              <a:fillRect/>
            </a:stretch>
          </a:blipFill>
          <a:ln>
            <a:noFill/>
          </a:ln>
          <a:effectLst/>
        </c:spPr>
        <c:dLbl>
          <c:idx val="0"/>
          <c:layout>
            <c:manualLayout>
              <c:x val="1.6576249966716978E-3"/>
              <c:y val="-2.79898205888102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848992510093"/>
          <c:y val="0.15603362896943188"/>
          <c:w val="0.82044329114019487"/>
          <c:h val="0.73057489725558888"/>
        </c:manualLayout>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xmlns:c16r2="http://schemas.microsoft.com/office/drawing/2015/06/chart">
              <c:ext xmlns:c16="http://schemas.microsoft.com/office/drawing/2014/chart" uri="{C3380CC4-5D6E-409C-BE32-E72D297353CC}">
                <c16:uniqueId val="{00000001-B58F-4D2E-81FB-DF58E20F63EA}"/>
              </c:ext>
            </c:extLst>
          </c:dPt>
          <c:dPt>
            <c:idx val="1"/>
            <c:invertIfNegative val="0"/>
            <c:bubble3D val="0"/>
            <c:spPr>
              <a:blipFill>
                <a:blip xmlns:r="http://schemas.openxmlformats.org/officeDocument/2006/relationships" r:embed="rId6"/>
                <a:stretch>
                  <a:fillRect/>
                </a:stretch>
              </a:blipFill>
              <a:ln>
                <a:noFill/>
              </a:ln>
              <a:effectLst/>
            </c:spPr>
            <c:pictureOptions>
              <c:pictureFormat val="stretch"/>
            </c:pictureOptions>
            <c:extLst xmlns:c16r2="http://schemas.microsoft.com/office/drawing/2015/06/chart">
              <c:ext xmlns:c16="http://schemas.microsoft.com/office/drawing/2014/chart" uri="{C3380CC4-5D6E-409C-BE32-E72D297353CC}">
                <c16:uniqueId val="{00000003-B58F-4D2E-81FB-DF58E20F63EA}"/>
              </c:ext>
            </c:extLst>
          </c:dPt>
          <c:dLbls>
            <c:dLbl>
              <c:idx val="0"/>
              <c:layout>
                <c:manualLayout>
                  <c:x val="0"/>
                  <c:y val="3.444900995545872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576249966716978E-3"/>
                  <c:y val="-2.798982058881024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c:v>
              </c:pt>
              <c:pt idx="1">
                <c:v>M</c:v>
              </c:pt>
            </c:strLit>
          </c:cat>
          <c:val>
            <c:numLit>
              <c:formatCode>General</c:formatCode>
              <c:ptCount val="2"/>
              <c:pt idx="0">
                <c:v>1600</c:v>
              </c:pt>
              <c:pt idx="1">
                <c:v>970</c:v>
              </c:pt>
            </c:numLit>
          </c:val>
          <c:extLst xmlns:c16r2="http://schemas.microsoft.com/office/drawing/2015/06/chart">
            <c:ext xmlns:c16="http://schemas.microsoft.com/office/drawing/2014/chart" uri="{C3380CC4-5D6E-409C-BE32-E72D297353CC}">
              <c16:uniqueId val="{00000004-B58F-4D2E-81FB-DF58E20F63EA}"/>
            </c:ext>
          </c:extLst>
        </c:ser>
        <c:dLbls>
          <c:showLegendKey val="0"/>
          <c:showVal val="1"/>
          <c:showCatName val="0"/>
          <c:showSerName val="0"/>
          <c:showPercent val="0"/>
          <c:showBubbleSize val="0"/>
        </c:dLbls>
        <c:gapWidth val="75"/>
        <c:axId val="-184501216"/>
        <c:axId val="-184493600"/>
      </c:barChart>
      <c:catAx>
        <c:axId val="-18450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4493600"/>
        <c:crosses val="autoZero"/>
        <c:auto val="1"/>
        <c:lblAlgn val="ctr"/>
        <c:lblOffset val="100"/>
        <c:noMultiLvlLbl val="0"/>
      </c:catAx>
      <c:valAx>
        <c:axId val="-18449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4501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PH" b="1"/>
              <a:t>Type of Check-up</a:t>
            </a:r>
            <a:endParaRPr lang="en-PH"/>
          </a:p>
        </c:rich>
      </c:tx>
      <c:layout>
        <c:manualLayout>
          <c:xMode val="edge"/>
          <c:yMode val="edge"/>
          <c:x val="0.35104856427964631"/>
          <c:y val="6.6921479610696777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dLbl>
          <c:idx val="0"/>
          <c:layout>
            <c:manualLayout>
              <c:x val="-1.0174137406805919E-2"/>
              <c:y val="-4.8399625889828067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2.9957255331262974E-2"/>
              <c:y val="-3.2290823017303849E-3"/>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tint val="65000"/>
            </a:schemeClr>
          </a:solidFill>
          <a:ln w="19050">
            <a:solidFill>
              <a:schemeClr val="lt1"/>
            </a:solidFill>
          </a:ln>
          <a:effectLst/>
        </c:spPr>
        <c:dLbl>
          <c:idx val="0"/>
          <c:layout>
            <c:manualLayout>
              <c:x val="-3.341557418981158E-2"/>
              <c:y val="-4.2254055576590198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65000"/>
            </a:schemeClr>
          </a:solidFill>
          <a:ln w="19050">
            <a:solidFill>
              <a:schemeClr val="lt1"/>
            </a:solidFill>
          </a:ln>
          <a:effectLst/>
        </c:spPr>
        <c:dLbl>
          <c:idx val="0"/>
          <c:layout>
            <c:manualLayout>
              <c:x val="-1.0174137406805919E-2"/>
              <c:y val="-4.8399625889828067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2.9957255331262974E-2"/>
              <c:y val="-3.2290823017303849E-3"/>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2">
              <a:tint val="65000"/>
            </a:schemeClr>
          </a:solidFill>
          <a:ln w="19050">
            <a:solidFill>
              <a:schemeClr val="lt1"/>
            </a:solidFill>
          </a:ln>
          <a:effectLst/>
        </c:spPr>
        <c:dLbl>
          <c:idx val="0"/>
          <c:layout>
            <c:manualLayout>
              <c:x val="-3.341557418981158E-2"/>
              <c:y val="-4.2254055576590198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shade val="65000"/>
            </a:schemeClr>
          </a:solidFill>
          <a:ln w="19050">
            <a:solidFill>
              <a:schemeClr val="lt1"/>
            </a:solidFill>
          </a:ln>
          <a:effectLst/>
        </c:spPr>
        <c:dLbl>
          <c:idx val="0"/>
          <c:layout>
            <c:manualLayout>
              <c:x val="-1.0174137406805919E-2"/>
              <c:y val="-4.8399625889828067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dLbl>
          <c:idx val="0"/>
          <c:layout>
            <c:manualLayout>
              <c:x val="2.9957255331262974E-2"/>
              <c:y val="-3.2290823017303849E-3"/>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2">
              <a:tint val="65000"/>
            </a:schemeClr>
          </a:solidFill>
          <a:ln w="19050">
            <a:solidFill>
              <a:schemeClr val="lt1"/>
            </a:solidFill>
          </a:ln>
          <a:effectLst/>
        </c:spPr>
        <c:dLbl>
          <c:idx val="0"/>
          <c:layout>
            <c:manualLayout>
              <c:x val="-3.341557418981158E-2"/>
              <c:y val="-4.2254055576590198E-2"/>
            </c:manualLayout>
          </c:layout>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511214529588733"/>
          <c:y val="0.23828469028280649"/>
          <c:w val="0.50456549782388815"/>
          <c:h val="0.68431839048370102"/>
        </c:manualLayout>
      </c:layout>
      <c:pieChart>
        <c:varyColors val="1"/>
        <c:ser>
          <c:idx val="0"/>
          <c:order val="0"/>
          <c:tx>
            <c:v>Total</c:v>
          </c:tx>
          <c:dPt>
            <c:idx val="0"/>
            <c:bubble3D val="0"/>
            <c:spPr>
              <a:solidFill>
                <a:schemeClr val="accent2">
                  <a:shade val="6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902E-491C-82A4-7B6D3331295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2E-491C-82A4-7B6D3331295D}"/>
              </c:ext>
            </c:extLst>
          </c:dPt>
          <c:dPt>
            <c:idx val="2"/>
            <c:bubble3D val="0"/>
            <c:spPr>
              <a:solidFill>
                <a:schemeClr val="accent2">
                  <a:tint val="6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902E-491C-82A4-7B6D3331295D}"/>
              </c:ext>
            </c:extLst>
          </c:dPt>
          <c:dLbls>
            <c:dLbl>
              <c:idx val="0"/>
              <c:layout>
                <c:manualLayout>
                  <c:x val="-1.0174137406805919E-2"/>
                  <c:y val="-4.839962588982806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2.9957255331262974E-2"/>
                  <c:y val="-3.2290823017303849E-3"/>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3.341557418981158E-2"/>
                  <c:y val="-4.2254055576590198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a:glow rad="63500">
                  <a:schemeClr val="accent2">
                    <a:satMod val="175000"/>
                    <a:alpha val="40000"/>
                  </a:schemeClr>
                </a:glow>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FF-UP</c:v>
              </c:pt>
              <c:pt idx="1">
                <c:v>New</c:v>
              </c:pt>
              <c:pt idx="2">
                <c:v>Re-visit</c:v>
              </c:pt>
            </c:strLit>
          </c:cat>
          <c:val>
            <c:numLit>
              <c:formatCode>General</c:formatCode>
              <c:ptCount val="3"/>
              <c:pt idx="0">
                <c:v>730</c:v>
              </c:pt>
              <c:pt idx="1">
                <c:v>107</c:v>
              </c:pt>
              <c:pt idx="2">
                <c:v>1733</c:v>
              </c:pt>
            </c:numLit>
          </c:val>
          <c:extLst xmlns:c16r2="http://schemas.microsoft.com/office/drawing/2015/06/chart">
            <c:ext xmlns:c16="http://schemas.microsoft.com/office/drawing/2014/chart" uri="{C3380CC4-5D6E-409C-BE32-E72D297353CC}">
              <c16:uniqueId val="{00000006-902E-491C-82A4-7B6D3331295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400" b="1" i="0" u="none" strike="noStrike" baseline="0"/>
              <a:t>Patients Within 2 Hours</a:t>
            </a:r>
            <a:endParaRPr lang="en-US" sz="2400"/>
          </a:p>
        </c:rich>
      </c:tx>
      <c:layout>
        <c:manualLayout>
          <c:xMode val="edge"/>
          <c:yMode val="edge"/>
          <c:x val="0.25856247655305614"/>
          <c:y val="4.313335066497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dLbl>
          <c:idx val="0"/>
          <c:layout>
            <c:manualLayout>
              <c:x val="0.14099277944622357"/>
              <c:y val="5.67520303958779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8"/>
        <c:spPr>
          <a:solidFill>
            <a:schemeClr val="accent2">
              <a:tint val="77000"/>
            </a:schemeClr>
          </a:solidFill>
          <a:ln w="19050">
            <a:solidFill>
              <a:schemeClr val="lt1"/>
            </a:solidFill>
          </a:ln>
          <a:effectLst/>
        </c:spPr>
        <c:dLbl>
          <c:idx val="0"/>
          <c:layout>
            <c:manualLayout>
              <c:x val="-0.17396717190030703"/>
              <c:y val="-8.661044039713176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hade val="76000"/>
            </a:schemeClr>
          </a:solidFill>
          <a:ln w="19050">
            <a:solidFill>
              <a:schemeClr val="lt1"/>
            </a:solidFill>
          </a:ln>
          <a:effectLst/>
        </c:spPr>
        <c:dLbl>
          <c:idx val="0"/>
          <c:layout>
            <c:manualLayout>
              <c:x val="0.14099277944622357"/>
              <c:y val="5.67520303958779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spPr>
          <a:solidFill>
            <a:schemeClr val="accent2">
              <a:tint val="77000"/>
            </a:schemeClr>
          </a:solidFill>
          <a:ln w="19050">
            <a:solidFill>
              <a:schemeClr val="lt1"/>
            </a:solidFill>
          </a:ln>
          <a:effectLst/>
        </c:spPr>
        <c:dLbl>
          <c:idx val="0"/>
          <c:layout>
            <c:manualLayout>
              <c:x val="-0.17396717190030703"/>
              <c:y val="-8.661044039713176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dLbl>
          <c:idx val="0"/>
          <c:layout>
            <c:manualLayout>
              <c:x val="0.14099277944622357"/>
              <c:y val="5.67520303958779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2">
              <a:tint val="77000"/>
            </a:schemeClr>
          </a:solidFill>
          <a:ln w="19050">
            <a:solidFill>
              <a:schemeClr val="lt1"/>
            </a:solidFill>
          </a:ln>
          <a:effectLst/>
        </c:spPr>
        <c:dLbl>
          <c:idx val="0"/>
          <c:layout>
            <c:manualLayout>
              <c:x val="-0.17396717190030703"/>
              <c:y val="-8.661044039713176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4553449021310511"/>
          <c:y val="0.19784105531644175"/>
          <c:w val="0.45884410530855996"/>
          <c:h val="0.62757839503987467"/>
        </c:manualLayout>
      </c:layout>
      <c:pieChart>
        <c:varyColors val="1"/>
        <c:ser>
          <c:idx val="0"/>
          <c:order val="0"/>
          <c:tx>
            <c:v>Total</c:v>
          </c:tx>
          <c:dPt>
            <c:idx val="0"/>
            <c:bubble3D val="0"/>
            <c:spPr>
              <a:solidFill>
                <a:schemeClr val="accent2">
                  <a:shade val="76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CFC7-40F4-AD79-17D0EB7F2D0A}"/>
              </c:ext>
            </c:extLst>
          </c:dPt>
          <c:dPt>
            <c:idx val="1"/>
            <c:bubble3D val="0"/>
            <c:spPr>
              <a:solidFill>
                <a:schemeClr val="accent2">
                  <a:tint val="77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CFC7-40F4-AD79-17D0EB7F2D0A}"/>
              </c:ext>
            </c:extLst>
          </c:dPt>
          <c:dLbls>
            <c:dLbl>
              <c:idx val="0"/>
              <c:layout>
                <c:manualLayout>
                  <c:x val="0.14099277944622357"/>
                  <c:y val="5.67520303958779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1"/>
              <c:layout>
                <c:manualLayout>
                  <c:x val="-0.17396717190030703"/>
                  <c:y val="-8.6610440397131769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150</c:v>
              </c:pt>
              <c:pt idx="1">
                <c:v>2420</c:v>
              </c:pt>
            </c:numLit>
          </c:val>
          <c:extLst xmlns:c16r2="http://schemas.microsoft.com/office/drawing/2015/06/chart">
            <c:ext xmlns:c16="http://schemas.microsoft.com/office/drawing/2014/chart" uri="{C3380CC4-5D6E-409C-BE32-E72D297353CC}">
              <c16:uniqueId val="{00000001-DED6-4641-9D13-6EAA6EA69F8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PH" sz="2400" b="1" i="0" u="none" strike="noStrike" baseline="0"/>
              <a:t>Monthly Average Waiting Time</a:t>
            </a:r>
            <a:br>
              <a:rPr lang="en-PH" sz="2400" b="1" i="0" u="none" strike="noStrike" baseline="0"/>
            </a:br>
            <a:r>
              <a:rPr lang="en-PH" sz="2400" b="1" i="0" u="none" strike="noStrike" baseline="0"/>
              <a:t>(Minutes)</a:t>
            </a:r>
            <a:endParaRPr lang="en-US" b="1"/>
          </a:p>
        </c:rich>
      </c:tx>
      <c:layout>
        <c:manualLayout>
          <c:xMode val="edge"/>
          <c:yMode val="edge"/>
          <c:x val="0.23974414752674678"/>
          <c:y val="3.198073030893553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dLbl>
          <c:idx val="0"/>
          <c:layout>
            <c:manualLayout>
              <c:x val="3.0666661837271104E-3"/>
              <c:y val="-4.55445441979318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0354720466646"/>
          <c:y val="0.17282403446733699"/>
          <c:w val="0.83310509408847955"/>
          <c:h val="0.70159477241807222"/>
        </c:manualLayout>
      </c:layout>
      <c:barChart>
        <c:barDir val="col"/>
        <c:grouping val="clustered"/>
        <c:varyColors val="0"/>
        <c:ser>
          <c:idx val="0"/>
          <c:order val="0"/>
          <c:tx>
            <c:v>Total</c:v>
          </c:tx>
          <c:spPr>
            <a:solidFill>
              <a:schemeClr val="accent2"/>
            </a:solidFill>
            <a:ln>
              <a:noFill/>
            </a:ln>
            <a:effectLst/>
          </c:spPr>
          <c:invertIfNegative val="0"/>
          <c:dLbls>
            <c:dLbl>
              <c:idx val="0"/>
              <c:layout>
                <c:manualLayout>
                  <c:x val="1.657785764737226E-3"/>
                  <c:y val="-1.0660243436311844E-2"/>
                </c:manualLayout>
              </c:layout>
              <c:numFmt formatCode="#,##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1.2792292123574292E-2"/>
                </c:manualLayout>
              </c:layout>
              <c:numFmt formatCode="#,##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January</c:v>
              </c:pt>
              <c:pt idx="1">
                <c:v>February</c:v>
              </c:pt>
            </c:strLit>
          </c:cat>
          <c:val>
            <c:numLit>
              <c:formatCode>General</c:formatCode>
              <c:ptCount val="2"/>
              <c:pt idx="0">
                <c:v>100.63297872340425</c:v>
              </c:pt>
              <c:pt idx="1">
                <c:v>92.631178707224336</c:v>
              </c:pt>
            </c:numLit>
          </c:val>
          <c:extLst xmlns:c16r2="http://schemas.microsoft.com/office/drawing/2015/06/chart">
            <c:ext xmlns:c16="http://schemas.microsoft.com/office/drawing/2014/chart" uri="{C3380CC4-5D6E-409C-BE32-E72D297353CC}">
              <c16:uniqueId val="{00000000-AD6B-4C84-8543-0CA1E59708B8}"/>
            </c:ext>
          </c:extLst>
        </c:ser>
        <c:dLbls>
          <c:showLegendKey val="0"/>
          <c:showVal val="1"/>
          <c:showCatName val="0"/>
          <c:showSerName val="0"/>
          <c:showPercent val="0"/>
          <c:showBubbleSize val="0"/>
        </c:dLbls>
        <c:gapWidth val="75"/>
        <c:axId val="-184476736"/>
        <c:axId val="-184507744"/>
      </c:barChart>
      <c:catAx>
        <c:axId val="-18447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84507744"/>
        <c:crosses val="autoZero"/>
        <c:auto val="1"/>
        <c:lblAlgn val="ctr"/>
        <c:lblOffset val="100"/>
        <c:noMultiLvlLbl val="0"/>
      </c:catAx>
      <c:valAx>
        <c:axId val="-1845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447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PH" sz="2400" b="1" i="0" u="none" strike="noStrike" baseline="0"/>
              <a:t>Type of Services (Count)</a:t>
            </a:r>
            <a:endParaRPr lang="en-US" b="1"/>
          </a:p>
        </c:rich>
      </c:tx>
      <c:layout>
        <c:manualLayout>
          <c:xMode val="edge"/>
          <c:yMode val="edge"/>
          <c:x val="0.31656758530183726"/>
          <c:y val="5.2022292675756261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9.427615987759015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8291550657800913E-3"/>
              <c:y val="-3.8556309834335608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6.8164179579452032E-3"/>
              <c:y val="-2.1030957403700159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053077993678200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495408679184258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2653899683910346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4.478770296274792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7.4058631481802601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5.7940461879275439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4.321991903896274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4.321991903896274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5.7940461879275439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7.4058631481802601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4.478770296274792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5.2653899683910346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495408679184258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053077993678200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6.8164179579452032E-3"/>
              <c:y val="-2.1030957403700159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2.8291550657800913E-3"/>
              <c:y val="-3.8556309834335608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9.427615987759015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4.321991903896274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5.7940461879275439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7.4058631481802601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4.478770296274792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5.2653899683910346E-3"/>
              <c:y val="-7.7112619668671215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495408679184258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0530779936782008E-2"/>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6.8164179579452032E-3"/>
              <c:y val="-2.1030957403700159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2.829155065779970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2.8291550657800913E-3"/>
              <c:y val="-3.8556309834335608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dLbl>
          <c:idx val="0"/>
          <c:layout>
            <c:manualLayout>
              <c:x val="9.4276159877590155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96456692913382"/>
          <c:y val="0.15776105143348121"/>
          <c:w val="0.68471876640419949"/>
          <c:h val="0.74485936578950973"/>
        </c:manualLayout>
      </c:layout>
      <c:barChart>
        <c:barDir val="bar"/>
        <c:grouping val="clustered"/>
        <c:varyColors val="0"/>
        <c:ser>
          <c:idx val="0"/>
          <c:order val="0"/>
          <c:tx>
            <c:v>Total</c:v>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4"/>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Pt>
            <c:idx val="7"/>
            <c:invertIfNegative val="0"/>
            <c:bubble3D val="0"/>
            <c:spPr>
              <a:solidFill>
                <a:schemeClr val="accent2"/>
              </a:solidFill>
              <a:ln>
                <a:noFill/>
              </a:ln>
              <a:effectLst/>
            </c:spPr>
          </c:dPt>
          <c:dPt>
            <c:idx val="8"/>
            <c:invertIfNegative val="0"/>
            <c:bubble3D val="0"/>
            <c:spPr>
              <a:solidFill>
                <a:schemeClr val="accent2"/>
              </a:solidFill>
              <a:ln>
                <a:noFill/>
              </a:ln>
              <a:effectLst/>
            </c:spPr>
          </c:dPt>
          <c:dPt>
            <c:idx val="9"/>
            <c:invertIfNegative val="0"/>
            <c:bubble3D val="0"/>
            <c:spPr>
              <a:solidFill>
                <a:schemeClr val="accent2"/>
              </a:solidFill>
              <a:ln>
                <a:noFill/>
              </a:ln>
              <a:effectLst/>
            </c:spPr>
          </c:dPt>
          <c:dPt>
            <c:idx val="10"/>
            <c:invertIfNegative val="0"/>
            <c:bubble3D val="0"/>
            <c:spPr>
              <a:solidFill>
                <a:schemeClr val="accent2"/>
              </a:solidFill>
              <a:ln>
                <a:noFill/>
              </a:ln>
              <a:effectLst/>
            </c:spPr>
          </c:dPt>
          <c:dPt>
            <c:idx val="11"/>
            <c:invertIfNegative val="0"/>
            <c:bubble3D val="0"/>
            <c:spPr>
              <a:solidFill>
                <a:schemeClr val="accent2"/>
              </a:solidFill>
              <a:ln>
                <a:noFill/>
              </a:ln>
              <a:effectLst/>
            </c:spPr>
          </c:dPt>
          <c:dLbls>
            <c:dLbl>
              <c:idx val="0"/>
              <c:layout>
                <c:manualLayout>
                  <c:x val="4.3219919038962745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8291550657799703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7940461879275439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4058631481802601E-3"/>
                  <c:y val="-7.7112619668671215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47877029627479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2653899683910346E-3"/>
                  <c:y val="-7.7112619668671215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495408679184258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53077993678200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6.8164179579452032E-3"/>
                  <c:y val="-2.103095740370015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8291550657799703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8291550657800913E-3"/>
                  <c:y val="-3.8556309834335608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9.4276159877590155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GP</c:v>
              </c:pt>
              <c:pt idx="1">
                <c:v>Internal Medicine</c:v>
              </c:pt>
              <c:pt idx="2">
                <c:v>Medical Certificate</c:v>
              </c:pt>
              <c:pt idx="3">
                <c:v>OB</c:v>
              </c:pt>
              <c:pt idx="4">
                <c:v>OB High Risk</c:v>
              </c:pt>
              <c:pt idx="5">
                <c:v>OB Post-Natal</c:v>
              </c:pt>
              <c:pt idx="6">
                <c:v>OB Reg.pncu</c:v>
              </c:pt>
              <c:pt idx="7">
                <c:v>OB-Gynecology</c:v>
              </c:pt>
              <c:pt idx="8">
                <c:v>Ophthalmology</c:v>
              </c:pt>
              <c:pt idx="9">
                <c:v>Orhtopedics</c:v>
              </c:pt>
              <c:pt idx="10">
                <c:v>Pediatrics</c:v>
              </c:pt>
              <c:pt idx="11">
                <c:v>Surgery</c:v>
              </c:pt>
            </c:strLit>
          </c:cat>
          <c:val>
            <c:numLit>
              <c:formatCode>General</c:formatCode>
              <c:ptCount val="12"/>
              <c:pt idx="0">
                <c:v>1021</c:v>
              </c:pt>
              <c:pt idx="1">
                <c:v>377</c:v>
              </c:pt>
              <c:pt idx="2">
                <c:v>45</c:v>
              </c:pt>
              <c:pt idx="3">
                <c:v>2</c:v>
              </c:pt>
              <c:pt idx="4">
                <c:v>194</c:v>
              </c:pt>
              <c:pt idx="5">
                <c:v>11</c:v>
              </c:pt>
              <c:pt idx="6">
                <c:v>35</c:v>
              </c:pt>
              <c:pt idx="7">
                <c:v>22</c:v>
              </c:pt>
              <c:pt idx="8">
                <c:v>117</c:v>
              </c:pt>
              <c:pt idx="9">
                <c:v>153</c:v>
              </c:pt>
              <c:pt idx="10">
                <c:v>297</c:v>
              </c:pt>
              <c:pt idx="11">
                <c:v>296</c:v>
              </c:pt>
            </c:numLit>
          </c:val>
          <c:extLst xmlns:c16r2="http://schemas.microsoft.com/office/drawing/2015/06/chart">
            <c:ext xmlns:c16="http://schemas.microsoft.com/office/drawing/2014/chart" uri="{C3380CC4-5D6E-409C-BE32-E72D297353CC}">
              <c16:uniqueId val="{00000000-8A4A-42F9-A211-6A2E4E754930}"/>
            </c:ext>
          </c:extLst>
        </c:ser>
        <c:dLbls>
          <c:showLegendKey val="0"/>
          <c:showVal val="0"/>
          <c:showCatName val="0"/>
          <c:showSerName val="0"/>
          <c:showPercent val="0"/>
          <c:showBubbleSize val="0"/>
        </c:dLbls>
        <c:gapWidth val="75"/>
        <c:overlap val="40"/>
        <c:axId val="-184488160"/>
        <c:axId val="-184489248"/>
      </c:barChart>
      <c:catAx>
        <c:axId val="-18448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489248"/>
        <c:crosses val="autoZero"/>
        <c:auto val="1"/>
        <c:lblAlgn val="ctr"/>
        <c:lblOffset val="100"/>
        <c:noMultiLvlLbl val="0"/>
      </c:catAx>
      <c:valAx>
        <c:axId val="-18448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48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[Public_Dashboard_Hospital-JAN-FEB-2025 3.xlsx]DASHBOARD!PivotTable19</c:name>
    <c:fmtId val="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Busiest</a:t>
            </a:r>
            <a:r>
              <a:rPr lang="en-US" sz="2400" b="1" baseline="0"/>
              <a:t> Hours in a Day</a:t>
            </a:r>
          </a:p>
        </c:rich>
      </c:tx>
      <c:layout>
        <c:manualLayout>
          <c:xMode val="edge"/>
          <c:yMode val="edge"/>
          <c:x val="0.30699144179651539"/>
          <c:y val="7.80967802204645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548802626832546"/>
          <c:y val="0.22113132679116362"/>
          <c:w val="0.8380560978948548"/>
          <c:h val="0.59813432503847885"/>
        </c:manualLayout>
      </c:layout>
      <c:lineChart>
        <c:grouping val="standard"/>
        <c:varyColors val="0"/>
        <c:ser>
          <c:idx val="0"/>
          <c:order val="0"/>
          <c:tx>
            <c:strRef>
              <c:f>DASHBOARD!$AL$17</c:f>
              <c:strCache>
                <c:ptCount val="1"/>
                <c:pt idx="0">
                  <c:v>Total</c:v>
                </c:pt>
              </c:strCache>
            </c:strRef>
          </c:tx>
          <c:spPr>
            <a:ln w="28575" cap="rnd">
              <a:solidFill>
                <a:schemeClr val="accent2"/>
              </a:solidFill>
              <a:round/>
            </a:ln>
            <a:effectLst/>
          </c:spPr>
          <c:marker>
            <c:symbol val="none"/>
          </c:marker>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DASHBOARD!$AK$18:$AK$28</c:f>
              <c:strCache>
                <c:ptCount val="10"/>
                <c:pt idx="0">
                  <c:v>08 am</c:v>
                </c:pt>
                <c:pt idx="1">
                  <c:v>09 am</c:v>
                </c:pt>
                <c:pt idx="2">
                  <c:v>10 am</c:v>
                </c:pt>
                <c:pt idx="3">
                  <c:v>11 am</c:v>
                </c:pt>
                <c:pt idx="4">
                  <c:v>12 pm</c:v>
                </c:pt>
                <c:pt idx="5">
                  <c:v>01 pm</c:v>
                </c:pt>
                <c:pt idx="6">
                  <c:v>02 pm</c:v>
                </c:pt>
                <c:pt idx="7">
                  <c:v>03 pm</c:v>
                </c:pt>
                <c:pt idx="8">
                  <c:v>04 pm</c:v>
                </c:pt>
                <c:pt idx="9">
                  <c:v>05 pm</c:v>
                </c:pt>
              </c:strCache>
            </c:strRef>
          </c:cat>
          <c:val>
            <c:numRef>
              <c:f>DASHBOARD!$AL$18:$AL$28</c:f>
              <c:numCache>
                <c:formatCode>General</c:formatCode>
                <c:ptCount val="10"/>
                <c:pt idx="0">
                  <c:v>309</c:v>
                </c:pt>
                <c:pt idx="1">
                  <c:v>482</c:v>
                </c:pt>
                <c:pt idx="2">
                  <c:v>411</c:v>
                </c:pt>
                <c:pt idx="3">
                  <c:v>212</c:v>
                </c:pt>
                <c:pt idx="4">
                  <c:v>60</c:v>
                </c:pt>
                <c:pt idx="5">
                  <c:v>386</c:v>
                </c:pt>
                <c:pt idx="6">
                  <c:v>321</c:v>
                </c:pt>
                <c:pt idx="7">
                  <c:v>258</c:v>
                </c:pt>
                <c:pt idx="8">
                  <c:v>107</c:v>
                </c:pt>
                <c:pt idx="9">
                  <c:v>10</c:v>
                </c:pt>
              </c:numCache>
            </c:numRef>
          </c:val>
          <c:smooth val="0"/>
        </c:ser>
        <c:dLbls>
          <c:showLegendKey val="0"/>
          <c:showVal val="1"/>
          <c:showCatName val="0"/>
          <c:showSerName val="0"/>
          <c:showPercent val="0"/>
          <c:showBubbleSize val="0"/>
        </c:dLbls>
        <c:smooth val="0"/>
        <c:axId val="-184507200"/>
        <c:axId val="-184506656"/>
      </c:lineChart>
      <c:catAx>
        <c:axId val="-18450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506656"/>
        <c:crosses val="autoZero"/>
        <c:auto val="1"/>
        <c:lblAlgn val="ctr"/>
        <c:lblOffset val="100"/>
        <c:noMultiLvlLbl val="0"/>
      </c:catAx>
      <c:valAx>
        <c:axId val="-18450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50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[Public_Dashboard_Hospital-JAN-FEB-2025 3.xlsx]DASHBOARD!PivotTable20</c:name>
    <c:fmtId val="1"/>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Busiest</a:t>
            </a:r>
            <a:r>
              <a:rPr lang="en-US" sz="2400" b="1" baseline="0"/>
              <a:t> Days in a Week</a:t>
            </a:r>
          </a:p>
        </c:rich>
      </c:tx>
      <c:layout>
        <c:manualLayout>
          <c:xMode val="edge"/>
          <c:yMode val="edge"/>
          <c:x val="0.30345761711787822"/>
          <c:y val="7.144773016830953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1.6816817453049299E-3"/>
              <c:y val="-1.921427613491584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dLbl>
          <c:idx val="0"/>
          <c:layout>
            <c:manualLayout>
              <c:x val="1.6816817453048992E-3"/>
              <c:y val="-1.069821632133042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c:spPr>
        <c:dLbl>
          <c:idx val="0"/>
          <c:layout>
            <c:manualLayout>
              <c:x val="1.6816817453048684E-3"/>
              <c:y val="-1.282723127472674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noFill/>
          </a:ln>
          <a:effectLst/>
        </c:spPr>
        <c:dLbl>
          <c:idx val="0"/>
          <c:layout>
            <c:manualLayout>
              <c:x val="0"/>
              <c:y val="-2.13432910883122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dLbl>
          <c:idx val="0"/>
          <c:layout>
            <c:manualLayout>
              <c:x val="-1.2332190336387707E-16"/>
              <c:y val="-4.3111714611412865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dLbl>
          <c:idx val="0"/>
          <c:layout>
            <c:manualLayout>
              <c:x val="-1.2332190336387707E-16"/>
              <c:y val="-1.352662106886624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dLbl>
          <c:idx val="0"/>
          <c:layout>
            <c:manualLayout>
              <c:x val="-1.6816817453049299E-3"/>
              <c:y val="-1.120415074096426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397326576238975"/>
          <c:y val="0.20523502983973715"/>
          <c:w val="0.83221291838785239"/>
          <c:h val="0.64731760879769329"/>
        </c:manualLayout>
      </c:layout>
      <c:barChart>
        <c:barDir val="col"/>
        <c:grouping val="clustered"/>
        <c:varyColors val="0"/>
        <c:ser>
          <c:idx val="0"/>
          <c:order val="0"/>
          <c:tx>
            <c:strRef>
              <c:f>DASHBOARD!$AL$57</c:f>
              <c:strCache>
                <c:ptCount val="1"/>
                <c:pt idx="0">
                  <c:v>Total</c:v>
                </c:pt>
              </c:strCache>
            </c:strRef>
          </c:tx>
          <c:spPr>
            <a:solidFill>
              <a:schemeClr val="accent2"/>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Lbls>
            <c:dLbl>
              <c:idx val="0"/>
              <c:layout>
                <c:manualLayout>
                  <c:x val="-1.6816817453049299E-3"/>
                  <c:y val="-1.921427613491584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816817453048992E-3"/>
                  <c:y val="-1.069821632133042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6816817453048684E-3"/>
                  <c:y val="-1.282723127472674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2.13432910883122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2332190336387707E-16"/>
                  <c:y val="-4.311171461141286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332190336387707E-16"/>
                  <c:y val="-1.352662106886624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6816817453049299E-3"/>
                  <c:y val="-1.12041507409642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DASHBOARD!$AK$58:$AK$65</c:f>
              <c:strCache>
                <c:ptCount val="7"/>
                <c:pt idx="0">
                  <c:v>Monday</c:v>
                </c:pt>
                <c:pt idx="1">
                  <c:v>Tuesday</c:v>
                </c:pt>
                <c:pt idx="2">
                  <c:v>Wednesday</c:v>
                </c:pt>
                <c:pt idx="3">
                  <c:v>Thursday</c:v>
                </c:pt>
                <c:pt idx="4">
                  <c:v>Friday</c:v>
                </c:pt>
                <c:pt idx="5">
                  <c:v>Saturday</c:v>
                </c:pt>
                <c:pt idx="6">
                  <c:v>Sunday</c:v>
                </c:pt>
              </c:strCache>
            </c:strRef>
          </c:cat>
          <c:val>
            <c:numRef>
              <c:f>DASHBOARD!$AL$58:$AL$65</c:f>
              <c:numCache>
                <c:formatCode>General</c:formatCode>
                <c:ptCount val="7"/>
                <c:pt idx="0">
                  <c:v>573</c:v>
                </c:pt>
                <c:pt idx="1">
                  <c:v>486</c:v>
                </c:pt>
                <c:pt idx="2">
                  <c:v>409</c:v>
                </c:pt>
                <c:pt idx="3">
                  <c:v>521</c:v>
                </c:pt>
                <c:pt idx="4">
                  <c:v>564</c:v>
                </c:pt>
                <c:pt idx="5">
                  <c:v>13</c:v>
                </c:pt>
                <c:pt idx="6">
                  <c:v>4</c:v>
                </c:pt>
              </c:numCache>
            </c:numRef>
          </c:val>
        </c:ser>
        <c:dLbls>
          <c:showLegendKey val="0"/>
          <c:showVal val="0"/>
          <c:showCatName val="0"/>
          <c:showSerName val="0"/>
          <c:showPercent val="0"/>
          <c:showBubbleSize val="0"/>
        </c:dLbls>
        <c:gapWidth val="75"/>
        <c:overlap val="40"/>
        <c:axId val="-184490880"/>
        <c:axId val="-184504480"/>
      </c:barChart>
      <c:catAx>
        <c:axId val="-1844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504480"/>
        <c:crosses val="autoZero"/>
        <c:auto val="1"/>
        <c:lblAlgn val="ctr"/>
        <c:lblOffset val="100"/>
        <c:noMultiLvlLbl val="0"/>
      </c:catAx>
      <c:valAx>
        <c:axId val="-1845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49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[Public_Dashboard_Hospital-JAN-FEB-2025 3.xlsx]DASHBOARD!PivotTable21</c:name>
    <c:fmtId val="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Top 10 Dates</a:t>
            </a:r>
            <a:r>
              <a:rPr lang="en-US" sz="2400" b="1" baseline="0"/>
              <a:t> with Most Numbers of Patients</a:t>
            </a:r>
          </a:p>
        </c:rich>
      </c:tx>
      <c:layout>
        <c:manualLayout>
          <c:xMode val="edge"/>
          <c:yMode val="edge"/>
          <c:x val="0.14469083958124931"/>
          <c:y val="8.925069869013660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2.9798955930394467E-3"/>
              <c:y val="-3.8272601435571119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dLbl>
          <c:idx val="0"/>
          <c:layout>
            <c:manualLayout>
              <c:x val="1.2770981113026201E-3"/>
              <c:y val="-3.8272601435571119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c:spPr>
        <c:dLbl>
          <c:idx val="0"/>
          <c:layout>
            <c:manualLayout>
              <c:x val="-4.2569937043433152E-4"/>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noFill/>
          </a:ln>
          <a:effectLst/>
        </c:spPr>
        <c:dLbl>
          <c:idx val="0"/>
          <c:layout>
            <c:manualLayout>
              <c:x val="1.2770981113024952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dLbl>
          <c:idx val="0"/>
          <c:layout>
            <c:manualLayout>
              <c:x val="2.9798955930394467E-3"/>
              <c:y val="-7.6545202871142238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dLbl>
          <c:idx val="0"/>
          <c:layout>
            <c:manualLayout>
              <c:x val="4.6826930747762728E-3"/>
              <c:y val="2.0876205580324051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dLbl>
          <c:idx val="0"/>
          <c:layout>
            <c:manualLayout>
              <c:x val="9.791085519986753E-3"/>
              <c:y val="-2.0876205580325582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noFill/>
          </a:ln>
          <a:effectLst/>
        </c:spPr>
        <c:dLbl>
          <c:idx val="0"/>
          <c:layout>
            <c:manualLayout>
              <c:x val="9.791085519986753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solidFill>
          <a:ln>
            <a:noFill/>
          </a:ln>
          <a:effectLst/>
        </c:spPr>
        <c:dLbl>
          <c:idx val="0"/>
          <c:layout>
            <c:manualLayout>
              <c:x val="9.791085519986753E-3"/>
              <c:y val="0"/>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1DEE94B6-3DE3-4DA5-83B3-93457783558A}" type="VALUE">
                  <a:rPr lang="en-US"/>
                  <a:pPr>
                    <a:defRPr sz="1800" b="1"/>
                  </a:pPr>
                  <a:t>[VALUE]</a:t>
                </a:fld>
                <a:endParaRPr lang="en-PH"/>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0"/>
        <c:spPr>
          <a:solidFill>
            <a:schemeClr val="accent2"/>
          </a:solidFill>
          <a:ln>
            <a:noFill/>
          </a:ln>
          <a:effectLst/>
        </c:spPr>
        <c:dLbl>
          <c:idx val="0"/>
          <c:layout>
            <c:manualLayout>
              <c:x val="2.9798955930393218E-3"/>
              <c:y val="0"/>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485734300663932"/>
          <c:y val="0.19053034399910831"/>
          <c:w val="0.65926022390510786"/>
          <c:h val="0.69312951258880695"/>
        </c:manualLayout>
      </c:layout>
      <c:barChart>
        <c:barDir val="bar"/>
        <c:grouping val="clustered"/>
        <c:varyColors val="0"/>
        <c:ser>
          <c:idx val="0"/>
          <c:order val="0"/>
          <c:tx>
            <c:strRef>
              <c:f>DASHBOARD!$AL$97</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4"/>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Pt>
            <c:idx val="7"/>
            <c:invertIfNegative val="0"/>
            <c:bubble3D val="0"/>
            <c:spPr>
              <a:solidFill>
                <a:schemeClr val="accent2"/>
              </a:solidFill>
              <a:ln>
                <a:noFill/>
              </a:ln>
              <a:effectLst/>
            </c:spPr>
          </c:dPt>
          <c:dPt>
            <c:idx val="8"/>
            <c:invertIfNegative val="0"/>
            <c:bubble3D val="0"/>
            <c:spPr>
              <a:solidFill>
                <a:schemeClr val="accent2"/>
              </a:solidFill>
              <a:ln>
                <a:noFill/>
              </a:ln>
              <a:effectLst/>
            </c:spPr>
          </c:dPt>
          <c:dPt>
            <c:idx val="9"/>
            <c:invertIfNegative val="0"/>
            <c:bubble3D val="0"/>
            <c:spPr>
              <a:solidFill>
                <a:schemeClr val="accent2"/>
              </a:solidFill>
              <a:ln>
                <a:noFill/>
              </a:ln>
              <a:effectLst/>
            </c:spPr>
          </c:dPt>
          <c:dLbls>
            <c:dLbl>
              <c:idx val="0"/>
              <c:layout>
                <c:manualLayout>
                  <c:x val="2.9798955930393218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791085519986753E-3"/>
                  <c:y val="0"/>
                </c:manualLayout>
              </c:layout>
              <c:tx>
                <c:rich>
                  <a:bodyPr/>
                  <a:lstStyle/>
                  <a:p>
                    <a:fld id="{1DEE94B6-3DE3-4DA5-83B3-93457783558A}" type="VALUE">
                      <a:rPr lang="en-US"/>
                      <a:pPr/>
                      <a:t>[VALUE]</a:t>
                    </a:fld>
                    <a:endParaRPr lang="en-PH"/>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9.791085519986753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9.791085519986753E-3"/>
                  <c:y val="-2.0876205580325582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6826930747762728E-3"/>
                  <c:y val="2.0876205580324051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9798955930394467E-3"/>
                  <c:y val="-7.6545202871142238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277098111302495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4.2569937043433152E-4"/>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2770981113026201E-3"/>
                  <c:y val="-3.8272601435571119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9798955930394467E-3"/>
                  <c:y val="-3.8272601435571119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DASHBOARD!$AK$98:$AK$108</c:f>
              <c:strCache>
                <c:ptCount val="10"/>
                <c:pt idx="0">
                  <c:v>2025-01-13</c:v>
                </c:pt>
                <c:pt idx="1">
                  <c:v>2025-01-27</c:v>
                </c:pt>
                <c:pt idx="2">
                  <c:v>2025-01-17</c:v>
                </c:pt>
                <c:pt idx="3">
                  <c:v>2025-02-12</c:v>
                </c:pt>
                <c:pt idx="4">
                  <c:v>2025-02-24</c:v>
                </c:pt>
                <c:pt idx="5">
                  <c:v>2025-01-21</c:v>
                </c:pt>
                <c:pt idx="6">
                  <c:v>2025-02-21</c:v>
                </c:pt>
                <c:pt idx="7">
                  <c:v>2025-02-11</c:v>
                </c:pt>
                <c:pt idx="8">
                  <c:v>2025-01-14</c:v>
                </c:pt>
                <c:pt idx="9">
                  <c:v>2025-01-24</c:v>
                </c:pt>
              </c:strCache>
            </c:strRef>
          </c:cat>
          <c:val>
            <c:numRef>
              <c:f>DASHBOARD!$AL$98:$AL$108</c:f>
              <c:numCache>
                <c:formatCode>General</c:formatCode>
                <c:ptCount val="10"/>
                <c:pt idx="0">
                  <c:v>88</c:v>
                </c:pt>
                <c:pt idx="1">
                  <c:v>84</c:v>
                </c:pt>
                <c:pt idx="2">
                  <c:v>84</c:v>
                </c:pt>
                <c:pt idx="3">
                  <c:v>80</c:v>
                </c:pt>
                <c:pt idx="4">
                  <c:v>79</c:v>
                </c:pt>
                <c:pt idx="5">
                  <c:v>77</c:v>
                </c:pt>
                <c:pt idx="6">
                  <c:v>74</c:v>
                </c:pt>
                <c:pt idx="7">
                  <c:v>73</c:v>
                </c:pt>
                <c:pt idx="8">
                  <c:v>72</c:v>
                </c:pt>
                <c:pt idx="9">
                  <c:v>72</c:v>
                </c:pt>
              </c:numCache>
            </c:numRef>
          </c:val>
        </c:ser>
        <c:dLbls>
          <c:showLegendKey val="0"/>
          <c:showVal val="0"/>
          <c:showCatName val="0"/>
          <c:showSerName val="0"/>
          <c:showPercent val="0"/>
          <c:showBubbleSize val="0"/>
        </c:dLbls>
        <c:gapWidth val="75"/>
        <c:overlap val="40"/>
        <c:axId val="-184502304"/>
        <c:axId val="-184500128"/>
      </c:barChart>
      <c:catAx>
        <c:axId val="-18450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500128"/>
        <c:crosses val="autoZero"/>
        <c:auto val="1"/>
        <c:lblAlgn val="ctr"/>
        <c:lblOffset val="100"/>
        <c:noMultiLvlLbl val="0"/>
      </c:catAx>
      <c:valAx>
        <c:axId val="-18450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50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2011272</xdr:colOff>
      <xdr:row>135</xdr:row>
      <xdr:rowOff>3028</xdr:rowOff>
    </xdr:from>
    <xdr:to>
      <xdr:col>36</xdr:col>
      <xdr:colOff>419034</xdr:colOff>
      <xdr:row>158</xdr:row>
      <xdr:rowOff>45445</xdr:rowOff>
    </xdr:to>
    <xdr:sp macro="" textlink="">
      <xdr:nvSpPr>
        <xdr:cNvPr id="20" name="Rectangle 19"/>
        <xdr:cNvSpPr/>
      </xdr:nvSpPr>
      <xdr:spPr>
        <a:xfrm>
          <a:off x="16970206" y="19833766"/>
          <a:ext cx="9993910" cy="3633810"/>
        </a:xfrm>
        <a:prstGeom prst="rect">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0</xdr:colOff>
      <xdr:row>14</xdr:row>
      <xdr:rowOff>-1</xdr:rowOff>
    </xdr:from>
    <xdr:to>
      <xdr:col>17</xdr:col>
      <xdr:colOff>346364</xdr:colOff>
      <xdr:row>48</xdr:row>
      <xdr:rowOff>69272</xdr:rowOff>
    </xdr:to>
    <xdr:graphicFrame macro="">
      <xdr:nvGraphicFramePr>
        <xdr:cNvPr id="2" name="Chart 1">
          <a:extLst>
            <a:ext uri="{FF2B5EF4-FFF2-40B4-BE49-F238E27FC236}">
              <a16:creationId xmlns:a16="http://schemas.microsoft.com/office/drawing/2014/main" xmlns=""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6184</xdr:colOff>
      <xdr:row>94</xdr:row>
      <xdr:rowOff>0</xdr:rowOff>
    </xdr:from>
    <xdr:to>
      <xdr:col>17</xdr:col>
      <xdr:colOff>272142</xdr:colOff>
      <xdr:row>130</xdr:row>
      <xdr:rowOff>103909</xdr:rowOff>
    </xdr:to>
    <xdr:graphicFrame macro="">
      <xdr:nvGraphicFramePr>
        <xdr:cNvPr id="3" name="Chart 2">
          <a:extLst>
            <a:ext uri="{FF2B5EF4-FFF2-40B4-BE49-F238E27FC236}">
              <a16:creationId xmlns:a16="http://schemas.microsoft.com/office/drawing/2014/main" xmlns=""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132029</xdr:colOff>
      <xdr:row>14</xdr:row>
      <xdr:rowOff>84876</xdr:rowOff>
    </xdr:from>
    <xdr:to>
      <xdr:col>34</xdr:col>
      <xdr:colOff>513029</xdr:colOff>
      <xdr:row>48</xdr:row>
      <xdr:rowOff>154149</xdr:rowOff>
    </xdr:to>
    <xdr:graphicFrame macro="">
      <xdr:nvGraphicFramePr>
        <xdr:cNvPr id="4" name="Chart 3">
          <a:extLst>
            <a:ext uri="{FF2B5EF4-FFF2-40B4-BE49-F238E27FC236}">
              <a16:creationId xmlns:a16="http://schemas.microsoft.com/office/drawing/2014/main" xmlns=""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723899</xdr:colOff>
      <xdr:row>53</xdr:row>
      <xdr:rowOff>95250</xdr:rowOff>
    </xdr:from>
    <xdr:to>
      <xdr:col>34</xdr:col>
      <xdr:colOff>342899</xdr:colOff>
      <xdr:row>89</xdr:row>
      <xdr:rowOff>10391</xdr:rowOff>
    </xdr:to>
    <xdr:graphicFrame macro="">
      <xdr:nvGraphicFramePr>
        <xdr:cNvPr id="5" name="Chart 4">
          <a:extLst>
            <a:ext uri="{FF2B5EF4-FFF2-40B4-BE49-F238E27FC236}">
              <a16:creationId xmlns:a16="http://schemas.microsoft.com/office/drawing/2014/main" xmlns=""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94</xdr:row>
      <xdr:rowOff>0</xdr:rowOff>
    </xdr:from>
    <xdr:to>
      <xdr:col>34</xdr:col>
      <xdr:colOff>381000</xdr:colOff>
      <xdr:row>130</xdr:row>
      <xdr:rowOff>103909</xdr:rowOff>
    </xdr:to>
    <xdr:graphicFrame macro="">
      <xdr:nvGraphicFramePr>
        <xdr:cNvPr id="6" name="Chart 5">
          <a:extLst>
            <a:ext uri="{FF2B5EF4-FFF2-40B4-BE49-F238E27FC236}">
              <a16:creationId xmlns:a16="http://schemas.microsoft.com/office/drawing/2014/main" xmlns=""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24</xdr:col>
      <xdr:colOff>486752</xdr:colOff>
      <xdr:row>143</xdr:row>
      <xdr:rowOff>111060</xdr:rowOff>
    </xdr:from>
    <xdr:to>
      <xdr:col>27</xdr:col>
      <xdr:colOff>478998</xdr:colOff>
      <xdr:row>156</xdr:row>
      <xdr:rowOff>117658</xdr:rowOff>
    </xdr:to>
    <mc:AlternateContent xmlns:mc="http://schemas.openxmlformats.org/markup-compatibility/2006" xmlns:sle15="http://schemas.microsoft.com/office/drawing/2012/slicer">
      <mc:Choice Requires="sle15">
        <xdr:graphicFrame macro="">
          <xdr:nvGraphicFramePr>
            <xdr:cNvPr id="10" name="Gender 3">
              <a:extLst>
                <a:ext uri="{FF2B5EF4-FFF2-40B4-BE49-F238E27FC236}">
                  <a16:creationId xmlns:a16="http://schemas.microsoft.com/office/drawing/2014/main" xmlns=""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8584252" y="21113685"/>
              <a:ext cx="1849621" cy="186397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32</xdr:col>
      <xdr:colOff>486752</xdr:colOff>
      <xdr:row>143</xdr:row>
      <xdr:rowOff>107570</xdr:rowOff>
    </xdr:from>
    <xdr:to>
      <xdr:col>35</xdr:col>
      <xdr:colOff>440238</xdr:colOff>
      <xdr:row>156</xdr:row>
      <xdr:rowOff>50827</xdr:rowOff>
    </xdr:to>
    <mc:AlternateContent xmlns:mc="http://schemas.openxmlformats.org/markup-compatibility/2006" xmlns:sle15="http://schemas.microsoft.com/office/drawing/2012/slicer">
      <mc:Choice Requires="sle15">
        <xdr:graphicFrame macro="">
          <xdr:nvGraphicFramePr>
            <xdr:cNvPr id="11" name="Type of Service 2">
              <a:extLst>
                <a:ext uri="{FF2B5EF4-FFF2-40B4-BE49-F238E27FC236}">
                  <a16:creationId xmlns:a16="http://schemas.microsoft.com/office/drawing/2014/main" xmlns="" id="{00000000-0008-0000-0300-000010000000}"/>
                </a:ext>
              </a:extLst>
            </xdr:cNvPr>
            <xdr:cNvGraphicFramePr/>
          </xdr:nvGraphicFramePr>
          <xdr:xfrm>
            <a:off x="0" y="0"/>
            <a:ext cx="0" cy="0"/>
          </xdr:xfrm>
          <a:graphic>
            <a:graphicData uri="http://schemas.microsoft.com/office/drawing/2010/slicer">
              <sle:slicer xmlns:sle="http://schemas.microsoft.com/office/drawing/2010/slicer" name="Type of Service 2"/>
            </a:graphicData>
          </a:graphic>
        </xdr:graphicFrame>
      </mc:Choice>
      <mc:Fallback xmlns="">
        <xdr:sp macro="" textlink="">
          <xdr:nvSpPr>
            <xdr:cNvPr id="0" name=""/>
            <xdr:cNvSpPr>
              <a:spLocks noTextEdit="1"/>
            </xdr:cNvSpPr>
          </xdr:nvSpPr>
          <xdr:spPr>
            <a:xfrm>
              <a:off x="23537252" y="21110195"/>
              <a:ext cx="1810861" cy="1800632"/>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1478448</xdr:colOff>
      <xdr:row>143</xdr:row>
      <xdr:rowOff>107570</xdr:rowOff>
    </xdr:from>
    <xdr:to>
      <xdr:col>23</xdr:col>
      <xdr:colOff>487619</xdr:colOff>
      <xdr:row>156</xdr:row>
      <xdr:rowOff>50827</xdr:rowOff>
    </xdr:to>
    <mc:AlternateContent xmlns:mc="http://schemas.openxmlformats.org/markup-compatibility/2006" xmlns:sle15="http://schemas.microsoft.com/office/drawing/2012/slicer">
      <mc:Choice Requires="sle15">
        <xdr:graphicFrame macro="">
          <xdr:nvGraphicFramePr>
            <xdr:cNvPr id="12" name="Month 2">
              <a:extLst>
                <a:ext uri="{FF2B5EF4-FFF2-40B4-BE49-F238E27FC236}">
                  <a16:creationId xmlns:a16="http://schemas.microsoft.com/office/drawing/2014/main" xmlns=""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6051698" y="21110195"/>
              <a:ext cx="1914296" cy="1800632"/>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468202</xdr:colOff>
      <xdr:row>143</xdr:row>
      <xdr:rowOff>107571</xdr:rowOff>
    </xdr:from>
    <xdr:to>
      <xdr:col>31</xdr:col>
      <xdr:colOff>478593</xdr:colOff>
      <xdr:row>156</xdr:row>
      <xdr:rowOff>50828</xdr:rowOff>
    </xdr:to>
    <mc:AlternateContent xmlns:mc="http://schemas.openxmlformats.org/markup-compatibility/2006" xmlns:sle15="http://schemas.microsoft.com/office/drawing/2012/slicer">
      <mc:Choice Requires="sle15">
        <xdr:graphicFrame macro="">
          <xdr:nvGraphicFramePr>
            <xdr:cNvPr id="13" name="Address 2">
              <a:extLst>
                <a:ext uri="{FF2B5EF4-FFF2-40B4-BE49-F238E27FC236}">
                  <a16:creationId xmlns:a16="http://schemas.microsoft.com/office/drawing/2014/main" xmlns="" id="{00000000-0008-0000-0300-000012000000}"/>
                </a:ext>
              </a:extLst>
            </xdr:cNvPr>
            <xdr:cNvGraphicFramePr/>
          </xdr:nvGraphicFramePr>
          <xdr:xfrm>
            <a:off x="0" y="0"/>
            <a:ext cx="0" cy="0"/>
          </xdr:xfrm>
          <a:graphic>
            <a:graphicData uri="http://schemas.microsoft.com/office/drawing/2010/slicer">
              <sle:slicer xmlns:sle="http://schemas.microsoft.com/office/drawing/2010/slicer" name="Address 2"/>
            </a:graphicData>
          </a:graphic>
        </xdr:graphicFrame>
      </mc:Choice>
      <mc:Fallback xmlns="">
        <xdr:sp macro="" textlink="">
          <xdr:nvSpPr>
            <xdr:cNvPr id="0" name=""/>
            <xdr:cNvSpPr>
              <a:spLocks noTextEdit="1"/>
            </xdr:cNvSpPr>
          </xdr:nvSpPr>
          <xdr:spPr>
            <a:xfrm>
              <a:off x="21042202" y="21110196"/>
              <a:ext cx="1867766" cy="1800632"/>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oneCellAnchor>
    <xdr:from>
      <xdr:col>27</xdr:col>
      <xdr:colOff>337154</xdr:colOff>
      <xdr:row>136</xdr:row>
      <xdr:rowOff>39970</xdr:rowOff>
    </xdr:from>
    <xdr:ext cx="1699568" cy="937629"/>
    <xdr:sp macro="" textlink="">
      <xdr:nvSpPr>
        <xdr:cNvPr id="15" name="Rectangle 14"/>
        <xdr:cNvSpPr/>
      </xdr:nvSpPr>
      <xdr:spPr>
        <a:xfrm>
          <a:off x="19646927" y="21756970"/>
          <a:ext cx="169956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Slicer</a:t>
          </a:r>
        </a:p>
      </xdr:txBody>
    </xdr:sp>
    <xdr:clientData/>
  </xdr:oneCellAnchor>
  <xdr:oneCellAnchor>
    <xdr:from>
      <xdr:col>5</xdr:col>
      <xdr:colOff>237665</xdr:colOff>
      <xdr:row>8</xdr:row>
      <xdr:rowOff>140074</xdr:rowOff>
    </xdr:from>
    <xdr:ext cx="7256730" cy="655885"/>
    <xdr:sp macro="" textlink="">
      <xdr:nvSpPr>
        <xdr:cNvPr id="16" name="Rectangle 15"/>
        <xdr:cNvSpPr/>
      </xdr:nvSpPr>
      <xdr:spPr>
        <a:xfrm>
          <a:off x="5252297" y="140074"/>
          <a:ext cx="7256730" cy="655885"/>
        </a:xfrm>
        <a:prstGeom prst="rect">
          <a:avLst/>
        </a:prstGeom>
        <a:noFill/>
      </xdr:spPr>
      <xdr:txBody>
        <a:bodyPr wrap="none" lIns="91440" tIns="45720" rIns="91440" bIns="45720">
          <a:spAutoFit/>
        </a:bodyPr>
        <a:lstStyle/>
        <a:p>
          <a:pPr algn="ctr"/>
          <a:r>
            <a:rPr lang="en-PH" sz="3600" b="1"/>
            <a:t>Patient Demographics &amp; Information</a:t>
          </a:r>
          <a:endParaRPr lang="en-US" sz="36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24</xdr:col>
      <xdr:colOff>391265</xdr:colOff>
      <xdr:row>9</xdr:row>
      <xdr:rowOff>40342</xdr:rowOff>
    </xdr:from>
    <xdr:ext cx="4957126" cy="655885"/>
    <xdr:sp macro="" textlink="">
      <xdr:nvSpPr>
        <xdr:cNvPr id="17" name="Rectangle 16"/>
        <xdr:cNvSpPr/>
      </xdr:nvSpPr>
      <xdr:spPr>
        <a:xfrm>
          <a:off x="19749427" y="208430"/>
          <a:ext cx="4957126" cy="655885"/>
        </a:xfrm>
        <a:prstGeom prst="rect">
          <a:avLst/>
        </a:prstGeom>
        <a:noFill/>
      </xdr:spPr>
      <xdr:txBody>
        <a:bodyPr wrap="none" lIns="91440" tIns="45720" rIns="91440" bIns="45720">
          <a:spAutoFit/>
        </a:bodyPr>
        <a:lstStyle/>
        <a:p>
          <a:pPr algn="ctr"/>
          <a:r>
            <a:rPr lang="en-PH" sz="3600" b="1"/>
            <a:t>Patient Flow &amp; Efficiency</a:t>
          </a:r>
          <a:endParaRPr lang="en-US" sz="36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40</xdr:col>
      <xdr:colOff>90242</xdr:colOff>
      <xdr:row>8</xdr:row>
      <xdr:rowOff>164727</xdr:rowOff>
    </xdr:from>
    <xdr:ext cx="6144118" cy="655885"/>
    <xdr:sp macro="" textlink="">
      <xdr:nvSpPr>
        <xdr:cNvPr id="18" name="Rectangle 17"/>
        <xdr:cNvSpPr/>
      </xdr:nvSpPr>
      <xdr:spPr>
        <a:xfrm>
          <a:off x="31214580" y="164727"/>
          <a:ext cx="6144118" cy="655885"/>
        </a:xfrm>
        <a:prstGeom prst="rect">
          <a:avLst/>
        </a:prstGeom>
        <a:noFill/>
      </xdr:spPr>
      <xdr:txBody>
        <a:bodyPr wrap="none" lIns="91440" tIns="45720" rIns="91440" bIns="45720">
          <a:spAutoFit/>
        </a:bodyPr>
        <a:lstStyle/>
        <a:p>
          <a:pPr algn="ctr"/>
          <a:r>
            <a:rPr lang="en-PH" sz="3600" b="1"/>
            <a:t>Peak Hours &amp; High-Traffic Days</a:t>
          </a:r>
          <a:endParaRPr lang="en-US" sz="36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428626</xdr:colOff>
      <xdr:row>1</xdr:row>
      <xdr:rowOff>47624</xdr:rowOff>
    </xdr:from>
    <xdr:ext cx="35528250" cy="1071563"/>
    <xdr:sp macro="" textlink="">
      <xdr:nvSpPr>
        <xdr:cNvPr id="21" name="Rectangle 20"/>
        <xdr:cNvSpPr/>
      </xdr:nvSpPr>
      <xdr:spPr>
        <a:xfrm>
          <a:off x="1047751" y="214312"/>
          <a:ext cx="35528250" cy="1071563"/>
        </a:xfrm>
        <a:prstGeom prst="rect">
          <a:avLst/>
        </a:prstGeom>
        <a:noFill/>
      </xdr:spPr>
      <xdr:txBody>
        <a:bodyPr wrap="square" lIns="91440" tIns="45720" rIns="91440" bIns="45720">
          <a:noAutofit/>
        </a:bodyPr>
        <a:lstStyle/>
        <a:p>
          <a:pPr algn="ctr"/>
          <a:r>
            <a:rPr lang="en-US" sz="6000" b="1" cap="none" spc="0">
              <a:ln w="0"/>
              <a:solidFill>
                <a:schemeClr val="tx1"/>
              </a:solidFill>
              <a:effectLst>
                <a:outerShdw blurRad="38100" dist="19050" dir="2700000" algn="tl" rotWithShape="0">
                  <a:schemeClr val="dk1">
                    <a:alpha val="40000"/>
                  </a:schemeClr>
                </a:outerShdw>
              </a:effectLst>
            </a:rPr>
            <a:t>Hospital Dashboard</a:t>
          </a:r>
          <a:r>
            <a:rPr lang="en-US" sz="6000" b="1" cap="none" spc="0" baseline="0">
              <a:ln w="0"/>
              <a:solidFill>
                <a:schemeClr val="tx1"/>
              </a:solidFill>
              <a:effectLst>
                <a:outerShdw blurRad="38100" dist="19050" dir="2700000" algn="tl" rotWithShape="0">
                  <a:schemeClr val="dk1">
                    <a:alpha val="40000"/>
                  </a:schemeClr>
                </a:outerShdw>
              </a:effectLst>
            </a:rPr>
            <a:t>: January to February 2025 </a:t>
          </a:r>
          <a:endParaRPr lang="en-US" sz="60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2098</xdr:colOff>
      <xdr:row>53</xdr:row>
      <xdr:rowOff>157838</xdr:rowOff>
    </xdr:from>
    <xdr:to>
      <xdr:col>17</xdr:col>
      <xdr:colOff>381000</xdr:colOff>
      <xdr:row>89</xdr:row>
      <xdr:rowOff>85067</xdr:rowOff>
    </xdr:to>
    <xdr:sp macro="" textlink="">
      <xdr:nvSpPr>
        <xdr:cNvPr id="22" name="Rectangle 21"/>
        <xdr:cNvSpPr/>
      </xdr:nvSpPr>
      <xdr:spPr>
        <a:xfrm>
          <a:off x="4152277" y="8811981"/>
          <a:ext cx="7726759" cy="5968800"/>
        </a:xfrm>
        <a:prstGeom prst="rect">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8</xdr:col>
      <xdr:colOff>43902</xdr:colOff>
      <xdr:row>63</xdr:row>
      <xdr:rowOff>128879</xdr:rowOff>
    </xdr:from>
    <xdr:ext cx="4027000" cy="1782924"/>
    <xdr:sp macro="" textlink="">
      <xdr:nvSpPr>
        <xdr:cNvPr id="19" name="Rectangle 18"/>
        <xdr:cNvSpPr/>
      </xdr:nvSpPr>
      <xdr:spPr>
        <a:xfrm>
          <a:off x="6025602" y="9920579"/>
          <a:ext cx="4027000" cy="1782924"/>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Address Data</a:t>
          </a:r>
          <a:br>
            <a:rPr lang="en-US" sz="5400" b="0" cap="none" spc="0">
              <a:ln w="0"/>
              <a:solidFill>
                <a:schemeClr val="tx1"/>
              </a:solidFill>
              <a:effectLst>
                <a:outerShdw blurRad="38100" dist="19050" dir="2700000" algn="tl" rotWithShape="0">
                  <a:schemeClr val="dk1">
                    <a:alpha val="40000"/>
                  </a:schemeClr>
                </a:outerShdw>
              </a:effectLst>
            </a:rPr>
          </a:br>
          <a:r>
            <a:rPr lang="en-US" sz="5400" b="0" cap="none" spc="0">
              <a:ln w="0"/>
              <a:solidFill>
                <a:schemeClr val="tx1"/>
              </a:solidFill>
              <a:effectLst>
                <a:outerShdw blurRad="38100" dist="19050" dir="2700000" algn="tl" rotWithShape="0">
                  <a:schemeClr val="dk1">
                    <a:alpha val="40000"/>
                  </a:schemeClr>
                </a:outerShdw>
              </a:effectLst>
            </a:rPr>
            <a:t>(Confidential)</a:t>
          </a:r>
        </a:p>
      </xdr:txBody>
    </xdr:sp>
    <xdr:clientData/>
  </xdr:oneCellAnchor>
  <xdr:twoCellAnchor>
    <xdr:from>
      <xdr:col>38</xdr:col>
      <xdr:colOff>606135</xdr:colOff>
      <xdr:row>14</xdr:row>
      <xdr:rowOff>22513</xdr:rowOff>
    </xdr:from>
    <xdr:to>
      <xdr:col>51</xdr:col>
      <xdr:colOff>294408</xdr:colOff>
      <xdr:row>48</xdr:row>
      <xdr:rowOff>90749</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1</xdr:colOff>
      <xdr:row>53</xdr:row>
      <xdr:rowOff>131987</xdr:rowOff>
    </xdr:from>
    <xdr:to>
      <xdr:col>51</xdr:col>
      <xdr:colOff>204108</xdr:colOff>
      <xdr:row>89</xdr:row>
      <xdr:rowOff>55616</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598714</xdr:colOff>
      <xdr:row>93</xdr:row>
      <xdr:rowOff>159202</xdr:rowOff>
    </xdr:from>
    <xdr:to>
      <xdr:col>51</xdr:col>
      <xdr:colOff>190500</xdr:colOff>
      <xdr:row>130</xdr:row>
      <xdr:rowOff>101859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39.812597800927" createdVersion="8" refreshedVersion="8" minRefreshableVersion="3" recordCount="2571">
  <cacheSource type="worksheet">
    <worksheetSource name="Table1"/>
  </cacheSource>
  <cacheFields count="19">
    <cacheField name="Record No." numFmtId="0">
      <sharedItems/>
    </cacheField>
    <cacheField name="Name of Patient" numFmtId="0">
      <sharedItems containsNonDate="0" containsString="0" containsBlank="1"/>
    </cacheField>
    <cacheField name="Time of arrival at Triage" numFmtId="165">
      <sharedItems containsDate="1" containsBlank="1" containsMixedTypes="1" minDate="2025-02-07T09:00:00" maxDate="2025-02-07T09:00:00"/>
    </cacheField>
    <cacheField name="Discharged at Ihomis" numFmtId="0">
      <sharedItems containsDate="1" containsBlank="1" containsMixedTypes="1" minDate="2025-01-13T11:56:00" maxDate="2025-02-04T14:00:00"/>
    </cacheField>
    <cacheField name="Waiting time" numFmtId="0">
      <sharedItems containsBlank="1"/>
    </cacheField>
    <cacheField name="Reason of Long Waiting Hours" numFmtId="0">
      <sharedItems containsBlank="1"/>
    </cacheField>
    <cacheField name="Age" numFmtId="0">
      <sharedItems containsBlank="1"/>
    </cacheField>
    <cacheField name="Gender" numFmtId="0">
      <sharedItems containsBlank="1"/>
    </cacheField>
    <cacheField name="Civil Status" numFmtId="0">
      <sharedItems containsBlank="1"/>
    </cacheField>
    <cacheField name="Address" numFmtId="0">
      <sharedItems containsBlank="1"/>
    </cacheField>
    <cacheField name="Occupation" numFmtId="0">
      <sharedItems containsBlank="1"/>
    </cacheField>
    <cacheField name="Diagnosis" numFmtId="0">
      <sharedItems containsBlank="1"/>
    </cacheField>
    <cacheField name="Type of Service" numFmtId="0">
      <sharedItems containsBlank="1"/>
    </cacheField>
    <cacheField name="Disposition" numFmtId="0">
      <sharedItems containsBlank="1"/>
    </cacheField>
    <cacheField name="Type of check-_x000a_up" numFmtId="0">
      <sharedItems containsBlank="1" count="4">
        <s v="Re-visit"/>
        <s v="New"/>
        <s v="FF-UP"/>
        <m/>
      </sharedItems>
    </cacheField>
    <cacheField name="Referral From" numFmtId="0">
      <sharedItems containsBlank="1"/>
    </cacheField>
    <cacheField name="Referral To" numFmtId="0">
      <sharedItems containsBlank="1"/>
    </cacheField>
    <cacheField name="PHIC" numFmtId="0">
      <sharedItems containsBlank="1"/>
    </cacheField>
    <cacheField name="Physicia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jic" refreshedDate="45746.907728703707" createdVersion="8" refreshedVersion="5" minRefreshableVersion="3" recordCount="2570">
  <cacheSource type="worksheet">
    <worksheetSource name="Table13"/>
  </cacheSource>
  <cacheFields count="27">
    <cacheField name="Record No." numFmtId="0">
      <sharedItems containsSemiMixedTypes="0" containsString="0" containsNumber="1" containsInteger="1" minValue="1" maxValue="2570"/>
    </cacheField>
    <cacheField name="Name of Patient" numFmtId="0">
      <sharedItems containsNonDate="0" containsString="0" containsBlank="1"/>
    </cacheField>
    <cacheField name="Date" numFmtId="14">
      <sharedItems count="1617">
        <s v="2025-01-06"/>
        <s v="2025-01-08"/>
        <s v="2025-01-16"/>
        <s v="2025-01-28"/>
        <s v="2025-01-03"/>
        <s v="2025-01-14"/>
        <s v="2025-01-09"/>
        <s v="2025-01-20"/>
        <s v="2025-02-24"/>
        <s v="2025-01-22"/>
        <s v="2025-02-07"/>
        <s v="2025-01-17"/>
        <s v="2025-01-13"/>
        <s v="2025-01-02"/>
        <s v="2025-02-21"/>
        <s v="2025-02-26"/>
        <s v="2025-01-07"/>
        <s v="2025-02-25"/>
        <s v="2025-02-19"/>
        <s v="2025-02-03"/>
        <s v="2025-02-06"/>
        <s v="2025-01-27"/>
        <s v="2025-02-10"/>
        <s v="2025-01-23"/>
        <s v="2025-02-20"/>
        <s v="2025-02-18"/>
        <s v="2025-01-21"/>
        <s v="2025-02-17"/>
        <s v="2025-02-27"/>
        <s v="2025-01-10"/>
        <s v="2025-02-05"/>
        <s v="2025-02-12"/>
        <s v="2025-02-11"/>
        <s v="2025-01-31"/>
        <s v="2025-02-04"/>
        <s v="2025-01-24"/>
        <s v="2025-01-30"/>
        <s v="2025-02-13"/>
        <s v="2025-01-15"/>
        <s v="2025-02-28"/>
        <s v="2025-02-14"/>
        <s v="2025-02-15"/>
        <s v="2025-12-02"/>
        <s v="2025-10-01"/>
        <s v="2025-11-02"/>
        <s v="2025-03-02"/>
        <s v="2025-05-02"/>
        <s v="" u="1"/>
        <s v=" " u="1"/>
        <s v="02/17/2025 08:27 AM" u="1"/>
        <s v="02/13/2025 08:43 AM" u="1"/>
        <s v="02/17/2025 04:34 AM" u="1"/>
        <s v="02/19/2025 08:43 AM" u="1"/>
        <s v="02/21/2025 08:03 AM" u="1"/>
        <s v="02/25/2025 04:00 PM" u="1"/>
        <s v="02/27/2025 08:03 AM" u="1"/>
        <s v="01/13/2025 08:50 AM" u="1"/>
        <s v="01/14/2025 08:50 AM" u="1"/>
        <s v="01/17/2025 08:50 AM" u="1"/>
        <s v="01/21/2025 03:39 PM" u="1"/>
        <s v="02/24/2025 03:48 PM" u="1"/>
        <s v="02/27/2025 03:48 PM" u="1"/>
        <s v="01/31/2025 03:15 PM" u="1"/>
        <s v="01/24/2025 11:49 AM" u="1"/>
        <s v="01/31/2025 11:09 AM" u="1"/>
        <s v="01/14/2025 08:28 AM" u="1"/>
        <s v="02/28/2025 04:10 PM" u="1"/>
        <s v="01/27/2025 08:20 AM" u="1"/>
        <s v="01/27/2025 03:49 PM" u="1"/>
        <s v="02/28/2025 03:58 PM" u="1"/>
        <s v="01/30/2025 03:25 PM" u="1"/>
        <s v="02/17/2025 08:47 AM" u="1"/>
        <s v="02/27/2025 04:04 PM" u="1"/>
        <s v="01/14/2025 08:54 AM" u="1"/>
        <s v="01/22/2025 04:11 PM" u="1"/>
        <s v="02/20/2025 04:20 PM" u="1"/>
        <s v="02/21/2025 08:23 AM" u="1"/>
        <s v="01/21/2025 08:30 AM" u="1"/>
        <s v="01/27/2025 03:59 PM" u="1"/>
        <s v="01/31/2025 03:19 PM" u="1"/>
        <s v="02/20/2025 12:20 PM" u="1"/>
        <s v="01/13/2025 09:00 AM" u="1"/>
        <s v="01/14/2025 09:00 AM" u="1"/>
        <s v="01/17/2025 09:00 AM" u="1"/>
        <s v="01/22/2025 04:05 PM" u="1"/>
        <s v="01/23/2025 04:21 PM" u="1"/>
        <s v="01/28/2025 04:21 PM" u="1"/>
        <s v="02/24/2025 08:33 AM" u="1"/>
        <s v="01/21/2025 08:40 AM" u="1"/>
        <s v="01/28/2025 08:40 AM" u="1"/>
        <s v="02/24/2025 12:14 PM" u="1"/>
        <s v="02/13/2025 09:03 AM" u="1"/>
        <s v="02/14/2025 09:03 AM" u="1"/>
        <s v="02/17/2025 09:03 AM" u="1"/>
        <s v="01/14/2025 09:10 AM" u="1"/>
        <s v="02/14/2025 04:48 PM" u="1"/>
        <s v="01/14/2025 08:58 AM" u="1"/>
        <s v="01/16/2025 08:58 AM" u="1"/>
        <s v="01/21/2025 08:18 AM" u="1"/>
        <s v="01/27/2025 04:15 PM" u="1"/>
        <s v="01/27/2025 08:18 AM" u="1"/>
        <s v="02/28/2025 08:27 AM" u="1"/>
        <s v="01/21/2025 08:34 AM" u="1"/>
        <s v="01/24/2025 08:34 AM" u="1"/>
        <s v="01/27/2025 04:31 PM" u="1"/>
        <s v="02/28/2025 08:43 AM" u="1"/>
        <s v="01/27/2025 08:50 AM" u="1"/>
        <s v="02/18/2025 12:48 PM" u="1"/>
        <s v="01/14/2025 09:04 AM" u="1"/>
        <s v="02/17/2025 09:13 AM" u="1"/>
        <s v="02/18/2025 09:13 AM" u="1"/>
        <s v="01/14/2025 09:20 AM" u="1"/>
        <s v="01/17/2025 04:49 PM" u="1"/>
        <s v="01/20/2025 04:25 PM" u="1"/>
        <s v="01/24/2025 08:28 AM" u="1"/>
        <s v="02/21/2025 08:37 AM" u="1"/>
        <s v="02/24/2025 08:37 AM" u="1"/>
        <s v="01/21/2025 08:44 AM" u="1"/>
        <s v="01/13/2025 09:14 AM" u="1"/>
        <s v="02/18/2025 01:11 PM" u="1"/>
        <s v="01/13/2025 09:30 AM" u="1"/>
        <s v="01/14/2025 09:30 AM" u="1"/>
        <s v="01/16/2025 09:30 AM" u="1"/>
        <s v="01/17/2025 09:30 AM" u="1"/>
        <s v="01/27/2025 08:38 AM" u="1"/>
        <s v="01/28/2025 08:38 AM" u="1"/>
        <s v="02/28/2025 08:47 AM" u="1"/>
        <s v="01/31/2025 04:11 PM" u="1"/>
        <s v="01/31/2025 08:30 AM" u="1"/>
        <s v="01/27/2025 12:19 PM" u="1"/>
        <s v="01/13/2025 09:08 AM" u="1"/>
        <s v="01/15/2025 01:12 PM" u="1"/>
        <s v="01/17/2025 09:24 AM" u="1"/>
        <s v="01/15/2025 09:40 AM" u="1"/>
        <s v="01/20/2025 09:00 AM" u="1"/>
        <s v="01/21/2025 09:00 AM" u="1"/>
        <s v="01/27/2025 08:48 AM" u="1"/>
        <s v="01/30/2025 08:40 AM" u="1"/>
        <s v="02/20/2025 12:54 PM" u="1"/>
        <s v="01/15/2025 09:18 AM" u="1"/>
        <s v="02/15/2025 01:15 PM" u="1"/>
        <s v="02/17/2025 01:15 PM" u="1"/>
        <s v="02/17/2025 09:27 AM" u="1"/>
        <s v="02/19/2025 09:27 AM" u="1"/>
        <s v="01/27/2025 09:00 PM" u="1"/>
        <s v="02/18/2025 09:43 AM" u="1"/>
        <s v="02/19/2025 09:43 AM" u="1"/>
        <s v="02/21/2025 09:03 AM" u="1"/>
        <s v="02/24/2025 09:03 AM" u="1"/>
        <s v="02/25/2025 09:03 AM" u="1"/>
        <s v="02/26/2025 09:03 AM" u="1"/>
        <s v="01/15/2025 09:50 AM" u="1"/>
        <s v="01/21/2025 09:10 AM" u="1"/>
        <s v="01/24/2025 09:10 AM" u="1"/>
        <s v="01/27/2025 04:39 PM" u="1"/>
        <s v="01/24/2025 08:58 AM" u="1"/>
        <s v="01/31/2025 08:34 AM" u="1"/>
        <s v="01/30/2025 08:50 AM" u="1"/>
        <s v="02/20/2025 12:48 PM" u="1"/>
        <s v="01/13/2025 05:09 PM" u="1"/>
        <s v="02/18/2025 01:09 PM" u="1"/>
        <s v="01/14/2025 01:16 PM" u="1"/>
        <s v="02/13/2025 09:37 AM" u="1"/>
        <s v="01/24/2025 09:04 AM" u="1"/>
        <s v="02/17/2025 09:53 AM" u="1"/>
        <s v="02/19/2025 01:41 PM" u="1"/>
        <s v="02/20/2025 09:13 AM" u="1"/>
        <s v="01/22/2025 09:20 AM" u="1"/>
        <s v="01/27/2025 09:20 AM" u="1"/>
        <s v="01/31/2025 04:09 PM" u="1"/>
        <s v="01/31/2025 04:25 PM" u="1"/>
        <s v="01/13/2025 01:26 PM" u="1"/>
        <s v="02/15/2025 01:35 PM" u="1"/>
        <s v="02/17/2025 09:47 AM" u="1"/>
        <s v="02/19/2025 01:35 PM" u="1"/>
        <s v="01/20/2025 09:14 AM" u="1"/>
        <s v="02/21/2025 01:11 PM" u="1"/>
        <s v="01/20/2025 09:30 AM" u="1"/>
        <s v="01/23/2025 09:30 AM" u="1"/>
        <s v="01/20/2025 04:59 PM" u="1"/>
        <s v="02/14/2025 01:29 PM" u="1"/>
        <s v="01/16/2025 09:48 AM" u="1"/>
        <s v="01/17/2025 09:48 AM" u="1"/>
        <s v="01/21/2025 09:08 AM" u="1"/>
        <s v="01/27/2025 09:08 AM" u="1"/>
        <s v="02/15/2025 01:45 PM" u="1"/>
        <s v="02/26/2025 09:17 AM" u="1"/>
        <s v="02/27/2025 01:05 PM" u="1"/>
        <s v="02/27/2025 09:17 AM" u="1"/>
        <s v="02/27/2025 01:21 PM" u="1"/>
        <s v="01/23/2025 09:40 AM" u="1"/>
        <s v="01/30/2025 04:45 PM" u="1"/>
        <s v="02/13/2025 01:39 PM" u="1"/>
        <s v="01/14/2025 09:58 AM" u="1"/>
        <s v="01/23/2025 09:18 AM" u="1"/>
        <s v="01/27/2025 09:18 AM" u="1"/>
        <s v="02/20/2025 01:15 PM" u="1"/>
        <s v="02/20/2025 09:27 AM" u="1"/>
        <s v="02/21/2025 01:15 PM" u="1"/>
        <s v="02/21/2025 09:27 AM" u="1"/>
        <s v="02/27/2025 01:15 PM" u="1"/>
        <s v="02/27/2025 09:27 AM" u="1"/>
        <s v="01/27/2025 09:34 AM" u="1"/>
        <s v="01/28/2025 09:34 AM" u="1"/>
        <s v="02/24/2025 01:31 PM" u="1"/>
        <s v="02/25/2025 01:31 PM" u="1"/>
        <s v="01/27/2025 09:50 AM" u="1"/>
        <s v="01/28/2025 09:50 AM" u="1"/>
        <s v="01/30/2025 09:10 AM" u="1"/>
        <s v="02/18/2025 10:01 AM" u="1"/>
        <s v="02/18/2025 02:01 PM" u="1"/>
        <s v="02/19/2025 02:01 PM" u="1"/>
        <s v="01/27/2025 09:28 AM" u="1"/>
        <s v="02/26/2025 09:37 AM" u="1"/>
        <s v="01/24/2025 09:44 AM" u="1"/>
        <s v="01/28/2025 01:32 PM" u="1"/>
        <s v="02/20/2025 01:41 PM" u="1"/>
        <s v="02/24/2025 01:41 PM" u="1"/>
        <s v="02/28/2025 09:53 AM" u="1"/>
        <s v="02/19/2025 10:11 AM" u="1"/>
        <s v="01/31/2025 12:49 PM" u="1"/>
        <s v="02/25/2025 01:19 PM" u="1"/>
        <s v="01/22/2025 09:38 AM" u="1"/>
        <s v="01/21/2025 01:42 PM" u="1"/>
        <s v="01/21/2025 09:54 AM" u="1"/>
        <s v="01/23/2025 01:42 PM" u="1"/>
        <s v="01/27/2025 09:54 AM" u="1"/>
        <s v="01/28/2025 09:54 AM" u="1"/>
        <s v="01/31/2025 09:30 AM" u="1"/>
        <s v="02/19/2025 10:05 AM" u="1"/>
        <s v="01/14/2025 10:12 AM" u="1"/>
        <s v="02/13/2025 10:21 AM" u="1"/>
        <s v="02/18/2025 02:05 PM" u="1"/>
        <s v="01/17/2025 02:12 PM" u="1"/>
        <s v="01/20/2025 09:48 AM" u="1"/>
        <s v="01/21/2025 09:48 AM" u="1"/>
        <s v="01/22/2025 01:36 PM" u="1"/>
        <s v="01/24/2025 09:48 AM" u="1"/>
        <s v="01/28/2025 01:36 PM" u="1"/>
        <s v="02/25/2025 01:45 PM" u="1"/>
        <s v="02/27/2025 01:45 PM" u="1"/>
        <s v="02/28/2025 09:57 AM" u="1"/>
        <s v="01/30/2025 01:12 PM" u="1"/>
        <s v="01/31/2025 09:24 AM" u="1"/>
        <s v="01/14/2025 10:06 AM" u="1"/>
        <s v="01/15/2025 10:06 AM" u="1"/>
        <s v="02/13/2025 10:15 AM" u="1"/>
        <s v="02/19/2025 10:15 AM" u="1"/>
        <s v="01/17/2025 02:06 PM" u="1"/>
        <s v="02/20/2025 09:57 PM" u="1"/>
        <s v="01/21/2025 01:46 PM" u="1"/>
        <s v="01/27/2025 09:58 AM" u="1"/>
        <s v="02/20/2025 01:55 PM" u="1"/>
        <s v="01/30/2025 09:50 AM" u="1"/>
        <s v="01/31/2025 09:50 AM" u="1"/>
        <s v="02/13/2025 10:09 AM" u="1"/>
        <s v="01/14/2025 10:16 AM" u="1"/>
        <s v="02/13/2025 10:25 AM" u="1"/>
        <s v="02/19/2025 10:25 AM" u="1"/>
        <s v="01/13/2025 10:32 AM" u="1"/>
        <s v="02/21/2025 10:01 AM" u="1"/>
        <s v="02/28/2025 10:01 AM" u="1"/>
        <s v="01/13/2025 02:32 PM" u="1"/>
        <s v="01/17/2025 02:32 PM" u="1"/>
        <s v="01/31/2025 09:18 PM" u="1"/>
        <s v="02/24/2025 01:49 PM" u="1"/>
        <s v="01/31/2025 09:34 PM" u="1"/>
        <s v="02/18/2025 10:19 AM" u="1"/>
        <s v="01/16/2025 10:26 AM" u="1"/>
        <s v="01/22/2025 10:02 AM" u="1"/>
        <s v="01/23/2025 10:02 AM" u="1"/>
        <s v="01/24/2025 10:02 AM" u="1"/>
        <s v="02/17/2025 10:51 AM" u="1"/>
        <s v="02/20/2025 10:11 AM" u="1"/>
        <s v="01/14/2025 02:26 PM" u="1"/>
        <s v="01/15/2025 02:26 PM" u="1"/>
        <s v="02/18/2025 02:35 PM" u="1"/>
        <s v="01/28/2025 02:02 PM" u="1"/>
        <s v="02/25/2025 10:05 AM" u="1"/>
        <s v="01/20/2025 10:12 AM" u="1"/>
        <s v="01/24/2025 10:12 AM" u="1"/>
        <s v="02/20/2025 10:21 AM" u="1"/>
        <s v="02/25/2025 10:21 AM" u="1"/>
        <s v="02/17/2025 02:29 PM" u="1"/>
        <s v="01/13/2025 02:36 PM" u="1"/>
        <s v="02/21/2025 02:05 PM" u="1"/>
        <s v="01/28/2025 02:12 PM" u="1"/>
        <s v="01/15/2025 10:52 PM" u="1"/>
        <s v="02/17/2025 10:55 AM" u="1"/>
        <s v="02/20/2025 10:15 AM" u="1"/>
        <s v="02/21/2025 10:15 AM" u="1"/>
        <s v="02/24/2025 10:31 AM" u="1"/>
        <s v="02/26/2025 10:31 AM" u="1"/>
        <s v="01/23/2025 02:06 PM" u="1"/>
        <s v="02/20/2025 02:15 PM" u="1"/>
        <s v="02/24/2025 02:15 PM" u="1"/>
        <s v="02/26/2025 02:15 PM" u="1"/>
        <s v="01/20/2025 02:22 PM" u="1"/>
        <s v="01/21/2025 02:22 PM" u="1"/>
        <s v="02/18/2025 11:01 AM" u="1"/>
        <s v="02/21/2025 10:09 AM" u="1"/>
        <s v="02/28/2025 10:09 AM" u="1"/>
        <s v="01/21/2025 10:16 AM" u="1"/>
        <s v="01/28/2025 10:16 AM" u="1"/>
        <s v="02/21/2025 10:25 AM" u="1"/>
        <s v="01/20/2025 10:32 AM" u="1"/>
        <s v="01/21/2025 10:32 AM" u="1"/>
        <s v="02/13/2025 03:01 PM" u="1"/>
        <s v="02/17/2025 02:49 PM" u="1"/>
        <s v="01/22/2025 02:16 PM" u="1"/>
        <s v="02/21/2025 02:41 PM" u="1"/>
        <s v="02/28/2025 10:19 AM" u="1"/>
        <s v="01/20/2025 10:26 AM" u="1"/>
        <s v="02/21/2025 10:35 AM" u="1"/>
        <s v="01/24/2025 10:42 AM" u="1"/>
        <s v="01/31/2025 10:02 AM" u="1"/>
        <s v="02/26/2025 10:51 AM" u="1"/>
        <s v="02/14/2025 03:11 PM" u="1"/>
        <s v="01/20/2025 02:26 PM" u="1"/>
        <s v="01/21/2025 02:26 PM" u="1"/>
        <s v="01/23/2025 02:26 PM" u="1"/>
        <s v="01/24/2025 02:26 PM" u="1"/>
        <s v="02/24/2025 02:35 PM" u="1"/>
        <s v="01/20/2025 02:42 PM" u="1"/>
        <s v="01/13/2025 11:12 AM" u="1"/>
        <s v="02/17/2025 11:21 AM" u="1"/>
        <s v="02/21/2025 10:29 AM" u="1"/>
        <s v="02/14/2025 03:05 PM" u="1"/>
        <s v="02/15/2025 03:05 PM" u="1"/>
        <s v="02/19/2025 03:05 PM" u="1"/>
        <s v="01/17/2025 03:12 PM" u="1"/>
        <s v="01/20/2025 02:36 PM" u="1"/>
        <s v="01/22/2025 02:36 PM" u="1"/>
        <s v="01/24/2025 02:36 PM" u="1"/>
        <s v="02/21/2025 02:45 PM" u="1"/>
        <s v="02/24/2025 02:45 PM" u="1"/>
        <s v="02/28/2025 02:45 PM" u="1"/>
        <s v="02/14/2025 11:15 AM" u="1"/>
        <s v="02/17/2025 11:15 AM" u="1"/>
        <s v="01/13/2025 11:22 AM" u="1"/>
        <s v="01/31/2025 10:06 AM" u="1"/>
        <s v="01/15/2025 03:22 PM" u="1"/>
        <s v="01/27/2025 02:46 PM" u="1"/>
        <s v="01/28/2025 02:46 PM" u="1"/>
        <s v="02/21/2025 02:55 PM" u="1"/>
        <s v="02/28/2025 02:55 PM" u="1"/>
        <s v="01/13/2025 11:16 AM" u="1"/>
        <s v="01/16/2025 11:16 AM" u="1"/>
        <s v="01/13/2025 11:32 AM" u="1"/>
        <s v="02/27/2025 11:01 AM" u="1"/>
        <s v="01/24/2025 10:56 AM" u="1"/>
        <s v="02/13/2025 03:09 PM" u="1"/>
        <s v="02/19/2025 03:25 PM" u="1"/>
        <s v="02/17/2025 03:41 PM" u="1"/>
        <s v="01/13/2025 11:26 AM" u="1"/>
        <s v="01/17/2025 11:26 AM" u="1"/>
        <s v="01/24/2025 11:02 AM" u="1"/>
        <s v="02/17/2025 11:51 AM" u="1"/>
        <s v="02/20/2025 11:11 AM" u="1"/>
        <s v="01/16/2025 03:26 PM" u="1"/>
        <s v="01/21/2025 03:02 PM" u="1"/>
        <s v="01/24/2025 03:02 PM" u="1"/>
        <s v="02/20/2025 11:05 AM" u="1"/>
        <s v="02/21/2025 11:05 AM" u="1"/>
        <s v="02/26/2025 11:05 AM" u="1"/>
        <s v="02/27/2025 11:05 AM" u="1"/>
        <s v="01/27/2025 11:12 AM" u="1"/>
        <s v="01/30/2025 10:36 AM" u="1"/>
        <s v="01/13/2025 03:36 PM" u="1"/>
        <s v="02/14/2025 03:45 PM" u="1"/>
        <s v="02/21/2025 03:21 PM" u="1"/>
        <s v="01/24/2025 11:06 AM" u="1"/>
        <s v="02/20/2025 11:15 AM" u="1"/>
        <s v="02/21/2025 11:15 AM" u="1"/>
        <s v="02/26/2025 11:15 AM" u="1"/>
        <s v="02/21/2025 11:31 AM" u="1"/>
        <s v="01/31/2025 10:46 AM" u="1"/>
        <s v="01/16/2025 03:46 PM" u="1"/>
        <s v="01/24/2025 03:06 PM" u="1"/>
        <s v="02/28/2025 03:15 PM" u="1"/>
        <s v="01/21/2025 03:22 PM" u="1"/>
        <s v="02/20/2025 03:31 PM" u="1"/>
        <s v="02/21/2025 07:50 AM" u="1"/>
        <s v="01/20/2025 11:16 AM" u="1"/>
        <s v="02/21/2025 11:25 AM" u="1"/>
        <s v="02/18/2025 04:01 PM" u="1"/>
        <s v="02/17/2025 08:20 AM" u="1"/>
        <s v="01/23/2025 03:16 PM" u="1"/>
        <s v="01/21/2025 03:32 PM" u="1"/>
        <s v="01/22/2025 03:32 PM" u="1"/>
        <s v="01/23/2025 03:32 PM" u="1"/>
        <s v="01/27/2025 03:32 PM" u="1"/>
        <s v="01/23/2025 11:26 AM" u="1"/>
        <s v="02/24/2025 11:35 AM" u="1"/>
        <s v="01/13/2025 08:05 AM" u="1"/>
        <s v="01/15/2025 08:05 AM" u="1"/>
        <s v="02/19/2025 08:30 AM" u="1"/>
        <s v="02/20/2025 03:19 PM" u="1"/>
        <s v="02/21/2025 03:19 PM" u="1"/>
        <s v="02/27/2025 03:19 PM" u="1"/>
        <s v="01/27/2025 03:26 PM" u="1"/>
        <s v="01/21/2025 03:42 PM" u="1"/>
        <s v="01/23/2025 03:42 PM" u="1"/>
        <s v="02/20/2025 11:29 AM" u="1"/>
        <s v="01/23/2025 11:36 AM" u="1"/>
        <s v="01/21/2025 11:52 AM" u="1"/>
        <s v="02/14/2025 08:24 AM" u="1"/>
        <s v="01/16/2025 08:31 AM" u="1"/>
        <s v="02/21/2025 08:00 AM" u="1"/>
        <s v="02/24/2025 08:00 AM" u="1"/>
        <s v="02/27/2025 03:45 PM" u="1"/>
        <s v="01/22/2025 03:52 PM" u="1"/>
        <s v="01/27/2025 03:52 PM" u="1"/>
        <s v="01/28/2025 03:52 PM" u="1"/>
        <s v="02/27/2025 11:39 AM" u="1"/>
        <s v="01/13/2025 08:25 AM" u="1"/>
        <s v="01/14/2025 08:25 AM" u="1"/>
        <s v="01/15/2025 08:25 AM" u="1"/>
        <s v="01/16/2025 08:41 AM" u="1"/>
        <s v="02/24/2025 08:10 AM" u="1"/>
        <s v="02/20/2025 03:39 PM" u="1"/>
        <s v="02/26/2025 03:39 PM" u="1"/>
        <s v="01/24/2025 03:46 PM" u="1"/>
        <s v="01/28/2025 03:46 PM" u="1"/>
        <s v="02/25/2025 03:55 PM" u="1"/>
        <s v="02/26/2025 03:55 PM" u="1"/>
        <s v="02/18/2025 04:09 PM" u="1"/>
        <s v="02/13/2025 08:28 AM" u="1"/>
        <s v="02/18/2025 08:28 AM" u="1"/>
        <s v="01/14/2025 08:35 AM" u="1"/>
        <s v="01/16/2025 08:35 AM" u="1"/>
        <s v="02/27/2025 08:20 AM" u="1"/>
        <s v="02/26/2025 03:49 PM" u="1"/>
        <s v="01/30/2025 03:32 PM" u="1"/>
        <s v="02/24/2025 12:01 PM" u="1"/>
        <s v="02/26/2025 11:59 AM" u="1"/>
        <s v="01/31/2025 11:32 PM" u="1"/>
        <s v="01/15/2025 08:29 AM" u="1"/>
        <s v="02/18/2025 08:38 AM" u="1"/>
        <s v="01/13/2025 08:45 AM" u="1"/>
        <s v="01/14/2025 08:45 AM" u="1"/>
        <s v="02/17/2025 08:54 AM" u="1"/>
        <s v="02/14/2025 12:35 PM" u="1"/>
        <s v="02/24/2025 12:11 PM" u="1"/>
        <s v="02/17/2025 09:00 AM" u="1"/>
        <s v="01/14/2025 08:39 AM" u="1"/>
        <s v="02/14/2025 08:48 AM" u="1"/>
        <s v="01/13/2025 08:55 AM" u="1"/>
        <s v="01/14/2025 04:52 PM" u="1"/>
        <s v="01/15/2025 08:55 AM" u="1"/>
        <s v="01/16/2025 08:55 AM" u="1"/>
        <s v="02/24/2025 04:21 PM" u="1"/>
        <s v="01/21/2025 08:31 AM" u="1"/>
        <s v="01/22/2025 08:31 AM" u="1"/>
        <s v="01/30/2025 03:36 PM" u="1"/>
        <s v="02/24/2025 12:05 PM" u="1"/>
        <s v="01/13/2025 12:52 PM" u="1"/>
        <s v="01/13/2025 08:49 AM" u="1"/>
        <s v="01/14/2025 08:49 AM" u="1"/>
        <s v="01/16/2025 08:49 AM" u="1"/>
        <s v="01/17/2025 08:49 AM" u="1"/>
        <s v="02/17/2025 08:58 AM" u="1"/>
        <s v="01/21/2025 08:25 AM" u="1"/>
        <s v="01/22/2025 08:25 AM" u="1"/>
        <s v="01/24/2025 08:25 AM" u="1"/>
        <s v="01/20/2025 08:41 AM" u="1"/>
        <s v="01/21/2025 08:41 AM" u="1"/>
        <s v="01/28/2025 08:41 AM" u="1"/>
        <s v="02/20/2025 08:50 AM" u="1"/>
        <s v="02/24/2025 08:50 AM" u="1"/>
        <s v="02/27/2025 08:50 AM" u="1"/>
        <s v="02/28/2025 08:50 AM" u="1"/>
        <s v="01/13/2025 12:46 PM" u="1"/>
        <s v="02/24/2025 12:15 PM" u="1"/>
        <s v="02/13/2025 09:04 AM" u="1"/>
        <s v="02/14/2025 09:04 AM" u="1"/>
        <s v="01/24/2025 08:19 AM" u="1"/>
        <s v="01/22/2025 08:35 AM" u="1"/>
        <s v="01/23/2025 04:32 PM" u="1"/>
        <s v="01/27/2025 08:35 AM" u="1"/>
        <s v="01/20/2025 08:51 AM" u="1"/>
        <s v="01/24/2025 08:51 AM" u="1"/>
        <s v="01/28/2025 08:51 AM" u="1"/>
        <s v="01/13/2025 09:05 AM" u="1"/>
        <s v="01/15/2025 09:05 AM" u="1"/>
        <s v="02/14/2025 01:02 PM" u="1"/>
        <s v="02/19/2025 09:14 AM" u="1"/>
        <s v="01/14/2025 09:21 AM" u="1"/>
        <s v="01/23/2025 04:26 PM" u="1"/>
        <s v="01/24/2025 08:45 AM" u="1"/>
        <s v="01/27/2025 04:42 PM" u="1"/>
        <s v="02/20/2025 08:54 AM" u="1"/>
        <s v="02/13/2025 12:59 PM" u="1"/>
        <s v="01/15/2025 09:31 AM" u="1"/>
        <s v="01/17/2025 09:31 AM" u="1"/>
        <s v="02/13/2025 09:40 AM" u="1"/>
        <s v="02/14/2025 09:40 AM" u="1"/>
        <s v="02/18/2025 09:40 AM" u="1"/>
        <s v="02/19/2025 09:40 AM" u="1"/>
        <s v="02/21/2025 09:00 AM" u="1"/>
        <s v="02/24/2025 09:00 AM" u="1"/>
        <s v="02/25/2025 09:00 AM" u="1"/>
        <s v="02/26/2025 09:00 AM" u="1"/>
        <s v="01/20/2025 08:39 AM" u="1"/>
        <s v="02/20/2025 08:48 AM" u="1"/>
        <s v="01/24/2025 08:55 AM" u="1"/>
        <s v="01/31/2025 08:15 AM" u="1"/>
        <s v="01/30/2025 08:31 AM" u="1"/>
        <s v="01/17/2025 09:09 AM" u="1"/>
        <s v="02/19/2025 09:18 AM" u="1"/>
        <s v="01/13/2025 09:25 AM" u="1"/>
        <s v="01/16/2025 01:13 PM" u="1"/>
        <s v="02/18/2025 01:22 PM" u="1"/>
        <s v="01/15/2025 09:41 AM" u="1"/>
        <s v="01/22/2025 09:01 AM" u="1"/>
        <s v="02/18/2025 09:50 AM" u="1"/>
        <s v="02/21/2025 09:10 AM" u="1"/>
        <s v="02/24/2025 09:10 AM" u="1"/>
        <s v="02/25/2025 09:10 AM" u="1"/>
        <s v="01/21/2025 08:49 AM" u="1"/>
        <s v="01/24/2025 08:49 AM" u="1"/>
        <s v="01/13/2025 01:07 PM" u="1"/>
        <s v="01/13/2025 09:35 AM" u="1"/>
        <s v="01/14/2025 09:35 AM" u="1"/>
        <s v="02/19/2025 01:32 PM" u="1"/>
        <s v="02/21/2025 09:20 AM" u="1"/>
        <s v="02/25/2025 09:20 AM" u="1"/>
        <s v="02/27/2025 09:20 AM" u="1"/>
        <s v="01/13/2025 09:29 AM" u="1"/>
        <s v="01/16/2025 01:17 PM" u="1"/>
        <s v="01/13/2025 09:45 AM" u="1"/>
        <s v="01/14/2025 01:33 PM" u="1"/>
        <s v="01/17/2025 01:33 PM" u="1"/>
        <s v="01/17/2025 05:42 PM" u="1"/>
        <s v="01/17/2025 09:45 AM" u="1"/>
        <s v="01/22/2025 09:05 AM" u="1"/>
        <s v="01/27/2025 09:05 AM" u="1"/>
        <s v="02/19/2025 09:54 AM" u="1"/>
        <s v="02/24/2025 09:14 AM" u="1"/>
        <s v="01/20/2025 09:21 AM" u="1"/>
        <s v="01/22/2025 09:21 AM" u="1"/>
        <s v="02/24/2025 09:30 AM" u="1"/>
        <s v="02/26/2025 09:30 AM" u="1"/>
        <s v="01/30/2025 08:29 AM" u="1"/>
        <s v="01/13/2025 01:27 PM" u="1"/>
        <s v="02/13/2025 01:36 PM" u="1"/>
        <s v="02/14/2025 01:36 PM" u="1"/>
        <s v="02/15/2025 01:36 PM" u="1"/>
        <s v="02/18/2025 09:48 AM" u="1"/>
        <s v="02/25/2025 09:08 AM" u="1"/>
        <s v="01/14/2025 01:43 PM" u="1"/>
        <s v="01/14/2025 09:55 AM" u="1"/>
        <s v="01/22/2025 01:03 PM" u="1"/>
        <s v="01/28/2025 09:15 AM" u="1"/>
        <s v="02/18/2025 01:52 PM" u="1"/>
        <s v="02/20/2025 09:30 PM" u="1"/>
        <s v="02/21/2025 09:24 AM" u="1"/>
        <s v="02/25/2025 09:24 AM" u="1"/>
        <s v="01/20/2025 09:31 AM" u="1"/>
        <s v="02/24/2025 09:40 AM" u="1"/>
        <s v="02/25/2025 09:40 AM" u="1"/>
        <s v="01/16/2025 01:37 PM" u="1"/>
        <s v="01/17/2025 01:37 PM" u="1"/>
        <s v="01/23/2025 09:09 AM" u="1"/>
        <s v="02/21/2025 01:06 PM" u="1"/>
        <s v="01/17/2025 01:53 PM" u="1"/>
        <s v="02/24/2025 09:34 AM" u="1"/>
        <s v="01/20/2025 09:41 AM" u="1"/>
        <s v="01/24/2025 09:41 AM" u="1"/>
        <s v="02/24/2025 09:50 AM" u="1"/>
        <s v="01/13/2025 01:47 PM" u="1"/>
        <s v="01/17/2025 01:47 PM" u="1"/>
        <s v="01/20/2025 01:07 PM" u="1"/>
        <s v="01/22/2025 01:07 PM" u="1"/>
        <s v="01/24/2025 09:19 AM" u="1"/>
        <s v="02/18/2025 01:56 PM" u="1"/>
        <s v="02/21/2025 09:28 AM" u="1"/>
        <s v="02/24/2025 09:28 AM" u="1"/>
        <s v="02/26/2025 01:16 PM" u="1"/>
        <s v="02/27/2025 09:28 AM" u="1"/>
        <s v="02/28/2025 01:16 PM" u="1"/>
        <s v="01/21/2025 01:23 PM" u="1"/>
        <s v="01/22/2025 01:23 PM" u="1"/>
        <s v="02/25/2025 01:32 PM" u="1"/>
        <s v="01/22/2025 09:51 AM" u="1"/>
        <s v="01/23/2025 09:51 AM" u="1"/>
        <s v="01/28/2025 09:51 AM" u="1"/>
        <s v="01/30/2025 08:59 AM" u="1"/>
        <s v="01/31/2025 08:59 AM" u="1"/>
        <s v="02/19/2025 10:02 AM" u="1"/>
        <s v="01/16/2025 01:57 PM" u="1"/>
        <s v="01/17/2025 01:57 PM" u="1"/>
        <s v="01/28/2025 09:29 AM" u="1"/>
        <s v="02/20/2025 01:26 PM" u="1"/>
        <s v="02/27/2025 09:38 AM" u="1"/>
        <s v="02/28/2025 09:38 AM" u="1"/>
        <s v="01/20/2025 01:33 PM" u="1"/>
        <s v="01/21/2025 09:45 AM" u="1"/>
        <s v="01/22/2025 09:45 AM" u="1"/>
        <s v="01/23/2025 09:45 AM" u="1"/>
        <s v="01/28/2025 09:45 AM" u="1"/>
        <s v="02/20/2025 09:54 AM" u="1"/>
        <s v="02/25/2025 09:54 AM" u="1"/>
        <s v="02/26/2025 09:54 AM" u="1"/>
        <s v="02/14/2025 10:12 AM" u="1"/>
        <s v="01/13/2025 02:03 PM" u="1"/>
        <s v="01/16/2025 02:03 PM" u="1"/>
        <s v="01/17/2025 02:03 PM" u="1"/>
        <s v="02/13/2025 02:12 PM" u="1"/>
        <s v="02/14/2025 02:12 PM" u="1"/>
        <s v="02/17/2025 02:12 PM" u="1"/>
        <s v="01/27/2025 09:39 AM" u="1"/>
        <s v="02/21/2025 09:48 AM" u="1"/>
        <s v="02/25/2025 01:36 PM" u="1"/>
        <s v="02/26/2025 01:36 PM" u="1"/>
        <s v="02/27/2025 01:36 PM" u="1"/>
        <s v="01/23/2025 01:43 PM" u="1"/>
        <s v="01/30/2025 01:03 PM" u="1"/>
        <s v="01/30/2025 09:15 AM" u="1"/>
        <s v="02/21/2025 01:52 PM" u="1"/>
        <s v="02/17/2025 10:06 AM" u="1"/>
        <s v="02/19/2025 10:06 AM" u="1"/>
        <s v="01/13/2025 10:13 AM" u="1"/>
        <s v="01/14/2025 10:13 AM" u="1"/>
        <s v="02/17/2025 02:06 PM" u="1"/>
        <s v="02/19/2025 02:06 PM" u="1"/>
        <s v="01/17/2025 02:13 PM" u="1"/>
        <s v="01/27/2025 01:37 PM" u="1"/>
        <s v="01/27/2025 09:49 AM" u="1"/>
        <s v="02/20/2025 01:46 PM" u="1"/>
        <s v="02/24/2025 01:46 PM" u="1"/>
        <s v="01/30/2025 09:41 AM" u="1"/>
        <s v="2025-10-02" u="1"/>
        <s v="01/14/2025 02:07 PM" u="1"/>
        <s v="02/13/2025 02:16 PM" u="1"/>
        <s v="02/19/2025 02:32 PM" u="1"/>
        <s v="01/20/2025 01:47 PM" u="1"/>
        <s v="01/23/2025 09:59 AM" u="1"/>
        <s v="01/28/2025 09:59 AM" u="1"/>
        <s v="01/30/2025 01:23 PM" u="1"/>
        <s v="01/31/2025 09:51 AM" u="1"/>
        <s v="01/13/2025 10:17 AM" u="1"/>
        <s v="01/16/2025 10:17 AM" u="1"/>
        <s v="02/13/2025 10:26 AM" u="1"/>
        <s v="02/13/2025 10:42 AM" u="1"/>
        <s v="02/14/2025 10:42 AM" u="1"/>
        <s v="02/17/2025 10:42 AM" u="1"/>
        <s v="02/20/2025 10:02 AM" u="1"/>
        <s v="02/21/2025 10:02 AM" u="1"/>
        <s v="01/17/2025 02:17 PM" u="1"/>
        <s v="02/14/2025 02:26 PM" u="1"/>
        <s v="02/17/2025 02:42 PM" u="1"/>
        <s v="01/22/2025 01:57 PM" u="1"/>
        <s v="01/23/2025 01:57 PM" u="1"/>
        <s v="01/30/2025 01:17 PM" u="1"/>
        <s v="01/31/2025 09:45 AM" u="1"/>
        <s v="02/13/2025 10:36 AM" u="1"/>
        <s v="02/19/2025 10:36 AM" u="1"/>
        <s v="01/20/2025 10:03 AM" u="1"/>
        <s v="02/14/2025 10:52 AM" u="1"/>
        <s v="02/17/2025 10:52 AM" u="1"/>
        <s v="02/25/2025 10:12 AM" u="1"/>
        <s v="01/17/2025 02:27 PM" u="1"/>
        <s v="02/13/2025 02:36 PM" u="1"/>
        <s v="02/17/2025 02:36 PM" u="1"/>
        <s v="01/23/2025 02:03 PM" u="1"/>
        <s v="01/24/2025 02:03 PM" u="1"/>
        <s v="02/21/2025 02:12 PM" u="1"/>
        <s v="01/31/2025 01:27 PM" u="1"/>
        <s v="01/13/2025 10:37 AM" u="1"/>
        <s v="02/17/2025 10:46 AM" u="1"/>
        <s v="02/27/2025 10:06 AM" u="1"/>
        <s v="02/28/2025 10:06 AM" u="1"/>
        <s v="01/24/2025 10:13 AM" u="1"/>
        <s v="01/28/2025 10:13 AM" u="1"/>
        <s v="02/20/2025 10:22 AM" u="1"/>
        <s v="02/21/2025 10:22 AM" u="1"/>
        <s v="01/17/2025 02:37 PM" u="1"/>
        <s v="01/17/2025 02:53 PM" u="1"/>
        <s v="01/27/2025 02:13 PM" u="1"/>
        <s v="01/31/2025 01:37 PM" u="1"/>
        <s v="01/20/2025 10:07 AM" u="1"/>
        <s v="02/14/2025 10:56 AM" u="1"/>
        <s v="02/20/2025 10:16 AM" u="1"/>
        <s v="01/23/2025 10:23 AM" u="1"/>
        <s v="02/21/2025 10:32 AM" u="1"/>
        <s v="02/26/2025 10:32 AM" u="1"/>
        <s v="02/21/2025 02:16 PM" u="1"/>
        <s v="01/22/2025 02:23 PM" u="1"/>
        <s v="02/21/2025 10:26 AM" u="1"/>
        <s v="02/26/2025 10:26 AM" u="1"/>
        <s v="01/21/2025 10:33 AM" u="1"/>
        <s v="01/22/2025 10:33 AM" u="1"/>
        <s v="01/24/2025 10:33 AM" u="1"/>
        <s v="02/27/2025 10:42 AM" u="1"/>
        <s v="02/14/2025 03:02 PM" u="1"/>
        <s v="01/20/2025 02:17 PM" u="1"/>
        <s v="01/23/2025 02:17 PM" u="1"/>
        <s v="02/28/2025 02:42 PM" u="1"/>
        <s v="01/30/2025 01:57 PM" u="1"/>
        <s v="01/22/2025 10:27 AM" u="1"/>
        <s v="01/24/2025 10:27 AM" u="1"/>
        <s v="01/17/2025 03:03 PM" u="1"/>
        <s v="01/27/2025 02:43 PM" u="1"/>
        <s v="02/25/2025 02:52 PM" u="1"/>
        <s v="01/27/2025 10:37 AM" u="1"/>
        <s v="02/28/2025 10:46 AM" u="1"/>
        <s v="01/28/2025 10:53 AM" u="1"/>
        <s v="01/30/2025 10:13 AM" u="1"/>
        <s v="01/27/2025 02:37 PM" u="1"/>
        <s v="01/21/2025 02:53 PM" u="1"/>
        <s v="01/30/2025 02:13 PM" u="1"/>
        <s v="01/30/2025 10:07 AM" u="1"/>
        <s v="02/19/2025 03:16 PM" u="1"/>
        <s v="01/15/2025 03:23 PM" u="1"/>
        <s v="02/17/2025 11:26 AM" u="1"/>
        <s v="02/19/2025 11:26 AM" u="1"/>
        <s v="02/18/2025 11:42 AM" u="1"/>
        <s v="02/26/2025 11:02 AM" u="1"/>
        <s v="01/20/2025 10:57 AM" u="1"/>
        <s v="01/22/2025 02:57 PM" u="1"/>
        <s v="01/13/2025 11:27 AM" u="1"/>
        <s v="01/17/2025 11:27 AM" u="1"/>
        <s v="02/19/2025 11:36 AM" u="1"/>
        <s v="01/14/2025 11:43 AM" u="1"/>
        <s v="01/27/2025 11:03 AM" u="1"/>
        <s v="02/24/2025 11:12 AM" u="1"/>
        <s v="01/14/2025 03:43 PM" u="1"/>
        <s v="01/21/2025 03:03 PM" u="1"/>
        <s v="02/19/2025 03:52 PM" u="1"/>
        <s v="02/24/2025 03:12 PM" u="1"/>
        <s v="01/13/2025 11:37 AM" u="1"/>
        <s v="01/31/2025 10:53 AM" u="1"/>
        <s v="01/13/2025 03:53 PM" u="1"/>
        <s v="01/17/2025 03:53 PM" u="1"/>
        <s v="01/24/2025 03:13 PM" u="1"/>
        <s v="02/28/2025 03:22 PM" u="1"/>
        <s v="02/28/2025 07:25 AM" u="1"/>
        <s v="01/30/2025 02:53 PM" u="1"/>
        <s v="02/24/2025 11:16 AM" u="1"/>
        <s v="01/23/2025 11:23 AM" u="1"/>
        <s v="02/24/2025 11:32 AM" u="1"/>
        <s v="01/23/2025 03:07 PM" u="1"/>
        <s v="02/20/2025 03:16 PM" u="1"/>
        <s v="01/21/2025 03:23 PM" u="1"/>
        <s v="01/30/2025 02:47 PM" u="1"/>
        <s v="01/17/2025 11:57 AM" u="1"/>
        <s v="01/27/2025 11:33 AM" u="1"/>
        <s v="02/24/2025 11:42 AM" u="1"/>
        <s v="01/30/2025 10:57 AM" u="1"/>
        <s v="02/14/2025 08:21 AM" u="1"/>
        <s v="01/14/2025 03:57 PM" u="1"/>
        <s v="01/24/2025 03:17 PM" u="1"/>
        <s v="02/25/2025 03:26 PM" u="1"/>
        <s v="02/28/2025 03:26 PM" u="1"/>
        <s v="01/22/2025 03:33 PM" u="1"/>
        <s v="02/27/2025 03:42 PM" u="1"/>
        <s v="02/28/2025 03:42 PM" u="1"/>
        <s v="02/14/2025 12:02 PM" u="1"/>
        <s v="01/24/2025 11:43 AM" u="1"/>
        <s v="02/17/2025 08:31 AM" u="1"/>
        <s v="02/19/2025 08:31 AM" u="1"/>
        <s v="01/27/2025 03:27 PM" u="1"/>
        <s v="02/26/2025 03:36 PM" u="1"/>
        <s v="01/31/2025 03:03 PM" u="1"/>
        <s v="01/27/2025 11:37 AM" u="1"/>
        <s v="01/13/2025 08:16 AM" u="1"/>
        <s v="02/18/2025 04:22 PM" u="1"/>
        <s v="01/16/2025 08:32 AM" u="1"/>
        <s v="01/17/2025 08:32 AM" u="1"/>
        <s v="02/24/2025 03:46 PM" u="1"/>
        <s v="02/26/2025 11:56 AM" u="1"/>
        <s v="02/13/2025 08:19 AM" u="1"/>
        <s v="02/17/2025 08:19 AM" u="1"/>
        <s v="01/14/2025 04:23 PM" u="1"/>
        <s v="01/14/2025 08:26 AM" u="1"/>
        <s v="01/15/2025 08:26 AM" u="1"/>
        <s v="01/17/2025 08:26 AM" u="1"/>
        <s v="02/18/2025 08:35 AM" u="1"/>
        <s v="02/14/2025 08:51 AM" u="1"/>
        <s v="02/17/2025 04:42 AM" u="1"/>
        <s v="02/17/2025 08:51 AM" u="1"/>
        <s v="02/18/2025 08:51 AM" u="1"/>
        <s v="01/23/2025 03:47 PM" u="1"/>
        <s v="02/27/2025 03:56 PM" u="1"/>
        <s v="01/30/2025 03:23 PM" u="1"/>
        <s v="01/20/2025 11:57 AM" u="1"/>
        <s v="01/31/2025 11:17 AM" u="1"/>
        <s v="01/31/2025 11:33 AM" u="1"/>
        <s v="01/14/2025 04:17 PM" u="1"/>
        <s v="02/18/2025 04:26 PM" u="1"/>
        <s v="02/17/2025 08:45 AM" u="1"/>
        <s v="01/13/2025 08:52 AM" u="1"/>
        <s v="01/17/2025 08:52 AM" u="1"/>
        <s v="02/21/2025 08:21 AM" u="1"/>
        <s v="01/21/2025 03:57 PM" u="1"/>
        <s v="01/28/2025 03:57 PM" u="1"/>
        <s v="01/14/2025 04:27 PM" u="1"/>
        <s v="01/13/2025 04:43 PM" u="1"/>
        <s v="02/14/2025 08:55 AM" u="1"/>
        <s v="02/20/2025 04:12 PM" u="1"/>
        <s v="02/21/2025 08:15 AM" u="1"/>
        <s v="02/24/2025 08:15 AM" u="1"/>
        <s v="02/24/2025 08:31 AM" u="1"/>
        <s v="02/19/2025 08:49 AM" u="1"/>
        <s v="02/24/2025 08:09 AM" u="1"/>
        <s v="02/27/2025 08:09 AM" u="1"/>
        <s v="01/16/2025 08:56 AM" u="1"/>
        <s v="01/27/2025 08:16 AM" u="1"/>
        <s v="02/20/2025 08:41 AM" u="1"/>
        <s v="02/26/2025 08:41 AM" u="1"/>
        <s v="02/28/2025 08:41 AM" u="1"/>
        <s v="01/16/2025 12:53 PM" u="1"/>
        <s v="01/20/2025 12:13 PM" u="1"/>
        <s v="02/25/2025 04:16 PM" u="1"/>
        <s v="02/24/2025 08:35 AM" u="1"/>
        <s v="02/28/2025 04:32 PM" u="1"/>
        <s v="02/26/2025 08:51 AM" u="1"/>
        <s v="01/27/2025 12:23 PM" u="1"/>
        <s v="02/19/2025 09:05 AM" u="1"/>
        <s v="01/13/2025 01:00 PM" u="1"/>
        <s v="01/16/2025 01:00 PM" u="1"/>
        <s v="01/17/2025 01:00 PM" u="1"/>
        <s v="02/27/2025 08:29 AM" u="1"/>
        <s v="02/21/2025 08:45 AM" u="1"/>
        <s v="02/25/2025 08:45 AM" u="1"/>
        <s v="02/28/2025 08:45 AM" u="1"/>
        <s v="01/27/2025 08:52 AM" u="1"/>
        <s v="01/16/2025 09:06 AM" u="1"/>
        <s v="01/13/2025 01:10 PM" u="1"/>
        <s v="01/14/2025 09:22 AM" u="1"/>
        <s v="01/17/2025 09:22 AM" u="1"/>
        <s v="02/19/2025 09:31 AM" u="1"/>
        <s v="02/20/2025 08:39 AM" u="1"/>
        <s v="02/20/2025 08:55 AM" u="1"/>
        <s v="01/31/2025 08:22 AM" u="1"/>
        <s v="01/20/2025 12:43 PM" u="1"/>
        <s v="01/16/2025 01:20 PM" u="1"/>
        <s v="01/17/2025 09:32 AM" u="1"/>
        <s v="01/27/2025 04:37 PM" u="1"/>
        <s v="02/27/2025 08:49 AM" u="1"/>
        <s v="01/16/2025 01:14 PM" u="1"/>
        <s v="01/16/2025 09:26 AM" u="1"/>
        <s v="01/17/2025 09:26 AM" u="1"/>
        <s v="01/15/2025 01:30 PM" u="1"/>
        <s v="01/17/2025 01:30 PM" u="1"/>
        <s v="01/21/2025 09:02 AM" u="1"/>
        <s v="01/24/2025 09:02 AM" u="1"/>
        <s v="02/13/2025 09:51 AM" u="1"/>
        <s v="02/17/2025 09:51 AM" u="1"/>
        <s v="02/20/2025 09:11 AM" u="1"/>
        <s v="02/24/2025 09:11 AM" u="1"/>
        <s v="02/25/2025 08:59 AM" u="1"/>
        <s v="02/19/2025 01:17 PM" u="1"/>
        <s v="01/14/2025 01:24 PM" u="1"/>
        <s v="01/16/2025 09:36 AM" u="1"/>
        <s v="01/13/2025 01:40 PM" u="1"/>
        <s v="01/16/2025 01:40 PM" u="1"/>
        <s v="01/20/2025 09:12 AM" u="1"/>
        <s v="01/21/2025 01:00 PM" u="1"/>
        <s v="01/21/2025 09:12 AM" u="1"/>
        <s v="01/22/2025 01:00 PM" u="1"/>
        <s v="01/28/2025 09:12 AM" u="1"/>
        <s v="02/20/2025 09:21 AM" u="1"/>
        <s v="01/30/2025 08:36 AM" u="1"/>
        <s v="01/31/2025 08:36 AM" u="1"/>
        <s v="01/13/2025 01:18 PM" u="1"/>
        <s v="02/13/2025 09:39 AM" u="1"/>
        <s v="02/14/2025 01:27 PM" u="1"/>
        <s v="01/13/2025 01:34 PM" u="1"/>
        <s v="01/28/2025 09:06 AM" u="1"/>
        <s v="02/14/2025 01:43 PM" u="1"/>
        <s v="02/17/2025 01:43 PM" u="1"/>
        <s v="02/17/2025 09:55 AM" u="1"/>
        <s v="02/19/2025 09:55 AM" u="1"/>
        <s v="02/21/2025 09:15 AM" u="1"/>
        <s v="02/24/2025 09:15 AM" u="1"/>
        <s v="02/25/2025 09:15 AM" u="1"/>
        <s v="02/26/2025 09:15 AM" u="1"/>
        <s v="02/27/2025 09:15 AM" u="1"/>
        <s v="01/14/2025 01:50 PM" u="1"/>
        <s v="01/15/2025 01:50 PM" u="1"/>
        <s v="01/21/2025 01:10 PM" u="1"/>
        <s v="01/21/2025 09:22 AM" u="1"/>
        <s v="01/23/2025 01:10 PM" u="1"/>
        <s v="01/28/2025 09:22 AM" u="1"/>
        <s v="02/20/2025 09:31 AM" u="1"/>
        <s v="02/25/2025 09:31 AM" u="1"/>
        <s v="02/26/2025 09:31 AM" u="1"/>
        <s v="01/17/2025 01:28 PM" u="1"/>
        <s v="02/14/2025 09:49 AM" u="1"/>
        <s v="02/19/2025 01:37 PM" u="1"/>
        <s v="02/24/2025 09:09 AM" u="1"/>
        <s v="01/15/2025 01:44 PM" u="1"/>
        <s v="01/16/2025 09:56 AM" u="1"/>
        <s v="01/17/2025 09:56 AM" u="1"/>
        <s v="01/27/2025 09:16 AM" u="1"/>
        <s v="01/28/2025 09:16 AM" u="1"/>
        <s v="02/13/2025 01:53 PM" u="1"/>
        <s v="02/25/2025 01:13 PM" u="1"/>
        <s v="01/21/2025 01:20 PM" u="1"/>
        <s v="01/22/2025 01:20 PM" u="1"/>
        <s v="01/17/2025 01:38 PM" u="1"/>
        <s v="02/13/2025 09:59 AM" u="1"/>
        <s v="02/19/2025 09:59 AM" u="1"/>
        <s v="02/27/2025 09:19 AM" u="1"/>
        <s v="01/17/2025 01:54 PM" u="1"/>
        <s v="01/22/2025 09:26 AM" u="1"/>
        <s v="01/27/2025 01:14 PM" u="1"/>
        <s v="02/21/2025 09:35 AM" u="1"/>
        <s v="02/28/2025 09:35 AM" u="1"/>
        <s v="01/20/2025 01:30 PM" u="1"/>
        <s v="01/20/2025 09:42 AM" u="1"/>
        <s v="01/21/2025 01:30 PM" u="1"/>
        <s v="01/22/2025 01:30 PM" u="1"/>
        <s v="01/23/2025 01:30 PM" u="1"/>
        <s v="01/24/2025 01:30 PM" u="1"/>
        <s v="02/24/2025 09:51 AM" u="1"/>
        <s v="01/14/2025 10:00 AM" u="1"/>
        <s v="01/31/2025 12:47 PM" u="1"/>
        <s v="01/16/2025 02:00 PM" u="1"/>
        <s v="01/17/2025 02:00 PM" u="1"/>
        <s v="01/13/2025 01:48 PM" u="1"/>
        <s v="01/17/2025 01:48 PM" u="1"/>
        <s v="01/20/2025 01:08 PM" u="1"/>
        <s v="01/21/2025 01:08 PM" u="1"/>
        <s v="02/18/2025 01:57 PM" u="1"/>
        <s v="02/26/2025 09:29 AM" u="1"/>
        <s v="01/20/2025 01:24 PM" u="1"/>
        <s v="01/20/2025 09:36 AM" u="1"/>
        <s v="01/22/2025 09:36 AM" u="1"/>
        <s v="01/23/2025 09:36 AM" u="1"/>
        <s v="02/24/2025 01:33 PM" u="1"/>
        <s v="02/25/2025 09:45 AM" u="1"/>
        <s v="01/22/2025 09:52 AM" u="1"/>
        <s v="01/28/2025 01:40 PM" u="1"/>
        <s v="01/31/2025 09:12 AM" u="1"/>
        <s v="02/17/2025 02:03 PM" u="1"/>
        <s v="01/13/2025 01:58 PM" u="1"/>
        <s v="01/17/2025 01:58 PM" u="1"/>
        <s v="02/20/2025 01:27 PM" u="1"/>
        <s v="02/24/2025 01:27 PM" u="1"/>
        <s v="02/27/2025 01:27 PM" u="1"/>
        <s v="01/22/2025 01:34 PM" u="1"/>
        <s v="01/23/2025 09:46 AM" u="1"/>
        <s v="01/24/2025 01:34 PM" u="1"/>
        <s v="01/28/2025 01:34 PM" u="1"/>
        <s v="01/30/2025 09:06 AM" u="1"/>
        <s v="02/27/2025 09:55 AM" u="1"/>
        <s v="02/14/2025 10:13 AM" u="1"/>
        <s v="02/18/2025 10:13 AM" u="1"/>
        <s v="01/13/2025 10:20 AM" u="1"/>
        <s v="01/16/2025 10:20 AM" u="1"/>
        <s v="01/17/2025 10:20 AM" u="1"/>
        <s v="01/16/2025 02:20 PM" u="1"/>
        <s v="02/20/2025 01:37 PM" u="1"/>
        <s v="02/28/2025 09:49 AM" u="1"/>
        <s v="01/20/2025 09:56 AM" u="1"/>
        <s v="01/21/2025 09:56 AM" u="1"/>
        <s v="01/22/2025 01:44 PM" u="1"/>
        <s v="02/21/2025 01:53 PM" u="1"/>
        <s v="01/31/2025 01:20 PM" u="1"/>
        <s v="02/13/2025 10:07 AM" u="1"/>
        <s v="01/16/2025 10:14 AM" u="1"/>
        <s v="02/19/2025 10:23 AM" u="1"/>
        <s v="01/16/2025 10:30 AM" u="1"/>
        <s v="01/17/2025 10:30 AM" u="1"/>
        <s v="01/13/2025 02:14 PM" u="1"/>
        <s v="01/15/2025 02:30 PM" u="1"/>
        <s v="01/17/2025 02:30 PM" u="1"/>
        <s v="02/21/2025 09:59 AM" u="1"/>
        <s v="02/27/2025 01:47 PM" u="1"/>
        <s v="02/28/2025 09:59 AM" u="1"/>
        <s v="01/23/2025 01:54 PM" u="1"/>
        <s v="01/31/2025 09:26 AM" u="1"/>
        <s v="02/17/2025 10:33 AM" u="1"/>
        <s v="01/20/2025 10:00 AM" u="1"/>
        <s v="01/22/2025 10:00 AM" u="1"/>
        <s v="01/17/2025 02:08 PM" u="1"/>
        <s v="02/17/2025 02:17 PM" u="1"/>
        <s v="01/13/2025 02:24 PM" u="1"/>
        <s v="01/21/2025 02:00 PM" u="1"/>
        <s v="01/24/2025 02:00 PM" u="1"/>
        <s v="01/21/2025 01:48 PM" u="1"/>
        <s v="01/30/2025 01:08 PM" u="1"/>
        <s v="02/27/2025 01:57 PM" u="1"/>
        <s v="01/30/2025 09:36 AM" u="1"/>
        <s v="01/30/2025 01:40 PM" u="1"/>
        <s v="01/13/2025 10:18 AM" u="1"/>
        <s v="02/14/2025 10:27 AM" u="1"/>
        <s v="02/18/2025 10:27 AM" u="1"/>
        <s v="01/14/2025 10:34 AM" u="1"/>
        <s v="01/21/2025 10:00 PM" u="1"/>
        <s v="01/20/2025 10:10 AM" u="1"/>
        <s v="01/17/2025 02:34 PM" u="1"/>
        <s v="01/23/2025 02:10 PM" u="1"/>
        <s v="01/20/2025 01:58 PM" u="1"/>
        <s v="01/13/2025 10:28 AM" u="1"/>
        <s v="01/20/2025 10:04 AM" u="1"/>
        <s v="01/27/2025 10:04 AM" u="1"/>
        <s v="02/20/2025 10:13 AM" u="1"/>
        <s v="02/21/2025 10:13 AM" u="1"/>
        <s v="02/26/2025 10:13 AM" u="1"/>
        <s v="02/19/2025 02:37 PM" u="1"/>
        <s v="02/27/2025 02:13 PM" u="1"/>
        <s v="01/24/2025 02:20 PM" u="1"/>
        <s v="01/28/2025 02:20 PM" u="1"/>
        <s v="01/30/2025 01:28 PM" u="1"/>
        <s v="01/31/2025 01:44 PM" u="1"/>
        <s v="01/13/2025 10:38 AM" u="1"/>
        <s v="01/14/2025 10:38 AM" u="1"/>
        <s v="01/27/2025 10:04 PM" u="1"/>
        <s v="02/13/2025 10:47 AM" u="1"/>
        <s v="02/14/2025 10:47 AM" u="1"/>
        <s v="02/21/2025 10:07 AM" u="1"/>
        <s v="02/24/2025 10:07 AM" u="1"/>
        <s v="01/16/2025 10:54 AM" u="1"/>
        <s v="01/23/2025 10:14 AM" u="1"/>
        <s v="01/24/2025 10:14 AM" u="1"/>
        <s v="01/27/2025 10:20 PM" u="1"/>
        <s v="02/24/2025 10:23 AM" u="1"/>
        <s v="02/26/2025 10:23 AM" u="1"/>
        <s v="01/24/2025 10:30 AM" u="1"/>
        <s v="01/27/2025 10:30 AM" u="1"/>
        <s v="02/19/2025 02:47 PM" u="1"/>
        <s v="02/21/2025 02:07 PM" u="1"/>
        <s v="02/24/2025 02:07 PM" u="1"/>
        <s v="01/23/2025 02:14 PM" u="1"/>
        <s v="01/21/2025 02:30 PM" u="1"/>
        <s v="01/27/2025 02:30 PM" u="1"/>
        <s v="01/30/2025 01:54 PM" u="1"/>
        <s v="01/13/2025 11:00 AM" u="1"/>
        <s v="01/14/2025 11:00 AM" u="1"/>
        <s v="02/21/2025 10:17 AM" u="1"/>
        <s v="02/28/2025 10:17 AM" u="1"/>
        <s v="02/25/2025 10:33 AM" u="1"/>
        <s v="02/27/2025 10:33 AM" u="1"/>
        <s v="01/22/2025 10:40 AM" u="1"/>
        <s v="01/24/2025 10:40 AM" u="1"/>
        <s v="01/13/2025 03:00 PM" u="1"/>
        <s v="01/15/2025 03:00 PM" u="1"/>
        <s v="01/16/2025 03:00 PM" u="1"/>
        <s v="01/17/2025 03:00 PM" u="1"/>
        <s v="01/28/2025 02:08 PM" u="1"/>
        <s v="02/24/2025 02:17 PM" u="1"/>
        <s v="02/25/2025 02:17 PM" u="1"/>
        <s v="01/23/2025 02:24 PM" u="1"/>
        <s v="01/21/2025 02:40 PM" u="1"/>
        <s v="01/27/2025 02:40 PM" u="1"/>
        <s v="01/30/2025 02:00 PM" u="1"/>
        <s v="01/31/2025 02:00 PM" u="1"/>
        <s v="01/23/2025 10:18 AM" u="1"/>
        <s v="02/20/2025 10:27 AM" u="1"/>
        <s v="02/24/2025 10:43 AM" u="1"/>
        <s v="01/20/2025 10:50 AM" u="1"/>
        <s v="01/21/2025 10:50 AM" u="1"/>
        <s v="01/24/2025 10:50 AM" u="1"/>
        <s v="01/27/2025 10:50 AM" u="1"/>
        <s v="01/17/2025 03:10 PM" u="1"/>
        <s v="01/15/2025 02:58 PM" u="1"/>
        <s v="02/25/2025 02:27 PM" u="1"/>
        <s v="01/24/2025 02:34 PM" u="1"/>
        <s v="01/23/2025 02:50 PM" u="1"/>
        <s v="01/31/2025 02:10 PM" u="1"/>
        <s v="01/30/2025 01:58 PM" u="1"/>
        <s v="02/19/2025 11:13 AM" u="1"/>
        <s v="01/27/2025 10:44 AM" u="1"/>
        <s v="02/24/2025 10:53 AM" u="1"/>
        <s v="01/30/2025 10:20 AM" u="1"/>
        <s v="01/17/2025 03:04 PM" u="1"/>
        <s v="01/27/2025 02:28 PM" u="1"/>
        <s v="02/28/2025 02:37 PM" u="1"/>
        <s v="01/21/2025 02:44 PM" u="1"/>
        <s v="02/18/2025 11:23 AM" u="1"/>
        <s v="01/13/2025 11:30 AM" u="1"/>
        <s v="01/23/2025 10:38 AM" u="1"/>
        <s v="02/25/2025 10:47 AM" u="1"/>
        <s v="02/28/2025 10:47 AM" u="1"/>
        <s v="02/17/2025 03:23 PM" u="1"/>
        <s v="01/16/2025 11:08 AM" u="1"/>
        <s v="01/14/2025 11:24 AM" u="1"/>
        <s v="02/17/2025 11:33 AM" u="1"/>
        <s v="01/14/2025 11:40 AM" u="1"/>
        <s v="01/20/2025 11:00 AM" u="1"/>
        <s v="01/21/2025 11:00 AM" u="1"/>
        <s v="01/24/2025 10:48 AM" u="1"/>
        <s v="02/20/2025 10:57 AM" u="1"/>
        <s v="02/25/2025 10:57 AM" u="1"/>
        <s v="01/30/2025 10:40 AM" u="1"/>
        <s v="02/18/2025 03:33 PM" u="1"/>
        <s v="01/21/2025 03:00 PM" u="1"/>
        <s v="01/28/2025 02:48 PM" u="1"/>
        <s v="01/31/2025 02:08 PM" u="1"/>
        <s v="02/26/2025 02:57 PM" u="1"/>
        <s v="02/24/2025 11:03 AM" u="1"/>
        <s v="01/13/2025 11:50 AM" u="1"/>
        <s v="01/20/2025 10:58 AM" u="1"/>
        <s v="01/21/2025 10:58 AM" u="1"/>
        <s v="01/30/2025 10:34 AM" u="1"/>
        <s v="01/30/2025 10:50 AM" u="1"/>
        <s v="02/18/2025 03:43 PM" u="1"/>
        <s v="01/24/2025 03:10 PM" u="1"/>
        <s v="01/20/2025 02:58 PM" u="1"/>
        <s v="01/21/2025 02:58 PM" u="1"/>
        <s v="01/23/2025 02:58 PM" u="1"/>
        <s v="01/31/2025 02:34 PM" u="1"/>
        <s v="02/19/2025 11:37 AM" u="1"/>
        <s v="01/21/2025 11:04 AM" u="1"/>
        <s v="01/28/2025 11:04 AM" u="1"/>
        <s v="01/27/2025 11:20 AM" u="1"/>
        <s v="01/30/2025 10:28 AM" u="1"/>
        <s v="01/31/2025 10:28 AM" u="1"/>
        <s v="01/30/2025 10:44 AM" u="1"/>
        <s v="01/13/2025 03:28 PM" u="1"/>
        <s v="01/17/2025 03:28 PM" u="1"/>
        <s v="02/25/2025 03:13 PM" u="1"/>
        <s v="01/31/2025 02:28 PM" u="1"/>
        <s v="01/31/2025 02:44 PM" u="1"/>
        <s v="01/27/2025 11:30 AM" u="1"/>
        <s v="01/16/2025 03:38 PM" u="1"/>
        <s v="02/14/2025 03:47 PM" u="1"/>
        <s v="02/20/2025 03:07 PM" u="1"/>
        <s v="01/13/2025 03:54 PM" u="1"/>
        <s v="01/28/2025 03:14 PM" u="1"/>
        <s v="02/26/2025 03:23 PM" u="1"/>
        <s v="01/27/2025 03:30 PM" u="1"/>
        <s v="01/28/2025 03:30 PM" u="1"/>
        <s v="01/13/2025 11:48 AM" u="1"/>
        <s v="01/16/2025 11:48 AM" u="1"/>
        <s v="01/22/2025 11:08 AM" u="1"/>
        <s v="01/22/2025 11:24 AM" u="1"/>
        <s v="01/24/2025 11:40 AM" u="1"/>
        <s v="01/27/2025 11:40 AM" u="1"/>
        <s v="01/14/2025 04:00 PM" u="1"/>
        <s v="02/24/2025 03:17 PM" u="1"/>
        <s v="02/25/2025 03:17 PM" u="1"/>
        <s v="02/25/2025 03:33 PM" u="1"/>
        <s v="01/24/2025 11:18 AM" u="1"/>
        <s v="02/26/2025 11:27 AM" u="1"/>
        <s v="01/30/2025 10:58 AM" u="1"/>
        <s v="02/18/2025 04:03 PM" u="1"/>
        <s v="01/13/2025 03:58 PM" u="1"/>
        <s v="01/24/2025 03:18 PM" u="1"/>
        <s v="01/27/2025 03:18 PM" u="1"/>
        <s v="01/27/2025 03:34 PM" u="1"/>
        <s v="02/20/2025 03:43 PM" u="1"/>
        <s v="02/26/2025 03:43 PM" u="1"/>
        <s v="01/28/2025 03:50 PM" u="1"/>
        <s v="01/30/2025 03:10 PM" u="1"/>
        <s v="01/28/2025 11:28 AM" u="1"/>
        <s v="02/17/2025 08:16 AM" u="1"/>
        <s v="02/18/2025 04:13 PM" u="1"/>
        <s v="02/13/2025 08:32 AM" u="1"/>
        <s v="01/27/2025 03:28 PM" u="1"/>
        <s v="02/20/2025 03:37 PM" u="1"/>
        <s v="01/24/2025 03:44 PM" u="1"/>
        <s v="01/30/2025 03:04 PM" u="1"/>
        <s v="02/20/2025 03:53 PM" u="1"/>
        <s v="01/31/2025 03:20 PM" u="1"/>
        <s v="01/27/2025 11:38 AM" u="1"/>
        <s v="02/27/2025 11:47 AM" u="1"/>
        <s v="01/14/2025 04:14 PM" u="1"/>
        <s v="01/15/2025 08:17 AM" u="1"/>
        <s v="02/17/2025 08:26 AM" u="1"/>
        <s v="02/19/2025 08:26 AM" u="1"/>
        <s v="01/13/2025 08:33 AM" u="1"/>
        <s v="02/14/2025 08:42 AM" u="1"/>
        <s v="01/17/2025 12:30 PM" u="1"/>
        <s v="01/24/2025 11:48 AM" u="1"/>
        <s v="01/14/2025 08:27 AM" u="1"/>
        <s v="01/16/2025 08:27 AM" u="1"/>
        <s v="01/17/2025 08:27 AM" u="1"/>
        <s v="01/13/2025 08:43 AM" u="1"/>
        <s v="01/17/2025 08:43 AM" u="1"/>
        <s v="01/28/2025 04:00 PM" u="1"/>
        <s v="02/26/2025 08:12 AM" u="1"/>
        <s v="01/30/2025 03:08 PM" u="1"/>
        <s v="01/31/2025 03:40 PM" u="1"/>
        <s v="01/15/2025 12:40 PM" u="1"/>
        <s v="01/14/2025 04:18 PM" u="1"/>
        <s v="01/14/2025 08:37 AM" u="1"/>
        <s v="02/17/2025 08:46 AM" u="1"/>
        <s v="02/19/2025 08:46 AM" u="1"/>
        <s v="02/21/2025 08:06 AM" u="1"/>
        <s v="02/25/2025 04:03 PM" u="1"/>
        <s v="01/13/2025 04:50 PM" u="1"/>
        <s v="01/16/2025 08:53 AM" u="1"/>
        <s v="01/17/2025 04:50 PM" u="1"/>
        <s v="02/24/2025 12:03 PM" u="1"/>
        <s v="01/13/2025 12:50 PM" u="1"/>
        <s v="01/30/2025 11:28 AM" u="1"/>
        <s v="02/19/2025 04:53 PM" u="1"/>
        <s v="02/19/2025 08:56 AM" u="1"/>
        <s v="02/20/2025 08:32 AM" u="1"/>
        <s v="02/19/2025 09:02 AM" u="1"/>
        <s v="02/20/2025 04:07 PM" u="1"/>
        <s v="01/28/2025 04:14 PM" u="1"/>
        <s v="01/24/2025 08:33 AM" u="1"/>
        <s v="01/28/2025 08:33 AM" u="1"/>
        <s v="02/24/2025 12:23 PM" u="1"/>
        <s v="01/20/2025 12:30 PM" u="1"/>
        <s v="01/27/2025 12:30 PM" u="1"/>
        <s v="01/14/2025 09:03 AM" u="1"/>
        <s v="01/17/2025 05:00 PM" u="1"/>
        <s v="01/17/2025 09:03 AM" u="1"/>
        <s v="02/15/2025 01:00 PM" u="1"/>
        <s v="01/13/2025 04:48 PM" u="1"/>
        <s v="01/17/2025 04:48 PM" u="1"/>
        <s v="01/24/2025 04:08 PM" u="1"/>
        <s v="02/20/2025 04:17 PM" u="1"/>
        <s v="01/21/2025 08:27 AM" u="1"/>
        <s v="01/23/2025 08:27 AM" u="1"/>
        <s v="01/20/2025 08:43 AM" u="1"/>
        <s v="01/23/2025 08:43 AM" u="1"/>
        <s v="01/27/2025 04:40 PM" u="1"/>
        <s v="01/27/2025 08:43 AM" u="1"/>
        <s v="01/30/2025 04:00 PM" u="1"/>
        <s v="02/21/2025 08:52 AM" u="1"/>
        <s v="02/13/2025 09:06 AM" u="1"/>
        <s v="02/13/2025 09:22 AM" u="1"/>
        <s v="01/13/2025 04:58 PM" u="1"/>
        <s v="01/22/2025 08:37 AM" u="1"/>
        <s v="01/23/2025 08:37 AM" u="1"/>
        <s v="02/25/2025 04:43 PM" u="1"/>
        <s v="01/20/2025 04:50 PM" u="1"/>
        <s v="01/20/2025 08:53 AM" u="1"/>
        <s v="01/13/2025 09:23 AM" u="1"/>
        <s v="02/13/2025 01:20 PM" u="1"/>
        <s v="02/13/2025 09:32 AM" u="1"/>
        <s v="02/17/2025 09:32 AM" u="1"/>
        <s v="01/22/2025 04:28 PM" u="1"/>
        <s v="01/27/2025 04:28 PM" u="1"/>
        <s v="02/25/2025 04:37 PM" u="1"/>
        <s v="01/23/2025 04:44 PM" u="1"/>
        <s v="01/23/2025 08:47 AM" u="1"/>
        <s v="02/28/2025 04:53 PM" u="1"/>
        <s v="01/31/2025 04:20 PM" u="1"/>
        <s v="02/13/2025 09:26 AM" u="1"/>
        <s v="02/15/2025 01:30 PM" u="1"/>
        <s v="02/17/2025 01:30 PM" u="1"/>
        <s v="02/18/2025 09:42 AM" u="1"/>
        <s v="02/20/2025 09:02 AM" u="1"/>
        <s v="02/24/2025 09:02 AM" u="1"/>
        <s v="02/25/2025 09:02 AM" u="1"/>
        <s v="01/13/2025 01:15 PM" u="1"/>
        <s v="01/14/2025 09:27 AM" u="1"/>
        <s v="01/15/2025 09:27 AM" u="1"/>
        <s v="01/16/2025 01:15 PM" u="1"/>
        <s v="02/19/2025 09:36 AM" u="1"/>
        <s v="01/28/2025 09:03 AM" u="1"/>
        <s v="02/15/2025 01:40 PM" u="1"/>
        <s v="02/17/2025 01:40 PM" u="1"/>
        <s v="02/18/2025 01:40 PM" u="1"/>
        <s v="02/21/2025 01:00 PM" u="1"/>
        <s v="02/24/2025 01:00 PM" u="1"/>
        <s v="02/25/2025 01:00 PM" u="1"/>
        <s v="02/27/2025 01:00 PM" u="1"/>
        <s v="02/28/2025 01:00 PM" u="1"/>
        <s v="01/27/2025 04:48 PM" u="1"/>
        <s v="01/30/2025 08:27 AM" u="1"/>
        <s v="01/16/2025 01:09 PM" u="1"/>
        <s v="01/14/2025 01:25 PM" u="1"/>
        <s v="01/15/2025 01:25 PM" u="1"/>
        <s v="01/17/2025 09:37 AM" u="1"/>
        <s v="02/17/2025 09:46 AM" u="1"/>
        <s v="02/18/2025 01:34 PM" u="1"/>
        <s v="02/18/2025 09:46 AM" u="1"/>
        <s v="02/21/2025 09:06 AM" u="1"/>
        <s v="02/24/2025 05:03 PM" u="1"/>
        <s v="02/24/2025 09:06 AM" u="1"/>
        <s v="02/27/2025 09:06 AM" u="1"/>
        <s v="02/28/2025 09:06 AM" u="1"/>
        <s v="01/13/2025 09:53 AM" u="1"/>
        <s v="01/14/2025 09:53 AM" u="1"/>
        <s v="01/16/2025 01:41 PM" u="1"/>
        <s v="01/21/2025 09:13 AM" u="1"/>
        <s v="01/22/2025 09:13 AM" u="1"/>
        <s v="01/23/2025 09:13 AM" u="1"/>
        <s v="02/20/2025 01:10 PM" u="1"/>
        <s v="02/21/2025 09:22 AM" u="1"/>
        <s v="02/24/2025 09:22 AM" u="1"/>
        <s v="01/31/2025 04:34 PM" u="1"/>
        <s v="02/14/2025 01:28 PM" u="1"/>
        <s v="01/13/2025 01:35 PM" u="1"/>
        <s v="01/15/2025 01:35 PM" u="1"/>
        <s v="01/15/2025 09:47 AM" u="1"/>
        <s v="01/16/2025 09:47 AM" u="1"/>
        <s v="01/17/2025 01:35 PM" u="1"/>
        <s v="01/17/2025 09:47 AM" u="1"/>
        <s v="01/20/2025 09:07 AM" u="1"/>
        <s v="02/18/2025 09:56 AM" u="1"/>
        <s v="02/19/2025 09:56 AM" u="1"/>
        <s v="02/21/2025 01:04 PM" u="1"/>
        <s v="02/26/2025 09:16 AM" u="1"/>
        <s v="02/21/2025 01:20 PM" u="1"/>
        <s v="02/28/2025 09:32 AM" u="1"/>
        <s v="01/13/2025 09:57 AM" u="1"/>
        <s v="01/20/2025 09:17 AM" u="1"/>
        <s v="01/21/2025 01:05 PM" u="1"/>
        <s v="01/23/2025 09:17 AM" u="1"/>
        <s v="01/24/2025 01:05 PM" u="1"/>
        <s v="01/27/2025 09:17 AM" u="1"/>
        <s v="01/27/2025 09:23 PM" u="1"/>
        <s v="02/17/2025 01:54 PM" u="1"/>
        <s v="02/21/2025 01:14 PM" u="1"/>
        <s v="01/24/2025 09:33 AM" u="1"/>
        <s v="02/26/2025 09:42 AM" u="1"/>
        <s v="02/14/2025 10:00 AM" u="1"/>
        <s v="02/17/2025 10:00 AM" u="1"/>
        <s v="01/30/2025 12:54 PM" u="1"/>
        <s v="02/13/2025 02:00 PM" u="1"/>
        <s v="02/14/2025 02:00 PM" u="1"/>
        <s v="02/15/2025 02:00 PM" u="1"/>
        <s v="01/17/2025 01:39 PM" u="1"/>
        <s v="02/13/2025 01:48 PM" u="1"/>
        <s v="02/21/2025 01:08 PM" u="1"/>
        <s v="01/20/2025 01:15 PM" u="1"/>
        <s v="01/21/2025 01:15 PM" u="1"/>
        <s v="01/21/2025 09:27 AM" u="1"/>
        <s v="02/25/2025 09:36 AM" u="1"/>
        <s v="02/27/2025 09:36 AM" u="1"/>
        <s v="01/21/2025 01:31 PM" u="1"/>
        <s v="01/30/2025 09:03 AM" u="1"/>
        <s v="02/25/2025 09:52 AM" u="1"/>
        <s v="02/26/2025 01:40 PM" u="1"/>
        <s v="02/26/2025 09:52 AM" u="1"/>
        <s v="02/28/2025 01:40 PM" u="1"/>
        <s v="02/17/2025 10:00 PM" u="1"/>
        <s v="01/16/2025 10:01 AM" u="1"/>
        <s v="02/13/2025 10:10 AM" u="1"/>
        <s v="02/18/2025 10:10 AM" u="1"/>
        <s v="02/19/2025 10:10 AM" u="1"/>
        <s v="02/13/2025 02:10 PM" u="1"/>
        <s v="02/15/2025 02:10 PM" u="1"/>
        <s v="02/19/2025 02:10 PM" u="1"/>
        <s v="01/17/2025 01:49 PM" u="1"/>
        <s v="02/19/2025 01:58 PM" u="1"/>
        <s v="02/26/2025 01:18 PM" u="1"/>
        <s v="01/24/2025 01:25 PM" u="1"/>
        <s v="01/27/2025 09:37 AM" u="1"/>
        <s v="02/21/2025 09:46 AM" u="1"/>
        <s v="02/28/2025 09:46 AM" u="1"/>
        <s v="02/25/2025 01:50 PM" u="1"/>
        <s v="02/13/2025 10:04 AM" u="1"/>
        <s v="02/14/2025 10:04 AM" u="1"/>
        <s v="02/17/2025 10:04 AM" u="1"/>
        <s v="02/14/2025 10:20 AM" u="1"/>
        <s v="02/19/2025 10:20 AM" u="1"/>
        <s v="01/14/2025 02:11 PM" u="1"/>
        <s v="01/14/2025 01:59 PM" u="1"/>
        <s v="01/15/2025 01:59 PM" u="1"/>
        <s v="01/27/2025 01:19 PM" u="1"/>
        <s v="01/20/2025 09:47 AM" u="1"/>
        <s v="01/23/2025 09:47 AM" u="1"/>
        <s v="02/20/2025 01:44 PM" u="1"/>
        <s v="02/24/2025 01:44 PM" u="1"/>
        <s v="02/24/2025 09:56 AM" u="1"/>
        <s v="02/26/2025 09:56 AM" u="1"/>
        <s v="01/20/2025 01:51 PM" u="1"/>
        <s v="01/31/2025 09:23 AM" u="1"/>
        <s v="01/13/2025 10:05 AM" u="1"/>
        <s v="01/16/2025 10:05 AM" u="1"/>
        <s v="02/14/2025 02:14 PM" u="1"/>
        <s v="02/15/2025 02:30 PM" u="1"/>
        <s v="01/20/2025 01:29 PM" u="1"/>
        <s v="01/28/2025 01:29 PM" u="1"/>
        <s v="02/21/2025 01:38 PM" u="1"/>
        <s v="01/20/2025 01:45 PM" u="1"/>
        <s v="01/22/2025 01:45 PM" u="1"/>
        <s v="01/22/2025 09:57 AM" u="1"/>
        <s v="01/27/2025 01:45 PM" u="1"/>
        <s v="01/28/2025 09:57 AM" u="1"/>
        <s v="02/24/2025 01:54 PM" u="1"/>
        <s v="01/31/2025 09:33 AM" u="1"/>
        <s v="01/13/2025 10:15 AM" u="1"/>
        <s v="01/15/2025 10:31 AM" u="1"/>
        <s v="02/13/2025 10:40 AM" u="1"/>
        <s v="02/17/2025 10:40 AM" u="1"/>
        <s v="02/24/2025 10:00 AM" u="1"/>
        <s v="02/26/2025 10:00 AM" u="1"/>
        <s v="02/27/2025 10:00 AM" u="1"/>
        <s v="02/17/2025 02:08 PM" u="1"/>
        <s v="02/24/2025 02:00 PM" u="1"/>
        <s v="02/26/2025 02:00 PM" u="1"/>
        <s v="01/23/2025 01:39 PM" u="1"/>
        <s v="01/24/2025 01:39 PM" u="1"/>
        <s v="02/24/2025 01:48 PM" u="1"/>
        <s v="02/27/2025 01:48 PM" u="1"/>
        <s v="01/22/2025 01:55 PM" u="1"/>
        <s v="01/27/2025 01:55 PM" u="1"/>
        <s v="01/30/2025 09:43 AM" u="1"/>
        <s v="01/17/2025 10:25 AM" u="1"/>
        <s v="01/23/2025 10:01 AM" u="1"/>
        <s v="02/19/2025 10:50 AM" u="1"/>
        <s v="02/27/2025 10:10 AM" u="1"/>
        <s v="01/17/2025 02:25 PM" u="1"/>
        <s v="02/13/2025 02:34 PM" u="1"/>
        <s v="01/27/2025 02:01 PM" u="1"/>
        <s v="02/20/2025 02:10 PM" u="1"/>
        <s v="02/21/2025 02:10 PM" u="1"/>
        <s v="01/23/2025 01:49 PM" u="1"/>
        <s v="2025-04-02" u="1"/>
        <s v="01/13/2025 10:35 AM" u="1"/>
        <s v="01/23/2025 10:11 AM" u="1"/>
        <s v="02/25/2025 02:04 PM" u="1"/>
        <s v="2025-06-02" u="1"/>
        <s v="02/21/2025 02:20 PM" u="1"/>
        <s v="02/26/2025 02:20 PM" u="1"/>
        <s v="01/30/2025 01:19 PM" u="1"/>
        <s v="01/30/2025 01:35 PM" u="1"/>
        <s v="01/30/2025 09:47 AM" u="1"/>
        <s v="2025-07-02" u="1"/>
        <s v="01/16/2025 10:29 AM" u="1"/>
        <s v="02/19/2025 10:38 AM" u="1"/>
        <s v="01/20/2025 10:05 AM" u="1"/>
        <s v="01/22/2025 10:05 AM" u="1"/>
        <s v="01/24/2025 10:05 AM" u="1"/>
        <s v="01/24/2025 10:21 AM" u="1"/>
        <s v="02/21/2025 10:30 AM" u="1"/>
        <s v="02/28/2025 10:30 AM" u="1"/>
        <s v="01/17/2025 02:29 PM" u="1"/>
        <s v="01/24/2025 02:05 PM" u="1"/>
        <s v="02/13/2025 02:54 PM" u="1"/>
        <s v="02/17/2025 02:54 PM" u="1"/>
        <s v="02/21/2025 02:14 PM" u="1"/>
        <s v="01/21/2025 02:21 PM" u="1"/>
        <s v="02/21/2025 02:30 PM" u="1"/>
        <s v="02/28/2025 02:30 PM" u="1"/>
        <s v="2025-02-01" u="1"/>
        <s v="01/30/2025 09:57 AM" u="1"/>
        <s v="2025-03-01" u="1"/>
        <s v="02/14/2025 11:00 AM" u="1"/>
        <s v="02/18/2025 11:00 AM" u="1"/>
        <s v="02/17/2025 10:48 AM" u="1"/>
        <s v="02/17/2025 10:54 PM" u="1"/>
        <s v="02/20/2025 10:08 AM" u="1"/>
        <s v="01/20/2025 10:15 AM" u="1"/>
        <s v="01/24/2025 10:15 AM" u="1"/>
        <s v="02/27/2025 10:40 AM" u="1"/>
        <s v="02/13/2025 03:00 PM" u="1"/>
        <s v="02/19/2025 03:00 PM" u="1"/>
        <s v="01/13/2025 02:39 PM" u="1"/>
        <s v="01/14/2025 02:39 PM" u="1"/>
        <s v="02/20/2025 02:08 PM" u="1"/>
        <s v="01/17/2025 02:55 PM" u="1"/>
        <s v="01/21/2025 02:15 PM" u="1"/>
        <s v="01/20/2025 02:31 PM" u="1"/>
        <s v="01/24/2025 02:31 PM" u="1"/>
        <s v="01/28/2025 02:31 PM" u="1"/>
        <s v="02/27/2025 02:40 PM" u="1"/>
        <s v="02/28/2025 02:40 PM" u="1"/>
        <s v="2025-06-01" u="1"/>
        <s v="2025-07-01" u="1"/>
        <s v="01/13/2025 11:01 AM" u="1"/>
        <s v="02/14/2025 11:10 AM" u="1"/>
        <s v="02/18/2025 11:10 AM" u="1"/>
        <s v="02/19/2025 11:10 AM" u="1"/>
        <s v="01/23/2025 10:09 AM" u="1"/>
        <s v="02/21/2025 10:18 AM" u="1"/>
        <s v="02/28/2025 10:18 AM" u="1"/>
        <s v="01/27/2025 10:25 AM" u="1"/>
        <s v="2025-08-01" u="1"/>
        <s v="01/21/2025 10:41 AM" u="1"/>
        <s v="02/24/2025 10:50 AM" u="1"/>
        <s v="02/25/2025 10:50 AM" u="1"/>
        <s v="2025-09-01" u="1"/>
        <s v="01/24/2025 02:09 PM" u="1"/>
        <s v="02/25/2025 02:18 PM" u="1"/>
        <s v="01/21/2025 02:25 PM" u="1"/>
        <s v="01/23/2025 02:41 PM" u="1"/>
        <s v="02/26/2025 02:50 PM" u="1"/>
        <s v="02/14/2025 11:04 AM" u="1"/>
        <s v="01/13/2025 10:59 AM" u="1"/>
        <s v="01/23/2025 10:19 AM" u="1"/>
        <s v="02/24/2025 10:28 AM" u="1"/>
        <s v="02/26/2025 10:28 AM" u="1"/>
        <s v="01/22/2025 10:35 AM" u="1"/>
        <s v="01/23/2025 10:35 AM" u="1"/>
        <s v="02/21/2025 10:44 AM" u="1"/>
        <s v="02/26/2025 10:44 AM" u="1"/>
        <s v="02/26/2025 10:50 PM" u="1"/>
        <s v="01/20/2025 10:51 AM" u="1"/>
        <s v="01/22/2025 10:51 AM" u="1"/>
        <s v="01/30/2025 10:11 AM" u="1"/>
        <s v="01/15/2025 03:11 PM" u="1"/>
        <s v="01/13/2025 07:30 AM" u="1"/>
        <s v="01/14/2025 07:30 AM" u="1"/>
        <s v="01/17/2025 02:59 PM" u="1"/>
        <s v="01/21/2025 02:19 PM" u="1"/>
        <s v="02/21/2025 02:44 PM" u="1"/>
        <s v="02/19/2025 11:04 PM" u="1"/>
        <s v="02/20/2025 10:38 AM" u="1"/>
        <s v="02/21/2025 10:38 AM" u="1"/>
        <s v="02/25/2025 10:38 AM" u="1"/>
        <s v="02/27/2025 10:38 AM" u="1"/>
        <s v="01/24/2025 10:45 AM" u="1"/>
        <s v="01/30/2025 10:05 AM" u="1"/>
        <s v="02/26/2025 10:54 AM" u="1"/>
        <s v="01/17/2025 03:05 PM" u="1"/>
        <s v="01/20/2025 02:29 PM" u="1"/>
        <s v="01/21/2025 02:29 PM" u="1"/>
        <s v="02/25/2025 02:38 PM" u="1"/>
        <s v="02/27/2025 02:38 PM" u="1"/>
        <s v="01/22/2025 02:45 PM" u="1"/>
        <s v="01/13/2025 11:31 AM" u="1"/>
        <s v="01/17/2025 11:31 AM" u="1"/>
        <s v="02/14/2025 11:40 AM" u="1"/>
        <s v="02/19/2025 11:40 AM" u="1"/>
        <s v="02/26/2025 11:00 AM" u="1"/>
        <s v="01/24/2025 10:39 AM" u="1"/>
        <s v="01/27/2025 10:39 AM" u="1"/>
        <s v="02/26/2025 10:48 AM" u="1"/>
        <s v="02/27/2025 10:48 AM" u="1"/>
        <s v="02/28/2025 10:48 AM" u="1"/>
        <s v="01/21/2025 10:55 AM" u="1"/>
        <s v="01/30/2025 10:31 AM" u="1"/>
        <s v="02/14/2025 03:08 PM" u="1"/>
        <s v="02/19/2025 03:08 PM" u="1"/>
        <s v="01/14/2025 03:15 PM" u="1"/>
        <s v="02/18/2025 03:40 PM" u="1"/>
        <s v="02/26/2025 03:00 PM" u="1"/>
        <s v="02/27/2025 03:00 PM" u="1"/>
        <s v="02/28/2025 03:00 PM" u="1"/>
        <s v="01/20/2025 02:39 PM" u="1"/>
        <s v="01/22/2025 02:39 PM" u="1"/>
        <s v="01/28/2025 02:39 PM" u="1"/>
        <s v="01/22/2025 02:55 PM" u="1"/>
        <s v="01/30/2025 02:31 PM" u="1"/>
        <s v="01/31/2025 02:31 PM" u="1"/>
        <s v="02/17/2025 11:18 AM" u="1"/>
        <s v="01/15/2025 11:41 AM" u="1"/>
        <s v="01/21/2025 11:01 AM" u="1"/>
        <s v="02/26/2025 11:10 AM" u="1"/>
        <s v="02/27/2025 11:10 AM" u="1"/>
        <s v="01/20/2025 10:49 AM" u="1"/>
        <s v="02/26/2025 10:58 AM" u="1"/>
        <s v="02/27/2025 10:58 AM" u="1"/>
        <s v="01/31/2025 10:41 AM" u="1"/>
        <s v="02/17/2025 03:18 PM" u="1"/>
        <s v="01/14/2025 03:25 PM" u="1"/>
        <s v="01/23/2025 03:01 PM" u="1"/>
        <s v="02/14/2025 03:50 PM" u="1"/>
        <s v="02/27/2025 03:10 PM" u="1"/>
        <s v="02/28/2025 03:10 PM" u="1"/>
        <s v="01/22/2025 02:49 PM" u="1"/>
        <s v="01/28/2025 02:49 PM" u="1"/>
        <s v="01/30/2025 02:25 PM" u="1"/>
        <s v="01/14/2025 11:09 PM" u="1"/>
        <s v="01/15/2025 11:25 PM" u="1"/>
        <s v="01/16/2025 11:19 AM" u="1"/>
        <s v="02/17/2025 11:44 AM" u="1"/>
        <s v="02/26/2025 11:04 AM" u="1"/>
        <s v="01/30/2025 10:51 AM" u="1"/>
        <s v="01/31/2025 10:51 AM" u="1"/>
        <s v="01/14/2025 03:19 PM" u="1"/>
        <s v="02/17/2025 03:28 PM" u="1"/>
        <s v="02/17/2025 03:44 PM" u="1"/>
        <s v="02/18/2025 03:44 PM" u="1"/>
        <s v="02/19/2025 03:44 PM" u="1"/>
        <s v="01/30/2025 02:19 PM" u="1"/>
        <s v="01/15/2025 11:29 AM" u="1"/>
        <s v="01/13/2025 11:45 AM" u="1"/>
        <s v="01/15/2025 11:45 AM" u="1"/>
        <s v="02/20/2025 11:14 AM" u="1"/>
        <s v="01/20/2025 11:21 AM" u="1"/>
        <s v="01/21/2025 11:21 AM" u="1"/>
        <s v="01/22/2025 11:21 AM" u="1"/>
        <s v="01/27/2025 11:21 AM" u="1"/>
        <s v="01/28/2025 11:21 AM" u="1"/>
        <s v="02/24/2025 11:30 AM" u="1"/>
        <s v="01/14/2025 08:00 AM" u="1"/>
        <s v="01/15/2025 08:00 AM" u="1"/>
        <s v="01/20/2025 03:21 PM" u="1"/>
        <s v="01/27/2025 03:21 PM" u="1"/>
        <s v="02/28/2025 03:30 PM" u="1"/>
        <s v="01/13/2025 11:39 AM" u="1"/>
        <s v="01/27/2025 11:15 AM" u="1"/>
        <s v="01/27/2025 11:31 AM" u="1"/>
        <s v="01/30/2025 10:39 AM" u="1"/>
        <s v="01/30/2025 10:55 AM" u="1"/>
        <s v="01/31/2025 10:55 AM" u="1"/>
        <s v="02/14/2025 04:00 PM" u="1"/>
        <s v="02/14/2025 03:48 PM" u="1"/>
        <s v="02/28/2025 03:08 PM" u="1"/>
        <s v="01/14/2025 03:55 PM" u="1"/>
        <s v="01/27/2025 03:15 PM" u="1"/>
        <s v="02/25/2025 03:24 PM" u="1"/>
        <s v="02/26/2025 03:40 PM" u="1"/>
        <s v="01/24/2025 11:25 AM" u="1"/>
        <s v="02/26/2025 11:50 AM" u="1"/>
        <s v="01/30/2025 10:49 AM" u="1"/>
        <s v="01/14/2025 04:01 PM" u="1"/>
        <s v="02/17/2025 04:10 PM" u="1"/>
        <s v="01/15/2025 08:20 AM" u="1"/>
        <s v="01/17/2025 08:20 AM" u="1"/>
        <s v="01/20/2025 03:09 PM" u="1"/>
        <s v="02/20/2025 03:34 PM" u="1"/>
        <s v="01/20/2025 11:19 AM" u="1"/>
        <s v="01/28/2025 11:19 AM" u="1"/>
        <s v="01/31/2025 10:59 AM" u="1"/>
        <s v="02/13/2025 08:23 AM" u="1"/>
        <s v="01/17/2025 08:30 AM" u="1"/>
        <s v="01/24/2025 03:19 PM" u="1"/>
        <s v="01/27/2025 03:35 PM" u="1"/>
        <s v="02/24/2025 03:44 PM" u="1"/>
        <s v="02/24/2025 11:38 AM" u="1"/>
        <s v="01/24/2025 11:45 AM" u="1"/>
        <s v="01/30/2025 11:05 AM" u="1"/>
        <s v="02/24/2025 11:54 AM" u="1"/>
        <s v="01/14/2025 08:08 AM" u="1"/>
        <s v="01/15/2025 08:24 AM" u="1"/>
        <s v="02/18/2025 08:33 AM" u="1"/>
        <s v="01/14/2025 08:40 AM" u="1"/>
        <s v="01/22/2025 03:45 PM" u="1"/>
        <s v="02/20/2025 03:54 PM" u="1"/>
        <s v="02/26/2025 03:54 PM" u="1"/>
        <s v="01/17/2025 12:05 PM" u="1"/>
      </sharedItems>
    </cacheField>
    <cacheField name="Monthly Date" numFmtId="0">
      <sharedItems/>
    </cacheField>
    <cacheField name="Time of arrival at Triage" numFmtId="167">
      <sharedItems containsDate="1" containsMixedTypes="1" minDate="2025-01-09T08:52:00" maxDate="2025-12-02T11:43:00"/>
    </cacheField>
    <cacheField name="Fixed Date and Time" numFmtId="0">
      <sharedItems containsSemiMixedTypes="0" containsNonDate="0" containsDate="1" containsString="0" minDate="2025-01-02T08:35:00" maxDate="2025-12-02T11:43:00"/>
    </cacheField>
    <cacheField name="Hour" numFmtId="165">
      <sharedItems count="17">
        <s v="11 am"/>
        <s v="10 am"/>
        <s v="08 am"/>
        <s v="01 pm"/>
        <s v="09 am"/>
        <s v="04 pm"/>
        <s v="03 pm"/>
        <s v="02 pm"/>
        <s v="12 pm"/>
        <s v="10 pm"/>
        <s v="09 pm"/>
        <s v="05 pm"/>
        <s v="11 pm" u="1"/>
        <s v="01 am" u="1"/>
        <s v="07 am" u="1"/>
        <s v="08 pm" u="1"/>
        <s v="04 am" u="1"/>
      </sharedItems>
    </cacheField>
    <cacheField name="Day of the week" numFmtId="165">
      <sharedItems count="7">
        <s v="Monday"/>
        <s v="Wednesday"/>
        <s v="Thursday"/>
        <s v="Tuesday"/>
        <s v="Friday"/>
        <s v="Saturday"/>
        <s v="Sunday"/>
      </sharedItems>
    </cacheField>
    <cacheField name="Month" numFmtId="165">
      <sharedItems count="8">
        <s v="January"/>
        <s v="February"/>
        <s v="December"/>
        <s v="October"/>
        <s v="November"/>
        <s v="March"/>
        <s v="May"/>
        <s v="September" u="1"/>
      </sharedItems>
    </cacheField>
    <cacheField name="Discharged at Ihomis" numFmtId="165">
      <sharedItems containsDate="1" containsMixedTypes="1" minDate="2025-01-13T11:56:00" maxDate="2025-02-04T14:00:00"/>
    </cacheField>
    <cacheField name="Waiting time" numFmtId="165">
      <sharedItems/>
    </cacheField>
    <cacheField name="Waiting Time (Minutes Numeric)" numFmtId="0">
      <sharedItems containsMixedTypes="1" containsNumber="1" containsInteger="1" minValue="-115" maxValue="287"/>
    </cacheField>
    <cacheField name="Within 2 Hours?" numFmtId="0">
      <sharedItems count="4">
        <s v="Yes"/>
        <s v="No"/>
        <s v="" u="1"/>
        <e v="#VALUE!" u="1"/>
      </sharedItems>
    </cacheField>
    <cacheField name="Reason of Long Waiting Hours" numFmtId="0">
      <sharedItems containsNonDate="0" containsString="0" containsBlank="1"/>
    </cacheField>
    <cacheField name="Age" numFmtId="0">
      <sharedItems containsNonDate="0" containsString="0" containsBlank="1"/>
    </cacheField>
    <cacheField name="Gender" numFmtId="0">
      <sharedItems containsBlank="1" count="3">
        <s v="F"/>
        <s v="M"/>
        <m u="1"/>
      </sharedItems>
    </cacheField>
    <cacheField name="Civil Status" numFmtId="0">
      <sharedItems containsNonDate="0" containsString="0" containsBlank="1"/>
    </cacheField>
    <cacheField name="Address" numFmtId="0">
      <sharedItems containsNonDate="0" containsBlank="1" count="18">
        <m/>
        <s v="UYUGAN" u="1"/>
        <s v="BASCO (Capital)" u="1"/>
        <s v="CANDABA" u="1"/>
        <s v="MAHATAO" u="1"/>
        <s v="CALAYAN" u="1"/>
        <s v="SABLAYAN" u="1"/>
        <s v="LUPI" u="1"/>
        <s v="BASEY" u="1"/>
        <s v="PLARIDEL" u="1"/>
        <s v="CALBAYOG CITY" u="1"/>
        <s v="IVANA" u="1"/>
        <s v="SABTANG" u="1"/>
        <s v="ITBAYAT" u="1"/>
        <s v="TUGUEGARAO CITY(Capital)" u="1"/>
        <s v="CITY OF MANILA" u="1"/>
        <s v="NAVOTAS" u="1"/>
        <s v="TONDO" u="1"/>
      </sharedItems>
    </cacheField>
    <cacheField name="Occupation" numFmtId="0">
      <sharedItems containsNonDate="0" containsString="0" containsBlank="1"/>
    </cacheField>
    <cacheField name="Diagnosis" numFmtId="0">
      <sharedItems containsNonDate="0" containsString="0" containsBlank="1"/>
    </cacheField>
    <cacheField name="Type of Service" numFmtId="0">
      <sharedItems containsBlank="1" count="13">
        <s v="GP"/>
        <s v="Surgery"/>
        <s v="Pediatrics"/>
        <s v="Orhtopedics"/>
        <s v="Internal Medicine"/>
        <s v="OB High Risk"/>
        <s v="Ophthalmology"/>
        <s v="OB Reg.pncu"/>
        <s v="OB-Gynecology"/>
        <s v="Medical Certificate"/>
        <s v="OB Post-Natal"/>
        <s v="OB"/>
        <m u="1"/>
      </sharedItems>
    </cacheField>
    <cacheField name="Disposition" numFmtId="0">
      <sharedItems containsNonDate="0" containsString="0" containsBlank="1"/>
    </cacheField>
    <cacheField name="Type of check-_x000a_up" numFmtId="0">
      <sharedItems/>
    </cacheField>
    <cacheField name="Referral From" numFmtId="0">
      <sharedItems containsNonDate="0" containsString="0" containsBlank="1"/>
    </cacheField>
    <cacheField name="Referral To" numFmtId="0">
      <sharedItems containsNonDate="0" containsString="0" containsBlank="1"/>
    </cacheField>
    <cacheField name="PHIC" numFmtId="0">
      <sharedItems containsNonDate="0" containsString="0" containsBlank="1"/>
    </cacheField>
    <cacheField name="Physicia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1">
  <r>
    <s v="1"/>
    <m/>
    <s v="01/06/2025 11:55 AM"/>
    <s v="01/06/2025 12:06 PM"/>
    <s v="11 mins"/>
    <m/>
    <s v="38 yr/s"/>
    <s v="F"/>
    <s v="M"/>
    <s v="BASCO (Capital)"/>
    <m/>
    <s v="GERD; R/O CARDIAC PATHOLOGY; R/O GYNE PATHOLOGY; S/P EL, OVARIAN CYST EXCISION, RIGHT (2020, BGH) WITH MILD DOB"/>
    <s v="GP"/>
    <s v="DIS"/>
    <x v="0"/>
    <m/>
    <m/>
    <s v="NONE"/>
    <m/>
  </r>
  <r>
    <s v="2"/>
    <m/>
    <s v="01/08/2025 11:00 AM"/>
    <s v="01/08/2025 11:15 AM"/>
    <s v="15 mins"/>
    <m/>
    <s v="1 mon/s"/>
    <s v="F"/>
    <s v="C"/>
    <s v="BASCO (Capital)"/>
    <s v="NONE"/>
    <s v="UMBILICAL HERNIA(REDUCIBLE)"/>
    <s v="Surgery"/>
    <s v="DIS"/>
    <x v="1"/>
    <m/>
    <m/>
    <s v="GD"/>
    <m/>
  </r>
  <r>
    <s v="3"/>
    <m/>
    <s v="01/08/2025 10:20 AM"/>
    <s v="01/08/2025 10:40 AM"/>
    <s v="20 mins"/>
    <m/>
    <s v="1 mon/s"/>
    <s v="F"/>
    <s v="C"/>
    <s v="BASCO (Capital)"/>
    <s v="NONE"/>
    <s v="UMBILICAL HERNIA"/>
    <s v="Pediatrics"/>
    <s v="DIS"/>
    <x v="0"/>
    <m/>
    <m/>
    <s v="GD"/>
    <m/>
  </r>
  <r>
    <s v="4"/>
    <m/>
    <s v="01/16/2025 08:58 AM"/>
    <s v="01/16/2025 09:30 AM"/>
    <s v="32 mins"/>
    <m/>
    <s v="40 yr/s"/>
    <s v="M"/>
    <m/>
    <s v="BASCO (Capital)"/>
    <s v="casual employee"/>
    <s v="IMPACTED CERUMEN"/>
    <s v="GP"/>
    <s v="DIS"/>
    <x v="0"/>
    <m/>
    <m/>
    <s v="IPM"/>
    <m/>
  </r>
  <r>
    <s v="5"/>
    <m/>
    <s v="01/28/2025 11:28 AM"/>
    <s v="01/28/2025 11:50 AM"/>
    <s v="22 mins"/>
    <m/>
    <s v="5 yr/s"/>
    <s v="M"/>
    <s v="C"/>
    <s v="BASCO (Capital)"/>
    <s v="NONE"/>
    <s v="FRACTURE. CLOSED COMPLETE MIDLE THIRD LEFT FIBULA, UNDISPLACED"/>
    <s v="GP"/>
    <s v="DIS"/>
    <x v="0"/>
    <m/>
    <m/>
    <s v="NONE"/>
    <m/>
  </r>
  <r>
    <s v="6"/>
    <m/>
    <s v="01/06/2025 01:29 PM"/>
    <s v="01/06/2025 01:45 PM"/>
    <s v="16 mins"/>
    <m/>
    <s v="5 yr/s"/>
    <s v="M"/>
    <s v="C"/>
    <s v="BASCO (Capital)"/>
    <m/>
    <s v="FRACTURE, CLOSED, INCOMPLETE, MIDSHAFT OF FIBULA LEFT, UNDISPLACED"/>
    <s v="Orhtopedics"/>
    <s v="DIS"/>
    <x v="0"/>
    <m/>
    <m/>
    <s v="NONE"/>
    <m/>
  </r>
  <r>
    <s v="7"/>
    <m/>
    <s v="01/06/2025 09:28 AM"/>
    <s v="01/06/2025 09:45 AM"/>
    <s v="17 mins"/>
    <m/>
    <s v="5 yr/s"/>
    <s v="M"/>
    <s v="C"/>
    <s v="BASCO (Capital)"/>
    <m/>
    <s v="FRACTURE,CLOSE,INCOMPLETE MIDSHAFT OF FIBULA,LEFT,UNDISPLACED"/>
    <s v="Orhtopedics"/>
    <s v="DIS"/>
    <x v="2"/>
    <m/>
    <m/>
    <s v="NONE"/>
    <m/>
  </r>
  <r>
    <s v="8"/>
    <m/>
    <s v="01/03/2025 04:45 PM"/>
    <s v="01/03/2025 04:50 PM"/>
    <s v="5 mins"/>
    <m/>
    <s v="72 yr/s"/>
    <s v="F"/>
    <s v="W"/>
    <s v="BASCO (Capital)"/>
    <s v="NONE"/>
    <s v="CAP-LR"/>
    <s v="GP"/>
    <s v="DIS"/>
    <x v="0"/>
    <m/>
    <m/>
    <s v="NONE"/>
    <m/>
  </r>
  <r>
    <s v="9"/>
    <m/>
    <s v="01/14/2025 11:24 AM"/>
    <s v="01/14/2025 11:40 AM"/>
    <s v="16 mins"/>
    <m/>
    <s v="51 yr/s"/>
    <s v="F"/>
    <s v="M"/>
    <s v="BASCO (Capital)"/>
    <s v="NONE"/>
    <s v="Hypertension; Dyslipidemia"/>
    <s v="Internal Medicine"/>
    <s v="DIS"/>
    <x v="2"/>
    <m/>
    <m/>
    <s v="NONE"/>
    <m/>
  </r>
  <r>
    <s v="10"/>
    <m/>
    <s v="01/09/2025 08:52 AM"/>
    <s v="01/09/2025 09:42 AM"/>
    <s v="50 mins"/>
    <m/>
    <s v="51 yr/s"/>
    <s v="F"/>
    <s v="M"/>
    <s v="BASCO (Capital)"/>
    <s v="HOUSEWIFE"/>
    <s v="T/C GOUTY ARTHRITIS VS MSK STRAIN; HPN, CONTROLLED"/>
    <s v="GP"/>
    <s v="DIS"/>
    <x v="0"/>
    <m/>
    <m/>
    <s v="NONE"/>
    <m/>
  </r>
  <r>
    <s v="11"/>
    <m/>
    <s v="01/20/2025 08:41 AM"/>
    <s v="01/20/2025 09:00 AM"/>
    <s v="19 mins"/>
    <m/>
    <s v="46 yr/s"/>
    <s v="F"/>
    <s v="M"/>
    <s v="SABTANG"/>
    <s v="GE"/>
    <s v="G3P3 (3003) secondary dysmenorrhea; Myoma uteri; Adenomyosis"/>
    <s v="OB High Risk"/>
    <s v="DIS"/>
    <x v="2"/>
    <m/>
    <m/>
    <s v="GM"/>
    <m/>
  </r>
  <r>
    <s v="12"/>
    <m/>
    <s v="01/09/2025 03:00 PM"/>
    <s v="01/09/2025 03:30 PM"/>
    <s v="30 mins"/>
    <m/>
    <s v="35 yr/s"/>
    <s v="M"/>
    <s v="S"/>
    <s v="SABTANG"/>
    <s v="NONE"/>
    <s v="AKI on top of CKD secondary to DM nephropathy; DM Type 2"/>
    <s v="Internal Medicine"/>
    <s v="DIS"/>
    <x v="2"/>
    <m/>
    <m/>
    <s v="NONE"/>
    <m/>
  </r>
  <r>
    <s v="13"/>
    <m/>
    <s v="02/24/2025 08:15 AM"/>
    <s v="02/24/2025 09:34 AM"/>
    <s v="1 hrs and 19 mins"/>
    <m/>
    <s v="35 yr/s"/>
    <s v="M"/>
    <s v="S"/>
    <s v="SABTANG"/>
    <s v="LABORER"/>
    <s v="CAP-LR; TYPE2DM, UNCONTROLLED; HPN STAGE II CONTROLLED"/>
    <s v="Internal Medicine"/>
    <s v="DIS"/>
    <x v="2"/>
    <m/>
    <m/>
    <s v="SM"/>
    <m/>
  </r>
  <r>
    <s v="14"/>
    <m/>
    <s v="01/06/2025 10:13 AM"/>
    <s v="01/06/2025 10:38 AM"/>
    <s v="25 mins"/>
    <m/>
    <s v="71 yr/s"/>
    <s v="M"/>
    <s v="S"/>
    <s v="BASCO (Capital)"/>
    <s v="retiree"/>
    <s v="T2 DM, CONTROLLED, DYSLIPIDEMIA, BPH"/>
    <s v="GP"/>
    <s v="DIS"/>
    <x v="0"/>
    <m/>
    <m/>
    <s v="NPM"/>
    <m/>
  </r>
  <r>
    <s v="15"/>
    <m/>
    <s v="01/22/2025 03:32 PM"/>
    <s v="01/22/2025 03:42 PM"/>
    <s v="10 mins"/>
    <m/>
    <s v="54 yr/s"/>
    <s v="F"/>
    <s v="M"/>
    <s v="BASCO (Capital)"/>
    <s v="TEACHER"/>
    <s v="URTI"/>
    <s v="GP"/>
    <s v="DIS"/>
    <x v="2"/>
    <m/>
    <m/>
    <s v="GM"/>
    <m/>
  </r>
  <r>
    <s v="16"/>
    <m/>
    <s v="02/07/2025 10:05 AM"/>
    <s v="02/07/2025 11:06 AM"/>
    <s v="1 hrs and 1 mins"/>
    <m/>
    <s v="27 yr/s"/>
    <s v="M"/>
    <s v="S"/>
    <s v="UYUGAN"/>
    <s v="Architect"/>
    <s v="Acute Urticaria"/>
    <s v="GP"/>
    <s v="DIS"/>
    <x v="0"/>
    <m/>
    <m/>
    <s v="GM"/>
    <m/>
  </r>
  <r>
    <s v="17"/>
    <m/>
    <s v="01/17/2025 10:20 AM"/>
    <s v="01/17/2025 10:50 AM"/>
    <s v="30 mins"/>
    <m/>
    <s v="56 yr/s"/>
    <s v="F"/>
    <m/>
    <s v="MAHATAO"/>
    <s v="NONE"/>
    <s v="Cataract, both"/>
    <s v="Ophthalmology"/>
    <s v="DIS"/>
    <x v="0"/>
    <m/>
    <m/>
    <s v="SM"/>
    <m/>
  </r>
  <r>
    <s v="18"/>
    <m/>
    <s v="01/06/2025 10:12 AM"/>
    <s v="01/06/2025 10:12 AM"/>
    <s v="0 mins"/>
    <m/>
    <s v="31 yr/s"/>
    <s v="F"/>
    <s v="S"/>
    <s v="BASCO (Capital)"/>
    <s v="NONE"/>
    <s v="G1P0 PU 39 WEEKS AOG BY LMP, CNIL"/>
    <s v="OB Reg.pncu"/>
    <s v="DIS"/>
    <x v="0"/>
    <m/>
    <m/>
    <s v="IPM"/>
    <m/>
  </r>
  <r>
    <s v="19"/>
    <m/>
    <s v="01/28/2025 09:59 AM"/>
    <s v="01/28/2025 10:20 AM"/>
    <s v="21 mins"/>
    <m/>
    <s v="31 yr/s"/>
    <s v="F"/>
    <s v="S"/>
    <s v="BASCO (Capital)"/>
    <s v="NONE"/>
    <s v="URTI"/>
    <s v="GP"/>
    <s v="DIS"/>
    <x v="0"/>
    <m/>
    <m/>
    <s v="NONE"/>
    <m/>
  </r>
  <r>
    <s v="20"/>
    <m/>
    <s v="01/13/2025 11:16 AM"/>
    <s v="01/13/2025 12:00 PM"/>
    <s v="44 mins"/>
    <m/>
    <s v="31 yr/s"/>
    <s v="F"/>
    <s v="S"/>
    <s v="BASCO (Capital)"/>
    <s v="NONE"/>
    <s v="G1P0 PU 40 weeks AOG by LMP, CNIL"/>
    <s v="OB High Risk"/>
    <s v="DIS"/>
    <x v="0"/>
    <m/>
    <m/>
    <s v="NONE"/>
    <m/>
  </r>
  <r>
    <s v="21"/>
    <m/>
    <s v="01/02/2025 09:04 AM"/>
    <s v="01/02/2025 10:51 AM"/>
    <s v="1 hrs and 47 mins"/>
    <m/>
    <s v="44 yr/s"/>
    <s v="F"/>
    <s v="S"/>
    <s v="SABTANG"/>
    <s v="Barangay Official"/>
    <s v="HEMORRHOIDS"/>
    <s v="Surgery"/>
    <s v="ADM"/>
    <x v="2"/>
    <m/>
    <m/>
    <s v="GM"/>
    <m/>
  </r>
  <r>
    <s v="22"/>
    <m/>
    <s v="01/14/2025 09:22 AM"/>
    <s v="01/14/2025 11:20 AM"/>
    <s v="1 hrs and 58 mins"/>
    <m/>
    <s v="44 yr/s"/>
    <s v="F"/>
    <s v="S"/>
    <s v="SABTANG"/>
    <s v="Barangay Official"/>
    <s v="S/P Hemorrhoidectomy"/>
    <s v="Surgery"/>
    <s v="DIS"/>
    <x v="2"/>
    <m/>
    <m/>
    <s v="GM"/>
    <m/>
  </r>
  <r>
    <s v="23"/>
    <m/>
    <s v="01/14/2025 09:27 AM"/>
    <s v="01/14/2025 09:27 AM"/>
    <s v="0 mins"/>
    <m/>
    <s v="13 yr/s"/>
    <s v="M"/>
    <s v="S"/>
    <s v="BASCO (Capital)"/>
    <s v="NONE"/>
    <s v="ANIMAL BITE, CATEGORY III"/>
    <s v="Surgery"/>
    <s v="DIS"/>
    <x v="0"/>
    <m/>
    <m/>
    <s v="NONE"/>
    <m/>
  </r>
  <r>
    <s v="24"/>
    <m/>
    <s v="02/21/2025 08:06 AM"/>
    <s v="02/21/2025 09:40 AM"/>
    <s v="1 hrs and 34 mins"/>
    <m/>
    <s v="28 yr/s"/>
    <s v="F"/>
    <s v="S"/>
    <s v="BASCO (Capital)"/>
    <s v="JOB ORDER"/>
    <s v="G1P0 PU 11 WEEKS AOG BY LMP"/>
    <s v="OB High Risk"/>
    <s v="DIS"/>
    <x v="2"/>
    <m/>
    <m/>
    <s v="IPM"/>
    <m/>
  </r>
  <r>
    <s v="25"/>
    <m/>
    <s v="02/26/2025 01:16 PM"/>
    <s v="02/26/2025 01:35 PM"/>
    <s v="19 mins"/>
    <m/>
    <s v="28 yr/s"/>
    <s v="F"/>
    <s v="S"/>
    <s v="BASCO (Capital)"/>
    <s v="NONE"/>
    <s v="G1P0 PU 7 4/7 weeks AOG bu EUTZ; T/C Threatened abortion"/>
    <s v="OB High Risk"/>
    <s v="DIS"/>
    <x v="2"/>
    <m/>
    <m/>
    <s v="NONE"/>
    <m/>
  </r>
  <r>
    <s v="26"/>
    <m/>
    <s v="01/07/2025 01:30 PM"/>
    <s v="01/07/2025 01:30 PM"/>
    <s v="0 mins"/>
    <m/>
    <s v="27 yr/s"/>
    <s v="F"/>
    <s v="S"/>
    <s v="BASCO (Capital)"/>
    <s v="NONE"/>
    <s v="CLBP secondary to spina bifida at L5, lumbar spondylosis"/>
    <s v="Orhtopedics"/>
    <s v="DIS"/>
    <x v="0"/>
    <m/>
    <m/>
    <s v="NONE"/>
    <m/>
  </r>
  <r>
    <s v="27"/>
    <m/>
    <s v="01/28/2025 01:40 PM"/>
    <s v="01/28/2025 02:00 PM"/>
    <s v="20 mins"/>
    <m/>
    <s v="28 yr/s"/>
    <s v="F"/>
    <s v="S"/>
    <s v="BASCO (Capital)"/>
    <s v="STUDENT"/>
    <s v="SPINA BIFIDA LS; SPONDYLOLYSIS LS"/>
    <s v="Orhtopedics"/>
    <s v="DIS"/>
    <x v="0"/>
    <m/>
    <m/>
    <s v="NONE"/>
    <m/>
  </r>
  <r>
    <s v="28"/>
    <m/>
    <s v="01/13/2025 01:10 PM"/>
    <s v="01/13/2025 01:15 PM"/>
    <s v="5 mins"/>
    <m/>
    <s v="71 yr/s"/>
    <s v="F"/>
    <s v="W"/>
    <s v="BASCO (Capital)"/>
    <s v="NONE"/>
    <s v="CATARACT, RIGHT; PSEUDOPHAKIA"/>
    <s v="Ophthalmology"/>
    <s v="DIS"/>
    <x v="2"/>
    <m/>
    <m/>
    <s v="NONE"/>
    <m/>
  </r>
  <r>
    <s v="29"/>
    <m/>
    <s v="02/25/2025 01:32 PM"/>
    <s v="02/25/2025 02:06 PM"/>
    <s v="34 mins"/>
    <m/>
    <s v="71 yr/s"/>
    <s v="F"/>
    <s v="W"/>
    <s v="BASCO (Capital)"/>
    <s v="NONE"/>
    <s v="Type 2 DM NIR, controlled; HypertensionStage II, controlled; T/C IHD SR NIF; Cholelithiasis, symptomatic"/>
    <s v="Internal Medicine"/>
    <s v="DIS"/>
    <x v="0"/>
    <m/>
    <m/>
    <s v="NONE"/>
    <m/>
  </r>
  <r>
    <s v="30"/>
    <m/>
    <s v="02/19/2025 01:35 PM"/>
    <s v="02/19/2025 02:00 PM"/>
    <s v="25 mins"/>
    <m/>
    <s v="71 yr/s"/>
    <s v="F"/>
    <s v="W"/>
    <s v="BASCO (Capital)"/>
    <s v="FARMER"/>
    <s v="CHOLELITHIASIS, SYMPTOMATIC"/>
    <s v="Surgery"/>
    <s v="DIS"/>
    <x v="2"/>
    <m/>
    <m/>
    <s v="NONE"/>
    <m/>
  </r>
  <r>
    <s v="31"/>
    <m/>
    <s v="02/03/2025 11:17 AM"/>
    <s v="02/03/2025 12:00 PM"/>
    <s v="43 mins"/>
    <m/>
    <s v="45 yr/s"/>
    <s v="F"/>
    <s v="M"/>
    <s v="IVANA"/>
    <s v="BRGY KAGAWAD"/>
    <s v="UTI,T/C UROLITHIASIS"/>
    <s v="GP"/>
    <s v="DIS"/>
    <x v="0"/>
    <m/>
    <m/>
    <s v="SM"/>
    <m/>
  </r>
  <r>
    <s v="32"/>
    <m/>
    <s v="02/25/2025 09:36 AM"/>
    <s v="02/25/2025 10:35 AM"/>
    <s v="59 mins"/>
    <m/>
    <s v="45 yr/s"/>
    <s v="F"/>
    <s v="M"/>
    <s v="IVANA"/>
    <s v="BARANGAY KAGAWAD"/>
    <s v="T/C LEIOMYOMA, G2P2 (0202); CAP-LR"/>
    <s v="GP"/>
    <s v="DIS"/>
    <x v="0"/>
    <m/>
    <m/>
    <s v="IPM"/>
    <m/>
  </r>
  <r>
    <s v="33"/>
    <m/>
    <s v="02/06/2025 03:22 PM"/>
    <s v="02/06/2025 03:30 PM"/>
    <s v="8 mins"/>
    <m/>
    <s v="45 yr/s"/>
    <s v="F"/>
    <s v="M"/>
    <s v="IVANA"/>
    <s v="NONE"/>
    <s v="Nephrolithiasis, Right"/>
    <s v="Surgery"/>
    <s v="DIS"/>
    <x v="0"/>
    <m/>
    <m/>
    <s v="NONE"/>
    <m/>
  </r>
  <r>
    <s v="34"/>
    <m/>
    <s v="01/27/2025 11:12 AM"/>
    <s v="01/27/2025 12:19 PM"/>
    <s v="1 hrs and 7 mins"/>
    <m/>
    <s v="58 yr/s"/>
    <s v="F"/>
    <s v="W"/>
    <s v="IVANA"/>
    <s v="NONE"/>
    <s v="HTN,UNCONTROLLED;DYSLIPIDEMIA;OA,RIGHT KNEE"/>
    <s v="GP"/>
    <s v="DIS"/>
    <x v="2"/>
    <m/>
    <m/>
    <s v="NONE"/>
    <m/>
  </r>
  <r>
    <s v="35"/>
    <m/>
    <s v="01/22/2025 01:03 PM"/>
    <s v="01/22/2025 01:30 PM"/>
    <s v="27 mins"/>
    <m/>
    <s v="58 yr/s"/>
    <s v="F"/>
    <s v="W"/>
    <s v="IVANA"/>
    <s v="NONE"/>
    <s v="T/C OSTEOARTHRITIS,HYPERTENSION UNKNOWN CONTROL,DYSLIPIDEMIA;HYPERURICEMIA"/>
    <s v="GP"/>
    <s v="DIS"/>
    <x v="2"/>
    <m/>
    <m/>
    <s v="NONE"/>
    <m/>
  </r>
  <r>
    <s v="36"/>
    <m/>
    <s v="02/03/2025 01:55 PM"/>
    <s v="02/03/2025 04:10 PM"/>
    <s v="2 hrs and 15 mins"/>
    <s v="Lone GP on duty"/>
    <s v="39 yr/s"/>
    <s v="F"/>
    <s v="M"/>
    <s v="IVANA"/>
    <s v="NONE"/>
    <s v="Subclinical hypothyroidism; HCVD; Transient Ischemic Attack; T/c Migraine"/>
    <s v="Internal Medicine"/>
    <s v="DIS"/>
    <x v="0"/>
    <m/>
    <m/>
    <s v="NONE"/>
    <m/>
  </r>
  <r>
    <s v="37"/>
    <m/>
    <s v="01/28/2025 02:31 PM"/>
    <s v="01/28/2025 02:53 PM"/>
    <s v="22 mins"/>
    <m/>
    <s v="39 yr/s"/>
    <s v="F"/>
    <s v="M"/>
    <s v="IVANA"/>
    <s v="NONE"/>
    <s v="R/O HYPERTROPIC CARDIOMYOPATHY VS ARRYTHMIA; SUBCLINICAL HYPOTHYROIDISM"/>
    <s v="Internal Medicine"/>
    <s v="DIS"/>
    <x v="0"/>
    <m/>
    <m/>
    <s v="NONE"/>
    <m/>
  </r>
  <r>
    <s v="38"/>
    <m/>
    <s v="01/28/2025 09:57 AM"/>
    <s v="01/28/2025 10:05 AM"/>
    <s v="8 mins"/>
    <m/>
    <s v="0 mon/s"/>
    <s v="F"/>
    <s v="C"/>
    <s v="BASCO (Capital)"/>
    <s v="NONE"/>
    <s v="FULL TERM 39 WEEKS BY BALLARD SCORE 2995G ADEQUATE FOE GESTATIONAL AGE CEPHALIC PRESENTATION DELIVERD VIA SVD LIVE BABY GIRL APGAR 99; UMPHALITIS, RESOLVED"/>
    <s v="Pediatrics"/>
    <s v="DIS"/>
    <x v="0"/>
    <m/>
    <m/>
    <s v="NONE"/>
    <m/>
  </r>
  <r>
    <s v="39"/>
    <m/>
    <s v="02/10/2025 09:40 AM"/>
    <s v="02/10/2025 09:46 AM"/>
    <s v="6 mins"/>
    <m/>
    <s v="75 yr/s"/>
    <s v="F"/>
    <s v="M"/>
    <s v="UYUGAN"/>
    <s v="retiree"/>
    <s v="PULMONARY MASS T/C METASTASIS; S/P RECTAL SURGERY HARTMANN'S PROCEDURE"/>
    <s v="Surgery"/>
    <s v="DIS"/>
    <x v="0"/>
    <m/>
    <m/>
    <s v="NPM"/>
    <m/>
  </r>
  <r>
    <s v="40"/>
    <m/>
    <s v="01/23/2025 03:16 PM"/>
    <s v="01/23/2025 03:20 PM"/>
    <s v="4 mins"/>
    <m/>
    <s v="52 yr/s"/>
    <s v="F"/>
    <s v="M"/>
    <s v="BASCO (Capital)"/>
    <s v="G.E."/>
    <s v="G5P5(5005) POST MENOPAUSE X3YEARS"/>
    <s v="OB-Gynecology"/>
    <s v="DIS"/>
    <x v="0"/>
    <m/>
    <m/>
    <s v="GM"/>
    <m/>
  </r>
  <r>
    <s v="41"/>
    <m/>
    <s v="02/20/2025 12:54 PM"/>
    <s v="02/20/2025 01:00 PM"/>
    <s v="6 mins"/>
    <m/>
    <s v="52 yr/s"/>
    <s v="F"/>
    <s v="M"/>
    <s v="BASCO (Capital)"/>
    <s v="Government Employee"/>
    <s v="G5P5 (5005) Post menopause; No gyne pathology at the time of examination"/>
    <s v="OB High Risk"/>
    <s v="DIS"/>
    <x v="0"/>
    <m/>
    <m/>
    <s v="GM"/>
    <m/>
  </r>
  <r>
    <s v="42"/>
    <m/>
    <s v="01/23/2025 03:42 PM"/>
    <s v="01/23/2025 04:00 PM"/>
    <s v="18 mins"/>
    <m/>
    <s v="52 yr/s"/>
    <s v="F"/>
    <s v="M"/>
    <s v="BASCO (Capital)"/>
    <s v="G.E."/>
    <s v="HTN ST II-CONTROLLED;DYSLIPIDEMIA;G5P5(5005) POST MENOPAUSE X 3YRS"/>
    <s v="GP"/>
    <s v="DIS"/>
    <x v="2"/>
    <m/>
    <m/>
    <s v="GM"/>
    <m/>
  </r>
  <r>
    <s v="43"/>
    <m/>
    <s v="01/22/2025 08:25 AM"/>
    <s v="01/22/2025 09:00 AM"/>
    <s v="35 mins"/>
    <m/>
    <s v="26 yr/s"/>
    <s v="F"/>
    <s v="S"/>
    <s v="IVANA"/>
    <s v="Self-Employed"/>
    <s v="G2P1 (1000) PU 17 weeks 2/7 days AOG by LMP; ADDAO - 024-001"/>
    <s v="OB High Risk"/>
    <s v="DIS"/>
    <x v="2"/>
    <m/>
    <m/>
    <s v="IPM"/>
    <m/>
  </r>
  <r>
    <s v="44"/>
    <m/>
    <s v="01/07/2025 08:46 AM"/>
    <s v="01/07/2025 10:10 AM"/>
    <s v="1 hrs and 24 mins"/>
    <m/>
    <s v="26 yr/s"/>
    <s v="F"/>
    <s v="S"/>
    <s v="IVANA"/>
    <s v="Self-Employed"/>
    <s v="G2P1 (1000) PU 15 1/7 weeks AOG by LMP, ADDAO-024-001"/>
    <s v="OB High Risk"/>
    <s v="DIS"/>
    <x v="2"/>
    <m/>
    <m/>
    <s v="IPM"/>
    <m/>
  </r>
  <r>
    <s v="45"/>
    <m/>
    <s v="01/20/2025 01:08 PM"/>
    <s v="01/20/2025 01:30 PM"/>
    <s v="22 mins"/>
    <m/>
    <s v="24 yr/s"/>
    <s v="F"/>
    <s v="S"/>
    <s v="UYUGAN"/>
    <s v="STUDENT"/>
    <s v="CHOLELITHIASIS"/>
    <s v="Surgery"/>
    <s v="DIS"/>
    <x v="0"/>
    <m/>
    <m/>
    <s v="NONE"/>
    <m/>
  </r>
  <r>
    <s v="46"/>
    <m/>
    <s v="02/20/2025 08:54 AM"/>
    <s v="02/20/2025 09:10 AM"/>
    <s v="16 mins"/>
    <m/>
    <s v="56 yr/s"/>
    <s v="F"/>
    <s v="W"/>
    <s v="SABTANG"/>
    <s v="Midwife"/>
    <s v="T/C Migraine Headache; R/O Breast Mass"/>
    <s v="GP"/>
    <s v="DIS"/>
    <x v="0"/>
    <m/>
    <m/>
    <s v="GM"/>
    <m/>
  </r>
  <r>
    <s v="47"/>
    <m/>
    <s v="01/22/2025 09:01 AM"/>
    <s v="01/22/2025 09:30 AM"/>
    <s v="29 mins"/>
    <m/>
    <s v="5 yr/s"/>
    <s v="M"/>
    <s v="C"/>
    <s v="IVANA"/>
    <s v="NONE"/>
    <s v="PCAP"/>
    <s v="Pediatrics"/>
    <s v="DIS"/>
    <x v="0"/>
    <m/>
    <m/>
    <s v="GD"/>
    <m/>
  </r>
  <r>
    <s v="48"/>
    <m/>
    <s v="01/27/2025 09:18 AM"/>
    <s v="01/27/2025 09:30 AM"/>
    <s v="12 mins"/>
    <m/>
    <s v="0 mon/s"/>
    <s v="F"/>
    <m/>
    <s v="BASCO (Capital)"/>
    <s v="NONE"/>
    <s v="WELL BABY"/>
    <s v="Pediatrics"/>
    <s v="DIS"/>
    <x v="2"/>
    <m/>
    <m/>
    <s v="NONE"/>
    <m/>
  </r>
  <r>
    <s v="49"/>
    <m/>
    <s v="02/18/2025 11:10 AM"/>
    <s v="02/18/2025 12:30 PM"/>
    <s v="1 hrs and 20 mins"/>
    <m/>
    <s v="4 yr/s"/>
    <s v="F"/>
    <s v="C"/>
    <s v="BASCO (Capital)"/>
    <s v="NONE"/>
    <s v="T/C PCAP-LR"/>
    <s v="Pediatrics"/>
    <s v="DIS"/>
    <x v="0"/>
    <m/>
    <m/>
    <s v="SD"/>
    <m/>
  </r>
  <r>
    <s v="50"/>
    <m/>
    <s v="02/19/2025 03:05 PM"/>
    <s v="02/19/2025 03:30 PM"/>
    <s v="25 mins"/>
    <m/>
    <s v="4 yr/s"/>
    <s v="F"/>
    <s v="C"/>
    <s v="BASCO (Capital)"/>
    <s v="NONE"/>
    <s v="PCAP-LR"/>
    <s v="Pediatrics"/>
    <s v="DIS"/>
    <x v="2"/>
    <m/>
    <m/>
    <s v="NONE"/>
    <m/>
  </r>
  <r>
    <s v="51"/>
    <m/>
    <s v="01/13/2025 09:08 AM"/>
    <s v="01/13/2025 11:30 AM"/>
    <s v="2 hrs and 22 mins"/>
    <s v="Lone GP on duty"/>
    <s v="59 yr/s"/>
    <s v="F"/>
    <s v="S"/>
    <s v="UYUGAN"/>
    <s v="NONE"/>
    <s v="HTN ST.2; DYSLIPIDEMIA"/>
    <s v="Internal Medicine"/>
    <s v="DIS"/>
    <x v="0"/>
    <m/>
    <m/>
    <s v="NONE"/>
    <m/>
  </r>
  <r>
    <s v="52"/>
    <m/>
    <s v="01/02/2025 10:42 AM"/>
    <s v="01/02/2025 11:40 AM"/>
    <s v="58 mins"/>
    <m/>
    <s v="61 yr/s"/>
    <s v="M"/>
    <s v="M"/>
    <s v="UYUGAN"/>
    <s v="GE"/>
    <s v="Lacerated wound, Left foot; S/P wound closure"/>
    <s v="Surgery"/>
    <s v="DIS"/>
    <x v="0"/>
    <m/>
    <m/>
    <s v="GM"/>
    <m/>
  </r>
  <r>
    <s v="53"/>
    <m/>
    <s v="01/20/2025 11:21 AM"/>
    <s v="01/20/2025 11:50 AM"/>
    <s v="29 mins"/>
    <m/>
    <s v="62 yr/s"/>
    <s v="F"/>
    <s v="M"/>
    <s v="IVANA"/>
    <s v="retiree"/>
    <s v="HYPERTENSION CONTROLLED, DIABETES MELLITUS TYPE 2, UNKNOWN CONTROL"/>
    <s v="GP"/>
    <s v="DIS"/>
    <x v="0"/>
    <m/>
    <m/>
    <s v="NPM"/>
    <m/>
  </r>
  <r>
    <s v="54"/>
    <m/>
    <s v="01/21/2025 03:39 PM"/>
    <s v="01/21/2025 04:15 PM"/>
    <s v="36 mins"/>
    <m/>
    <s v="62 yr/s"/>
    <s v="F"/>
    <s v="M"/>
    <s v="IVANA"/>
    <s v="retiree"/>
    <s v="HYPERTENSION, CONTROLLED; DIABETES MELLITUS TYPE II, UNCONTROLLED"/>
    <s v="GP"/>
    <s v="DIS"/>
    <x v="0"/>
    <m/>
    <m/>
    <s v="NONE"/>
    <m/>
  </r>
  <r>
    <s v="55"/>
    <m/>
    <s v="01/17/2025 02:29 PM"/>
    <s v="01/17/2025 04:00 PM"/>
    <s v="1 hrs and 31 mins"/>
    <m/>
    <s v="30 yr/s"/>
    <s v="F"/>
    <s v="S"/>
    <s v="UYUGAN"/>
    <s v="NONE"/>
    <s v="Hyperoxaluria"/>
    <s v="GP"/>
    <s v="DIS"/>
    <x v="0"/>
    <m/>
    <m/>
    <s v="NONE"/>
    <m/>
  </r>
  <r>
    <s v="56"/>
    <m/>
    <s v="01/09/2025 02:10 PM"/>
    <s v="01/09/2025 03:00 PM"/>
    <s v="50 mins"/>
    <m/>
    <s v="30 yr/s"/>
    <s v="F"/>
    <s v="S"/>
    <s v="UYUGAN"/>
    <s v="GE"/>
    <s v="UTI"/>
    <s v="GP"/>
    <s v="DIS"/>
    <x v="0"/>
    <m/>
    <m/>
    <s v="GM"/>
    <m/>
  </r>
  <r>
    <s v="57"/>
    <m/>
    <s v="02/19/2025 03:44 PM"/>
    <s v="02/19/2025 04:00 PM"/>
    <s v="16 mins"/>
    <m/>
    <s v="63 yr/s"/>
    <s v="F"/>
    <s v="M"/>
    <s v="IVANA"/>
    <s v="FARMER"/>
    <s v="Hypertension, controlled; Dyslipidemia, controlled; Hypothyroidism, unknown control"/>
    <s v="Internal Medicine"/>
    <s v="DIS"/>
    <x v="0"/>
    <m/>
    <m/>
    <s v="SM"/>
    <m/>
  </r>
  <r>
    <s v="58"/>
    <m/>
    <s v="02/17/2025 02:36 PM"/>
    <s v="02/17/2025 02:47 PM"/>
    <s v="11 mins"/>
    <m/>
    <s v="63 yr/s"/>
    <s v="F"/>
    <s v="M"/>
    <s v="IVANA"/>
    <s v="NONE"/>
    <s v="Cardiac vs thyroid pathology"/>
    <s v="GP"/>
    <s v="DIS"/>
    <x v="0"/>
    <m/>
    <m/>
    <s v="SM"/>
    <m/>
  </r>
  <r>
    <s v="59"/>
    <m/>
    <s v="02/27/2025 03:48 PM"/>
    <s v="02/27/2025 03:55 PM"/>
    <s v="7 mins"/>
    <m/>
    <s v="67 yr/s"/>
    <s v="M"/>
    <s v="M"/>
    <s v="BASCO (Capital)"/>
    <s v="retiree"/>
    <s v="GOUTY ARTHRITIS; HYPERTENSION"/>
    <s v="GP"/>
    <s v="DIS"/>
    <x v="0"/>
    <m/>
    <m/>
    <s v="SM"/>
    <m/>
  </r>
  <r>
    <s v="60"/>
    <m/>
    <s v="02/21/2025 10:38 AM"/>
    <s v="02/21/2025 11:34 AM"/>
    <s v="56 mins"/>
    <m/>
    <s v="57 yr/s"/>
    <s v="M"/>
    <s v="M"/>
    <s v="UYUGAN"/>
    <s v="LABORER"/>
    <s v="MPI secondary to fall: TBI, mild-resolved; Hypertension, controlled"/>
    <s v="Surgery"/>
    <s v="DIS"/>
    <x v="0"/>
    <m/>
    <m/>
    <s v="NONE"/>
    <m/>
  </r>
  <r>
    <s v="61"/>
    <m/>
    <s v="02/21/2025 02:41 PM"/>
    <s v="02/21/2025 03:03 PM"/>
    <s v="22 mins"/>
    <m/>
    <s v="58 yr/s"/>
    <s v="F"/>
    <s v="S"/>
    <s v="BASCO (Capital)"/>
    <s v="Self-Employed"/>
    <s v="HYPERTENSION; DYSLIPIDEMIA; T2DM; HYPERURICEMIA"/>
    <s v="GP"/>
    <s v="DIS"/>
    <x v="0"/>
    <m/>
    <m/>
    <s v="NPM"/>
    <m/>
  </r>
  <r>
    <s v="62"/>
    <m/>
    <s v="02/25/2025 03:17 PM"/>
    <s v="02/25/2025 03:40 PM"/>
    <s v="23 mins"/>
    <m/>
    <s v="58 yr/s"/>
    <s v="F"/>
    <s v="S"/>
    <s v="BASCO (Capital)"/>
    <s v="NONE"/>
    <s v="Type 2 Dm, uncontrolled; Hypertension Stage II; Dyslipidemia; Hyperuricemia"/>
    <s v="Internal Medicine"/>
    <s v="DIS"/>
    <x v="2"/>
    <m/>
    <m/>
    <s v="NONE"/>
    <m/>
  </r>
  <r>
    <s v="63"/>
    <m/>
    <s v="01/28/2025 11:04 AM"/>
    <s v="01/28/2025 12:10 PM"/>
    <s v="1 hrs and 6 mins"/>
    <m/>
    <s v="58 yr/s"/>
    <s v="F"/>
    <s v="S"/>
    <s v="BASCO (Capital)"/>
    <s v="SELF EMPLOYED"/>
    <s v="HYPERTENSION, UNCONTROLLED; DYSLIPIDEMIA; URINARY TRACT INFECTION; DIABETE MELLITUS, TYPE II"/>
    <s v="GP"/>
    <s v="DIS"/>
    <x v="0"/>
    <m/>
    <m/>
    <s v="NONE"/>
    <m/>
  </r>
  <r>
    <s v="64"/>
    <m/>
    <s v="01/21/2025 02:30 PM"/>
    <s v="01/21/2025 02:45 PM"/>
    <s v="15 mins"/>
    <m/>
    <s v="58 yr/s"/>
    <s v="F"/>
    <s v="S"/>
    <s v="BASCO (Capital)"/>
    <s v="PRIVATE EMPLOYEE"/>
    <s v="HPN; DM TYPE II, UNKNOWN CONTROL; T/C VHD"/>
    <s v="GP"/>
    <s v="DIS"/>
    <x v="0"/>
    <m/>
    <m/>
    <s v="NONE"/>
    <m/>
  </r>
  <r>
    <s v="65"/>
    <m/>
    <s v="02/17/2025 02:42 PM"/>
    <s v="02/17/2025 02:50 PM"/>
    <s v="8 mins"/>
    <m/>
    <s v="40 yr/s"/>
    <s v="F"/>
    <s v="S"/>
    <s v="BASCO (Capital)"/>
    <s v="Nurse"/>
    <s v="G2P1 (1001) 22 2/7 weeks AOG, Threatened Preterm Labor, controlled; Advanced Maternal Age"/>
    <s v="OB High Risk"/>
    <s v="DIS"/>
    <x v="0"/>
    <m/>
    <m/>
    <s v="PM"/>
    <m/>
  </r>
  <r>
    <s v="66"/>
    <m/>
    <s v="01/17/2025 02:55 PM"/>
    <s v="01/17/2025 03:05 PM"/>
    <s v="10 mins"/>
    <m/>
    <s v="40 yr/s"/>
    <s v="F"/>
    <s v="S"/>
    <s v="BASCO (Capital)"/>
    <s v="GE"/>
    <s v="G2P1 (1001) PU 18 weeks AOG, Advanced MAternal Age"/>
    <s v="OB High Risk"/>
    <s v="DIS"/>
    <x v="0"/>
    <m/>
    <m/>
    <s v="GM"/>
    <m/>
  </r>
  <r>
    <s v="67"/>
    <m/>
    <s v="02/19/2025 11:13 AM"/>
    <s v="02/19/2025 11:20 AM"/>
    <s v="7 mins"/>
    <m/>
    <s v="33 yr/s"/>
    <s v="F"/>
    <s v="S"/>
    <s v="BASCO (Capital)"/>
    <s v="JO Employee"/>
    <s v="G1PO PU 32 weeks AOG"/>
    <s v="OB Reg.pncu"/>
    <s v="DIS"/>
    <x v="0"/>
    <m/>
    <m/>
    <s v="IPM"/>
    <m/>
  </r>
  <r>
    <s v="68"/>
    <m/>
    <s v="02/03/2025 02:00 PM"/>
    <s v="02/03/2025 04:40 PM"/>
    <s v="2 hrs and 40 mins"/>
    <s v="Lone GP on duty"/>
    <s v="33 yr/s"/>
    <s v="F"/>
    <s v="S"/>
    <s v="BASCO (Capital)"/>
    <s v="JO Employee"/>
    <s v="G1P0 PU 29 5/7 weeks AOG by LMP, NIL"/>
    <s v="OB High Risk"/>
    <s v="DIS"/>
    <x v="0"/>
    <m/>
    <m/>
    <s v="IPM"/>
    <m/>
  </r>
  <r>
    <s v="69"/>
    <m/>
    <s v="01/10/2025 10:12 AM"/>
    <s v="01/10/2025 11:14 AM"/>
    <s v="1 hrs and 2 mins"/>
    <m/>
    <s v="33 yr/s"/>
    <s v="F"/>
    <s v="S"/>
    <s v="BASCO (Capital)"/>
    <s v="NONE"/>
    <s v="G1P0 PU 26 2/7WKS AOG BY LMP"/>
    <s v="OB Reg.pncu"/>
    <s v="DIS"/>
    <x v="2"/>
    <m/>
    <m/>
    <s v="NONE"/>
    <m/>
  </r>
  <r>
    <s v="70"/>
    <m/>
    <s v="02/05/2025 10:32 AM"/>
    <s v="02/05/2025 10:32 AM"/>
    <s v="0 mins"/>
    <m/>
    <s v="33 yr/s"/>
    <s v="F"/>
    <s v="S"/>
    <s v="BASCO (Capital)"/>
    <s v="JOB ORDER"/>
    <s v="G1P0 PU 30 WKS 5 DAYS AOG BY LMP"/>
    <s v="OB Reg.pncu"/>
    <s v="DIS"/>
    <x v="2"/>
    <m/>
    <m/>
    <s v="NONE"/>
    <m/>
  </r>
  <r>
    <s v="71"/>
    <m/>
    <s v="01/27/2025 11:38 AM"/>
    <s v="01/27/2025 12:00 PM"/>
    <s v="22 mins"/>
    <m/>
    <s v="33 yr/s"/>
    <s v="F"/>
    <s v="S"/>
    <s v="BASCO (Capital)"/>
    <s v="HOUSEKEEPER"/>
    <s v="G1PO PU 28 5/7 WEEKS AOG BY LMP"/>
    <s v="OB High Risk"/>
    <s v="DIS"/>
    <x v="2"/>
    <m/>
    <m/>
    <s v="IPM"/>
    <m/>
  </r>
  <r>
    <s v="72"/>
    <m/>
    <s v="01/13/2025 09:30 AM"/>
    <s v="01/13/2025 10:30 AM"/>
    <s v="1 hrs and 0 mins"/>
    <m/>
    <s v="33 yr/s"/>
    <s v="F"/>
    <s v="S"/>
    <s v="BASCO (Capital)"/>
    <s v="JOB ORDER"/>
    <s v="G1P0 PU 26 5/7 WEEKS AOG BY LMP"/>
    <s v="GP"/>
    <s v="DIS"/>
    <x v="0"/>
    <m/>
    <m/>
    <s v="NONE"/>
    <m/>
  </r>
  <r>
    <s v="73"/>
    <m/>
    <s v="01/06/2025 03:34 PM"/>
    <s v="01/06/2025 04:00 PM"/>
    <s v="26 mins"/>
    <m/>
    <s v="88 yr/s"/>
    <s v="F"/>
    <m/>
    <s v="IVANA"/>
    <s v="NONE"/>
    <s v="HYPERTENSION, HYPERURICEMIA, T/C DEMENTIA"/>
    <s v="GP"/>
    <s v="DIS"/>
    <x v="0"/>
    <m/>
    <m/>
    <s v="SM"/>
    <m/>
  </r>
  <r>
    <s v="74"/>
    <m/>
    <s v="02/12/2025 10:00 AM"/>
    <s v="02/12/2025 10:30 AM"/>
    <s v="30 mins"/>
    <m/>
    <s v="34 yr/s"/>
    <s v="F"/>
    <s v="M"/>
    <s v="IVANA"/>
    <s v="PRIVATE EMPLOYEE"/>
    <s v="Error of Refraction, both"/>
    <s v="Ophthalmology"/>
    <s v="DIS"/>
    <x v="0"/>
    <m/>
    <m/>
    <s v="IPM"/>
    <m/>
  </r>
  <r>
    <s v="75"/>
    <m/>
    <s v="01/22/2025 03:45 PM"/>
    <s v="01/22/2025 04:10 PM"/>
    <s v="25 mins"/>
    <m/>
    <s v="2 yr/s"/>
    <s v="F"/>
    <s v="C"/>
    <s v="IVANA"/>
    <s v="NONE"/>
    <s v="URTI"/>
    <s v="Pediatrics"/>
    <s v="DIS"/>
    <x v="0"/>
    <m/>
    <m/>
    <s v="GD"/>
    <m/>
  </r>
  <r>
    <s v="76"/>
    <m/>
    <s v="02/26/2025 11:56 AM"/>
    <s v="02/26/2025 12:00 PM"/>
    <s v="4 mins"/>
    <m/>
    <s v="70 yr/s"/>
    <s v="M"/>
    <s v="M"/>
    <s v="IVANA"/>
    <s v="Brgy. Official"/>
    <s v="Pleural effusion, Right; S/P Cycle 2 Chemotherapy"/>
    <s v="Internal Medicine"/>
    <s v="DIS"/>
    <x v="2"/>
    <m/>
    <m/>
    <s v="SM"/>
    <m/>
  </r>
  <r>
    <s v="77"/>
    <m/>
    <s v="01/08/2025 11:00 AM"/>
    <s v="01/08/2025 11:00 AM"/>
    <s v="0 mins"/>
    <m/>
    <s v="70 yr/s"/>
    <s v="M"/>
    <s v="M"/>
    <s v="IVANA"/>
    <s v="NONE"/>
    <s v="Non-small cell CA; S/P JP drain placement (December 2024)"/>
    <s v="Surgery"/>
    <s v="DIS"/>
    <x v="2"/>
    <m/>
    <m/>
    <s v="SM"/>
    <m/>
  </r>
  <r>
    <s v="78"/>
    <m/>
    <s v="01/03/2025 11:45 AM"/>
    <s v="01/03/2025 12:00 PM"/>
    <s v="15 mins"/>
    <m/>
    <s v="71 yr/s"/>
    <s v="F"/>
    <s v="M"/>
    <s v="BASCO (Capital)"/>
    <s v="NONE"/>
    <s v="CONTROLLED HPN, DM TYPE 2-IR, S/P CVD"/>
    <s v="Internal Medicine"/>
    <s v="DIS"/>
    <x v="0"/>
    <m/>
    <m/>
    <s v="SM"/>
    <m/>
  </r>
  <r>
    <s v="79"/>
    <m/>
    <s v="01/10/2025 09:33 AM"/>
    <s v="01/10/2025 10:30 AM"/>
    <s v="57 mins"/>
    <m/>
    <s v="71 yr/s"/>
    <s v="F"/>
    <s v="M"/>
    <s v="BASCO (Capital)"/>
    <s v="retiree"/>
    <s v="HCVD,LVH NOT IN FAILURE;CKD STAGE IV PROB.SEC TO DM VS HPN NEPHROSIS; DM TYPE II-IR WITH COMPLICATIONS;POST CEREBROVASCULAR DISEASE WITH RESIDUALS"/>
    <s v="Internal Medicine"/>
    <s v="DIS"/>
    <x v="2"/>
    <m/>
    <m/>
    <s v="NPM"/>
    <m/>
  </r>
  <r>
    <s v="80"/>
    <m/>
    <s v="02/07/2025 10:54 AM"/>
    <s v="02/07/2025 11:20 AM"/>
    <s v="26 mins"/>
    <m/>
    <s v="71 yr/s"/>
    <s v="F"/>
    <s v="M"/>
    <s v="BASCO (Capital)"/>
    <s v="NONE"/>
    <s v="CKD Stage 4 secondary to DM nephropathy"/>
    <s v="Internal Medicine"/>
    <s v="DIS"/>
    <x v="0"/>
    <m/>
    <m/>
    <s v="SM"/>
    <m/>
  </r>
  <r>
    <s v="81"/>
    <m/>
    <s v="02/11/2025 03:55 PM"/>
    <s v="02/11/2025 04:00 PM"/>
    <s v="5 mins"/>
    <m/>
    <s v="72 yr/s"/>
    <s v="F"/>
    <s v="M"/>
    <s v="BASCO (Capital)"/>
    <s v="NONE"/>
    <s v="Hypertension, controlled; Impaired Fasting Glucose"/>
    <s v="Internal Medicine"/>
    <s v="DIS"/>
    <x v="0"/>
    <m/>
    <m/>
    <s v="SM"/>
    <m/>
  </r>
  <r>
    <s v="82"/>
    <m/>
    <s v="01/31/2025 11:32 PM"/>
    <s v="01/31/2025 11:45 PM"/>
    <s v="13 mins"/>
    <m/>
    <s v="71 yr/s"/>
    <s v="F"/>
    <s v="M"/>
    <s v="IVANA"/>
    <s v="retiree"/>
    <s v="T2DM, CONTROLLED; HTN, CONTROLLED"/>
    <s v="GP"/>
    <s v="DIS"/>
    <x v="0"/>
    <m/>
    <m/>
    <s v="NONE"/>
    <m/>
  </r>
  <r>
    <s v="83"/>
    <m/>
    <s v="01/22/2025 09:21 AM"/>
    <s v="01/22/2025 09:40 AM"/>
    <s v="19 mins"/>
    <m/>
    <s v="1 yr/s"/>
    <s v="F"/>
    <s v="C"/>
    <s v="BASCO (Capital)"/>
    <s v="NONE"/>
    <s v="BACTERIAL URTI"/>
    <s v="Pediatrics"/>
    <s v="DIS"/>
    <x v="1"/>
    <m/>
    <m/>
    <s v="NONE"/>
    <m/>
  </r>
  <r>
    <s v="84"/>
    <m/>
    <s v="01/20/2025 01:33 PM"/>
    <s v="01/20/2025 02:00 PM"/>
    <s v="27 mins"/>
    <m/>
    <s v="69 yr/s"/>
    <s v="M"/>
    <s v="M"/>
    <s v="MAHATAO"/>
    <s v="retiree"/>
    <s v="FRACTURE,CLOSED,COMPLETE,PROXIMAL PHALANX,5TH DIGIT,RIGHT HAND,UNDISPLACED"/>
    <s v="Orhtopedics"/>
    <s v="DIS"/>
    <x v="2"/>
    <m/>
    <m/>
    <s v="NPM"/>
    <m/>
  </r>
  <r>
    <s v="85"/>
    <m/>
    <s v="01/06/2025 01:55 PM"/>
    <s v="01/06/2025 02:34 PM"/>
    <s v="39 mins"/>
    <m/>
    <s v="69 yr/s"/>
    <s v="M"/>
    <s v="M"/>
    <s v="MAHATAO"/>
    <s v="retiree"/>
    <s v="FRACTURE, CLOSED, COMPLETE, OBLIQUE, PROXIMAL PHALANX OF 5TH DIGIT, RIGHT; HYPERTENSION; TYPE II DM, UNCONTROLLED"/>
    <s v="Orhtopedics"/>
    <s v="DIS"/>
    <x v="2"/>
    <m/>
    <m/>
    <s v="NPM"/>
    <m/>
  </r>
  <r>
    <s v="86"/>
    <m/>
    <s v="02/25/2025 09:31 AM"/>
    <s v="02/25/2025 10:31 AM"/>
    <s v="1 hr"/>
    <m/>
    <s v="69 yr/s"/>
    <s v="M"/>
    <s v="M"/>
    <s v="MAHATAO"/>
    <m/>
    <s v="FRACTURE CLOSED COMPLETE, PROXIMAL PHALANX, 5TH DIGIT RIGHT HAND, UNDISPLACED"/>
    <s v="GP"/>
    <s v="DIS"/>
    <x v="0"/>
    <m/>
    <m/>
    <m/>
    <m/>
  </r>
  <r>
    <s v="87"/>
    <m/>
    <s v="02/03/2025 11:18 AM"/>
    <s v="02/03/2025 12:11 PM"/>
    <s v="53 mins"/>
    <m/>
    <s v="25 yr/s"/>
    <s v="M"/>
    <s v="S"/>
    <s v="IVANA"/>
    <s v="PRIVATE EMPLOYEE"/>
    <s v="PRESEPTAL CELLULITIS"/>
    <s v="Ophthalmology"/>
    <s v="DIS"/>
    <x v="1"/>
    <m/>
    <m/>
    <s v="PM"/>
    <m/>
  </r>
  <r>
    <s v="88"/>
    <m/>
    <s v="02/10/2025 01:49 PM"/>
    <s v="02/10/2025 02:30 PM"/>
    <s v="41 mins"/>
    <m/>
    <s v="25 yr/s"/>
    <s v="M"/>
    <s v="S"/>
    <s v="IVANA"/>
    <s v="PRIVATE EMPLOYEE"/>
    <s v="Preseptal cellulitis, resolving"/>
    <s v="GP"/>
    <s v="DIS"/>
    <x v="0"/>
    <m/>
    <m/>
    <s v="IPM"/>
    <m/>
  </r>
  <r>
    <s v="89"/>
    <m/>
    <s v="02/04/2025 04:56 PM"/>
    <s v="02/04/2025 05:15 PM"/>
    <s v="19 mins"/>
    <m/>
    <s v="8 yr/s"/>
    <s v="M"/>
    <s v="C"/>
    <s v="IVANA"/>
    <s v="NONE"/>
    <s v="URTI"/>
    <s v="Pediatrics"/>
    <s v="DIS"/>
    <x v="0"/>
    <m/>
    <m/>
    <s v="NONE"/>
    <m/>
  </r>
  <r>
    <s v="90"/>
    <m/>
    <s v="02/24/2025 11:42 AM"/>
    <s v="02/24/2025 12:40 PM"/>
    <s v="58 mins"/>
    <m/>
    <s v="17 yr/s"/>
    <s v="F"/>
    <s v="S"/>
    <s v="MAHATAO"/>
    <s v="NONE"/>
    <s v="G1P0 PU 20 3/7 WEEKS AOG BY EUTZ YOUNG PRIMIGRAVIDA"/>
    <s v="OB High Risk"/>
    <s v="DIS"/>
    <x v="2"/>
    <m/>
    <m/>
    <s v="NPM"/>
    <m/>
  </r>
  <r>
    <s v="91"/>
    <m/>
    <s v="02/24/2025 11:32 AM"/>
    <s v="02/24/2025 12:10 PM"/>
    <s v="38 mins"/>
    <m/>
    <s v="17 yr/s"/>
    <s v="M"/>
    <s v="S"/>
    <s v="MAHATAO"/>
    <s v="STUDENT"/>
    <s v="Essentially normal at the time of examination"/>
    <s v="GP"/>
    <s v="DIS"/>
    <x v="0"/>
    <m/>
    <m/>
    <s v="NONE"/>
    <m/>
  </r>
  <r>
    <s v="92"/>
    <m/>
    <s v="01/13/2025 11:12 AM"/>
    <s v="01/13/2025 11:15 AM"/>
    <s v="3 mins"/>
    <m/>
    <s v="58 yr/s"/>
    <s v="M"/>
    <s v="M"/>
    <s v="MAHATAO"/>
    <s v="FARMER"/>
    <s v="MULTIPLE RIB FRACTURE LEFT;SCAPULA FRACTURE,LEFT"/>
    <s v="Surgery"/>
    <s v="DIS"/>
    <x v="0"/>
    <m/>
    <m/>
    <s v="SM"/>
    <m/>
  </r>
  <r>
    <s v="93"/>
    <m/>
    <s v="01/24/2025 11:40 AM"/>
    <s v="01/24/2025 12:20 PM"/>
    <s v="40 mins"/>
    <m/>
    <s v="91 yr/s"/>
    <s v="F"/>
    <s v="W"/>
    <s v="MAHATAO"/>
    <s v="NONE"/>
    <s v="HTN,ST II,UNKNOWN CONTROL"/>
    <s v="GP"/>
    <s v="DIS"/>
    <x v="0"/>
    <m/>
    <m/>
    <s v="SM"/>
    <m/>
  </r>
  <r>
    <s v="94"/>
    <m/>
    <s v="01/30/2025 08:59 AM"/>
    <s v="01/30/2025 09:05 AM"/>
    <s v="6 mins"/>
    <m/>
    <s v="29 yr/s"/>
    <s v="M"/>
    <s v="M"/>
    <s v="MAHATAO"/>
    <s v="NONE"/>
    <s v="SOFT TISSUE CONTUSION OCCIPITAL AREA , RESOLVED"/>
    <s v="Orhtopedics"/>
    <s v="DIS"/>
    <x v="2"/>
    <m/>
    <m/>
    <s v="NONE"/>
    <m/>
  </r>
  <r>
    <s v="95"/>
    <m/>
    <s v="01/08/2025 11:06 AM"/>
    <s v="01/08/2025 11:40 AM"/>
    <s v="34 mins"/>
    <m/>
    <s v="19 yr/s"/>
    <s v="F"/>
    <s v="S"/>
    <s v="MAHATAO"/>
    <s v="NONE"/>
    <s v="ESSENTIALLY NOMRAL AT THE TIME OF CONSULT"/>
    <s v="GP"/>
    <s v="DIS"/>
    <x v="0"/>
    <m/>
    <m/>
    <s v="GD"/>
    <m/>
  </r>
  <r>
    <s v="96"/>
    <m/>
    <s v="01/10/2025 10:18 AM"/>
    <s v="01/10/2025 11:37 AM"/>
    <s v="1 hrs and 19 mins"/>
    <m/>
    <s v="82 yr/s"/>
    <s v="M"/>
    <s v="M"/>
    <s v="MAHATAO"/>
    <s v="NONE"/>
    <s v="UTI;BPH VS. MALIGNANCY;S/P TURP(2023)"/>
    <s v="GP"/>
    <s v="DIS"/>
    <x v="2"/>
    <m/>
    <m/>
    <s v="SM"/>
    <m/>
  </r>
  <r>
    <s v="97"/>
    <m/>
    <s v="01/20/2025 01:58 PM"/>
    <s v="01/20/2025 02:58 PM"/>
    <s v="1 hrs and 0 mins"/>
    <m/>
    <s v="82 yr/s"/>
    <s v="M"/>
    <s v="M"/>
    <s v="MAHATAO"/>
    <s v="NONE"/>
    <s v="PROSTATIC ADENOCARCINOMA;S/P CSYTO TURP"/>
    <s v="Surgery"/>
    <s v="DIS"/>
    <x v="2"/>
    <m/>
    <m/>
    <s v="SM"/>
    <m/>
  </r>
  <r>
    <s v="98"/>
    <m/>
    <s v="01/13/2025 08:33 AM"/>
    <s v="01/13/2025 09:00 AM"/>
    <s v="27 mins"/>
    <m/>
    <s v="65 yr/s"/>
    <s v="F"/>
    <s v="W"/>
    <s v="MAHATAO"/>
    <s v="GE"/>
    <s v="TIRADS 4;S/P TOTAL THYROIDECTOMY"/>
    <s v="Surgery"/>
    <s v="DIS"/>
    <x v="2"/>
    <m/>
    <m/>
    <s v="GM"/>
    <m/>
  </r>
  <r>
    <s v="99"/>
    <m/>
    <s v="01/13/2025 08:33 AM"/>
    <s v="01/13/2025 09:00 AM"/>
    <s v="27 mins"/>
    <m/>
    <s v="65 yr/s"/>
    <s v="F"/>
    <s v="W"/>
    <s v="MAHATAO"/>
    <s v="NONE"/>
    <s v="TIRADS 4;S/P TOTAL THYROIDECTOMY"/>
    <s v="Surgery"/>
    <s v="DIS"/>
    <x v="2"/>
    <m/>
    <m/>
    <s v="SM"/>
    <m/>
  </r>
  <r>
    <s v="100"/>
    <m/>
    <s v="01/03/2025 12:40 PM"/>
    <s v="01/03/2025 01:15 PM"/>
    <s v="35 mins"/>
    <m/>
    <s v="65 yr/s"/>
    <s v="F"/>
    <s v="W"/>
    <s v="MAHATAO"/>
    <s v="GE"/>
    <s v="NNTG"/>
    <s v="Surgery"/>
    <s v="DIS"/>
    <x v="2"/>
    <m/>
    <m/>
    <s v="GM"/>
    <m/>
  </r>
  <r>
    <s v="101"/>
    <m/>
    <s v="01/03/2025 10:00 AM"/>
    <s v="01/03/2025 11:00 AM"/>
    <s v="1 hrs and 0 mins"/>
    <m/>
    <s v="65 yr/s"/>
    <s v="F"/>
    <s v="W"/>
    <s v="MAHATAO"/>
    <s v="GE"/>
    <s v="NNTG"/>
    <s v="Surgery"/>
    <s v="DIS"/>
    <x v="0"/>
    <m/>
    <m/>
    <s v="GM"/>
    <m/>
  </r>
  <r>
    <s v="102"/>
    <m/>
    <s v="02/04/2025 02:12 PM"/>
    <s v="02/04/2025 03:15 PM"/>
    <s v="1 hrs and 3 mins"/>
    <m/>
    <s v="65 yr/s"/>
    <s v="F"/>
    <s v="W"/>
    <s v="MAHATAO"/>
    <s v="NONE"/>
    <s v="MNTG S/P TOTAL THYROIDECTOMY;PHARYNGITIS"/>
    <s v="Surgery"/>
    <s v="DIS"/>
    <x v="2"/>
    <m/>
    <m/>
    <s v="SM"/>
    <m/>
  </r>
  <r>
    <s v="103"/>
    <m/>
    <s v="01/24/2025 02:26 PM"/>
    <s v="01/24/2025 02:30 PM"/>
    <s v="4 mins"/>
    <m/>
    <s v="32 yr/s"/>
    <s v="M"/>
    <s v="S"/>
    <s v="MAHATAO"/>
    <s v="POLICE OFFICER"/>
    <s v="MPS TRIGGER POINTS"/>
    <s v="Surgery"/>
    <s v="DIS"/>
    <x v="0"/>
    <m/>
    <m/>
    <s v="GM"/>
    <m/>
  </r>
  <r>
    <s v="104"/>
    <m/>
    <s v="02/17/2025 10:54 PM"/>
    <s v="02/17/2025 11:05 PM"/>
    <s v="11 mins"/>
    <m/>
    <s v="53 yr/s"/>
    <s v="M"/>
    <s v="M"/>
    <s v="MAHATAO"/>
    <s v="Government Employee"/>
    <s v="Cholelithiasis, asymptomatic"/>
    <s v="Surgery"/>
    <s v="DIS"/>
    <x v="0"/>
    <m/>
    <m/>
    <s v="GM"/>
    <m/>
  </r>
  <r>
    <s v="105"/>
    <m/>
    <s v="02/10/2025 08:43 AM"/>
    <s v="02/10/2025 09:18 AM"/>
    <s v="35 mins"/>
    <m/>
    <s v="53 yr/s"/>
    <s v="M"/>
    <s v="M"/>
    <s v="MAHATAO"/>
    <s v="BRGY.OFFICER"/>
    <s v="ANAL FISSURE;CHOLECYSTOLITHIASIS HYPERTENSION,UNCONTROLLED"/>
    <s v="Surgery"/>
    <s v="DIS"/>
    <x v="0"/>
    <m/>
    <m/>
    <s v="GM"/>
    <m/>
  </r>
  <r>
    <s v="106"/>
    <m/>
    <s v="01/02/2025 11:00 AM"/>
    <s v="01/02/2025 11:40 AM"/>
    <s v="40 mins"/>
    <m/>
    <s v="6 yr/s"/>
    <s v="M"/>
    <s v="C"/>
    <s v="BASCO (Capital)"/>
    <s v="NONE"/>
    <s v="IRRITANT CONTACT DERMATITITS,T/C PERIANAL PSEUDOVERRACOUS LESIONS"/>
    <s v="Pediatrics"/>
    <s v="DIS"/>
    <x v="0"/>
    <m/>
    <m/>
    <s v="GD"/>
    <m/>
  </r>
  <r>
    <s v="107"/>
    <m/>
    <s v="01/09/2025 10:01 AM"/>
    <s v="01/09/2025 10:05 AM"/>
    <s v="4 mins"/>
    <m/>
    <s v="6 yr/s"/>
    <s v="M"/>
    <s v="C"/>
    <s v="BASCO (Capital)"/>
    <s v="NONE"/>
    <s v="Perianal lesions"/>
    <s v="Pediatrics"/>
    <s v="DIS"/>
    <x v="0"/>
    <m/>
    <m/>
    <s v="GD"/>
    <m/>
  </r>
  <r>
    <s v="108"/>
    <m/>
    <s v="02/20/2025 03:16 PM"/>
    <s v="02/20/2025 03:55 PM"/>
    <s v="39 mins"/>
    <m/>
    <s v="71 yr/s"/>
    <s v="F"/>
    <s v="M"/>
    <s v="BASCO (Capital)"/>
    <s v="retiree"/>
    <s v="HYPERTENSION STAGE II, CONTROLLED; DYSLIPIDEMIA"/>
    <s v="GP"/>
    <s v="DIS"/>
    <x v="0"/>
    <m/>
    <m/>
    <s v="NPM"/>
    <m/>
  </r>
  <r>
    <s v="109"/>
    <m/>
    <s v="01/17/2025 01:30 PM"/>
    <s v="01/17/2025 01:30 PM"/>
    <s v="0 mins"/>
    <m/>
    <s v="91 yr/s"/>
    <s v="M"/>
    <s v="M"/>
    <s v="IVANA"/>
    <s v="NONE"/>
    <s v="Cataract, right; Pseudophakia, left"/>
    <s v="Ophthalmology"/>
    <s v="DIS"/>
    <x v="0"/>
    <m/>
    <m/>
    <s v="SM"/>
    <m/>
  </r>
  <r>
    <s v="110"/>
    <m/>
    <s v="01/14/2025 02:11 PM"/>
    <s v="01/14/2025 02:11 PM"/>
    <s v="0 mins"/>
    <m/>
    <s v="5 yr/s"/>
    <s v="F"/>
    <s v="C"/>
    <s v="ITBAYAT"/>
    <s v="NONE"/>
    <s v="HEMANGIOMA LEFT, CHEST WALL"/>
    <s v="Surgery"/>
    <s v="DIS"/>
    <x v="0"/>
    <m/>
    <m/>
    <s v="NONE"/>
    <m/>
  </r>
  <r>
    <s v="111"/>
    <m/>
    <s v="01/16/2025 09:36 AM"/>
    <s v="01/16/2025 09:40 AM"/>
    <s v="4 mins"/>
    <m/>
    <s v="5 yr/s"/>
    <s v="F"/>
    <s v="C"/>
    <s v="ITBAYAT"/>
    <s v="NONE"/>
    <s v="Impacted cerumen"/>
    <s v="Pediatrics"/>
    <s v="DIS"/>
    <x v="2"/>
    <m/>
    <m/>
    <s v="NONE"/>
    <m/>
  </r>
  <r>
    <s v="112"/>
    <m/>
    <s v="01/13/2025 08:49 AM"/>
    <s v="01/13/2025 09:35 AM"/>
    <s v="46 mins"/>
    <m/>
    <s v="5 yr/s"/>
    <s v="F"/>
    <s v="C"/>
    <s v="ITBAYAT"/>
    <s v="NONE"/>
    <s v="IMPACTED CERUMEN; NODULAR MASS LOWER LEFT RIB CAGE; HEMANGIOMA LEFT CHEST WALL"/>
    <s v="Pediatrics"/>
    <s v="DIS"/>
    <x v="0"/>
    <m/>
    <m/>
    <s v="NONE"/>
    <m/>
  </r>
  <r>
    <s v="113"/>
    <m/>
    <s v="02/20/2025 01:27 PM"/>
    <s v="02/20/2025 03:15 PM"/>
    <s v="1 hrs and 48 mins"/>
    <m/>
    <s v="40 yr/s"/>
    <s v="M"/>
    <s v="M"/>
    <s v="BASCO (Capital)"/>
    <s v="Architect"/>
    <s v="GOUTY ARTHRITIS, NOT IN FLARE"/>
    <s v="GP"/>
    <s v="DIS"/>
    <x v="0"/>
    <m/>
    <m/>
    <s v="NONE"/>
    <m/>
  </r>
  <r>
    <s v="114"/>
    <m/>
    <s v="01/17/2025 04:50 PM"/>
    <s v="01/17/2025 05:10 PM"/>
    <s v="20 mins"/>
    <m/>
    <s v="41 yr/s"/>
    <s v="F"/>
    <s v="M"/>
    <s v="BASCO (Capital)"/>
    <s v="ADM. OFFICER"/>
    <s v="TENDON SHEATH TUMOR"/>
    <s v="Surgery"/>
    <s v="DIS"/>
    <x v="2"/>
    <m/>
    <m/>
    <s v="GM"/>
    <m/>
  </r>
  <r>
    <s v="115"/>
    <m/>
    <s v="01/07/2025 08:37 AM"/>
    <s v="01/07/2025 08:50 AM"/>
    <s v="13 mins"/>
    <m/>
    <s v="21 yr/s"/>
    <s v="F"/>
    <s v="S"/>
    <s v="SABTANG"/>
    <s v="NONE"/>
    <s v="ACID PEPTIC DIORDER R/O PREGNANCY"/>
    <s v="GP"/>
    <s v="DIS"/>
    <x v="0"/>
    <m/>
    <m/>
    <s v="NONE"/>
    <m/>
  </r>
  <r>
    <s v="116"/>
    <m/>
    <s v="01/09/2025 02:00 PM"/>
    <s v="01/09/2025 03:06 PM"/>
    <s v="1 hrs and 6 mins"/>
    <m/>
    <s v="21 yr/s"/>
    <s v="F"/>
    <s v="S"/>
    <s v="SABTANG"/>
    <s v="STUDENT"/>
    <s v="g1p0 11 0/7 weeks aog by utz; uti in pregnancy"/>
    <s v="GP"/>
    <s v="DIS"/>
    <x v="0"/>
    <m/>
    <m/>
    <s v="NONE"/>
    <m/>
  </r>
  <r>
    <s v="117"/>
    <m/>
    <s v="02/17/2025 09:55 AM"/>
    <s v="02/17/2025 10:00 AM"/>
    <s v="5 mins"/>
    <m/>
    <s v="21 yr/s"/>
    <s v="F"/>
    <s v="S"/>
    <s v="SABTANG"/>
    <s v="NONE"/>
    <s v="G1P0 PU 19 weeks AOG, 19 2/7 weeks by EUTZ"/>
    <s v="OB Reg.pncu"/>
    <s v="DIS"/>
    <x v="2"/>
    <m/>
    <m/>
    <s v="NONE"/>
    <m/>
  </r>
  <r>
    <s v="118"/>
    <m/>
    <s v="01/17/2025 02:53 PM"/>
    <s v="01/17/2025 03:10 PM"/>
    <s v="17 mins"/>
    <m/>
    <s v="21 yr/s"/>
    <s v="F"/>
    <s v="S"/>
    <s v="SABTANG"/>
    <s v="NONE"/>
    <s v="PU"/>
    <s v="OB High Risk"/>
    <s v="DIS"/>
    <x v="2"/>
    <m/>
    <m/>
    <s v="NONE"/>
    <m/>
  </r>
  <r>
    <s v="119"/>
    <m/>
    <s v="01/23/2025 04:44 PM"/>
    <s v="01/23/2025 05:00 PM"/>
    <s v="16 mins"/>
    <m/>
    <s v="21 yr/s"/>
    <s v="F"/>
    <s v="S"/>
    <s v="BASCO (Capital)"/>
    <s v="STUDENT"/>
    <s v="UTI, ongoing treatment"/>
    <s v="GP"/>
    <s v="DIS"/>
    <x v="2"/>
    <m/>
    <m/>
    <s v="NONE"/>
    <m/>
  </r>
  <r>
    <s v="120"/>
    <m/>
    <s v="02/19/2025 08:26 AM"/>
    <s v="02/19/2025 09:15 AM"/>
    <s v="49 mins"/>
    <m/>
    <s v="30 yr/s"/>
    <s v="M"/>
    <s v="S"/>
    <s v="BASCO (Capital)"/>
    <s v="PRIVATE EMPLOYEE"/>
    <s v="DYSLIPIDEMIA"/>
    <s v="GP"/>
    <s v="DIS"/>
    <x v="2"/>
    <m/>
    <m/>
    <s v="NONE"/>
    <m/>
  </r>
  <r>
    <s v="121"/>
    <m/>
    <s v="01/24/2025 01:39 PM"/>
    <s v="01/24/2025 03:00 PM"/>
    <s v="1 hrs and 21 mins"/>
    <m/>
    <s v="30 yr/s"/>
    <s v="M"/>
    <s v="S"/>
    <s v="BASCO (Capital)"/>
    <s v="PRIVATE EMP"/>
    <s v="T/C CSAP"/>
    <s v="GP"/>
    <s v="DIS"/>
    <x v="0"/>
    <m/>
    <m/>
    <s v="NONE"/>
    <m/>
  </r>
  <r>
    <s v="122"/>
    <m/>
    <s v="02/12/2025 02:45 PM"/>
    <s v="02/12/2025 03:00 PM"/>
    <s v="15 mins"/>
    <m/>
    <s v="28 yr/s"/>
    <s v="M"/>
    <s v="S"/>
    <s v="MAHATAO"/>
    <s v="PRIVATE EMPLOYEE"/>
    <s v="EYELID ABRASION RIGHT"/>
    <s v="Ophthalmology"/>
    <s v="DIS"/>
    <x v="1"/>
    <m/>
    <m/>
    <s v="IPM"/>
    <m/>
  </r>
  <r>
    <s v="123"/>
    <m/>
    <s v="01/02/2025 02:13 PM"/>
    <s v="01/02/2025 04:50 PM"/>
    <s v="2 hrs and 37 mins"/>
    <s v="Lone GP on duty"/>
    <s v="27 yr/s"/>
    <s v="F"/>
    <s v="S"/>
    <s v="MAHATAO"/>
    <s v="G.E."/>
    <s v="APD SEC. TO H.PYLORI GASTRITIS"/>
    <s v="GP"/>
    <s v="DIS"/>
    <x v="2"/>
    <m/>
    <m/>
    <s v="GM"/>
    <m/>
  </r>
  <r>
    <s v="124"/>
    <m/>
    <s v="02/26/2025 09:37 AM"/>
    <s v="02/26/2025 09:49 AM"/>
    <s v="12 mins"/>
    <m/>
    <s v="56 yr/s"/>
    <s v="M"/>
    <s v="M"/>
    <s v="SABTANG"/>
    <s v="Fisherman"/>
    <s v="HHD concentric LVH DLA in SR NIF; Sinus bradyarrhythmia; Hypertension Stage II, unknown control"/>
    <s v="Internal Medicine"/>
    <s v="DIS"/>
    <x v="2"/>
    <m/>
    <m/>
    <s v="NONE"/>
    <m/>
  </r>
  <r>
    <s v="125"/>
    <m/>
    <s v="02/24/2025 11:03 AM"/>
    <s v="02/24/2025 01:00 PM"/>
    <s v="1 hrs and 57 mins"/>
    <m/>
    <s v="47 yr/s"/>
    <s v="F"/>
    <s v="M"/>
    <s v="BASCO (Capital)"/>
    <s v="Government Employee"/>
    <s v="T/C CERVICOGENIC HEADACHE; HYPERTENSION, CONTROLLED"/>
    <s v="GP"/>
    <s v="DIS"/>
    <x v="0"/>
    <m/>
    <m/>
    <s v="GM"/>
    <m/>
  </r>
  <r>
    <s v="126"/>
    <m/>
    <s v="02/11/2025 08:30 AM"/>
    <s v="02/11/2025 09:02 AM"/>
    <s v="32 mins"/>
    <m/>
    <s v="44 yr/s"/>
    <s v="M"/>
    <s v="M"/>
    <s v="BASCO (Capital)"/>
    <s v="PRIVATE EMPLOYEE"/>
    <s v="BLUNT ABDOMINAL INJURY SECONDARY TO MVC"/>
    <s v="Surgery"/>
    <s v="DIS"/>
    <x v="0"/>
    <m/>
    <m/>
    <s v="NONE"/>
    <m/>
  </r>
  <r>
    <s v="127"/>
    <m/>
    <s v="01/30/2025 02:13 PM"/>
    <s v="01/30/2025 03:25 PM"/>
    <s v="1 hrs and 12 mins"/>
    <m/>
    <s v="22 yr/s"/>
    <s v="F"/>
    <m/>
    <s v="BASCO (Capital)"/>
    <s v="NONE"/>
    <s v="ESSENTIALLY NORMAL ADULT"/>
    <s v="Medical Certificate"/>
    <s v="DIS"/>
    <x v="2"/>
    <m/>
    <m/>
    <s v="NONE"/>
    <m/>
  </r>
  <r>
    <s v="128"/>
    <m/>
    <s v="01/22/2025 01:45 PM"/>
    <s v="01/22/2025 02:00 PM"/>
    <s v="15 mins"/>
    <m/>
    <s v="2 yr/s"/>
    <s v="F"/>
    <s v="C"/>
    <s v="BASCO (Capital)"/>
    <s v="NONE"/>
    <s v="SVI"/>
    <s v="Pediatrics"/>
    <s v="DIS"/>
    <x v="0"/>
    <m/>
    <m/>
    <s v="NONE"/>
    <m/>
  </r>
  <r>
    <s v="129"/>
    <m/>
    <s v="01/02/2025 08:53 AM"/>
    <s v="01/02/2025 11:01 AM"/>
    <s v="2 hrs and 8 mins"/>
    <s v="Lone GP on duty"/>
    <s v="51 yr/s"/>
    <s v="F"/>
    <s v="M"/>
    <s v="SABTANG"/>
    <s v="NONE"/>
    <s v="T/C MSK Sprain"/>
    <s v="Orhtopedics"/>
    <s v="DIS"/>
    <x v="0"/>
    <m/>
    <m/>
    <s v="NONE"/>
    <m/>
  </r>
  <r>
    <s v="130"/>
    <m/>
    <s v="02/24/2025 11:12 AM"/>
    <s v="02/24/2025 11:44 AM"/>
    <s v="32 mins"/>
    <m/>
    <s v="54 yr/s"/>
    <s v="F"/>
    <s v="M"/>
    <s v="SABTANG"/>
    <s v="TEACHER"/>
    <s v="MSS, HYPERDYSLIPIDEMIA, T/C ATOPIC DERMATITIS"/>
    <s v="GP"/>
    <s v="DIS"/>
    <x v="0"/>
    <m/>
    <m/>
    <s v="GM"/>
    <m/>
  </r>
  <r>
    <s v="131"/>
    <m/>
    <s v="02/21/2025 10:44 AM"/>
    <s v="02/21/2025 11:37 AM"/>
    <s v="53 mins"/>
    <m/>
    <s v="54 yr/s"/>
    <s v="F"/>
    <s v="M"/>
    <s v="SABTANG"/>
    <s v="TEACHER"/>
    <s v="ATOPIC DERMATITIS, R/O KIDNEY DISEASE; R/O HYPERURICEMIA"/>
    <s v="GP"/>
    <s v="DIS"/>
    <x v="0"/>
    <m/>
    <m/>
    <s v="GM"/>
    <m/>
  </r>
  <r>
    <s v="132"/>
    <m/>
    <s v="01/08/2025 02:21 PM"/>
    <s v="01/08/2025 02:21 PM"/>
    <s v="0 mins"/>
    <m/>
    <s v="27 yr/s"/>
    <s v="F"/>
    <s v="S"/>
    <s v="BASCO (Capital)"/>
    <s v="NONE"/>
    <s v="ESSENTIALLY NORMAL AT THE TIME OF CONSULT"/>
    <s v="GP"/>
    <s v="DIS"/>
    <x v="0"/>
    <m/>
    <m/>
    <s v="NONE"/>
    <m/>
  </r>
  <r>
    <s v="133"/>
    <m/>
    <s v="02/13/2025 09:51 AM"/>
    <s v="02/13/2025 09:51 AM"/>
    <s v="0 mins"/>
    <m/>
    <s v="71 yr/s"/>
    <s v="M"/>
    <s v="M"/>
    <s v="BASCO (Capital)"/>
    <s v="retiree"/>
    <s v="DM Type 2; Hypertension Stage 2; CAD; BPH"/>
    <s v="Medical Certificate"/>
    <s v="DIS"/>
    <x v="0"/>
    <m/>
    <m/>
    <s v="SM"/>
    <m/>
  </r>
  <r>
    <s v="134"/>
    <m/>
    <s v="02/13/2025 09:26 AM"/>
    <s v="02/13/2025 09:30 AM"/>
    <s v="4 mins"/>
    <m/>
    <s v="68 yr/s"/>
    <s v="F"/>
    <s v="M"/>
    <s v="BASCO (Capital)"/>
    <s v="NONE"/>
    <s v="Myoma uteri, multiple; DM Type 2; Hypertension"/>
    <s v="OB High Risk"/>
    <s v="DIS"/>
    <x v="0"/>
    <m/>
    <m/>
    <s v="NONE"/>
    <m/>
  </r>
  <r>
    <s v="135"/>
    <m/>
    <s v="01/20/2025 10:12 AM"/>
    <s v="01/20/2025 11:50 AM"/>
    <s v="1 hrs and 38 mins"/>
    <m/>
    <s v="68 yr/s"/>
    <s v="F"/>
    <s v="M"/>
    <s v="BASCO (Capital)"/>
    <s v="NONE"/>
    <s v="G4P4 (4004) Myoma uteri; DM Type II; Hypertension"/>
    <s v="OB High Risk"/>
    <s v="DIS"/>
    <x v="2"/>
    <m/>
    <m/>
    <s v="SM"/>
    <m/>
  </r>
  <r>
    <s v="136"/>
    <m/>
    <s v="01/14/2025 02:26 PM"/>
    <s v="01/14/2025 02:35 PM"/>
    <s v="9 mins"/>
    <m/>
    <s v="68 yr/s"/>
    <s v="F"/>
    <s v="M"/>
    <s v="BASCO (Capital)"/>
    <s v="NONE"/>
    <s v="MYOMA UTERI, MULTIPLE"/>
    <s v="OB-Gynecology"/>
    <s v="DIS"/>
    <x v="1"/>
    <m/>
    <m/>
    <s v="NPD"/>
    <m/>
  </r>
  <r>
    <s v="137"/>
    <m/>
    <s v="02/17/2025 10:33 AM"/>
    <s v="02/17/2025 10:35 AM"/>
    <s v="2 mins"/>
    <m/>
    <s v="68 yr/s"/>
    <s v="F"/>
    <s v="M"/>
    <s v="BASCO (Capital)"/>
    <s v="NONE"/>
    <s v="Myoma uteri; Multigravid; Hypertension; Type 2 DM"/>
    <s v="OB High Risk"/>
    <s v="DIS"/>
    <x v="0"/>
    <m/>
    <m/>
    <s v="SM"/>
    <m/>
  </r>
  <r>
    <s v="138"/>
    <m/>
    <s v="01/21/2025 10:55 AM"/>
    <s v="01/21/2025 11:00 AM"/>
    <s v="5 mins"/>
    <m/>
    <s v="68 yr/s"/>
    <s v="F"/>
    <s v="M"/>
    <s v="BASCO (Capital)"/>
    <s v="NONE"/>
    <s v="Post menopausal bleeding secondary to atrophic vaginitis; Myoma uteri multiple, intramural; DM Type 2; Hypertension"/>
    <s v="OB High Risk"/>
    <s v="DIS"/>
    <x v="2"/>
    <m/>
    <m/>
    <s v="SM"/>
    <m/>
  </r>
  <r>
    <s v="139"/>
    <m/>
    <s v="02/20/2025 09:13 AM"/>
    <s v="02/20/2025 09:25 AM"/>
    <s v="12 mins"/>
    <m/>
    <s v="68 yr/s"/>
    <s v="F"/>
    <s v="M"/>
    <s v="BASCO (Capital)"/>
    <s v="NONE"/>
    <s v="Myoma Uteri, multiple: Hypertension; DM Type 2"/>
    <s v="OB High Risk"/>
    <s v="DIS"/>
    <x v="2"/>
    <m/>
    <m/>
    <s v="SM"/>
    <m/>
  </r>
  <r>
    <s v="140"/>
    <m/>
    <s v="02/11/2025 10:01 AM"/>
    <s v="02/11/2025 10:05 AM"/>
    <s v="4 mins"/>
    <m/>
    <s v="68 yr/s"/>
    <s v="F"/>
    <s v="M"/>
    <s v="BASCO (Capital)"/>
    <s v="NONE"/>
    <s v="Myoma uteri, multiple"/>
    <s v="OB High Risk"/>
    <s v="DIS"/>
    <x v="0"/>
    <m/>
    <m/>
    <s v="SM"/>
    <m/>
  </r>
  <r>
    <s v="141"/>
    <m/>
    <s v="01/28/2025 04:00 PM"/>
    <s v="01/28/2025 04:55 PM"/>
    <s v="55 mins"/>
    <m/>
    <s v="34 yr/s"/>
    <s v="F"/>
    <m/>
    <s v="ITBAYAT"/>
    <s v="LABORER"/>
    <s v="URINARY TRACT INFECTION; T/C BACTERIAL VAGINOSIS"/>
    <s v="GP"/>
    <s v="DIS"/>
    <x v="0"/>
    <m/>
    <m/>
    <s v="NONE"/>
    <m/>
  </r>
  <r>
    <s v="142"/>
    <m/>
    <s v="01/28/2025 08:40 AM"/>
    <s v="01/28/2025 08:50 AM"/>
    <s v="10 mins"/>
    <m/>
    <s v="34 yr/s"/>
    <s v="F"/>
    <m/>
    <s v="ITBAYAT"/>
    <s v="LABORER"/>
    <s v="URINARY TRACT INFECTION; T/C BACTERIAL VAGINOSIS"/>
    <s v="GP"/>
    <s v="DIS"/>
    <x v="0"/>
    <m/>
    <m/>
    <s v="NONE"/>
    <m/>
  </r>
  <r>
    <s v="143"/>
    <m/>
    <s v="01/24/2025 10:40 AM"/>
    <s v="01/24/2025 11:52 AM"/>
    <s v="1 hrs and 12 mins"/>
    <m/>
    <s v="74 yr/s"/>
    <s v="M"/>
    <s v="M"/>
    <s v="BASCO (Capital)"/>
    <s v="NONE"/>
    <s v="HPN,ST.II CONTROLLED;T2DM,UNKNOWN CONTROL COPD"/>
    <s v="GP"/>
    <s v="DIS"/>
    <x v="2"/>
    <m/>
    <m/>
    <s v="SM"/>
    <m/>
  </r>
  <r>
    <s v="144"/>
    <m/>
    <s v="01/06/2025 02:08 PM"/>
    <s v="01/06/2025 02:20 PM"/>
    <s v="12 mins"/>
    <m/>
    <s v="19 yr/s"/>
    <s v="F"/>
    <s v="S"/>
    <s v="BASCO (Capital)"/>
    <m/>
    <s v="G1P0 PU 8 1/7 WEEKS AOG BY LMP; T/C THREATENED MISCARRIAGE"/>
    <s v="OB High Risk"/>
    <s v="DIS"/>
    <x v="2"/>
    <m/>
    <m/>
    <s v="NONE"/>
    <m/>
  </r>
  <r>
    <s v="145"/>
    <m/>
    <s v="01/15/2025 03:23 PM"/>
    <s v="01/15/2025 03:38 PM"/>
    <s v="15 mins"/>
    <m/>
    <s v="80 yr/s"/>
    <s v="F"/>
    <s v="W"/>
    <s v="BASCO (Capital)"/>
    <s v="NONE"/>
    <s v="HPN, T2 DM CONTROLLED, CAP-LR"/>
    <s v="GP"/>
    <s v="DIS"/>
    <x v="0"/>
    <m/>
    <m/>
    <s v="SM"/>
    <m/>
  </r>
  <r>
    <s v="146"/>
    <m/>
    <s v="01/14/2025 08:54 AM"/>
    <s v="01/14/2025 09:39 AM"/>
    <s v="45 mins"/>
    <m/>
    <s v="80 yr/s"/>
    <s v="F"/>
    <s v="W"/>
    <s v="BASCO (Capital)"/>
    <s v="NONE"/>
    <s v="Hypertension; Type 2 DM, unkown control; CAP-LR"/>
    <s v="Internal Medicine"/>
    <s v="DIS"/>
    <x v="0"/>
    <m/>
    <m/>
    <s v="SM"/>
    <m/>
  </r>
  <r>
    <s v="147"/>
    <m/>
    <s v="02/25/2025 10:47 AM"/>
    <s v="02/25/2025 11:40 AM"/>
    <s v="53 mins"/>
    <m/>
    <s v="67 yr/s"/>
    <s v="M"/>
    <s v="M"/>
    <s v="IVANA"/>
    <s v="NONE"/>
    <s v="KNEE OSTEOARTHRITIS; CHRONIC TOPHACEOUS GOUTY ARTHRITIS WITH GOUTY NEPHROPATHY; HYPERTENSION STAGE II, CONTROLLED; DYSLIPIDEMIA; HYPERURICEMIA"/>
    <s v="GP"/>
    <s v="DIS"/>
    <x v="0"/>
    <m/>
    <m/>
    <s v="NPM"/>
    <m/>
  </r>
  <r>
    <s v="148"/>
    <m/>
    <s v="01/23/2025 01:54 PM"/>
    <s v="01/23/2025 02:25 PM"/>
    <s v="31 mins"/>
    <m/>
    <s v="31 yr/s"/>
    <s v="F"/>
    <s v="M"/>
    <s v="BASCO (Capital)"/>
    <s v="NONE"/>
    <s v="POST SURGICAL AND RAI HYPOTHYROIDISM"/>
    <s v="Internal Medicine"/>
    <s v="DIS"/>
    <x v="0"/>
    <m/>
    <m/>
    <s v="SD"/>
    <m/>
  </r>
  <r>
    <s v="149"/>
    <m/>
    <s v="01/10/2025 09:56 AM"/>
    <s v="01/10/2025 10:00 AM"/>
    <s v="4 mins"/>
    <m/>
    <s v="14 yr/s"/>
    <s v="F"/>
    <s v="C"/>
    <s v="BASCO (Capital)"/>
    <s v="NONE"/>
    <s v="Bronchitis, viral"/>
    <s v="Pediatrics"/>
    <s v="DIS"/>
    <x v="0"/>
    <m/>
    <m/>
    <s v="NONE"/>
    <m/>
  </r>
  <r>
    <s v="150"/>
    <m/>
    <s v="01/28/2025 10:13 AM"/>
    <s v="01/28/2025 10:30 AM"/>
    <s v="17 mins"/>
    <m/>
    <s v="75 yr/s"/>
    <s v="F"/>
    <s v="W"/>
    <s v="IVANA"/>
    <s v="NONE"/>
    <s v="HIP FRACTURE S/P HIP REPLACEMENT (2017) MNNTG S/P TOTAL THYROIDECTOMY"/>
    <s v="GP"/>
    <s v="DIS"/>
    <x v="0"/>
    <m/>
    <m/>
    <s v="NONE"/>
    <m/>
  </r>
  <r>
    <s v="151"/>
    <m/>
    <s v="02/06/2025 10:25 AM"/>
    <s v="02/06/2025 10:45 AM"/>
    <s v="20 mins"/>
    <m/>
    <s v="75 yr/s"/>
    <s v="F"/>
    <s v="W"/>
    <s v="IVANA"/>
    <s v="NONE"/>
    <s v="HYPERTENSION ST I,CONTROLLED;HCVD;S/P TOTAL THYROIDECTOMY;S/P HIP REPLACEMENT LEFT"/>
    <s v="GP"/>
    <s v="DIS"/>
    <x v="0"/>
    <m/>
    <m/>
    <s v="SM"/>
    <m/>
  </r>
  <r>
    <s v="152"/>
    <m/>
    <s v="01/24/2025 10:30 AM"/>
    <s v="01/24/2025 10:39 AM"/>
    <s v="9 mins"/>
    <m/>
    <s v="72 yr/s"/>
    <s v="F"/>
    <s v="M"/>
    <s v="BASCO (Capital)"/>
    <s v="NONE"/>
    <s v="HHD, CVA IN SINUS RYTHM, NOT IN FAILURE, HPN STAGE II, CONTROLLED"/>
    <s v="GP"/>
    <s v="DIS"/>
    <x v="0"/>
    <m/>
    <m/>
    <s v="SM"/>
    <m/>
  </r>
  <r>
    <s v="153"/>
    <m/>
    <s v="01/10/2025 10:00 AM"/>
    <s v="01/10/2025 10:20 AM"/>
    <s v="20 mins"/>
    <m/>
    <s v="72 yr/s"/>
    <s v="F"/>
    <s v="M"/>
    <s v="BASCO (Capital)"/>
    <s v="NONE"/>
    <s v="Cholelithiasis; Hepatic Cysts"/>
    <s v="Surgery"/>
    <s v="DIS"/>
    <x v="2"/>
    <m/>
    <m/>
    <s v="SM"/>
    <m/>
  </r>
  <r>
    <s v="154"/>
    <m/>
    <s v="02/24/2025 02:17 PM"/>
    <s v="02/24/2025 02:50 PM"/>
    <s v="33 mins"/>
    <m/>
    <s v="63 yr/s"/>
    <s v="F"/>
    <s v="M"/>
    <s v="BASCO (Capital)"/>
    <s v="retiree"/>
    <s v="T/C Metastatic Transverse Colon CA"/>
    <s v="Surgery"/>
    <s v="DIS"/>
    <x v="0"/>
    <m/>
    <m/>
    <s v="SM"/>
    <m/>
  </r>
  <r>
    <s v="155"/>
    <m/>
    <s v="01/14/2025 03:25 PM"/>
    <s v="01/14/2025 03:25 PM"/>
    <s v="0 mins"/>
    <m/>
    <s v="32 yr/s"/>
    <s v="M"/>
    <s v="S"/>
    <s v="BASCO (Capital)"/>
    <s v="GE"/>
    <s v="Essentially normal at the time of examination"/>
    <s v="GP"/>
    <s v="DIS"/>
    <x v="0"/>
    <m/>
    <m/>
    <s v="GM"/>
    <m/>
  </r>
  <r>
    <s v="156"/>
    <m/>
    <s v="01/13/2025 11:30 AM"/>
    <s v="01/13/2025 11:40 AM"/>
    <s v="10 mins"/>
    <m/>
    <s v="65 yr/s"/>
    <s v="F"/>
    <s v="M"/>
    <s v="BASCO (Capital)"/>
    <s v="HOUSEWIFE"/>
    <s v="HTN, CONTROLLED"/>
    <s v="GP"/>
    <s v="DIS"/>
    <x v="0"/>
    <m/>
    <m/>
    <s v="IPM"/>
    <m/>
  </r>
  <r>
    <s v="157"/>
    <m/>
    <s v="02/07/2025 04:48 PM"/>
    <s v="02/07/2025 04:50 PM"/>
    <s v="2 mins"/>
    <m/>
    <s v="31 yr/s"/>
    <s v="F"/>
    <s v="S"/>
    <s v="BASCO (Capital)"/>
    <s v="medical technologist"/>
    <s v="impaired fasting glucose, dyslipidemia"/>
    <s v="GP"/>
    <s v="DIS"/>
    <x v="0"/>
    <m/>
    <m/>
    <s v="GM"/>
    <m/>
  </r>
  <r>
    <s v="158"/>
    <m/>
    <s v="01/09/2025 02:25 PM"/>
    <s v="01/09/2025 02:47 PM"/>
    <s v="22 mins"/>
    <m/>
    <s v="71 yr/s"/>
    <s v="F"/>
    <s v="W"/>
    <s v="BASCO (Capital)"/>
    <s v="NONE"/>
    <s v="HCVD; DMT2"/>
    <s v="Internal Medicine"/>
    <s v="DIS"/>
    <x v="2"/>
    <m/>
    <m/>
    <s v="SM"/>
    <m/>
  </r>
  <r>
    <s v="159"/>
    <m/>
    <s v="02/12/2025 09:46 AM"/>
    <s v="02/12/2025 10:08 AM"/>
    <s v="22 mins"/>
    <m/>
    <s v="3 yr/s"/>
    <s v="F"/>
    <s v="C"/>
    <s v="BASCO (Capital)"/>
    <s v="None"/>
    <s v="T/C PCAP vs URTI"/>
    <s v="Pediatrics"/>
    <s v="DIS"/>
    <x v="0"/>
    <m/>
    <m/>
    <s v="NONE"/>
    <m/>
  </r>
  <r>
    <s v="160"/>
    <m/>
    <s v="02/18/2025 04:26 PM"/>
    <s v="02/18/2025 05:10 PM"/>
    <s v="44 mins"/>
    <m/>
    <s v="3 yr/s"/>
    <s v="F"/>
    <s v="C"/>
    <s v="BASCO (Capital)"/>
    <s v="NONE"/>
    <s v="PCAP-LR"/>
    <s v="Pediatrics"/>
    <s v="DIS"/>
    <x v="0"/>
    <m/>
    <m/>
    <s v="SD"/>
    <m/>
  </r>
  <r>
    <s v="161"/>
    <m/>
    <s v="02/18/2025 04:13 PM"/>
    <s v="02/18/2025 04:45 PM"/>
    <s v="32 mins"/>
    <m/>
    <s v="1 yr/s"/>
    <s v="M"/>
    <s v="C"/>
    <s v="BASCO (Capital)"/>
    <s v="NONE"/>
    <s v="PCAP-LR, RESOLVING, POST NASAL DRIP"/>
    <s v="Pediatrics"/>
    <s v="DIS"/>
    <x v="0"/>
    <m/>
    <m/>
    <s v="SD"/>
    <m/>
  </r>
  <r>
    <s v="162"/>
    <m/>
    <s v="02/12/2025 09:44 AM"/>
    <s v="02/12/2025 10:00 AM"/>
    <s v="16 mins"/>
    <m/>
    <s v="1 yr/s"/>
    <s v="M"/>
    <s v="C"/>
    <s v="BASCO (Capital)"/>
    <s v="None"/>
    <s v="T/C CAP"/>
    <s v="Pediatrics"/>
    <s v="DIS"/>
    <x v="0"/>
    <m/>
    <m/>
    <s v="NONE"/>
    <m/>
  </r>
  <r>
    <s v="163"/>
    <m/>
    <s v="01/22/2025 01:00 PM"/>
    <s v="01/22/2025 01:20 PM"/>
    <s v="20 mins"/>
    <m/>
    <s v="1 yr/s"/>
    <s v="M"/>
    <s v="C"/>
    <s v="BASCO (Capital)"/>
    <s v="none"/>
    <s v="PCAP-NS"/>
    <s v="Pediatrics"/>
    <s v="DIS"/>
    <x v="0"/>
    <m/>
    <m/>
    <s v="NONE"/>
    <m/>
  </r>
  <r>
    <s v="164"/>
    <m/>
    <s v="02/18/2025 02:35 PM"/>
    <s v="02/18/2025 03:15 PM"/>
    <s v="40 mins"/>
    <m/>
    <s v="49 yr/s"/>
    <s v="M"/>
    <s v="S"/>
    <s v="BASCO (Capital)"/>
    <s v="LABORER"/>
    <s v="Essentially normal at the time of consult"/>
    <s v="GP"/>
    <s v="DIS"/>
    <x v="1"/>
    <m/>
    <m/>
    <s v="NONE"/>
    <m/>
  </r>
  <r>
    <s v="165"/>
    <m/>
    <s v="02/13/2025 08:32 AM"/>
    <s v="02/13/2025 08:50 AM"/>
    <s v="18 mins"/>
    <m/>
    <s v="40 yr/s"/>
    <s v="M"/>
    <s v="M"/>
    <s v="BASCO (Capital)"/>
    <s v="Private Employee"/>
    <s v="Chronic Otitis Media"/>
    <s v="GP"/>
    <s v="DIS"/>
    <x v="0"/>
    <m/>
    <m/>
    <s v="IPM"/>
    <m/>
  </r>
  <r>
    <s v="166"/>
    <m/>
    <s v="01/28/2025 09:12 AM"/>
    <s v="01/28/2025 10:30 AM"/>
    <s v="1 hrs and 18 mins"/>
    <m/>
    <s v="40 yr/s"/>
    <s v="M"/>
    <s v="M"/>
    <s v="BASCO (Capital)"/>
    <s v="G.E."/>
    <s v="URTI"/>
    <s v="GP"/>
    <s v="DIS"/>
    <x v="0"/>
    <m/>
    <m/>
    <s v="GM"/>
    <m/>
  </r>
  <r>
    <s v="167"/>
    <m/>
    <s v="01/21/2025 08:25 AM"/>
    <s v="01/21/2025 08:38 AM"/>
    <s v="13 mins"/>
    <m/>
    <s v="40 yr/s"/>
    <s v="M"/>
    <s v="M"/>
    <s v="BASCO (Capital)"/>
    <s v="GE"/>
    <s v="Burst Fracture of C1 Vertebra (NOTE: ADVISE REHABILITATION LEAVE FOR 90 DAYS FROM DATE OF INJURY)"/>
    <s v="Orhtopedics"/>
    <s v="DIS"/>
    <x v="2"/>
    <m/>
    <m/>
    <s v="GM"/>
    <m/>
  </r>
  <r>
    <s v="168"/>
    <m/>
    <s v="02/05/2025 08:42 AM"/>
    <s v="02/05/2025 09:13 AM"/>
    <s v="31 mins"/>
    <m/>
    <s v="40 yr/s"/>
    <s v="M"/>
    <s v="M"/>
    <s v="BASCO (Capital)"/>
    <s v="Government Employee"/>
    <s v="Acute Otitis Media, AD"/>
    <s v="GP"/>
    <s v="DIS"/>
    <x v="0"/>
    <m/>
    <m/>
    <s v="GM"/>
    <m/>
  </r>
  <r>
    <s v="169"/>
    <m/>
    <s v="01/15/2025 02:58 PM"/>
    <s v="01/15/2025 02:58 PM"/>
    <s v="0 mins"/>
    <m/>
    <s v="40 yr/s"/>
    <s v="M"/>
    <s v="M"/>
    <s v="BASCO (Capital)"/>
    <s v="None"/>
    <s v="medical certificate"/>
    <s v="Medical Certificate"/>
    <s v="DIS"/>
    <x v="0"/>
    <m/>
    <m/>
    <s v="NONE"/>
    <m/>
  </r>
  <r>
    <s v="170"/>
    <m/>
    <s v="02/12/2025 09:55 AM"/>
    <s v="02/12/2025 10:14 AM"/>
    <s v="19 mins"/>
    <m/>
    <s v="1 yr/s"/>
    <s v="M"/>
    <s v="C"/>
    <s v="BASCO (Capital)"/>
    <s v="None"/>
    <s v="AGE, resolved"/>
    <s v="Pediatrics"/>
    <s v="DIS"/>
    <x v="0"/>
    <m/>
    <m/>
    <s v="NONE"/>
    <m/>
  </r>
  <r>
    <s v="171"/>
    <m/>
    <s v="02/10/2025 02:15 PM"/>
    <s v="02/10/2025 03:15 PM"/>
    <s v="1 hrs and 0 mins"/>
    <m/>
    <s v="36 yr/s"/>
    <s v="M"/>
    <s v="S"/>
    <s v="BASCO (Capital)"/>
    <s v="ARCHITECT"/>
    <s v="RHEUMATOID ARTHRITIS"/>
    <s v="GP"/>
    <s v="DIS"/>
    <x v="0"/>
    <m/>
    <m/>
    <s v="GM"/>
    <m/>
  </r>
  <r>
    <s v="172"/>
    <m/>
    <s v="02/03/2025 03:31 PM"/>
    <s v="02/03/2025 05:20 PM"/>
    <s v="1 hrs and 49 mins"/>
    <m/>
    <s v="73 yr/s"/>
    <s v="F"/>
    <s v="W"/>
    <s v="BASCO (Capital)"/>
    <s v="Retired Teacher"/>
    <s v="Osteoarthritis; Hypertension, controlled"/>
    <s v="Orhtopedics"/>
    <s v="DIS"/>
    <x v="0"/>
    <m/>
    <m/>
    <s v="SM"/>
    <m/>
  </r>
  <r>
    <s v="173"/>
    <m/>
    <s v="01/31/2025 11:09 AM"/>
    <s v="01/31/2025 11:27 AM"/>
    <s v="18 mins"/>
    <m/>
    <s v="73 yr/s"/>
    <s v="F"/>
    <s v="W"/>
    <s v="BASCO (Capital)"/>
    <s v="RETIREE"/>
    <s v="T/C OSTEOARTHRITIS, R/O FRACTURE, HTN CONTROLLED"/>
    <s v="GP"/>
    <s v="DIS"/>
    <x v="0"/>
    <m/>
    <m/>
    <s v="NPM"/>
    <m/>
  </r>
  <r>
    <s v="174"/>
    <m/>
    <s v="02/03/2025 08:49 AM"/>
    <s v="02/03/2025 10:00 AM"/>
    <s v="1 hrs and 11 mins"/>
    <m/>
    <s v="56 yr/s"/>
    <s v="M"/>
    <s v="M"/>
    <s v="BASCO (Capital)"/>
    <s v="FARMER"/>
    <s v="DYSLIPIDEMIA;HYPERTENSION,UNCONTROLLED"/>
    <s v="GP"/>
    <s v="DIS"/>
    <x v="0"/>
    <m/>
    <m/>
    <s v="NONE"/>
    <m/>
  </r>
  <r>
    <s v="175"/>
    <m/>
    <s v="02/19/2025 08:30 AM"/>
    <s v="02/19/2025 09:00 AM"/>
    <s v="30 mins"/>
    <m/>
    <s v="56 yr/s"/>
    <s v="M"/>
    <s v="M"/>
    <s v="BASCO (Capital)"/>
    <s v="Farmer"/>
    <s v="Hypertension Stage II; Dyslipidemia"/>
    <s v="Internal Medicine"/>
    <s v="DIS"/>
    <x v="0"/>
    <m/>
    <m/>
    <s v="NONE"/>
    <m/>
  </r>
  <r>
    <s v="176"/>
    <m/>
    <s v="02/17/2025 11:51 AM"/>
    <s v="02/17/2025 12:10 PM"/>
    <s v="19 mins"/>
    <m/>
    <s v="5 yr/s"/>
    <s v="M"/>
    <m/>
    <s v="BASCO (Capital)"/>
    <s v="NONE"/>
    <s v="R/O SYSTEMIC VIRAL INFECTION"/>
    <s v="Pediatrics"/>
    <s v="DIS"/>
    <x v="0"/>
    <m/>
    <m/>
    <s v="SD"/>
    <m/>
  </r>
  <r>
    <s v="177"/>
    <m/>
    <s v="02/17/2025 11:51 AM"/>
    <s v="02/17/2025 02:05 PM"/>
    <s v="2 hrs and 14 mins"/>
    <s v="Lone GP on duty"/>
    <s v="5 yr/s"/>
    <s v="M"/>
    <m/>
    <s v="BASCO (Capital)"/>
    <s v="None"/>
    <s v="INFECTED WOUND, BODY"/>
    <s v="Pediatrics"/>
    <s v="DIS"/>
    <x v="0"/>
    <m/>
    <m/>
    <s v="NONE"/>
    <m/>
  </r>
  <r>
    <s v="178"/>
    <m/>
    <s v="02/28/2025 01:00 PM"/>
    <s v="02/28/2025 02:00 PM"/>
    <s v="1 hrs and 0 mins"/>
    <m/>
    <s v="17 yr/s"/>
    <s v="M"/>
    <s v="C"/>
    <s v="BASCO (Capital)"/>
    <s v="NONE"/>
    <s v="NON-ULCER DYSPEPSIA GALLBLADER CHOLESTEROLOSIS"/>
    <s v="GP"/>
    <s v="DIS"/>
    <x v="0"/>
    <m/>
    <m/>
    <s v="NONE"/>
    <m/>
  </r>
  <r>
    <s v="179"/>
    <m/>
    <s v="02/24/2025 10:43 AM"/>
    <s v="02/24/2025 11:40 AM"/>
    <s v="57 mins"/>
    <m/>
    <s v="17 yr/s"/>
    <s v="M"/>
    <s v="C"/>
    <s v="BASCO (Capital)"/>
    <s v="Student"/>
    <s v="R/O Acute Cholelithias"/>
    <s v="Pediatrics"/>
    <s v="DIS"/>
    <x v="1"/>
    <m/>
    <m/>
    <s v="NONE"/>
    <m/>
  </r>
  <r>
    <s v="180"/>
    <m/>
    <s v="01/20/2025 01:24 PM"/>
    <s v="01/20/2025 01:35 PM"/>
    <s v="11 mins"/>
    <m/>
    <s v="59 yr/s"/>
    <s v="F"/>
    <m/>
    <s v="BASCO (Capital)"/>
    <s v="NONE"/>
    <s v="HYPERURICEMIA;HYPERTRIGLYCERIDEMIA;ACID RELATED DISEASE"/>
    <s v="GP"/>
    <s v="DIS"/>
    <x v="2"/>
    <m/>
    <m/>
    <s v="NONE"/>
    <m/>
  </r>
  <r>
    <s v="181"/>
    <m/>
    <s v="02/03/2025 08:43 AM"/>
    <s v="02/03/2025 09:33 AM"/>
    <s v="50 mins"/>
    <m/>
    <s v="59 yr/s"/>
    <s v="F"/>
    <m/>
    <s v="BASCO (Capital)"/>
    <s v="NONE"/>
    <s v="ACID RELATED DISEASE, RESOLVED; TRIGLYCERIDEMIA; HYPERURICEMIA"/>
    <s v="GP"/>
    <s v="DIS"/>
    <x v="0"/>
    <m/>
    <m/>
    <s v="NONE"/>
    <m/>
  </r>
  <r>
    <s v="182"/>
    <m/>
    <s v="01/16/2025 01:00 PM"/>
    <s v="01/16/2025 03:15 PM"/>
    <s v="2 hrs and 15 mins"/>
    <s v="Lone GP on duty"/>
    <s v="59 yr/s"/>
    <s v="F"/>
    <m/>
    <s v="BASCO (Capital)"/>
    <s v="HOUSEWIFE"/>
    <s v="ACID RELATED DISEASE"/>
    <s v="GP"/>
    <s v="DIS"/>
    <x v="1"/>
    <m/>
    <m/>
    <s v="NONE"/>
    <m/>
  </r>
  <r>
    <s v="183"/>
    <m/>
    <s v="02/25/2025 03:33 PM"/>
    <s v="02/25/2025 04:33 PM"/>
    <s v="1 hrs and 0 mins"/>
    <m/>
    <s v="60 yr/s"/>
    <s v="M"/>
    <s v="M"/>
    <s v="BASCO (Capital)"/>
    <s v="SELF-EMPLOYED"/>
    <s v="DIABETES MELLITUS; HYPERTENSION STAGE II, CONTROLLED; DYSLIPIDEMIA; PROLIFERATIVE DIABETIC RETINOPATHY, RIGHT; PSEUDOPHAKIA, RIGHT"/>
    <s v="GP"/>
    <s v="DIS"/>
    <x v="0"/>
    <m/>
    <m/>
    <s v="IPM"/>
    <m/>
  </r>
  <r>
    <s v="184"/>
    <m/>
    <s v="01/08/2025 04:33 PM"/>
    <s v="01/08/2025 04:35 PM"/>
    <s v="2 mins"/>
    <m/>
    <s v="1 yr/s"/>
    <s v="M"/>
    <s v="C"/>
    <s v="BASCO (Capital)"/>
    <s v="NONE"/>
    <s v="PCAP-LR"/>
    <s v="Pediatrics"/>
    <s v="DIS"/>
    <x v="0"/>
    <m/>
    <m/>
    <s v="NONE"/>
    <m/>
  </r>
  <r>
    <s v="185"/>
    <m/>
    <s v="01/21/2025 03:23 PM"/>
    <s v="01/21/2025 04:00 PM"/>
    <s v="37 mins"/>
    <m/>
    <s v="54 yr/s"/>
    <s v="M"/>
    <s v="M"/>
    <s v="BASCO (Capital)"/>
    <s v="GE"/>
    <s v="Dm Type 2; CAD"/>
    <s v="Internal Medicine"/>
    <s v="DIS"/>
    <x v="0"/>
    <m/>
    <m/>
    <s v="GM"/>
    <m/>
  </r>
  <r>
    <s v="186"/>
    <m/>
    <s v="02/13/2025 09:03 AM"/>
    <s v="02/13/2025 09:09 AM"/>
    <s v="6 mins"/>
    <m/>
    <s v="78 yr/s"/>
    <s v="F"/>
    <s v="W"/>
    <s v="BASCO (Capital)"/>
    <s v="None"/>
    <s v="T/C UTI"/>
    <s v="GP"/>
    <s v="DIS"/>
    <x v="0"/>
    <m/>
    <m/>
    <s v="SM"/>
    <m/>
  </r>
  <r>
    <s v="187"/>
    <m/>
    <s v="01/27/2025 04:39 PM"/>
    <s v="01/27/2025 04:55 PM"/>
    <s v="16 mins"/>
    <m/>
    <s v="51 yr/s"/>
    <s v="F"/>
    <s v="M"/>
    <s v="BASCO (Capital)"/>
    <s v="SELF EMPLOYED"/>
    <s v="CHRONIC ANTERIOR CRUCIATE LIGAMENT TEAR WITH MEDIAL MENISCAL TEAR, RIGHT KNEE"/>
    <s v="Orhtopedics"/>
    <s v="DIS"/>
    <x v="0"/>
    <m/>
    <m/>
    <s v="NONE"/>
    <m/>
  </r>
  <r>
    <s v="188"/>
    <m/>
    <s v="01/22/2025 04:05 PM"/>
    <s v="01/22/2025 04:20 PM"/>
    <s v="15 mins"/>
    <m/>
    <s v="51 yr/s"/>
    <s v="F"/>
    <s v="M"/>
    <s v="BASCO (Capital)"/>
    <s v="SELF EMPLOYED"/>
    <s v="ANTERIOR CRUCIATE LIGAMENT TEAR AND MEDAIL MENISCAL TEAR RIGHT KNEE"/>
    <s v="Orhtopedics"/>
    <s v="DIS"/>
    <x v="1"/>
    <m/>
    <m/>
    <s v="GD"/>
    <m/>
  </r>
  <r>
    <s v="189"/>
    <m/>
    <s v="01/28/2025 04:21 PM"/>
    <s v="01/28/2025 04:45 PM"/>
    <s v="24 mins"/>
    <m/>
    <s v="51 yr/s"/>
    <s v="F"/>
    <s v="M"/>
    <s v="BASCO (Capital)"/>
    <s v="SELF EMPLOYED"/>
    <s v="VASCULAR INSUFFICIENCY LE"/>
    <s v="Surgery"/>
    <s v="DIS"/>
    <x v="0"/>
    <m/>
    <m/>
    <s v="NONE"/>
    <m/>
  </r>
  <r>
    <s v="190"/>
    <m/>
    <s v="01/22/2025 03:52 PM"/>
    <s v="01/22/2025 04:00 PM"/>
    <s v="8 mins"/>
    <m/>
    <s v="51 yr/s"/>
    <s v="F"/>
    <s v="M"/>
    <s v="BASCO (Capital)"/>
    <s v="SELF EMPLOYED"/>
    <s v="VASCULAR STENOSIS AV"/>
    <s v="Surgery"/>
    <s v="DIS"/>
    <x v="0"/>
    <m/>
    <m/>
    <s v="GD"/>
    <m/>
  </r>
  <r>
    <s v="191"/>
    <m/>
    <s v="02/25/2025 04:37 PM"/>
    <s v="02/25/2025 05:37 PM"/>
    <s v="1 hr"/>
    <m/>
    <s v="48 yr/s"/>
    <s v="M"/>
    <s v="M"/>
    <s v="BASCO (Capital)"/>
    <m/>
    <s v="HPN"/>
    <s v="Pediatrics"/>
    <s v="DIS"/>
    <x v="0"/>
    <m/>
    <m/>
    <m/>
    <m/>
  </r>
  <r>
    <s v="192"/>
    <m/>
    <s v="01/14/2025 09:35 AM"/>
    <s v="01/14/2025 11:12 AM"/>
    <s v="1 hrs and 37 mins"/>
    <m/>
    <s v="84 yr/s"/>
    <s v="F"/>
    <s v="M"/>
    <s v="BASCO (Capital)"/>
    <s v="FARMER"/>
    <s v="DES BOTH'POST CORNEAL OPACITY BOTH"/>
    <s v="Ophthalmology"/>
    <s v="DIS"/>
    <x v="0"/>
    <m/>
    <m/>
    <s v="IPM"/>
    <m/>
  </r>
  <r>
    <s v="193"/>
    <m/>
    <s v="01/02/2025 08:47 AM"/>
    <s v="01/02/2025 09:40 AM"/>
    <s v="53 mins"/>
    <m/>
    <s v="53 yr/s"/>
    <s v="M"/>
    <s v="M"/>
    <s v="BASCO (Capital)"/>
    <s v="GE"/>
    <s v="Type 2 DM; Dyslipidemia; Cholelithiasis"/>
    <s v="Internal Medicine"/>
    <s v="DIS"/>
    <x v="0"/>
    <m/>
    <m/>
    <s v="GM"/>
    <m/>
  </r>
  <r>
    <s v="194"/>
    <m/>
    <s v="01/27/2025 11:40 AM"/>
    <s v="01/27/2025 12:10 PM"/>
    <s v="30 mins"/>
    <m/>
    <s v="43 yr/s"/>
    <s v="F"/>
    <s v="M"/>
    <s v="BASCO (Capital)"/>
    <s v="GOVERNMENT EMPLOYEE"/>
    <s v="H.PYLORI GASTRITIS-RESOLVED"/>
    <s v="GP"/>
    <s v="DIS"/>
    <x v="0"/>
    <m/>
    <m/>
    <s v="GM"/>
    <m/>
  </r>
  <r>
    <s v="195"/>
    <m/>
    <s v="02/27/2025 08:03 AM"/>
    <s v="02/27/2025 08:40 AM"/>
    <s v="37 mins"/>
    <m/>
    <s v="43 yr/s"/>
    <s v="F"/>
    <s v="M"/>
    <s v="BASCO (Capital)"/>
    <s v="TVET TRAINER"/>
    <s v="H. PYLORI GASTRITIS, RESOLVED"/>
    <s v="GP"/>
    <s v="DIS"/>
    <x v="0"/>
    <m/>
    <m/>
    <s v="IPM"/>
    <m/>
  </r>
  <r>
    <s v="196"/>
    <m/>
    <s v="01/10/2025 10:03 AM"/>
    <s v="01/10/2025 11:19 AM"/>
    <s v="1 hrs and 16 mins"/>
    <m/>
    <s v="43 yr/s"/>
    <s v="F"/>
    <s v="M"/>
    <s v="BASCO (Capital)"/>
    <s v="G.E."/>
    <s v="H.PYLORI GASTRITIS"/>
    <s v="GP"/>
    <s v="DIS"/>
    <x v="2"/>
    <m/>
    <m/>
    <s v="GM"/>
    <m/>
  </r>
  <r>
    <s v="197"/>
    <m/>
    <s v="02/25/2025 09:00 AM"/>
    <s v="02/25/2025 10:05 AM"/>
    <s v="1 hrs and 5 mins"/>
    <m/>
    <s v="30 yr/s"/>
    <s v="M"/>
    <s v="M"/>
    <s v="BASCO (Capital)"/>
    <s v="CONSTRUCTION WORKER"/>
    <s v="CONJUNCTIVITIS, RIGHT EYE"/>
    <s v="GP"/>
    <s v="DIS"/>
    <x v="0"/>
    <m/>
    <m/>
    <s v="NPM"/>
    <m/>
  </r>
  <r>
    <s v="198"/>
    <m/>
    <s v="02/28/2025 03:30 PM"/>
    <s v="02/28/2025 03:55 PM"/>
    <s v="25 mins"/>
    <m/>
    <s v="28 yr/s"/>
    <s v="F"/>
    <s v="S"/>
    <s v="BASCO (Capital)"/>
    <s v="PRIVATE EMPLOYEE"/>
    <s v="ACUTE TONSILOPHARYNGITIS CONGESTION"/>
    <s v="GP"/>
    <s v="DIS"/>
    <x v="0"/>
    <m/>
    <m/>
    <s v="NPM"/>
    <m/>
  </r>
  <r>
    <s v="199"/>
    <m/>
    <s v="01/20/2025 02:42 PM"/>
    <s v="01/20/2025 04:10 PM"/>
    <s v="1 hrs and 28 mins"/>
    <m/>
    <s v="28 yr/s"/>
    <s v="F"/>
    <s v="S"/>
    <s v="BASCO (Capital)"/>
    <s v="GE"/>
    <s v="Hypertension, controlled; Papillary Thyroid Cancer; S/P Total Thyroidectomy (01/11/2025, BGH)"/>
    <s v="Internal Medicine"/>
    <s v="DIS"/>
    <x v="2"/>
    <m/>
    <m/>
    <s v="GM"/>
    <m/>
  </r>
  <r>
    <s v="200"/>
    <m/>
    <s v="02/05/2025 10:38 AM"/>
    <s v="02/05/2025 10:38 AM"/>
    <s v="0 mins"/>
    <m/>
    <s v="28 yr/s"/>
    <s v="F"/>
    <s v="S"/>
    <s v="BASCO (Capital)"/>
    <s v="RAD TECH"/>
    <s v="S/P TOTAL THYROIDECTOMY (PAPILLARY CA) LOW RISK"/>
    <s v="Surgery"/>
    <s v="DIS"/>
    <x v="0"/>
    <m/>
    <m/>
    <s v="GM"/>
    <m/>
  </r>
  <r>
    <s v="201"/>
    <m/>
    <s v="02/20/2025 11:14 AM"/>
    <s v="02/20/2025 11:15 AM"/>
    <s v="1 mins"/>
    <m/>
    <s v="41 yr/s"/>
    <s v="F"/>
    <s v="M"/>
    <s v="BASCO (Capital)"/>
    <s v="TEACHER"/>
    <s v="CHOLELITHIASIS"/>
    <s v="GP"/>
    <s v="DIS"/>
    <x v="0"/>
    <m/>
    <m/>
    <s v="NONE"/>
    <m/>
  </r>
  <r>
    <s v="202"/>
    <m/>
    <s v="01/09/2025 09:37 AM"/>
    <s v="01/09/2025 09:40 AM"/>
    <s v="3 mins"/>
    <m/>
    <s v="1 yr/s"/>
    <s v="F"/>
    <s v="C"/>
    <s v="UYUGAN"/>
    <s v="None"/>
    <s v="Bacterial URTI"/>
    <s v="Pediatrics"/>
    <s v="DIS"/>
    <x v="0"/>
    <m/>
    <m/>
    <s v="NONE"/>
    <m/>
  </r>
  <r>
    <s v="203"/>
    <m/>
    <s v="01/07/2025 08:50 AM"/>
    <s v="01/07/2025 08:50 AM"/>
    <s v="0 mins"/>
    <m/>
    <s v="1 yr/s"/>
    <s v="F"/>
    <s v="C"/>
    <s v="UYUGAN"/>
    <s v="NONE"/>
    <s v="SVI VS UTI"/>
    <s v="Pediatrics"/>
    <s v="DIS"/>
    <x v="0"/>
    <m/>
    <m/>
    <s v="NONE"/>
    <m/>
  </r>
  <r>
    <s v="204"/>
    <m/>
    <s v="01/03/2025 09:57 AM"/>
    <s v="01/03/2025 11:30 AM"/>
    <s v="1 hrs and 33 mins"/>
    <m/>
    <s v="73 yr/s"/>
    <s v="F"/>
    <m/>
    <s v="UYUGAN"/>
    <s v="None"/>
    <s v="Type 2 DM, newly diagnosed; Dyslipidemia, newly diagnosed; Hypertension, uncontrolled"/>
    <s v="Internal Medicine"/>
    <s v="DIS"/>
    <x v="0"/>
    <m/>
    <m/>
    <s v="SM"/>
    <m/>
  </r>
  <r>
    <s v="205"/>
    <m/>
    <s v="01/03/2025 09:52 AM"/>
    <s v="01/03/2025 11:40 AM"/>
    <s v="1 hrs and 48 mins"/>
    <m/>
    <s v="78 yr/s"/>
    <s v="M"/>
    <s v="M"/>
    <s v="UYUGAN"/>
    <s v="None"/>
    <s v="Essentially normal at the time of consult"/>
    <s v="GP"/>
    <s v="DIS"/>
    <x v="0"/>
    <m/>
    <m/>
    <s v="NONE"/>
    <m/>
  </r>
  <r>
    <s v="206"/>
    <m/>
    <s v="01/08/2025 10:06 AM"/>
    <s v="01/08/2025 11:20 AM"/>
    <s v="1 hrs and 14 mins"/>
    <m/>
    <s v="19 yr/s"/>
    <s v="F"/>
    <s v="S"/>
    <s v="UYUGAN"/>
    <s v="NONE"/>
    <s v="ACUTE TONSILLOPHARYNGITIS"/>
    <s v="GP"/>
    <s v="DIS"/>
    <x v="0"/>
    <m/>
    <m/>
    <s v="NONE"/>
    <m/>
  </r>
  <r>
    <s v="207"/>
    <m/>
    <s v="02/18/2025 11:01 AM"/>
    <s v="02/18/2025 11:01 AM"/>
    <s v="0 mins"/>
    <m/>
    <s v="71 yr/s"/>
    <s v="F"/>
    <s v="M"/>
    <s v="UYUGAN"/>
    <s v="None"/>
    <s v="Requirement for Transfer to Manila"/>
    <s v="Medical Certificate"/>
    <s v="DIS"/>
    <x v="0"/>
    <m/>
    <m/>
    <s v="SM"/>
    <m/>
  </r>
  <r>
    <s v="208"/>
    <m/>
    <s v="02/11/2025 01:40 PM"/>
    <s v="02/11/2025 01:48 PM"/>
    <s v="8 mins"/>
    <m/>
    <s v="1 yr/s"/>
    <s v="M"/>
    <s v="C"/>
    <s v="BASCO (Capital)"/>
    <s v="None"/>
    <s v="Congenital Hypothyroisdism"/>
    <s v="Pediatrics"/>
    <s v="DIS"/>
    <x v="0"/>
    <m/>
    <m/>
    <s v="NONE"/>
    <m/>
  </r>
  <r>
    <s v="209"/>
    <m/>
    <s v="01/13/2025 10:35 AM"/>
    <s v="01/13/2025 10:35 AM"/>
    <s v="0 mins"/>
    <m/>
    <s v="1 yr/s"/>
    <s v="M"/>
    <s v="C"/>
    <s v="BASCO (Capital)"/>
    <s v="None"/>
    <s v="Congenital Hypothyroidism"/>
    <s v="Pediatrics"/>
    <s v="DIS"/>
    <x v="0"/>
    <m/>
    <m/>
    <s v="NONE"/>
    <m/>
  </r>
  <r>
    <s v="210"/>
    <m/>
    <s v="01/13/2025 10:32 AM"/>
    <s v="01/13/2025 10:45 AM"/>
    <s v="13 mins"/>
    <m/>
    <s v="14 yr/s"/>
    <s v="M"/>
    <s v="S"/>
    <s v="BASCO (Capital)"/>
    <s v="None"/>
    <s v="T/C UTI vs MSS"/>
    <s v="Pediatrics"/>
    <s v="DIS"/>
    <x v="0"/>
    <m/>
    <m/>
    <s v="NONE"/>
    <m/>
  </r>
  <r>
    <s v="211"/>
    <m/>
    <s v="02/06/2025 09:25 AM"/>
    <s v="02/06/2025 09:52 AM"/>
    <s v="27 mins"/>
    <m/>
    <s v="47 yr/s"/>
    <s v="M"/>
    <s v="M"/>
    <s v="BASCO (Capital)"/>
    <s v="ELECTRICIAN"/>
    <s v="CHOLECYSTOLITHIASIS SYMPTOMATIC"/>
    <s v="Surgery"/>
    <s v="DIS"/>
    <x v="2"/>
    <m/>
    <m/>
    <s v="NONE"/>
    <m/>
  </r>
  <r>
    <s v="212"/>
    <m/>
    <s v="01/16/2025 01:20 PM"/>
    <s v="01/16/2025 02:58 PM"/>
    <s v="1 hrs and 38 mins"/>
    <m/>
    <s v="47 yr/s"/>
    <s v="M"/>
    <s v="M"/>
    <s v="BASCO (Capital)"/>
    <s v="TECHNICIAN"/>
    <s v="CHOLECYSTOLITHIASIS SYMPTOMATIC"/>
    <s v="Surgery"/>
    <s v="DIS"/>
    <x v="2"/>
    <m/>
    <m/>
    <s v="NONE"/>
    <m/>
  </r>
  <r>
    <s v="213"/>
    <m/>
    <s v="02/21/2025 09:22 AM"/>
    <s v="02/21/2025 09:45 AM"/>
    <s v="23 mins"/>
    <m/>
    <s v="47 yr/s"/>
    <s v="M"/>
    <s v="M"/>
    <s v="BASCO (Capital)"/>
    <s v="Self-Employed"/>
    <s v="Symptomatic cholelithiasis; S/P Open Cholecystectomy (02/12/25)"/>
    <s v="Surgery"/>
    <s v="DIS"/>
    <x v="2"/>
    <m/>
    <m/>
    <s v="IPM"/>
    <m/>
  </r>
  <r>
    <s v="214"/>
    <m/>
    <s v="01/23/2025 08:47 AM"/>
    <s v="01/23/2025 09:19 AM"/>
    <s v="32 mins"/>
    <m/>
    <s v="47 yr/s"/>
    <s v="M"/>
    <s v="M"/>
    <s v="BASCO (Capital)"/>
    <s v="ELECTRICIAN"/>
    <s v="HYPERTENSION STAGE II UNKNOWN CONTROL;SYMPTOMATIC CHOLELITHIASIS"/>
    <s v="Internal Medicine"/>
    <s v="DIS"/>
    <x v="2"/>
    <m/>
    <m/>
    <s v="NONE"/>
    <m/>
  </r>
  <r>
    <s v="215"/>
    <m/>
    <s v="01/17/2025 10:20 AM"/>
    <s v="01/17/2025 10:50 AM"/>
    <s v="30 mins"/>
    <m/>
    <s v="41 yr/s"/>
    <s v="F"/>
    <s v="M"/>
    <s v="BASCO (Capital)"/>
    <s v="None"/>
    <s v="Presbyopia, both; EOR, both"/>
    <s v="Ophthalmology"/>
    <s v="DIS"/>
    <x v="2"/>
    <m/>
    <m/>
    <s v="NONE"/>
    <m/>
  </r>
  <r>
    <s v="216"/>
    <m/>
    <s v="02/05/2025 01:29 PM"/>
    <s v="02/05/2025 01:45 PM"/>
    <s v="16 mins"/>
    <m/>
    <s v="22 yr/s"/>
    <s v="F"/>
    <s v="S"/>
    <s v="ITBAYAT"/>
    <s v="Student"/>
    <s v="Essentially normal adult"/>
    <s v="GP"/>
    <s v="DIS"/>
    <x v="0"/>
    <m/>
    <m/>
    <s v="NONE"/>
    <m/>
  </r>
  <r>
    <s v="217"/>
    <m/>
    <s v="01/07/2025 10:33 AM"/>
    <s v="01/07/2025 10:33 AM"/>
    <s v="0 mins"/>
    <m/>
    <s v="10 yr/s"/>
    <s v="M"/>
    <s v="C"/>
    <s v="BASCO (Capital)"/>
    <s v="None"/>
    <s v="SVI r/o UTI"/>
    <s v="Pediatrics"/>
    <s v="DIS"/>
    <x v="0"/>
    <m/>
    <m/>
    <s v="NONE"/>
    <m/>
  </r>
  <r>
    <s v="218"/>
    <m/>
    <s v="02/27/2025 01:21 PM"/>
    <s v="02/27/2025 01:42 PM"/>
    <s v="21 mins"/>
    <m/>
    <s v="42 yr/s"/>
    <s v="F"/>
    <s v="M"/>
    <s v="BASCO (Capital)"/>
    <s v="SELF-EMPLOYED"/>
    <s v="T/C Conjunctivitis, OU; Migraine Headache"/>
    <s v="GP"/>
    <s v="DIS"/>
    <x v="0"/>
    <m/>
    <m/>
    <s v="IPM"/>
    <m/>
  </r>
  <r>
    <s v="219"/>
    <m/>
    <s v="02/27/2025 10:10 AM"/>
    <s v="02/27/2025 11:25 AM"/>
    <s v="1 hrs and 15 mins"/>
    <m/>
    <s v="26 yr/s"/>
    <s v="M"/>
    <m/>
    <s v="BASCO (Capital)"/>
    <s v="SECURITY GUARD"/>
    <s v="T/C UTI; T/C LITHIASIS (NEPHRO/URETERO)"/>
    <s v="GP"/>
    <s v="DIS"/>
    <x v="0"/>
    <m/>
    <m/>
    <s v="IPM"/>
    <m/>
  </r>
  <r>
    <s v="220"/>
    <m/>
    <s v="02/05/2025 01:04 PM"/>
    <s v="02/05/2025 01:20 PM"/>
    <s v="16 mins"/>
    <m/>
    <s v="85 yr/s"/>
    <s v="F"/>
    <s v="M"/>
    <s v="BASCO (Capital)"/>
    <s v="None"/>
    <s v="Lateral neck mass, Right; T/C malignancy"/>
    <s v="Surgery"/>
    <s v="DIS"/>
    <x v="0"/>
    <m/>
    <m/>
    <s v="SM"/>
    <m/>
  </r>
  <r>
    <s v="221"/>
    <m/>
    <s v="01/09/2025 01:48 PM"/>
    <s v="01/09/2025 03:00 PM"/>
    <s v="1 hrs and 12 mins"/>
    <m/>
    <s v="41 yr/s"/>
    <s v="F"/>
    <s v="S"/>
    <s v="UYUGAN"/>
    <s v="GE"/>
    <s v="Asymptomatic cholelithiasis"/>
    <s v="Surgery"/>
    <s v="DIS"/>
    <x v="0"/>
    <m/>
    <m/>
    <s v="GM"/>
    <m/>
  </r>
  <r>
    <s v="222"/>
    <m/>
    <s v="02/25/2025 02:27 PM"/>
    <s v="02/25/2025 02:30 PM"/>
    <s v="3 mins"/>
    <m/>
    <s v="52 yr/s"/>
    <s v="F"/>
    <s v="M"/>
    <s v="BASCO (Capital)"/>
    <s v="TEACHER"/>
    <s v="HYPERTENSION UNCONTROLLED"/>
    <s v="GP"/>
    <s v="DIS"/>
    <x v="0"/>
    <m/>
    <m/>
    <s v="GM"/>
    <m/>
  </r>
  <r>
    <s v="223"/>
    <m/>
    <s v="01/08/2025 09:29 AM"/>
    <s v="01/08/2025 11:00 AM"/>
    <s v="1 hrs and 31 mins"/>
    <m/>
    <s v="58 yr/s"/>
    <s v="M"/>
    <s v="M"/>
    <s v="BASCO (Capital)"/>
    <s v="RETIREE"/>
    <s v="T/C URTI NONHEALING WOUND,RIGHT BIG TOE PROB.SEC. TO CHRONIC FRICTION INJURY"/>
    <s v="GP"/>
    <s v="DIS"/>
    <x v="0"/>
    <m/>
    <m/>
    <s v="NPM"/>
    <m/>
  </r>
  <r>
    <s v="224"/>
    <m/>
    <s v="01/13/2025 04:48 PM"/>
    <s v="01/13/2025 04:55 PM"/>
    <s v="7 mins"/>
    <m/>
    <s v="58 yr/s"/>
    <s v="M"/>
    <s v="M"/>
    <s v="BASCO (Capital)"/>
    <s v="RETIREE"/>
    <s v="CAP-LR; DYSLIPIDEMIA"/>
    <s v="GP"/>
    <s v="DIS"/>
    <x v="0"/>
    <m/>
    <m/>
    <s v="NONE"/>
    <m/>
  </r>
  <r>
    <s v="225"/>
    <m/>
    <s v="02/05/2025 01:28 PM"/>
    <s v="02/05/2025 01:45 PM"/>
    <s v="17 mins"/>
    <m/>
    <s v="31 yr/s"/>
    <s v="F"/>
    <s v="S"/>
    <s v="IVANA"/>
    <s v="None"/>
    <s v="G4P3 (3003) PU 23 5/7 weeks AOG"/>
    <s v="OB High Risk"/>
    <s v="DIS"/>
    <x v="2"/>
    <m/>
    <m/>
    <s v="NONE"/>
    <m/>
  </r>
  <r>
    <s v="226"/>
    <m/>
    <s v="01/15/2025 12:40 PM"/>
    <s v="01/15/2025 01:24 PM"/>
    <s v="44 mins"/>
    <m/>
    <s v="31 yr/s"/>
    <s v="F"/>
    <s v="S"/>
    <s v="IVANA"/>
    <s v="NONE"/>
    <s v="G4P3 (3003) PU 21 4/7 WEEKS AOG BY eUTZ"/>
    <s v="GP"/>
    <s v="DIS"/>
    <x v="0"/>
    <m/>
    <m/>
    <s v="NONE"/>
    <m/>
  </r>
  <r>
    <s v="227"/>
    <m/>
    <s v="01/16/2025 08:31 AM"/>
    <s v="01/16/2025 08:40 AM"/>
    <s v="9 mins"/>
    <m/>
    <s v="9 yr/s"/>
    <s v="M"/>
    <s v="C"/>
    <s v="BASCO (Capital)"/>
    <s v="None"/>
    <s v="PCAP-LR"/>
    <s v="Pediatrics"/>
    <s v="DIS"/>
    <x v="0"/>
    <m/>
    <m/>
    <s v="NONE"/>
    <m/>
  </r>
  <r>
    <s v="228"/>
    <m/>
    <s v="01/03/2025 09:35 AM"/>
    <s v="01/03/2025 10:20 AM"/>
    <s v="45 mins"/>
    <m/>
    <s v="30 yr/s"/>
    <s v="F"/>
    <s v="M"/>
    <s v="BASCO (Capital)"/>
    <s v="GE"/>
    <s v="Subclinical hyperthyroidism"/>
    <s v="Internal Medicine"/>
    <s v="DIS"/>
    <x v="0"/>
    <m/>
    <m/>
    <s v="GM"/>
    <m/>
  </r>
  <r>
    <s v="229"/>
    <m/>
    <s v="01/14/2025 09:30 AM"/>
    <s v="01/14/2025 09:34 AM"/>
    <s v="4 mins"/>
    <m/>
    <s v="11 yr/s"/>
    <s v="F"/>
    <s v="C"/>
    <s v="BASCO (Capital)"/>
    <s v="None"/>
    <s v="Post viral cough"/>
    <s v="Pediatrics"/>
    <s v="DIS"/>
    <x v="0"/>
    <m/>
    <m/>
    <s v="NONE"/>
    <m/>
  </r>
  <r>
    <s v="230"/>
    <m/>
    <s v="01/21/2025 03:22 PM"/>
    <s v="01/21/2025 03:25 PM"/>
    <s v="3 mins"/>
    <m/>
    <s v="29 yr/s"/>
    <s v="F"/>
    <s v="S"/>
    <s v="BASCO (Capital)"/>
    <s v="NONE"/>
    <s v="G3P2 (2002) PU 27 4/7 WEEKS AOG"/>
    <s v="OB High Risk"/>
    <s v="DIS"/>
    <x v="0"/>
    <m/>
    <m/>
    <s v="NONE"/>
    <m/>
  </r>
  <r>
    <s v="231"/>
    <m/>
    <s v="01/07/2025 10:17 AM"/>
    <s v="01/07/2025 11:50 AM"/>
    <s v="1 hrs and 33 mins"/>
    <m/>
    <s v="29 yr/s"/>
    <s v="F"/>
    <s v="S"/>
    <s v="BASCO (Capital)"/>
    <s v="None"/>
    <s v="G3P2 92002) PU 25 4/7 WEEKS AOG BY EUTZ"/>
    <s v="OB High Risk"/>
    <s v="DIS"/>
    <x v="0"/>
    <m/>
    <m/>
    <s v="NONE"/>
    <m/>
  </r>
  <r>
    <s v="232"/>
    <m/>
    <s v="02/18/2025 01:09 PM"/>
    <s v="02/18/2025 01:40 PM"/>
    <s v="31 mins"/>
    <m/>
    <s v="29 yr/s"/>
    <s v="F"/>
    <s v="S"/>
    <s v="BASCO (Capital)"/>
    <s v="None"/>
    <s v="G3P2 (2002) PU 31 4/7 weeks AOG by EUTZ"/>
    <s v="OB Reg.pncu"/>
    <s v="DIS"/>
    <x v="0"/>
    <m/>
    <m/>
    <s v="NONE"/>
    <m/>
  </r>
  <r>
    <s v="233"/>
    <m/>
    <s v="01/08/2025 01:09 PM"/>
    <s v="01/08/2025 01:40 PM"/>
    <s v="31 mins"/>
    <m/>
    <s v="62 yr/s"/>
    <s v="M"/>
    <s v="M"/>
    <s v="BASCO (Capital)"/>
    <s v="G.E."/>
    <s v="BPH"/>
    <s v="GP"/>
    <s v="DIS"/>
    <x v="0"/>
    <m/>
    <m/>
    <s v="GM"/>
    <m/>
  </r>
  <r>
    <s v="234"/>
    <m/>
    <s v="01/02/2025 01:15 PM"/>
    <s v="01/02/2025 02:30 PM"/>
    <s v="1 hrs and 15 mins"/>
    <m/>
    <s v="62 yr/s"/>
    <s v="M"/>
    <s v="M"/>
    <s v="BASCO (Capital)"/>
    <s v="G.E."/>
    <s v="T/C BPH"/>
    <s v="GP"/>
    <s v="DIS"/>
    <x v="0"/>
    <m/>
    <m/>
    <s v="GM"/>
    <m/>
  </r>
  <r>
    <s v="235"/>
    <m/>
    <s v="01/23/2025 09:45 AM"/>
    <s v="01/23/2025 10:20 AM"/>
    <s v="35 mins"/>
    <m/>
    <s v="44 yr/s"/>
    <s v="F"/>
    <s v="M"/>
    <s v="BASCO (Capital)"/>
    <s v="None"/>
    <s v="Acute urticaria; T/C Stenosing tenosynovitis"/>
    <s v="GP"/>
    <s v="DIS"/>
    <x v="0"/>
    <m/>
    <m/>
    <s v="NONE"/>
    <m/>
  </r>
  <r>
    <s v="236"/>
    <m/>
    <s v="01/16/2025 11:19 AM"/>
    <s v="01/16/2025 12:30 PM"/>
    <s v="1 hrs and 11 mins"/>
    <m/>
    <s v="44 yr/s"/>
    <s v="F"/>
    <s v="M"/>
    <s v="BASCO (Capital)"/>
    <s v="None"/>
    <s v="MSK strain t/c lumbosacral pathology; T/C osteoarthritis"/>
    <s v="Orhtopedics"/>
    <s v="DIS"/>
    <x v="2"/>
    <m/>
    <m/>
    <s v="NONE"/>
    <m/>
  </r>
  <r>
    <s v="237"/>
    <m/>
    <s v="01/23/2025 10:35 AM"/>
    <s v="01/23/2025 11:00 AM"/>
    <s v="25 mins"/>
    <m/>
    <s v="44 yr/s"/>
    <s v="F"/>
    <s v="M"/>
    <s v="BASCO (Capital)"/>
    <s v="None"/>
    <s v="Carpal Tunnel syndrome, right hand; Acute urticaria"/>
    <s v="Orhtopedics"/>
    <s v="DIS"/>
    <x v="2"/>
    <m/>
    <m/>
    <s v="NONE"/>
    <m/>
  </r>
  <r>
    <s v="238"/>
    <m/>
    <s v="02/10/2025 11:20 AM"/>
    <s v="02/10/2025 11:30 AM"/>
    <s v="10 mins"/>
    <m/>
    <s v="42 yr/s"/>
    <s v="M"/>
    <s v="S"/>
    <s v="BASCO (Capital)"/>
    <s v="LABORER"/>
    <s v="CORNEAL FOREIGN BODY, RIGHT"/>
    <s v="Ophthalmology"/>
    <s v="DIS"/>
    <x v="1"/>
    <m/>
    <m/>
    <s v="NONE"/>
    <m/>
  </r>
  <r>
    <s v="239"/>
    <m/>
    <s v="02/07/2025 10:50 AM"/>
    <s v="02/07/2025 11:10 AM"/>
    <s v="20 mins"/>
    <m/>
    <s v="53 yr/s"/>
    <s v="M"/>
    <s v="S"/>
    <s v="BASCO (Capital)"/>
    <s v="CONSTRUCTION WORKER"/>
    <s v="DM TYPE 2"/>
    <s v="Internal Medicine"/>
    <s v="DIS"/>
    <x v="2"/>
    <m/>
    <m/>
    <s v="NONE"/>
    <m/>
  </r>
  <r>
    <s v="240"/>
    <m/>
    <s v="01/31/2025 10:46 AM"/>
    <s v="01/31/2025 11:54 AM"/>
    <s v="1 hrs and 8 mins"/>
    <m/>
    <s v="53 yr/s"/>
    <s v="M"/>
    <s v="S"/>
    <s v="BASCO (Capital)"/>
    <s v="CONSTRUCTION WORKER"/>
    <s v="T2 DM INSULIN REQUIRING UNCONTROLLED, T/C DM RETINOPATHY"/>
    <s v="GP"/>
    <s v="DIS"/>
    <x v="0"/>
    <m/>
    <m/>
    <s v="IPM"/>
    <m/>
  </r>
  <r>
    <s v="241"/>
    <m/>
    <s v="01/15/2025 11:41 AM"/>
    <s v="01/15/2025 11:45 AM"/>
    <s v="4 mins"/>
    <m/>
    <s v="18 yr/s"/>
    <s v="F"/>
    <s v="S"/>
    <s v="BASCO (Capital)"/>
    <s v="None"/>
    <s v="Breast mass, leftt"/>
    <s v="Surgery"/>
    <s v="DIS"/>
    <x v="0"/>
    <m/>
    <m/>
    <s v="NONE"/>
    <m/>
  </r>
  <r>
    <s v="242"/>
    <m/>
    <s v="01/28/2025 02:08 PM"/>
    <s v="01/28/2025 02:35 PM"/>
    <s v="27 mins"/>
    <m/>
    <s v="35 yr/s"/>
    <s v="F"/>
    <s v="M"/>
    <s v="BASCO (Capital)"/>
    <s v="GOVERNMENT EMPLOYEE"/>
    <s v="GERD; NAFLD"/>
    <s v="GP"/>
    <s v="DIS"/>
    <x v="0"/>
    <m/>
    <m/>
    <s v="NONE"/>
    <m/>
  </r>
  <r>
    <s v="243"/>
    <m/>
    <s v="02/18/2025 12:48 PM"/>
    <s v="02/18/2025 01:40 PM"/>
    <s v="52 mins"/>
    <m/>
    <s v="35 yr/s"/>
    <s v="F"/>
    <s v="M"/>
    <s v="BASCO (Capital)"/>
    <s v="NURSE"/>
    <s v="GERD, T/C FUNCTIONAL CONSTIPATION"/>
    <s v="GP"/>
    <s v="DIS"/>
    <x v="0"/>
    <m/>
    <m/>
    <s v="NONE"/>
    <m/>
  </r>
  <r>
    <s v="244"/>
    <m/>
    <s v="02/25/2025 01:31 PM"/>
    <s v="02/25/2025 01:45 PM"/>
    <s v="14 mins"/>
    <m/>
    <s v="35 yr/s"/>
    <s v="F"/>
    <s v="M"/>
    <s v="BASCO (Capital)"/>
    <s v="GOVERNMENT EMPLOYEE"/>
    <s v="CHOLELITHIASIS"/>
    <s v="Surgery"/>
    <s v="DIS"/>
    <x v="0"/>
    <m/>
    <m/>
    <s v="GM"/>
    <m/>
  </r>
  <r>
    <s v="245"/>
    <m/>
    <s v="01/21/2025 10:33 AM"/>
    <s v="01/21/2025 11:00 AM"/>
    <s v="27 mins"/>
    <m/>
    <s v="1 mon/s"/>
    <s v="F"/>
    <s v="C"/>
    <s v="BASCO (Capital)"/>
    <s v="NONE"/>
    <s v="PCAN-HN"/>
    <s v="Pediatrics"/>
    <s v="DIS"/>
    <x v="0"/>
    <m/>
    <m/>
    <s v="NONE"/>
    <m/>
  </r>
  <r>
    <s v="246"/>
    <m/>
    <s v="01/07/2025 02:45 PM"/>
    <s v="01/07/2025 02:55 PM"/>
    <s v="10 mins"/>
    <m/>
    <s v="1 mon/s"/>
    <s v="F"/>
    <s v="C"/>
    <s v="BASCO (Capital)"/>
    <s v="None"/>
    <s v="AR"/>
    <s v="Pediatrics"/>
    <s v="DIS"/>
    <x v="0"/>
    <m/>
    <m/>
    <s v="NONE"/>
    <m/>
  </r>
  <r>
    <s v="247"/>
    <m/>
    <s v="01/03/2025 02:03 PM"/>
    <s v="01/03/2025 02:30 PM"/>
    <s v="27 mins"/>
    <m/>
    <s v="28 yr/s"/>
    <s v="M"/>
    <s v="S"/>
    <s v="BASCO (Capital)"/>
    <s v="None"/>
    <s v="Peri-anal abscess"/>
    <s v="Surgery"/>
    <s v="DIS"/>
    <x v="0"/>
    <m/>
    <m/>
    <s v="NONE"/>
    <m/>
  </r>
  <r>
    <s v="248"/>
    <m/>
    <s v="01/02/2025 01:00 PM"/>
    <s v="01/02/2025 01:14 PM"/>
    <s v="14 mins"/>
    <m/>
    <s v="28 yr/s"/>
    <s v="M"/>
    <s v="S"/>
    <s v="BASCO (Capital)"/>
    <s v="ADMINISTRATIVE AIDE 1"/>
    <s v="PERIANAL ABCESS"/>
    <s v="Surgery"/>
    <s v="DIS"/>
    <x v="2"/>
    <m/>
    <m/>
    <s v="GM"/>
    <m/>
  </r>
  <r>
    <s v="249"/>
    <m/>
    <s v="01/03/2025 01:47 PM"/>
    <s v="01/03/2025 02:40 PM"/>
    <s v="53 mins"/>
    <m/>
    <s v="57 yr/s"/>
    <s v="M"/>
    <s v="M"/>
    <s v="BASCO (Capital)"/>
    <s v="GE"/>
    <s v="DM Foot, S/P Ray amputation, 4th digit, Right foot (BGH/ 11/05/2024)"/>
    <s v="Surgery"/>
    <s v="DIS"/>
    <x v="0"/>
    <m/>
    <m/>
    <s v="GM"/>
    <m/>
  </r>
  <r>
    <s v="250"/>
    <m/>
    <s v="01/17/2025 09:47 AM"/>
    <s v="01/17/2025 11:25 AM"/>
    <s v="1 hrs and 38 mins"/>
    <m/>
    <s v="57 yr/s"/>
    <s v="M"/>
    <s v="M"/>
    <s v="BASCO (Capital)"/>
    <s v="GOV'T EMPLOYEE"/>
    <s v="DM FOOT; S/P RAY AMPUTATION 4TH DIGIT, RIGHT FOOT (BGH, 11/05/24)"/>
    <s v="Surgery"/>
    <s v="DIS"/>
    <x v="2"/>
    <m/>
    <m/>
    <s v="GM"/>
    <m/>
  </r>
  <r>
    <s v="251"/>
    <m/>
    <s v="02/04/2025 09:00 AM"/>
    <s v="02/04/2025 10:40 AM"/>
    <s v="1 hrs and 40 mins"/>
    <m/>
    <s v="31 yr/s"/>
    <s v="M"/>
    <s v="S"/>
    <s v="BASCO (Capital)"/>
    <s v="Medical Technologist"/>
    <s v="Essentially normal at the time of examination"/>
    <s v="GP"/>
    <s v="DIS"/>
    <x v="0"/>
    <m/>
    <m/>
    <s v="GM"/>
    <m/>
  </r>
  <r>
    <s v="252"/>
    <m/>
    <s v="01/27/2025 10:30 AM"/>
    <s v="01/27/2025 11:30 AM"/>
    <s v="1 hrs and 0 mins"/>
    <m/>
    <s v="77 yr/s"/>
    <s v="M"/>
    <s v="W"/>
    <s v="BASCO (Capital)"/>
    <s v="NONE"/>
    <s v="URTI;HYPERTENSION,CONTROLLED;HCVD"/>
    <s v="GP"/>
    <s v="DIS"/>
    <x v="2"/>
    <m/>
    <m/>
    <s v="SM"/>
    <m/>
  </r>
  <r>
    <s v="253"/>
    <m/>
    <s v="01/20/2025 01:15 PM"/>
    <s v="01/20/2025 01:39 PM"/>
    <s v="24 mins"/>
    <m/>
    <s v="77 yr/s"/>
    <s v="M"/>
    <s v="W"/>
    <s v="BASCO (Capital)"/>
    <s v="RETIREE"/>
    <s v="T/C URTI; HYPERTENSION, CONTROLLED; HCVD"/>
    <s v="GP"/>
    <s v="DIS"/>
    <x v="0"/>
    <m/>
    <m/>
    <s v="NONE"/>
    <m/>
  </r>
  <r>
    <s v="254"/>
    <m/>
    <s v="01/30/2025 01:58 PM"/>
    <s v="01/30/2025 02:54 PM"/>
    <s v="56 mins"/>
    <m/>
    <s v="77 yr/s"/>
    <s v="M"/>
    <s v="W"/>
    <s v="BASCO (Capital)"/>
    <s v="RETIREE"/>
    <s v="CAP; HYPERTENSION CONTROLLED; HCVD"/>
    <s v="GP"/>
    <s v="DIS"/>
    <x v="2"/>
    <m/>
    <m/>
    <s v="NPM"/>
    <m/>
  </r>
  <r>
    <s v="255"/>
    <m/>
    <s v="01/08/2025 08:57 AM"/>
    <s v="01/08/2025 10:12 AM"/>
    <s v="1 hrs and 15 mins"/>
    <m/>
    <s v="79 yr/s"/>
    <s v="M"/>
    <s v="M"/>
    <s v="BASEY"/>
    <s v="NONE"/>
    <s v="T2DM,UNCONTROLED;HTN,CONTROLLED;DYSLIPIDEMIA"/>
    <s v="Internal Medicine"/>
    <s v="DIS"/>
    <x v="0"/>
    <m/>
    <m/>
    <s v="SM"/>
    <m/>
  </r>
  <r>
    <s v="256"/>
    <m/>
    <s v="02/10/2025 10:19 AM"/>
    <s v="02/10/2025 11:10 AM"/>
    <s v="51 mins"/>
    <m/>
    <s v="69 yr/s"/>
    <s v="M"/>
    <s v="M"/>
    <s v="BASCO (Capital)"/>
    <s v="Retiree"/>
    <s v="HCVD, AF in AVR, Pericardial diffusion; DM Type 2; COPD, suspect"/>
    <s v="Internal Medicine"/>
    <s v="DIS"/>
    <x v="0"/>
    <m/>
    <m/>
    <s v="SM"/>
    <m/>
  </r>
  <r>
    <s v="257"/>
    <m/>
    <s v="02/20/2025 10:13 AM"/>
    <s v="02/20/2025 10:19 AM"/>
    <s v="6 mins"/>
    <m/>
    <s v="69 yr/s"/>
    <s v="M"/>
    <s v="M"/>
    <s v="BASCO (Capital)"/>
    <s v="RETIREE"/>
    <s v="HHD CONCENTRIC LVH IN AF WITH CVR MF;PERICARDIAL EFFUSION NOT IN TAMPONADE"/>
    <s v="Internal Medicine"/>
    <s v="DIS"/>
    <x v="2"/>
    <m/>
    <m/>
    <s v="NPM"/>
    <m/>
  </r>
  <r>
    <s v="258"/>
    <m/>
    <s v="02/17/2025 11:26 AM"/>
    <s v="02/17/2025 11:45 AM"/>
    <s v="19 mins"/>
    <m/>
    <s v="32 yr/s"/>
    <s v="F"/>
    <s v="M"/>
    <s v="BASCO (Capital)"/>
    <s v="Teacher"/>
    <s v="G3P0 (0020) PU 18 weeks AOG"/>
    <s v="OB High Risk"/>
    <s v="DIS"/>
    <x v="2"/>
    <m/>
    <m/>
    <s v="GM"/>
    <m/>
  </r>
  <r>
    <s v="259"/>
    <m/>
    <s v="01/23/2025 02:41 PM"/>
    <s v="01/23/2025 02:58 PM"/>
    <s v="17 mins"/>
    <m/>
    <s v="32 yr/s"/>
    <s v="F"/>
    <s v="M"/>
    <s v="BASCO (Capital)"/>
    <s v="GE"/>
    <s v="G3P0 (0020) PU 15 1/7 weeks AOG"/>
    <s v="OB High Risk"/>
    <s v="DIS"/>
    <x v="0"/>
    <m/>
    <m/>
    <s v="GM"/>
    <m/>
  </r>
  <r>
    <s v="260"/>
    <m/>
    <s v="01/21/2025 03:57 PM"/>
    <s v="01/21/2025 03:57 PM"/>
    <s v="0 mins"/>
    <m/>
    <s v="32 yr/s"/>
    <s v="F"/>
    <s v="M"/>
    <s v="BASCO (Capital)"/>
    <s v="GE"/>
    <s v="Requirement for Leave Application"/>
    <s v="Medical Certificate"/>
    <s v="DIS"/>
    <x v="0"/>
    <m/>
    <m/>
    <s v="GM"/>
    <m/>
  </r>
  <r>
    <s v="261"/>
    <m/>
    <s v="01/24/2025 11:18 AM"/>
    <s v="01/24/2025 12:29 PM"/>
    <s v="1 hrs and 11 mins"/>
    <m/>
    <s v="44 yr/s"/>
    <s v="F"/>
    <m/>
    <s v="ITBAYAT"/>
    <s v="Self-Employed"/>
    <s v="SEIZURE DISORDER"/>
    <s v="GP"/>
    <s v="DIS"/>
    <x v="0"/>
    <m/>
    <m/>
    <s v="IPM"/>
    <m/>
  </r>
  <r>
    <s v="262"/>
    <m/>
    <s v="01/28/2025 09:54 AM"/>
    <s v="01/28/2025 10:15 AM"/>
    <s v="21 mins"/>
    <m/>
    <s v="7 yr/s"/>
    <s v="M"/>
    <s v="C"/>
    <s v="BASCO (Capital)"/>
    <s v="none"/>
    <s v="phimosis"/>
    <s v="Surgery"/>
    <s v="DIS"/>
    <x v="0"/>
    <s v="PEDIA"/>
    <s v="SURGERY"/>
    <s v="GD"/>
    <m/>
  </r>
  <r>
    <s v="263"/>
    <m/>
    <s v="01/14/2025 01:16 PM"/>
    <s v="01/14/2025 02:20 PM"/>
    <s v="1 hrs and 4 mins"/>
    <m/>
    <s v="40 yr/s"/>
    <s v="F"/>
    <s v="S"/>
    <s v="BASCO (Capital)"/>
    <s v="PE"/>
    <s v="Hypertension Stage II; Dyslipidemia"/>
    <s v="Internal Medicine"/>
    <s v="DIS"/>
    <x v="1"/>
    <m/>
    <m/>
    <s v="IPM"/>
    <m/>
  </r>
  <r>
    <s v="264"/>
    <m/>
    <s v="01/02/2025 11:57 AM"/>
    <s v="01/02/2025 02:00 PM"/>
    <s v="2 hrs and 3 mins"/>
    <s v="Lone GP on duty"/>
    <s v="0 mon/s"/>
    <s v="F"/>
    <m/>
    <s v="IVANA"/>
    <s v="None"/>
    <s v="Essentially Well Adult"/>
    <s v="GP"/>
    <s v="DIS"/>
    <x v="0"/>
    <m/>
    <m/>
    <s v="NONE"/>
    <m/>
  </r>
  <r>
    <s v="265"/>
    <m/>
    <s v="01/20/2025 10:00 AM"/>
    <s v="01/20/2025 10:45 AM"/>
    <s v="45 mins"/>
    <m/>
    <s v="51 yr/s"/>
    <s v="M"/>
    <s v="M"/>
    <s v="BASCO (Capital)"/>
    <s v="G.E."/>
    <s v="HTN,CONTROLLED;DM,CONTROLLED;LUMBAR,SPONDYLOSIS"/>
    <s v="GP"/>
    <s v="DIS"/>
    <x v="2"/>
    <m/>
    <m/>
    <s v="GM"/>
    <m/>
  </r>
  <r>
    <s v="266"/>
    <m/>
    <s v="01/02/2025 08:35 AM"/>
    <s v="01/02/2025 08:45 AM"/>
    <s v="10 mins"/>
    <m/>
    <s v="68 yr/s"/>
    <s v="M"/>
    <s v="M"/>
    <s v="BASCO (Capital)"/>
    <s v="retiree"/>
    <s v="S/P EXLAP CHOLECYSTECTOMY ENTEROLYSIS"/>
    <s v="Surgery"/>
    <s v="DIS"/>
    <x v="0"/>
    <m/>
    <m/>
    <s v="NPM"/>
    <m/>
  </r>
  <r>
    <s v="267"/>
    <m/>
    <s v="01/23/2025 08:37 AM"/>
    <s v="01/23/2025 09:06 AM"/>
    <s v="29 mins"/>
    <m/>
    <s v="68 yr/s"/>
    <s v="M"/>
    <s v="M"/>
    <s v="BASCO (Capital)"/>
    <s v="RETIREE"/>
    <s v="HCVD T/C ALCOHOLIC CARDIOMYOPATHY IN AF WITH CVR;T2DM UNCONTROLLED"/>
    <s v="Internal Medicine"/>
    <s v="DIS"/>
    <x v="2"/>
    <m/>
    <m/>
    <s v="NPM"/>
    <m/>
  </r>
  <r>
    <s v="268"/>
    <m/>
    <s v="02/06/2025 09:00 AM"/>
    <s v="02/06/2025 09:20 AM"/>
    <s v="20 mins"/>
    <m/>
    <s v="68 yr/s"/>
    <s v="M"/>
    <s v="M"/>
    <s v="BASCO (Capital)"/>
    <s v="RETIREE"/>
    <s v="HTN ST.2;AF IN AVR;DM TYPE 2"/>
    <s v="Internal Medicine"/>
    <s v="DIS"/>
    <x v="2"/>
    <m/>
    <m/>
    <s v="NPM"/>
    <m/>
  </r>
  <r>
    <s v="269"/>
    <m/>
    <s v="01/09/2025 08:32 AM"/>
    <s v="01/09/2025 10:00 AM"/>
    <s v="1 hrs and 28 mins"/>
    <m/>
    <s v="68 yr/s"/>
    <s v="M"/>
    <s v="M"/>
    <s v="BASCO (Capital)"/>
    <s v="Retiree"/>
    <s v="HCVD"/>
    <s v="Internal Medicine"/>
    <s v="DIS"/>
    <x v="2"/>
    <m/>
    <m/>
    <s v="SM"/>
    <m/>
  </r>
  <r>
    <s v="270"/>
    <m/>
    <s v="01/20/2025 09:07 AM"/>
    <s v="01/20/2025 09:20 AM"/>
    <s v="13 mins"/>
    <m/>
    <s v="88 yr/s"/>
    <s v="F"/>
    <s v="W"/>
    <s v="BASCO (Capital)"/>
    <s v="Retiree"/>
    <s v="DM, NIR; Hypertension, controlled"/>
    <s v="Internal Medicine"/>
    <s v="DIS"/>
    <x v="2"/>
    <m/>
    <m/>
    <s v="SM"/>
    <m/>
  </r>
  <r>
    <s v="271"/>
    <m/>
    <s v="01/17/2025 01:47 PM"/>
    <s v="01/17/2025 02:45 PM"/>
    <s v="58 mins"/>
    <m/>
    <s v="88 yr/s"/>
    <s v="F"/>
    <s v="W"/>
    <s v="BASCO (Capital)"/>
    <s v="Retiree"/>
    <s v="DM, NIR; Hypertension, controlled"/>
    <s v="Internal Medicine"/>
    <s v="DIS"/>
    <x v="0"/>
    <m/>
    <m/>
    <s v="SM"/>
    <m/>
  </r>
  <r>
    <s v="272"/>
    <m/>
    <s v="02/25/2025 10:33 AM"/>
    <s v="02/25/2025 11:34 AM"/>
    <s v="1 hrs and 1 mins"/>
    <m/>
    <s v="2 yr/s"/>
    <s v="M"/>
    <s v="C"/>
    <s v="IVANA"/>
    <s v="None"/>
    <s v="Bacterial Conjunctivitis, Left Eye"/>
    <s v="Ophthalmology"/>
    <s v="DIS"/>
    <x v="0"/>
    <m/>
    <m/>
    <s v="NONE"/>
    <m/>
  </r>
  <r>
    <s v="273"/>
    <m/>
    <s v="02/18/2025 08:38 AM"/>
    <s v="02/18/2025 09:50 AM"/>
    <s v="1 hrs and 12 mins"/>
    <m/>
    <s v="62 yr/s"/>
    <s v="F"/>
    <s v="M"/>
    <s v="BASCO (Capital)"/>
    <s v="Dentist"/>
    <s v="Dyslipidemia; Cholelithiasis"/>
    <s v="Internal Medicine"/>
    <s v="DIS"/>
    <x v="0"/>
    <m/>
    <m/>
    <s v="SM"/>
    <m/>
  </r>
  <r>
    <s v="274"/>
    <m/>
    <s v="02/06/2025 12:10 PM"/>
    <s v="02/06/2025 12:20 PM"/>
    <s v="10 mins"/>
    <m/>
    <s v="28 yr/s"/>
    <s v="F"/>
    <s v="S"/>
    <s v="BASCO (Capital)"/>
    <s v="POLICE OFFICER"/>
    <s v="G1P0 PU 22 2/7WKS AOG BY LMP"/>
    <s v="OB Reg.pncu"/>
    <s v="DIS"/>
    <x v="2"/>
    <m/>
    <m/>
    <s v="GM"/>
    <m/>
  </r>
  <r>
    <s v="275"/>
    <m/>
    <s v="02/25/2025 10:12 AM"/>
    <s v="02/25/2025 10:30 AM"/>
    <s v="18 mins"/>
    <m/>
    <s v="4 yr/s"/>
    <s v="M"/>
    <s v="C"/>
    <s v="BASCO (Capital)"/>
    <s v="NONE"/>
    <s v="ACUTE VIRAL CONJUNCTIVITIS"/>
    <s v="Pediatrics"/>
    <s v="DIS"/>
    <x v="0"/>
    <m/>
    <m/>
    <s v="NPD"/>
    <m/>
  </r>
  <r>
    <s v="276"/>
    <m/>
    <s v="02/26/2025 01:40 PM"/>
    <s v="02/26/2025 02:05 PM"/>
    <s v="25 mins"/>
    <m/>
    <s v="54 yr/s"/>
    <s v="F"/>
    <s v="M"/>
    <s v="BASCO (Capital)"/>
    <s v="HOUSEWIFE"/>
    <s v="T/C ATOPIC DERMATITIS, R/O FUNGAL INFECTION"/>
    <s v="GP"/>
    <s v="DIS"/>
    <x v="0"/>
    <m/>
    <m/>
    <s v="SM"/>
    <m/>
  </r>
  <r>
    <s v="277"/>
    <m/>
    <s v="01/02/2025 01:51 PM"/>
    <s v="01/02/2025 03:30 PM"/>
    <s v="1 hrs and 39 mins"/>
    <m/>
    <s v="29 yr/s"/>
    <s v="F"/>
    <s v="S"/>
    <s v="BASCO (Capital)"/>
    <s v="NONE"/>
    <s v="SEIZURE DISORDER"/>
    <s v="GP"/>
    <s v="DIS"/>
    <x v="2"/>
    <m/>
    <m/>
    <s v="NONE"/>
    <m/>
  </r>
  <r>
    <s v="278"/>
    <m/>
    <s v="01/27/2025 08:50 AM"/>
    <s v="01/27/2025 09:15 AM"/>
    <s v="25 mins"/>
    <m/>
    <s v="84 yr/s"/>
    <s v="M"/>
    <s v="S"/>
    <s v="BASCO (Capital)"/>
    <s v="NONE"/>
    <s v="T/C FUNCTIONAL CONSTIPATION"/>
    <s v="GP"/>
    <s v="DIS"/>
    <x v="0"/>
    <m/>
    <m/>
    <s v="NONE"/>
    <m/>
  </r>
  <r>
    <s v="279"/>
    <m/>
    <s v="01/23/2025 03:47 PM"/>
    <s v="01/23/2025 03:57 PM"/>
    <s v="10 mins"/>
    <m/>
    <s v="30 yr/s"/>
    <s v="F"/>
    <s v="M"/>
    <s v="BASCO (Capital)"/>
    <s v="GE"/>
    <s v="HTN ST II-UNCONTROLLED"/>
    <s v="GP"/>
    <s v="DIS"/>
    <x v="0"/>
    <m/>
    <m/>
    <s v="GM"/>
    <m/>
  </r>
  <r>
    <s v="280"/>
    <m/>
    <s v="02/17/2025 08:16 AM"/>
    <s v="02/17/2025 10:10 AM"/>
    <s v="1 hrs and 54 mins"/>
    <m/>
    <s v="73 yr/s"/>
    <s v="M"/>
    <s v="M"/>
    <s v="BASCO (Capital)"/>
    <s v="Farmer"/>
    <s v="Penile cancer"/>
    <s v="Surgery"/>
    <s v="DIS"/>
    <x v="2"/>
    <m/>
    <m/>
    <s v="SM"/>
    <m/>
  </r>
  <r>
    <s v="281"/>
    <m/>
    <s v="01/02/2025 09:00 AM"/>
    <s v="01/02/2025 09:10 AM"/>
    <s v="10 mins"/>
    <m/>
    <s v="29 yr/s"/>
    <s v="F"/>
    <s v="S"/>
    <s v="BASCO (Capital)"/>
    <s v="none"/>
    <s v="t/c hemorrhoids;uti"/>
    <s v="Surgery"/>
    <s v="DIS"/>
    <x v="0"/>
    <m/>
    <m/>
    <s v="NONE"/>
    <m/>
  </r>
  <r>
    <s v="282"/>
    <m/>
    <s v="01/06/2025 10:42 AM"/>
    <s v="01/06/2025 10:55 AM"/>
    <s v="13 mins"/>
    <m/>
    <s v="29 yr/s"/>
    <s v="F"/>
    <s v="S"/>
    <s v="BASCO (Capital)"/>
    <m/>
    <s v="UTI, RESOLVING"/>
    <s v="GP"/>
    <s v="DIS"/>
    <x v="0"/>
    <m/>
    <m/>
    <s v="NONE"/>
    <m/>
  </r>
  <r>
    <s v="283"/>
    <m/>
    <s v="02/11/2025 08:46 AM"/>
    <s v="02/11/2025 09:00 AM"/>
    <s v="14 mins"/>
    <m/>
    <s v="70 yr/s"/>
    <s v="M"/>
    <s v="S"/>
    <s v="BASCO (Capital)"/>
    <s v="NONE"/>
    <s v="HYPERTENSION STAGE 2, DEGENARTIVE OSTEOARTHRITIS VS GOUTY ARTHRITIS; BRONCHIAL ASTHMA, STABLE"/>
    <s v="Internal Medicine"/>
    <s v="DIS"/>
    <x v="2"/>
    <m/>
    <m/>
    <s v="SM"/>
    <m/>
  </r>
  <r>
    <s v="284"/>
    <m/>
    <s v="02/10/2025 10:41 AM"/>
    <s v="02/10/2025 12:02 PM"/>
    <s v="1 hrs and 21 mins"/>
    <m/>
    <s v="33 yr/s"/>
    <s v="F"/>
    <s v="S"/>
    <s v="BASCO (Capital)"/>
    <s v="GE"/>
    <s v="Musculoskeletal sprain"/>
    <s v="Orhtopedics"/>
    <s v="DIS"/>
    <x v="0"/>
    <m/>
    <m/>
    <s v="GM"/>
    <m/>
  </r>
  <r>
    <s v="285"/>
    <m/>
    <s v="02/17/2025 08:58 AM"/>
    <s v="02/17/2025 09:30 AM"/>
    <s v="32 mins"/>
    <m/>
    <s v="33 yr/s"/>
    <s v="F"/>
    <s v="S"/>
    <s v="BASCO (Capital)"/>
    <s v="Government Employee"/>
    <s v="Rule out fracture of left hip"/>
    <s v="Orhtopedics"/>
    <s v="DIS"/>
    <x v="2"/>
    <m/>
    <m/>
    <s v="GM"/>
    <m/>
  </r>
  <r>
    <s v="286"/>
    <m/>
    <s v="02/12/2025 03:03 PM"/>
    <s v="02/12/2025 03:15 PM"/>
    <s v="12 mins"/>
    <m/>
    <s v="51 yr/s"/>
    <s v="F"/>
    <s v="M"/>
    <s v="BASCO (Capital)"/>
    <s v="NONE"/>
    <s v="HYPERTENSION, DYSLIPIDEMIA, IMPAIRED FASTING GLUCOSE"/>
    <s v="GP"/>
    <s v="DIS"/>
    <x v="0"/>
    <m/>
    <m/>
    <s v="SM"/>
    <m/>
  </r>
  <r>
    <s v="287"/>
    <m/>
    <s v="01/14/2025 03:43 PM"/>
    <s v="01/14/2025 03:44 PM"/>
    <s v="1 mins"/>
    <m/>
    <s v="49 yr/s"/>
    <s v="M"/>
    <s v="S"/>
    <s v="BASCO (Capital)"/>
    <s v="Barangay Official"/>
    <s v="NPCA S/P Chemo; S/P Radiotherapy; Dyslipidemia"/>
    <s v="Internal Medicine"/>
    <s v="DIS"/>
    <x v="0"/>
    <m/>
    <m/>
    <s v="GM"/>
    <m/>
  </r>
  <r>
    <s v="288"/>
    <m/>
    <s v="02/06/2025 03:18 PM"/>
    <s v="02/06/2025 03:28 PM"/>
    <s v="10 mins"/>
    <m/>
    <s v="64 yr/s"/>
    <s v="M"/>
    <s v="M"/>
    <s v="BASCO (Capital)"/>
    <s v="None"/>
    <s v="Type 2 DM, NIR, controlled; Hypertension, controlled"/>
    <s v="Internal Medicine"/>
    <s v="DIS"/>
    <x v="0"/>
    <m/>
    <m/>
    <s v="SM"/>
    <m/>
  </r>
  <r>
    <s v="289"/>
    <m/>
    <s v="01/06/2025 10:14 AM"/>
    <s v="01/06/2025 10:17 AM"/>
    <s v="3 mins"/>
    <m/>
    <s v="46 yr/s"/>
    <s v="M"/>
    <s v="M"/>
    <s v="SABTANG"/>
    <s v="BARANGAY OFFICIAL"/>
    <s v="S/P ELEVATION OF DEPRESSED FRATURE SKULL"/>
    <s v="Surgery"/>
    <s v="DIS"/>
    <x v="2"/>
    <m/>
    <m/>
    <s v="SM"/>
    <m/>
  </r>
  <r>
    <s v="290"/>
    <m/>
    <s v="01/21/2025 08:31 AM"/>
    <s v="01/21/2025 09:31 AM"/>
    <s v="1 hrs and 0 mins"/>
    <m/>
    <s v="85 yr/s"/>
    <s v="M"/>
    <s v="M"/>
    <s v="IVANA"/>
    <s v="retiree"/>
    <s v="CAP-LR, RESOLVED"/>
    <s v="GP"/>
    <s v="DIS"/>
    <x v="0"/>
    <m/>
    <m/>
    <s v="NONE"/>
    <m/>
  </r>
  <r>
    <s v="291"/>
    <m/>
    <s v="01/13/2025 11:27 AM"/>
    <s v="01/13/2025 11:50 AM"/>
    <s v="23 mins"/>
    <m/>
    <s v="85 yr/s"/>
    <s v="M"/>
    <s v="M"/>
    <s v="IVANA"/>
    <s v="Retiree"/>
    <s v="PCAP-MR; Junctional Rhythm"/>
    <s v="GP"/>
    <s v="DIS"/>
    <x v="0"/>
    <m/>
    <m/>
    <s v="SM"/>
    <m/>
  </r>
  <r>
    <s v="292"/>
    <m/>
    <s v="01/07/2025 09:00 AM"/>
    <s v="01/07/2025 11:00 AM"/>
    <s v="2 hrs and 0 mins"/>
    <s v="Lone GP on duty"/>
    <s v="85 yr/s"/>
    <s v="M"/>
    <s v="M"/>
    <s v="IVANA"/>
    <s v="None"/>
    <s v="CAP-MR, HTN CONTROLLED"/>
    <s v="GP"/>
    <s v="DIS"/>
    <x v="0"/>
    <m/>
    <m/>
    <s v="SM"/>
    <m/>
  </r>
  <r>
    <s v="293"/>
    <m/>
    <s v="01/03/2025 01:45 PM"/>
    <s v="01/03/2025 02:53 PM"/>
    <s v="1 hrs and 8 mins"/>
    <m/>
    <s v="75 yr/s"/>
    <s v="F"/>
    <s v="W"/>
    <s v="BASCO (Capital)"/>
    <s v="HOUSEKEEPER"/>
    <s v="DYSLIPIDEMIA; HTN, CONTROLLED; BPPV"/>
    <s v="Internal Medicine"/>
    <s v="DIS"/>
    <x v="0"/>
    <m/>
    <m/>
    <s v="IPM"/>
    <m/>
  </r>
  <r>
    <s v="294"/>
    <m/>
    <s v="02/28/2025 10:48 AM"/>
    <s v="02/28/2025 11:20 AM"/>
    <s v="32 mins"/>
    <m/>
    <s v="6 yr/s"/>
    <s v="F"/>
    <s v="C"/>
    <s v="BASCO (Capital)"/>
    <s v="None"/>
    <s v="BACTERIAL LYMPHADENITIS, RIGHT LATERAL NECK"/>
    <s v="Pediatrics"/>
    <s v="DIS"/>
    <x v="0"/>
    <m/>
    <m/>
    <s v="NONE"/>
    <m/>
  </r>
  <r>
    <s v="295"/>
    <m/>
    <s v="01/02/2025 11:15 AM"/>
    <s v="01/02/2025 12:20 PM"/>
    <s v="1 hrs and 5 mins"/>
    <m/>
    <s v="35 yr/s"/>
    <s v="F"/>
    <s v="S"/>
    <s v="UYUGAN"/>
    <s v="None"/>
    <s v="G3P3 (3003) S/P repeat LTCS (III) LTCS 1x breach; FP Acceptor"/>
    <s v="OB High Risk"/>
    <s v="DIS"/>
    <x v="0"/>
    <m/>
    <m/>
    <s v="NONE"/>
    <m/>
  </r>
  <r>
    <s v="296"/>
    <m/>
    <s v="01/07/2025 08:38 AM"/>
    <s v="01/07/2025 09:00 AM"/>
    <s v="22 mins"/>
    <m/>
    <s v="22 yr/s"/>
    <s v="F"/>
    <s v="S"/>
    <s v="SABTANG"/>
    <s v="None"/>
    <s v="T/C Acid Peptic Disease"/>
    <s v="GP"/>
    <s v="DIS"/>
    <x v="1"/>
    <m/>
    <m/>
    <s v="NONE"/>
    <m/>
  </r>
  <r>
    <s v="297"/>
    <m/>
    <s v="02/12/2025 09:20 AM"/>
    <s v="02/12/2025 09:20 AM"/>
    <s v="0 mins"/>
    <m/>
    <s v="29 yr/s"/>
    <s v="F"/>
    <s v="S"/>
    <s v="BASCO (Capital)"/>
    <s v="MSWO"/>
    <s v="Complete vision syndrome, both; Dry eyes syndrome, both"/>
    <s v="Ophthalmology"/>
    <s v="DIS"/>
    <x v="2"/>
    <m/>
    <m/>
    <s v="GM"/>
    <m/>
  </r>
  <r>
    <s v="298"/>
    <m/>
    <s v="02/12/2025 10:17 AM"/>
    <s v="02/12/2025 11:00 AM"/>
    <s v="43 mins"/>
    <m/>
    <s v="70 yr/s"/>
    <s v="M"/>
    <s v="M"/>
    <s v="SABTANG"/>
    <s v="FARMER"/>
    <s v="PRIMARY OPEN ANGLE GLAUCOMA, RIGHT; CATARACT RIGHT"/>
    <s v="Ophthalmology"/>
    <s v="DIS"/>
    <x v="0"/>
    <m/>
    <m/>
    <s v="SM"/>
    <m/>
  </r>
  <r>
    <s v="299"/>
    <m/>
    <s v="02/19/2025 09:18 AM"/>
    <s v="02/19/2025 09:18 AM"/>
    <s v="0 mins"/>
    <m/>
    <s v="35 yr/s"/>
    <s v="F"/>
    <s v="M"/>
    <s v="BASCO (Capital)"/>
    <s v="Cook"/>
    <s v="Seizure Disorder"/>
    <s v="Internal Medicine"/>
    <s v="DIS"/>
    <x v="0"/>
    <m/>
    <m/>
    <s v="IPM"/>
    <m/>
  </r>
  <r>
    <s v="300"/>
    <m/>
    <s v="02/19/2025 08:49 AM"/>
    <s v="02/19/2025 08:52 AM"/>
    <s v="3 mins"/>
    <m/>
    <s v="35 yr/s"/>
    <s v="F"/>
    <s v="M"/>
    <s v="BASCO (Capital)"/>
    <s v="Cook"/>
    <s v="G1P0 PU 8 5/7 weeks AOG by EUTZ; Advanced Maternal Age; UTI in Pregnancy; Seizure Disorder"/>
    <s v="OB High Risk"/>
    <s v="DIS"/>
    <x v="0"/>
    <m/>
    <m/>
    <s v="IPM"/>
    <m/>
  </r>
  <r>
    <s v="301"/>
    <m/>
    <s v="02/07/2025 09:40 AM"/>
    <s v="02/07/2025 09:58 AM"/>
    <s v="18 mins"/>
    <m/>
    <s v="35 yr/s"/>
    <s v="F"/>
    <s v="M"/>
    <s v="BASCO (Capital)"/>
    <s v="COOK"/>
    <s v="URTI; G1P0 (0000) PU 7WEEKS BY EARLY ULTRASOUND"/>
    <s v="GP"/>
    <s v="DIS"/>
    <x v="0"/>
    <m/>
    <m/>
    <s v="NONE"/>
    <m/>
  </r>
  <r>
    <s v="302"/>
    <m/>
    <s v="01/27/2025 10:20 PM"/>
    <s v="01/27/2025 11:15 PM"/>
    <s v="55 mins"/>
    <m/>
    <s v="9 yr/s"/>
    <s v="F"/>
    <s v="C"/>
    <s v="BASCO (Capital)"/>
    <s v="NONE"/>
    <s v="PCU-NS"/>
    <s v="Pediatrics"/>
    <s v="DIS"/>
    <x v="0"/>
    <m/>
    <m/>
    <s v="NONE"/>
    <m/>
  </r>
  <r>
    <s v="303"/>
    <m/>
    <s v="01/27/2025 09:20 AM"/>
    <s v="01/27/2025 10:00 AM"/>
    <s v="40 mins"/>
    <m/>
    <s v="14 yr/s"/>
    <s v="F"/>
    <s v="C"/>
    <s v="BASCO (Capital)"/>
    <s v="NONE"/>
    <s v="T/C HORDEOLUM, RECURRENT"/>
    <s v="Pediatrics"/>
    <s v="DIS"/>
    <x v="0"/>
    <m/>
    <m/>
    <s v="NONE"/>
    <m/>
  </r>
  <r>
    <s v="304"/>
    <m/>
    <s v="02/12/2025 10:08 AM"/>
    <s v="02/12/2025 11:30 AM"/>
    <s v="1 hrs and 22 mins"/>
    <m/>
    <s v="14 yr/s"/>
    <s v="F"/>
    <s v="C"/>
    <s v="BASCO (Capital)"/>
    <s v="None"/>
    <s v="Error of Refraction, both"/>
    <s v="Ophthalmology"/>
    <s v="DIS"/>
    <x v="0"/>
    <m/>
    <m/>
    <s v="NONE"/>
    <m/>
  </r>
  <r>
    <s v="305"/>
    <m/>
    <s v="01/16/2025 09:47 AM"/>
    <s v="01/16/2025 11:50 AM"/>
    <s v="2 hrs and 3 mins"/>
    <s v="Lone GP on duty"/>
    <s v="35 yr/s"/>
    <s v="M"/>
    <m/>
    <s v="BASCO (Capital)"/>
    <s v="police officer"/>
    <s v="infected wound, bilateral feet"/>
    <s v="GP"/>
    <s v="DIS"/>
    <x v="0"/>
    <m/>
    <m/>
    <s v="GM"/>
    <m/>
  </r>
  <r>
    <s v="306"/>
    <m/>
    <s v="01/08/2025 04:14 PM"/>
    <s v="01/08/2025 05:00 PM"/>
    <s v="46 mins"/>
    <m/>
    <s v="28 yr/s"/>
    <s v="F"/>
    <s v="S"/>
    <s v="BASCO (Capital)"/>
    <s v="GE"/>
    <s v="Allergic Rhinitis; Bacterial URTI"/>
    <s v="GP"/>
    <s v="DIS"/>
    <x v="0"/>
    <m/>
    <m/>
    <s v="GM"/>
    <m/>
  </r>
  <r>
    <s v="307"/>
    <m/>
    <s v="02/18/2025 04:22 PM"/>
    <s v="02/18/2025 04:22 PM"/>
    <s v="0 mins"/>
    <m/>
    <s v="25 yr/s"/>
    <s v="F"/>
    <s v="S"/>
    <s v="BASCO (Capital)"/>
    <s v="Medical Technologist"/>
    <s v="Essentially normal at the time of consult"/>
    <s v="GP"/>
    <s v="DIS"/>
    <x v="1"/>
    <m/>
    <m/>
    <s v="GM"/>
    <m/>
  </r>
  <r>
    <s v="308"/>
    <m/>
    <s v="01/13/2025 09:05 AM"/>
    <s v="01/13/2025 09:15 AM"/>
    <s v="10 mins"/>
    <m/>
    <s v="42 yr/s"/>
    <s v="M"/>
    <s v="M"/>
    <s v="BASCO (Capital)"/>
    <s v="GE"/>
    <s v="Recurrent pterygium, OS"/>
    <s v="Ophthalmology"/>
    <s v="DIS"/>
    <x v="2"/>
    <m/>
    <m/>
    <s v="GM"/>
    <m/>
  </r>
  <r>
    <s v="309"/>
    <m/>
    <s v="01/22/2025 04:28 PM"/>
    <s v="01/22/2025 05:00 PM"/>
    <s v="32 mins"/>
    <m/>
    <s v="7 yr/s"/>
    <s v="F"/>
    <s v="C"/>
    <s v="BASCO (Capital)"/>
    <s v="None"/>
    <s v="Acute Gastroenteritis"/>
    <s v="Pediatrics"/>
    <s v="DIS"/>
    <x v="0"/>
    <m/>
    <m/>
    <s v="GD"/>
    <m/>
  </r>
  <r>
    <s v="310"/>
    <m/>
    <s v="02/28/2025 07:25 AM"/>
    <s v="02/28/2025 08:25 AM"/>
    <s v="1 hr"/>
    <m/>
    <s v="13 yr/s"/>
    <s v="M"/>
    <s v="S"/>
    <s v="BASCO (Capital)"/>
    <m/>
    <s v="DENGUE FEVER WITHOUT WARNING SIGNS; FOR CBC MONITORING"/>
    <s v="Pediatrics"/>
    <s v="DIS"/>
    <x v="2"/>
    <m/>
    <m/>
    <m/>
    <m/>
  </r>
  <r>
    <s v="311"/>
    <m/>
    <s v="01/13/2025 03:36 PM"/>
    <s v="01/13/2025 03:50 PM"/>
    <s v="14 mins"/>
    <m/>
    <s v="59 yr/s"/>
    <s v="F"/>
    <s v="M"/>
    <s v="BASCO (Capital)"/>
    <s v="None"/>
    <s v="Acid-related disorder; UTI; CAP-LR"/>
    <s v="GP"/>
    <s v="DIS"/>
    <x v="0"/>
    <m/>
    <m/>
    <s v="NONE"/>
    <m/>
  </r>
  <r>
    <s v="312"/>
    <m/>
    <s v="02/17/2025 11:18 AM"/>
    <s v="02/17/2025 11:25 AM"/>
    <s v="7 mins"/>
    <m/>
    <s v="27 yr/s"/>
    <s v="F"/>
    <m/>
    <s v="BASCO (Capital)"/>
    <s v="None"/>
    <s v="G1P0 PU 9 6/7 weeks AOG by LMP; G10 PU 8 3/7 weeks AOG by EUTZ"/>
    <s v="OB High Risk"/>
    <s v="DIS"/>
    <x v="0"/>
    <m/>
    <m/>
    <s v="NONE"/>
    <m/>
  </r>
  <r>
    <s v="313"/>
    <m/>
    <s v="01/10/2025 02:02 PM"/>
    <s v="01/10/2025 04:26 PM"/>
    <s v="2 hrs and 24 mins"/>
    <s v="Lone GP on duty"/>
    <s v="53 yr/s"/>
    <s v="M"/>
    <s v="M"/>
    <s v="BASCO (Capital)"/>
    <s v="None"/>
    <s v="Hypertension, uncontrolled; Dyslipidemia; otitis externa, right"/>
    <s v="Internal Medicine"/>
    <s v="DIS"/>
    <x v="0"/>
    <m/>
    <m/>
    <s v="NONE"/>
    <m/>
  </r>
  <r>
    <s v="314"/>
    <m/>
    <s v="01/02/2025 08:56 AM"/>
    <s v="01/02/2025 10:15 AM"/>
    <s v="1 hrs and 19 mins"/>
    <m/>
    <s v="53 yr/s"/>
    <s v="M"/>
    <s v="M"/>
    <s v="BASCO (Capital)"/>
    <s v="PE"/>
    <s v="Soft tissue infection, Right skin"/>
    <s v="GP"/>
    <s v="DIS"/>
    <x v="0"/>
    <m/>
    <m/>
    <s v="IPM"/>
    <m/>
  </r>
  <r>
    <s v="315"/>
    <m/>
    <s v="01/02/2025 08:56 AM"/>
    <s v="01/02/2025 10:05 AM"/>
    <s v="1 hrs and 9 mins"/>
    <m/>
    <s v="23 yr/s"/>
    <s v="F"/>
    <s v="S"/>
    <s v="BASCO (Capital)"/>
    <s v="None"/>
    <s v="UTI; R/O Gynecologic pathology"/>
    <s v="GP"/>
    <s v="DIS"/>
    <x v="2"/>
    <m/>
    <m/>
    <s v="NONE"/>
    <m/>
  </r>
  <r>
    <s v="316"/>
    <m/>
    <s v="01/15/2025 08:00 AM"/>
    <s v="01/15/2025 08:45 AM"/>
    <s v="45 mins"/>
    <m/>
    <s v="31 yr/s"/>
    <s v="F"/>
    <s v="S"/>
    <s v="BASCO (Capital)"/>
    <s v="NONE"/>
    <s v="G2P1 (1001), PU 14WEEKS AOG; OVERT DM"/>
    <s v="Internal Medicine"/>
    <s v="DIS"/>
    <x v="0"/>
    <m/>
    <m/>
    <s v="NONE"/>
    <m/>
  </r>
  <r>
    <s v="317"/>
    <m/>
    <s v="01/30/2025 09:03 AM"/>
    <s v="01/30/2025 09:30 AM"/>
    <s v="27 mins"/>
    <m/>
    <s v="31 yr/s"/>
    <s v="F"/>
    <s v="S"/>
    <s v="BASCO (Capital)"/>
    <s v="NONE"/>
    <s v="NEWLY DM INSULIN REQUIRING , CONTROLLED"/>
    <s v="Internal Medicine"/>
    <s v="DIS"/>
    <x v="2"/>
    <m/>
    <m/>
    <s v="NONE"/>
    <m/>
  </r>
  <r>
    <s v="318"/>
    <m/>
    <s v="02/17/2025 09:03 AM"/>
    <s v="02/17/2025 09:30 AM"/>
    <s v="27 mins"/>
    <m/>
    <s v="31 yr/s"/>
    <s v="F"/>
    <s v="S"/>
    <s v="BASCO (Capital)"/>
    <s v="None"/>
    <s v="Type 2 DM, IR, controlled"/>
    <s v="Internal Medicine"/>
    <s v="DIS"/>
    <x v="2"/>
    <m/>
    <m/>
    <s v="NONE"/>
    <m/>
  </r>
  <r>
    <s v="319"/>
    <m/>
    <s v="02/17/2025 10:00 AM"/>
    <s v="02/17/2025 10:00 AM"/>
    <s v="0 mins"/>
    <m/>
    <s v="31 yr/s"/>
    <s v="F"/>
    <s v="S"/>
    <s v="BASCO (Capital)"/>
    <s v="None"/>
    <s v="G2P1 (1001) PU 18 6/7 weeks AOG by LMP; Overt DM, IR, controlled"/>
    <s v="OB High Risk"/>
    <s v="DIS"/>
    <x v="2"/>
    <m/>
    <m/>
    <s v="NONE"/>
    <m/>
  </r>
  <r>
    <s v="320"/>
    <m/>
    <s v="01/21/2025 01:20 PM"/>
    <s v="01/21/2025 01:40 PM"/>
    <s v="20 mins"/>
    <m/>
    <s v="31 yr/s"/>
    <s v="F"/>
    <s v="S"/>
    <s v="BASCO (Capital)"/>
    <s v="None"/>
    <s v="G2P1 (1001) PU 15 weeks AOG overt DM"/>
    <s v="OB High Risk"/>
    <s v="DIS"/>
    <x v="2"/>
    <m/>
    <m/>
    <s v="NONE"/>
    <m/>
  </r>
  <r>
    <s v="321"/>
    <m/>
    <s v="02/21/2025 09:59 AM"/>
    <s v="02/21/2025 10:10 AM"/>
    <s v="11 mins"/>
    <m/>
    <s v="53 yr/s"/>
    <s v="F"/>
    <s v="M"/>
    <s v="UYUGAN"/>
    <s v="JOB ORDER"/>
    <s v="Hypertension, controlled; Dyslipidemia; Allergic Rhinitis"/>
    <s v="Internal Medicine"/>
    <s v="DIS"/>
    <x v="2"/>
    <m/>
    <m/>
    <s v="IPM"/>
    <m/>
  </r>
  <r>
    <s v="322"/>
    <m/>
    <s v="02/25/2025 09:10 AM"/>
    <s v="02/25/2025 10:14 AM"/>
    <s v="1 hrs and 4 mins"/>
    <m/>
    <s v="55 yr/s"/>
    <s v="M"/>
    <s v="M"/>
    <s v="UYUGAN"/>
    <s v="OFFICE HELPER"/>
    <s v="CAD HCVD CONCENTRIC LVH; AF WITH CVR HFVEF (35%)"/>
    <s v="Internal Medicine"/>
    <s v="DIS"/>
    <x v="0"/>
    <m/>
    <m/>
    <s v="GM"/>
    <m/>
  </r>
  <r>
    <s v="323"/>
    <m/>
    <s v="01/02/2025 09:00 AM"/>
    <s v="01/02/2025 09:45 AM"/>
    <s v="45 mins"/>
    <m/>
    <s v="55 yr/s"/>
    <s v="M"/>
    <s v="M"/>
    <s v="UYUGAN"/>
    <s v="None"/>
    <s v="HCVD, CAD, LVH, Atrial Fibrillation in CVR; HfREf (35%), NYHA II-III; Post CVD probably cardioembolic; Post ACS NSTEMI"/>
    <s v="Internal Medicine"/>
    <s v="DIS"/>
    <x v="2"/>
    <m/>
    <m/>
    <s v="NONE"/>
    <m/>
  </r>
  <r>
    <s v="324"/>
    <m/>
    <s v="02/21/2025 10:15 AM"/>
    <s v="02/21/2025 10:25 AM"/>
    <s v="10 mins"/>
    <m/>
    <s v="36 yr/s"/>
    <s v="F"/>
    <s v="M"/>
    <s v="BASCO (Capital)"/>
    <s v="Teacher"/>
    <s v="G1P0 PU 6 weeks AOG by LMP; Elderly Primigravida; GDM, newly diagnosed"/>
    <s v="OB High Risk"/>
    <s v="DIS"/>
    <x v="2"/>
    <m/>
    <m/>
    <s v="GM"/>
    <m/>
  </r>
  <r>
    <s v="325"/>
    <m/>
    <s v="02/17/2025 10:06 AM"/>
    <s v="02/17/2025 10:06 AM"/>
    <s v="0 mins"/>
    <m/>
    <s v="24 yr/s"/>
    <s v="F"/>
    <s v="S"/>
    <s v="BASCO (Capital)"/>
    <s v="None"/>
    <s v="G1P1 (1001) Family Planning Acceptor"/>
    <s v="OB Post-Natal"/>
    <s v="DIS"/>
    <x v="0"/>
    <m/>
    <m/>
    <s v="NONE"/>
    <m/>
  </r>
  <r>
    <s v="326"/>
    <m/>
    <s v="02/20/2025 09:57 PM"/>
    <s v="02/20/2025 10:15 PM"/>
    <s v="18 mins"/>
    <m/>
    <s v="24 yr/s"/>
    <s v="F"/>
    <s v="S"/>
    <s v="BASCO (Capital)"/>
    <s v="NONE"/>
    <s v="G1P1 (1001) FAMILY PLANNING ACCEPTOR"/>
    <s v="OB High Risk"/>
    <s v="DIS"/>
    <x v="2"/>
    <m/>
    <m/>
    <s v="IPM"/>
    <m/>
  </r>
  <r>
    <s v="327"/>
    <m/>
    <s v="01/17/2025 01:35 PM"/>
    <s v="01/17/2025 01:45 PM"/>
    <s v="10 mins"/>
    <m/>
    <s v="21 yr/s"/>
    <s v="F"/>
    <s v="S"/>
    <s v="BASCO (Capital)"/>
    <s v="None"/>
    <s v="G1P0 PU 32 weeks AOG, cephalic, not in labor, Preterm labor"/>
    <s v="OB High Risk"/>
    <s v="DIS"/>
    <x v="0"/>
    <m/>
    <m/>
    <s v="NONE"/>
    <m/>
  </r>
  <r>
    <s v="328"/>
    <m/>
    <s v="01/14/2025 11:09 PM"/>
    <s v="01/14/2025 11:50 PM"/>
    <s v="41 mins"/>
    <m/>
    <s v="21 yr/s"/>
    <s v="F"/>
    <s v="S"/>
    <s v="BASCO (Capital)"/>
    <s v="STUDENT"/>
    <s v="G1P0 PU 28 3/7 WEKS AOG BY LMP ALLERGICRHINITIS WITH POST NASAL DRIP COUGH VARIANT ASTHMA"/>
    <s v="OB High Risk"/>
    <s v="DIS"/>
    <x v="2"/>
    <m/>
    <m/>
    <s v="IPD"/>
    <m/>
  </r>
  <r>
    <s v="329"/>
    <m/>
    <s v="02/17/2025 10:42 AM"/>
    <s v="02/17/2025 10:50 AM"/>
    <s v="8 mins"/>
    <m/>
    <s v="35 yr/s"/>
    <s v="F"/>
    <s v="M"/>
    <s v="MAHATAO"/>
    <s v="None"/>
    <s v="Severe steato-hepatitis, chronic; T/C Pancreatitis"/>
    <s v="Surgery"/>
    <s v="DIS"/>
    <x v="0"/>
    <m/>
    <m/>
    <s v="NONE"/>
    <m/>
  </r>
  <r>
    <s v="330"/>
    <m/>
    <s v="02/07/2025 08:52 AM"/>
    <s v="02/07/2025 08:55 AM"/>
    <s v="3 mins"/>
    <m/>
    <s v="74 yr/s"/>
    <s v="M"/>
    <s v="M"/>
    <s v="BASCO (Capital)"/>
    <s v="NONE"/>
    <s v="T/C OSTEOARTHRITIS R/O GOUTY ARTHRITIS"/>
    <s v="Orhtopedics"/>
    <s v="DIS"/>
    <x v="0"/>
    <m/>
    <m/>
    <s v="SM"/>
    <m/>
  </r>
  <r>
    <s v="331"/>
    <m/>
    <s v="02/28/2025 09:53 AM"/>
    <s v="02/28/2025 09:53 AM"/>
    <s v="0 mins"/>
    <m/>
    <s v="38 yr/s"/>
    <s v="M"/>
    <s v="S"/>
    <s v="BASCO (Capital)"/>
    <s v="Teacher"/>
    <s v="Requirement for Leave Application"/>
    <s v="Medical Certificate"/>
    <s v="DIS"/>
    <x v="0"/>
    <m/>
    <m/>
    <s v="GM"/>
    <m/>
  </r>
  <r>
    <s v="332"/>
    <m/>
    <s v="01/21/2025 08:34 AM"/>
    <s v="01/21/2025 09:10 AM"/>
    <s v="36 mins"/>
    <m/>
    <s v="38 yr/s"/>
    <s v="M"/>
    <s v="S"/>
    <s v="BASCO (Capital)"/>
    <s v="GE"/>
    <s v="T/c Acute cholecystitis; GERD"/>
    <s v="GP"/>
    <s v="DIS"/>
    <x v="0"/>
    <m/>
    <m/>
    <s v="GM"/>
    <m/>
  </r>
  <r>
    <s v="333"/>
    <m/>
    <s v="02/17/2025 02:06 PM"/>
    <s v="02/17/2025 02:30 PM"/>
    <s v="24 mins"/>
    <m/>
    <s v="38 yr/s"/>
    <s v="M"/>
    <s v="S"/>
    <s v="BASCO (Capital)"/>
    <s v="TEACHER"/>
    <s v="CHOLELITHIASIS"/>
    <s v="Surgery"/>
    <s v="DIS"/>
    <x v="1"/>
    <m/>
    <m/>
    <s v="GM"/>
    <m/>
  </r>
  <r>
    <s v="334"/>
    <m/>
    <s v="02/20/2025 02:08 PM"/>
    <s v="02/20/2025 02:55 PM"/>
    <s v="47 mins"/>
    <m/>
    <s v="38 yr/s"/>
    <s v="M"/>
    <s v="S"/>
    <s v="BASCO (Capital)"/>
    <s v="TEACHER"/>
    <s v="CHOLELITHIASIS, DYSLIPIDEMIA"/>
    <s v="Surgery"/>
    <s v="DIS"/>
    <x v="0"/>
    <m/>
    <m/>
    <s v="GM"/>
    <m/>
  </r>
  <r>
    <s v="335"/>
    <m/>
    <s v="02/21/2025 10:07 AM"/>
    <s v="02/21/2025 10:15 AM"/>
    <s v="8 mins"/>
    <m/>
    <s v="38 yr/s"/>
    <s v="M"/>
    <s v="S"/>
    <s v="BASCO (Capital)"/>
    <s v="TEACHER"/>
    <s v="CHOLELITHIASIS SYMPTOMATIC"/>
    <s v="Surgery"/>
    <s v="DIS"/>
    <x v="0"/>
    <m/>
    <m/>
    <s v="NONE"/>
    <m/>
  </r>
  <r>
    <s v="336"/>
    <m/>
    <s v="01/21/2025 02:15 PM"/>
    <s v="01/21/2025 02:55 PM"/>
    <s v="40 mins"/>
    <m/>
    <s v="34 yr/s"/>
    <s v="F"/>
    <s v="S"/>
    <s v="MAHATAO"/>
    <s v="BHW"/>
    <s v="G4P2 (2002) PU 19 WEEKS AOG HYPERTHYROIDISM"/>
    <s v="OB High Risk"/>
    <s v="DIS"/>
    <x v="0"/>
    <m/>
    <m/>
    <s v="NONE"/>
    <m/>
  </r>
  <r>
    <s v="337"/>
    <m/>
    <s v="02/21/2025 10:26 AM"/>
    <s v="02/21/2025 11:10 AM"/>
    <s v="44 mins"/>
    <m/>
    <s v="34 yr/s"/>
    <s v="F"/>
    <s v="S"/>
    <s v="MAHATAO"/>
    <s v="BHW"/>
    <s v="G4P2 (2002) PU 23 WEEKS AOG BY LMP; HYPOTHYROIDISM, EUTHYROID  STATE"/>
    <s v="OB High Risk"/>
    <s v="DIS"/>
    <x v="2"/>
    <m/>
    <m/>
    <s v="IPM"/>
    <m/>
  </r>
  <r>
    <s v="338"/>
    <m/>
    <s v="02/11/2025 09:00 AM"/>
    <s v="02/11/2025 09:10 AM"/>
    <s v="10 mins"/>
    <m/>
    <s v="34 yr/s"/>
    <s v="F"/>
    <s v="S"/>
    <s v="MAHATAO"/>
    <s v="None"/>
    <s v="Clinically euthyroid state"/>
    <s v="Internal Medicine"/>
    <s v="DIS"/>
    <x v="0"/>
    <m/>
    <m/>
    <s v="NONE"/>
    <m/>
  </r>
  <r>
    <s v="339"/>
    <m/>
    <s v="01/30/2025 01:08 PM"/>
    <s v="01/30/2025 01:32 PM"/>
    <s v="24 mins"/>
    <m/>
    <s v="57 yr/s"/>
    <s v="F"/>
    <s v="W"/>
    <s v="MAHATAO"/>
    <s v="CASUAL EMPLOYEE"/>
    <s v="HYPERTENSION STAGE II , CONTROLLED; DYSLIPIDEMIA"/>
    <s v="Medical Certificate"/>
    <s v="DIS"/>
    <x v="2"/>
    <m/>
    <m/>
    <s v="NONE"/>
    <m/>
  </r>
  <r>
    <s v="340"/>
    <m/>
    <s v="01/23/2025 09:47 AM"/>
    <s v="01/23/2025 12:10 PM"/>
    <s v="2 hrs and 23 mins"/>
    <s v="Lone GP on duty"/>
    <s v="27 yr/s"/>
    <s v="F"/>
    <s v="X"/>
    <s v="UYUGAN"/>
    <s v="TEACHER"/>
    <s v="GERD;GENERALIZED ANXIETY DISORDER;MAJOR DEPRESSIVE DISORDER"/>
    <s v="GP"/>
    <s v="DIS"/>
    <x v="2"/>
    <m/>
    <m/>
    <s v="GM"/>
    <m/>
  </r>
  <r>
    <s v="341"/>
    <m/>
    <s v="01/15/2025 08:29 AM"/>
    <s v="01/15/2025 09:10 AM"/>
    <s v="41 mins"/>
    <m/>
    <s v="27 yr/s"/>
    <s v="F"/>
    <s v="X"/>
    <s v="UYUGAN"/>
    <s v="TEACHER"/>
    <s v="T/C COSTOCHONDRITIS R/O THYROID PATHOLOGY"/>
    <s v="GP"/>
    <s v="DIS"/>
    <x v="0"/>
    <m/>
    <m/>
    <s v="NONE"/>
    <m/>
  </r>
  <r>
    <s v="342"/>
    <m/>
    <s v="01/17/2025 03:12 PM"/>
    <s v="01/17/2025 03:40 PM"/>
    <s v="28 mins"/>
    <m/>
    <s v="35 yr/s"/>
    <s v="M"/>
    <s v="S"/>
    <s v="BASCO (Capital)"/>
    <s v="fisherman"/>
    <s v="hypertension, newly diagnosed"/>
    <s v="GP"/>
    <s v="DIS"/>
    <x v="1"/>
    <m/>
    <m/>
    <s v="SM"/>
    <m/>
  </r>
  <r>
    <s v="343"/>
    <m/>
    <s v="01/21/2025 08:41 AM"/>
    <s v="01/21/2025 09:40 AM"/>
    <s v="59 mins"/>
    <m/>
    <s v="35 yr/s"/>
    <s v="M"/>
    <s v="S"/>
    <s v="BASCO (Capital)"/>
    <s v="None"/>
    <s v="Hypertension , Stage II controlled; Dyslipidemia"/>
    <s v="Internal Medicine"/>
    <s v="DIS"/>
    <x v="2"/>
    <m/>
    <m/>
    <s v="NONE"/>
    <m/>
  </r>
  <r>
    <s v="344"/>
    <m/>
    <s v="01/21/2025 01:23 PM"/>
    <s v="01/21/2025 01:27 PM"/>
    <s v="4 mins"/>
    <m/>
    <s v="69 yr/s"/>
    <s v="F"/>
    <s v="W"/>
    <s v="BASCO (Capital)"/>
    <s v="None"/>
    <s v="T/C NNTG; Hypertension Stage II, controlled"/>
    <s v="Orhtopedics"/>
    <s v="DIS"/>
    <x v="2"/>
    <m/>
    <m/>
    <s v="NONE"/>
    <m/>
  </r>
  <r>
    <s v="345"/>
    <m/>
    <s v="01/17/2025 09:03 AM"/>
    <s v="01/17/2025 10:15 AM"/>
    <s v="1 hrs and 12 mins"/>
    <m/>
    <s v="69 yr/s"/>
    <s v="F"/>
    <s v="W"/>
    <s v="BASCO (Capital)"/>
    <s v="None"/>
    <s v="Hypertension; Dyslipidemia"/>
    <s v="Internal Medicine"/>
    <s v="DIS"/>
    <x v="2"/>
    <m/>
    <m/>
    <s v="SM"/>
    <m/>
  </r>
  <r>
    <s v="346"/>
    <m/>
    <s v="01/14/2025 08:00 AM"/>
    <s v="01/14/2025 10:02 AM"/>
    <s v="2 hrs and 2 mins"/>
    <s v="Lone GP on duty"/>
    <s v="69 yr/s"/>
    <s v="F"/>
    <s v="W"/>
    <s v="BASCO (Capital)"/>
    <s v="NONE"/>
    <s v="CAP-LR; HYPERTENSION"/>
    <s v="GP"/>
    <s v="DIS"/>
    <x v="0"/>
    <m/>
    <m/>
    <s v="NONE"/>
    <m/>
  </r>
  <r>
    <s v="347"/>
    <m/>
    <s v="02/18/2025 08:33 AM"/>
    <s v="02/18/2025 09:15 AM"/>
    <s v="42 mins"/>
    <m/>
    <s v="9 yr/s"/>
    <s v="M"/>
    <s v="C"/>
    <s v="BASCO (Capital)"/>
    <s v="NONE"/>
    <s v="PCAP-LOW RISK, ALLERGIC RHINITIS"/>
    <s v="Pediatrics"/>
    <s v="DIS"/>
    <x v="0"/>
    <m/>
    <m/>
    <s v="SD"/>
    <m/>
  </r>
  <r>
    <s v="348"/>
    <m/>
    <s v="01/24/2025 10:45 AM"/>
    <s v="01/24/2025 11:30 AM"/>
    <s v="45 mins"/>
    <m/>
    <s v="79 yr/s"/>
    <s v="M"/>
    <s v="M"/>
    <s v="BASCO (Capital)"/>
    <s v="Farmer"/>
    <s v="To consider Restrictive Lung Disease probably 1. Interstitial Lung Disease vs 2. Occupational Lung Disease; Hypokalemia, resolving; Anemia secondary to Chronic Disease, resolved"/>
    <s v="Internal Medicine"/>
    <s v="DIS"/>
    <x v="0"/>
    <m/>
    <m/>
    <s v="SM"/>
    <m/>
  </r>
  <r>
    <s v="349"/>
    <m/>
    <s v="01/31/2025 01:27 PM"/>
    <s v="01/31/2025 02:30 PM"/>
    <s v="1 hrs and 3 mins"/>
    <m/>
    <s v="79 yr/s"/>
    <s v="M"/>
    <s v="M"/>
    <s v="BASCO (Capital)"/>
    <s v="FARMER"/>
    <s v="RESTRICTIVE LUNG DISEASE LESS LIKELY; T/C PULMONARY ARTERIAL HYPERTENSION; HYPERTENSION STAGE II"/>
    <s v="Internal Medicine"/>
    <s v="DIS"/>
    <x v="2"/>
    <m/>
    <m/>
    <s v="NONE"/>
    <m/>
  </r>
  <r>
    <s v="350"/>
    <m/>
    <s v="01/20/2025 12:13 PM"/>
    <s v="01/20/2025 12:13 PM"/>
    <s v="0 mins"/>
    <m/>
    <s v="67 yr/s"/>
    <s v="M"/>
    <s v="M"/>
    <s v="BASCO (Capital)"/>
    <s v="GE"/>
    <s v="FRACTURE,CLOSED,COMMINUTED,CLAVICLE,LEFT DISPLACED"/>
    <s v="Orhtopedics"/>
    <s v="DIS"/>
    <x v="0"/>
    <m/>
    <m/>
    <s v="GM"/>
    <m/>
  </r>
  <r>
    <s v="351"/>
    <m/>
    <s v="01/31/2025 09:50 AM"/>
    <s v="01/31/2025 09:52 AM"/>
    <s v="2 mins"/>
    <m/>
    <s v="67 yr/s"/>
    <s v="M"/>
    <s v="M"/>
    <s v="BASCO (Capital)"/>
    <s v="farmer"/>
    <s v="fracture closed.comminuted, middle 3rd clavicle left displaced; acromioclavicular joint, left shoulder"/>
    <s v="Orhtopedics"/>
    <s v="DIS"/>
    <x v="0"/>
    <m/>
    <m/>
    <s v="SM"/>
    <m/>
  </r>
  <r>
    <s v="352"/>
    <m/>
    <s v="01/03/2025 01:02 PM"/>
    <s v="01/03/2025 01:10 PM"/>
    <s v="8 mins"/>
    <m/>
    <s v="0 mon/s"/>
    <s v="F"/>
    <s v="C"/>
    <s v="UYUGAN"/>
    <s v="None"/>
    <s v="PHYSIOLOGIC JAUNDICE"/>
    <s v="GP"/>
    <s v="DIS"/>
    <x v="0"/>
    <m/>
    <m/>
    <s v="NONE"/>
    <m/>
  </r>
  <r>
    <s v="353"/>
    <m/>
    <s v="01/24/2025 10:33 AM"/>
    <s v="01/24/2025 11:40 AM"/>
    <s v="1 hrs and 7 mins"/>
    <m/>
    <s v="25 yr/s"/>
    <s v="F"/>
    <s v="S"/>
    <s v="UYUGAN"/>
    <s v="GE"/>
    <s v="Essentially normal adult"/>
    <s v="GP"/>
    <s v="DIS"/>
    <x v="0"/>
    <m/>
    <m/>
    <s v="GM"/>
    <m/>
  </r>
  <r>
    <s v="354"/>
    <m/>
    <s v="01/03/2025 12:59 PM"/>
    <s v="01/03/2025 01:05 PM"/>
    <s v="6 mins"/>
    <m/>
    <s v="37 yr/s"/>
    <s v="F"/>
    <s v="S"/>
    <s v="UYUGAN"/>
    <s v="None"/>
    <s v="G3P3 (3003) PU DELIVERED VIA EMERGENCY LTCS I + BTL FOR PROLONGED DECL PHASE AND ARREST OF FETAL DESCENT"/>
    <s v="GP"/>
    <s v="DIS"/>
    <x v="0"/>
    <m/>
    <m/>
    <s v="NONE"/>
    <m/>
  </r>
  <r>
    <s v="355"/>
    <m/>
    <s v="01/03/2025 02:32 PM"/>
    <s v="01/03/2025 02:40 PM"/>
    <s v="8 mins"/>
    <m/>
    <s v="37 yr/s"/>
    <s v="F"/>
    <s v="S"/>
    <s v="UYUGAN"/>
    <s v="None"/>
    <s v="Breast Mass, left"/>
    <s v="Surgery"/>
    <s v="DIS"/>
    <x v="0"/>
    <m/>
    <m/>
    <s v="NONE"/>
    <m/>
  </r>
  <r>
    <s v="356"/>
    <m/>
    <s v="01/21/2025 11:00 AM"/>
    <s v="01/21/2025 11:40 AM"/>
    <s v="40 mins"/>
    <m/>
    <s v="37 yr/s"/>
    <s v="F"/>
    <s v="S"/>
    <s v="UYUGAN"/>
    <s v="None"/>
    <s v="T/C Breast Abscess, Left"/>
    <s v="Surgery"/>
    <s v="DIS"/>
    <x v="2"/>
    <m/>
    <m/>
    <s v="NONE"/>
    <m/>
  </r>
  <r>
    <s v="357"/>
    <m/>
    <s v="01/31/2025 09:51 AM"/>
    <s v="01/31/2025 10:15 AM"/>
    <s v="24 mins"/>
    <m/>
    <s v="37 yr/s"/>
    <s v="F"/>
    <s v="S"/>
    <s v="UYUGAN"/>
    <s v="NONE"/>
    <s v="BREAST ABSCES, RESOLVING"/>
    <s v="Surgery"/>
    <s v="DIS"/>
    <x v="2"/>
    <m/>
    <m/>
    <s v="NONE"/>
    <m/>
  </r>
  <r>
    <s v="358"/>
    <m/>
    <s v="01/17/2025 10:20 AM"/>
    <s v="01/17/2025 10:40 AM"/>
    <s v="20 mins"/>
    <m/>
    <s v="5 yr/s"/>
    <s v="F"/>
    <s v="C"/>
    <s v="UYUGAN"/>
    <s v="None"/>
    <s v="Lower eyelid laceration, left"/>
    <s v="Ophthalmology"/>
    <s v="DIS"/>
    <x v="0"/>
    <m/>
    <m/>
    <s v="GD"/>
    <m/>
  </r>
  <r>
    <s v="359"/>
    <m/>
    <s v="01/17/2025 10:30 AM"/>
    <s v="01/17/2025 10:40 AM"/>
    <s v="10 mins"/>
    <m/>
    <s v="44 yr/s"/>
    <s v="F"/>
    <s v="M"/>
    <s v="UYUGAN"/>
    <s v="GE"/>
    <s v="EOR, both; Beginning cataract, left"/>
    <s v="Ophthalmology"/>
    <s v="DIS"/>
    <x v="0"/>
    <m/>
    <m/>
    <s v="GM"/>
    <m/>
  </r>
  <r>
    <s v="360"/>
    <m/>
    <s v="02/20/2025 12:20 PM"/>
    <s v="02/20/2025 01:45 PM"/>
    <s v="1 hrs and 25 mins"/>
    <m/>
    <s v="34 yr/s"/>
    <s v="F"/>
    <s v="M"/>
    <s v="BASCO (Capital)"/>
    <s v="SELF-EMPLOYED"/>
    <s v="MSK STRAIN; THORACIC DEXTROSCOLIOSIS WITH THORACOLUMBAR SCOLIOSIS; THORACOLUMBAR SPONDYLOSIS"/>
    <s v="GP"/>
    <s v="DIS"/>
    <x v="2"/>
    <m/>
    <m/>
    <s v="IPM"/>
    <m/>
  </r>
  <r>
    <s v="361"/>
    <m/>
    <s v="01/24/2025 11:43 AM"/>
    <s v="01/24/2025 02:00 PM"/>
    <s v="2 hrs and 17 mins"/>
    <s v="Lone GP on duty"/>
    <s v="34 yr/s"/>
    <s v="F"/>
    <s v="M"/>
    <s v="BASCO (Capital)"/>
    <s v="PRIVATE EMP"/>
    <s v="MSK STRAIN"/>
    <s v="GP"/>
    <s v="DIS"/>
    <x v="2"/>
    <m/>
    <m/>
    <s v="PM"/>
    <m/>
  </r>
  <r>
    <s v="362"/>
    <m/>
    <s v="02/28/2025 10:09 AM"/>
    <s v="02/28/2025 10:15 AM"/>
    <s v="6 mins"/>
    <m/>
    <s v="21 yr/s"/>
    <s v="M"/>
    <s v="S"/>
    <s v="BASCO (Capital)"/>
    <s v="None"/>
    <s v="Felon, index finger"/>
    <s v="Surgery"/>
    <s v="DIS"/>
    <x v="2"/>
    <m/>
    <m/>
    <s v="NONE"/>
    <m/>
  </r>
  <r>
    <s v="363"/>
    <m/>
    <s v="02/26/2025 09:31 AM"/>
    <s v="02/26/2025 10:00 AM"/>
    <s v="29 mins"/>
    <m/>
    <s v="21 yr/s"/>
    <s v="M"/>
    <s v="S"/>
    <s v="BASCO (Capital)"/>
    <s v="STUDENT"/>
    <s v="FELON, INDEX FINGER; S/P I and D"/>
    <s v="Surgery"/>
    <s v="DIS"/>
    <x v="0"/>
    <m/>
    <m/>
    <s v="NPM"/>
    <m/>
  </r>
  <r>
    <s v="364"/>
    <m/>
    <s v="02/24/2025 10:31 AM"/>
    <s v="02/24/2025 11:15 AM"/>
    <s v="44 mins"/>
    <m/>
    <s v="43 yr/s"/>
    <s v="M"/>
    <s v="M"/>
    <s v="UYUGAN"/>
    <s v="GOVERNMENT EMPLOYEE"/>
    <s v="ACID RELATED DISORDER, NON-ULCER DYSPEPSIA"/>
    <s v="GP"/>
    <s v="DIS"/>
    <x v="1"/>
    <m/>
    <m/>
    <s v="GM"/>
    <m/>
  </r>
  <r>
    <s v="365"/>
    <m/>
    <s v="02/21/2025 02:12 PM"/>
    <s v="02/21/2025 02:30 PM"/>
    <s v="18 mins"/>
    <m/>
    <s v="1 yr/s"/>
    <s v="F"/>
    <s v="C"/>
    <s v="BASCO (Capital)"/>
    <s v="None"/>
    <s v="Bacterial URTI"/>
    <s v="Pediatrics"/>
    <s v="DIS"/>
    <x v="0"/>
    <m/>
    <m/>
    <s v="NONE"/>
    <m/>
  </r>
  <r>
    <s v="366"/>
    <m/>
    <s v="01/21/2025 09:02 AM"/>
    <s v="01/21/2025 09:20 AM"/>
    <s v="18 mins"/>
    <m/>
    <s v="1 yr/s"/>
    <s v="F"/>
    <s v="C"/>
    <s v="BASCO (Capital)"/>
    <s v="NONE"/>
    <s v="AGE WITH MILD DEHYDRATION"/>
    <s v="Pediatrics"/>
    <s v="DIS"/>
    <x v="0"/>
    <m/>
    <m/>
    <s v="NONE"/>
    <m/>
  </r>
  <r>
    <s v="367"/>
    <m/>
    <s v="02/26/2025 03:55 PM"/>
    <s v="02/26/2025 04:06 PM"/>
    <s v="11 mins"/>
    <m/>
    <s v="4 yr/s"/>
    <s v="F"/>
    <s v="C"/>
    <s v="BASCO (Capital)"/>
    <s v="NONE"/>
    <s v="AGE WITH MILD DEHYDRATION"/>
    <s v="Pediatrics"/>
    <s v="DIS"/>
    <x v="0"/>
    <m/>
    <m/>
    <s v="NPD"/>
    <m/>
  </r>
  <r>
    <s v="368"/>
    <m/>
    <s v="01/15/2025 09:18 AM"/>
    <s v="01/15/2025 10:50 AM"/>
    <s v="1 hrs and 32 mins"/>
    <m/>
    <s v="80 yr/s"/>
    <s v="M"/>
    <s v="S"/>
    <s v="BASCO (Capital)"/>
    <s v="NONE"/>
    <s v="PSEUDOPHAKIA, B; LENTICULAR ASTIGMATISM, L"/>
    <s v="Ophthalmology"/>
    <s v="DIS"/>
    <x v="2"/>
    <m/>
    <m/>
    <s v="NONE"/>
    <m/>
  </r>
  <r>
    <s v="369"/>
    <m/>
    <s v="02/21/2025 10:25 AM"/>
    <s v="02/21/2025 10:46 AM"/>
    <s v="21 mins"/>
    <m/>
    <s v="0 mon/s"/>
    <s v="M"/>
    <s v="C"/>
    <s v="BASCO (Capital)"/>
    <s v="None"/>
    <s v="Well Baby"/>
    <s v="Pediatrics"/>
    <s v="DIS"/>
    <x v="0"/>
    <m/>
    <m/>
    <s v="NONE"/>
    <m/>
  </r>
  <r>
    <s v="370"/>
    <m/>
    <s v="01/21/2025 02:40 PM"/>
    <s v="01/21/2025 03:10 PM"/>
    <s v="30 mins"/>
    <m/>
    <s v="39 yr/s"/>
    <s v="F"/>
    <s v="M"/>
    <s v="BASCO (Capital)"/>
    <s v="GE"/>
    <s v="G2P1 (1001) PU 35 5/7 weeks AOG"/>
    <s v="OB High Risk"/>
    <s v="DIS"/>
    <x v="2"/>
    <m/>
    <m/>
    <s v="GM"/>
    <m/>
  </r>
  <r>
    <s v="371"/>
    <m/>
    <s v="02/21/2025 10:18 AM"/>
    <s v="02/21/2025 10:40 AM"/>
    <s v="22 mins"/>
    <m/>
    <s v="36 yr/s"/>
    <s v="F"/>
    <s v="S"/>
    <s v="BASCO (Capital)"/>
    <s v="Nurse"/>
    <s v="G2P2 (2002) S/P CS TBTL"/>
    <s v="OB High Risk"/>
    <s v="DIS"/>
    <x v="2"/>
    <m/>
    <m/>
    <s v="GM"/>
    <m/>
  </r>
  <r>
    <s v="372"/>
    <m/>
    <s v="02/12/2025 11:00 AM"/>
    <s v="02/12/2025 11:30 AM"/>
    <s v="30 mins"/>
    <m/>
    <s v="33 yr/s"/>
    <s v="M"/>
    <m/>
    <s v="BASCO (Capital)"/>
    <s v="None"/>
    <s v="Hypertension, controlled; Hypertriglyceridemia"/>
    <s v="Internal Medicine"/>
    <s v="DIS"/>
    <x v="0"/>
    <m/>
    <m/>
    <s v="NONE"/>
    <m/>
  </r>
  <r>
    <s v="373"/>
    <m/>
    <s v="01/09/2025 03:09 PM"/>
    <s v="01/09/2025 03:14 PM"/>
    <s v="5 mins"/>
    <m/>
    <s v="3 yr/s"/>
    <s v="M"/>
    <s v="C"/>
    <s v="BASCO (Capital)"/>
    <s v="None"/>
    <s v="PCAP-LR"/>
    <s v="Pediatrics"/>
    <s v="DIS"/>
    <x v="0"/>
    <m/>
    <m/>
    <s v="GD"/>
    <m/>
  </r>
  <r>
    <s v="374"/>
    <m/>
    <s v="02/03/2025 03:25 PM"/>
    <s v="02/03/2025 04:50 PM"/>
    <s v="1 hrs and 25 mins"/>
    <m/>
    <s v="0 mon/s"/>
    <s v="M"/>
    <s v="C"/>
    <s v="BASCO (Capital)"/>
    <s v="None"/>
    <s v="Well baby at the time of examination"/>
    <s v="Pediatrics"/>
    <s v="DIS"/>
    <x v="1"/>
    <m/>
    <m/>
    <s v="NONE"/>
    <m/>
  </r>
  <r>
    <s v="375"/>
    <m/>
    <s v="01/24/2025 02:34 PM"/>
    <s v="01/24/2025 04:25 PM"/>
    <s v="1 hrs and 51 mins"/>
    <m/>
    <s v="23 yr/s"/>
    <s v="F"/>
    <s v="C"/>
    <s v="BASCO (Capital)"/>
    <s v="Student"/>
    <s v="Essentially normal adult"/>
    <s v="GP"/>
    <s v="DIS"/>
    <x v="0"/>
    <m/>
    <m/>
    <s v="NONE"/>
    <m/>
  </r>
  <r>
    <s v="376"/>
    <m/>
    <s v="01/21/2025 02:29 PM"/>
    <s v="01/21/2025 02:50 PM"/>
    <s v="21 mins"/>
    <m/>
    <s v="41 yr/s"/>
    <s v="F"/>
    <s v="M"/>
    <s v="BASCO (Capital)"/>
    <s v="None"/>
    <s v="G2P1 (1001) PU 5 5/7 weeks AOG by LMP; Advanced Maternal Age"/>
    <s v="OB High Risk"/>
    <s v="DIS"/>
    <x v="2"/>
    <m/>
    <m/>
    <s v="NONE"/>
    <m/>
  </r>
  <r>
    <s v="377"/>
    <m/>
    <s v="02/12/2025 12:50 PM"/>
    <s v="02/12/2025 01:20 PM"/>
    <s v="30 mins"/>
    <m/>
    <s v="41 yr/s"/>
    <s v="F"/>
    <s v="M"/>
    <s v="BASCO (Capital)"/>
    <s v="Private Employee"/>
    <s v="G2P1 (1001) PU 8 6/7 weeks AOG by LMP"/>
    <s v="OB High Risk"/>
    <s v="DIS"/>
    <x v="2"/>
    <m/>
    <m/>
    <s v="IPM"/>
    <m/>
  </r>
  <r>
    <s v="378"/>
    <m/>
    <s v="02/26/2025 01:36 PM"/>
    <s v="02/26/2025 01:59 PM"/>
    <s v="23 mins"/>
    <m/>
    <s v="41 yr/s"/>
    <s v="F"/>
    <s v="M"/>
    <s v="BASCO (Capital)"/>
    <s v="Private Employee"/>
    <s v="G2P1 (1001) PU 10 6/7 weeks AOG by LMP: Advanced Maternal Age; T/C Threatened Abortion"/>
    <s v="OB Reg.pncu"/>
    <s v="DIS"/>
    <x v="2"/>
    <m/>
    <m/>
    <s v="IPM"/>
    <m/>
  </r>
  <r>
    <s v="379"/>
    <m/>
    <s v="02/27/2025 09:28 AM"/>
    <s v="02/27/2025 10:10 AM"/>
    <s v="42 mins"/>
    <m/>
    <s v="30 yr/s"/>
    <s v="M"/>
    <s v="M"/>
    <s v="BASCO (Capital)"/>
    <s v="Police Officer"/>
    <s v="R/O Infertility"/>
    <s v="GP"/>
    <s v="DIS"/>
    <x v="1"/>
    <m/>
    <m/>
    <s v="GM"/>
    <m/>
  </r>
  <r>
    <s v="380"/>
    <m/>
    <s v="01/13/2025 11:37 AM"/>
    <s v="01/13/2025 11:40 AM"/>
    <s v="3 mins"/>
    <m/>
    <s v="73 yr/s"/>
    <s v="F"/>
    <s v="W"/>
    <s v="BASCO (Capital)"/>
    <s v="HOUSEWIFE"/>
    <s v="ANGULAR BLEPHARITIS"/>
    <s v="Ophthalmology"/>
    <s v="DIS"/>
    <x v="0"/>
    <m/>
    <m/>
    <s v="IPD"/>
    <m/>
  </r>
  <r>
    <s v="381"/>
    <m/>
    <s v="01/23/2025 01:42 PM"/>
    <s v="01/23/2025 03:40 PM"/>
    <s v="1 hrs and 58 mins"/>
    <m/>
    <s v="23 yr/s"/>
    <s v="F"/>
    <s v="S"/>
    <s v="BASCO (Capital)"/>
    <s v="Student"/>
    <s v="Essentially normal at the time of consult"/>
    <s v="GP"/>
    <s v="DIS"/>
    <x v="2"/>
    <m/>
    <m/>
    <s v="NONE"/>
    <m/>
  </r>
  <r>
    <s v="382"/>
    <m/>
    <s v="01/28/2025 03:57 PM"/>
    <s v="01/28/2025 04:57 PM"/>
    <s v="1 hrs and 0 mins"/>
    <m/>
    <s v="23 yr/s"/>
    <s v="M"/>
    <s v="S"/>
    <s v="BASCO (Capital)"/>
    <s v="NONE"/>
    <s v="E/N AT THE TIME OF EXAMINATION"/>
    <s v="GP"/>
    <s v="DIS"/>
    <x v="0"/>
    <m/>
    <m/>
    <s v="NONE"/>
    <m/>
  </r>
  <r>
    <s v="383"/>
    <m/>
    <s v="01/27/2025 08:18 AM"/>
    <s v="01/27/2025 09:00 AM"/>
    <s v="42 mins"/>
    <m/>
    <s v="71 yr/s"/>
    <s v="M"/>
    <s v="M"/>
    <s v="BASCO (Capital)"/>
    <s v="FARMER"/>
    <s v="ANEMIA SECONDARY TO ACUTE BLOOD DISCHARGE LOSS T/C PUD; URTI"/>
    <s v="GP"/>
    <s v="DIS"/>
    <x v="0"/>
    <m/>
    <m/>
    <s v="NONE"/>
    <m/>
  </r>
  <r>
    <s v="384"/>
    <m/>
    <s v="01/02/2025 11:37 AM"/>
    <s v="01/02/2025 11:37 AM"/>
    <s v="0 mins"/>
    <m/>
    <s v="79 yr/s"/>
    <s v="F"/>
    <s v="W"/>
    <s v="BASCO (Capital)"/>
    <s v="None"/>
    <s v="CAP-MR; Post-TB Bronchioectasis, resolving"/>
    <s v="Internal Medicine"/>
    <s v="DIS"/>
    <x v="2"/>
    <m/>
    <m/>
    <s v="SM"/>
    <m/>
  </r>
  <r>
    <s v="385"/>
    <m/>
    <s v="01/28/2025 01:32 PM"/>
    <s v="01/28/2025 01:35 PM"/>
    <s v="3 mins"/>
    <m/>
    <s v="21 yr/s"/>
    <s v="F"/>
    <m/>
    <s v="BASCO (Capital)"/>
    <s v="NONE"/>
    <s v="ESSENTIALLY NORMAL AT THE TIME OF EXAMINATION"/>
    <s v="GP"/>
    <s v="DIS"/>
    <x v="0"/>
    <m/>
    <m/>
    <s v="NONE"/>
    <m/>
  </r>
  <r>
    <s v="386"/>
    <m/>
    <s v="02/11/2025 08:22 AM"/>
    <s v="02/11/2025 08:35 AM"/>
    <s v="13 mins"/>
    <m/>
    <s v="2 yr/s"/>
    <s v="M"/>
    <m/>
    <s v="BASCO (Capital)"/>
    <s v="NONE"/>
    <s v="FALL"/>
    <s v="Pediatrics"/>
    <s v="DIS"/>
    <x v="0"/>
    <m/>
    <m/>
    <s v="IPD"/>
    <m/>
  </r>
  <r>
    <s v="387"/>
    <m/>
    <s v="02/03/2025 02:05 PM"/>
    <s v="02/03/2025 04:50 PM"/>
    <s v="2 hrs and 45 mins"/>
    <s v="Lone GP on duty"/>
    <s v="17 yr/s"/>
    <s v="M"/>
    <s v="S"/>
    <s v="BASCO (Capital)"/>
    <s v="Student"/>
    <s v="Acute Gastritis; GERD"/>
    <s v="Pediatrics"/>
    <s v="DIS"/>
    <x v="0"/>
    <m/>
    <m/>
    <s v="NONE"/>
    <m/>
  </r>
  <r>
    <s v="388"/>
    <m/>
    <s v="02/04/2025 01:34 PM"/>
    <s v="02/04/2025 02:20 PM"/>
    <s v="46 mins"/>
    <m/>
    <s v="17 yr/s"/>
    <s v="M"/>
    <s v="S"/>
    <s v="BASCO (Capital)"/>
    <s v="NONE"/>
    <s v="ACUTE GASTRITIS,RESOLVING GERD"/>
    <s v="GP"/>
    <s v="DIS"/>
    <x v="2"/>
    <m/>
    <m/>
    <s v="NONE"/>
    <m/>
  </r>
  <r>
    <s v="389"/>
    <m/>
    <s v="01/03/2025 03:30 PM"/>
    <s v="01/03/2025 03:35 PM"/>
    <s v="5 mins"/>
    <m/>
    <s v="26 yr/s"/>
    <s v="F"/>
    <s v="S"/>
    <s v="BASCO (Capital)"/>
    <s v="None"/>
    <s v="G2P1 (1001) PU 30 4/7 WEEKS AOG BY LMP"/>
    <s v="GP"/>
    <s v="DIS"/>
    <x v="0"/>
    <m/>
    <m/>
    <s v="NONE"/>
    <m/>
  </r>
  <r>
    <s v="390"/>
    <m/>
    <s v="01/17/2025 03:28 PM"/>
    <s v="01/17/2025 02:25 PM"/>
    <s v="-1 hrs and -3 mins"/>
    <m/>
    <s v="26 yr/s"/>
    <s v="F"/>
    <s v="S"/>
    <s v="BASCO (Capital)"/>
    <s v="GE"/>
    <s v="G2P1 (1001) PU 32 4/7 weeks AOG by LMP"/>
    <s v="OB High Risk"/>
    <s v="DIS"/>
    <x v="0"/>
    <m/>
    <m/>
    <s v="GM"/>
    <m/>
  </r>
  <r>
    <s v="391"/>
    <m/>
    <s v="02/17/2025 03:28 PM"/>
    <s v="02/17/2025 03:30 PM"/>
    <s v="2 mins"/>
    <m/>
    <s v="26 yr/s"/>
    <s v="F"/>
    <s v="S"/>
    <s v="BASCO (Capital)"/>
    <s v="Teacher"/>
    <s v="G2P1 (1001) PU 36 4/7 weeks AOG by LMP"/>
    <s v="OB High Risk"/>
    <s v="DIS"/>
    <x v="2"/>
    <m/>
    <m/>
    <s v="GM"/>
    <m/>
  </r>
  <r>
    <s v="392"/>
    <m/>
    <s v="02/18/2025 10:01 AM"/>
    <s v="02/18/2025 10:40 AM"/>
    <s v="39 mins"/>
    <m/>
    <s v="70 yr/s"/>
    <s v="F"/>
    <s v="M"/>
    <s v="BASCO (Capital)"/>
    <s v="NONE"/>
    <s v="HYPERTENSION STAGE 2"/>
    <s v="GP"/>
    <s v="DIS"/>
    <x v="0"/>
    <m/>
    <m/>
    <s v="SM"/>
    <m/>
  </r>
  <r>
    <s v="393"/>
    <m/>
    <s v="01/10/2025 01:27 PM"/>
    <s v="01/10/2025 02:08 PM"/>
    <s v="41 mins"/>
    <m/>
    <s v="38 yr/s"/>
    <s v="F"/>
    <s v="S"/>
    <s v="BASCO (Capital)"/>
    <s v="NONE"/>
    <s v="E/N AT THE TIME OF EXAMINATION"/>
    <s v="GP"/>
    <s v="DIS"/>
    <x v="2"/>
    <m/>
    <m/>
    <s v="NONE"/>
    <m/>
  </r>
  <r>
    <s v="394"/>
    <m/>
    <s v="02/14/2025 09:04 AM"/>
    <s v="02/14/2025 09:10 AM"/>
    <s v="6 mins"/>
    <m/>
    <s v="25 yr/s"/>
    <s v="F"/>
    <s v="S"/>
    <s v="BASCO (Capital)"/>
    <s v="Private Employee"/>
    <s v="Essentially normal at the time of examination; Physically fiit to work"/>
    <s v="GP"/>
    <s v="DIS"/>
    <x v="0"/>
    <m/>
    <m/>
    <s v="IPM"/>
    <m/>
  </r>
  <r>
    <s v="395"/>
    <m/>
    <s v="01/09/2025 08:45 AM"/>
    <s v="01/09/2025 09:19 AM"/>
    <s v="34 mins"/>
    <m/>
    <s v="49 yr/s"/>
    <s v="M"/>
    <s v="M"/>
    <s v="BASCO (Capital)"/>
    <s v="GOVERNMENT EMPLOYEE"/>
    <s v="SOFT TISSUE CONTUSION SECONDARY TO MVC R/O FRACTURE; T/C CAP-LR"/>
    <s v="GP"/>
    <s v="DIS"/>
    <x v="0"/>
    <m/>
    <m/>
    <s v="NONE"/>
    <m/>
  </r>
  <r>
    <s v="396"/>
    <m/>
    <s v="02/11/2025 08:35 AM"/>
    <s v="02/11/2025 08:45 AM"/>
    <s v="10 mins"/>
    <m/>
    <s v="8 yr/s"/>
    <s v="F"/>
    <s v="C"/>
    <s v="BASCO (Capital)"/>
    <s v="SD"/>
    <s v="OTITIS MEDIA, LEFT"/>
    <s v="Pediatrics"/>
    <s v="DIS"/>
    <x v="0"/>
    <m/>
    <m/>
    <s v="SD"/>
    <m/>
  </r>
  <r>
    <s v="397"/>
    <m/>
    <s v="02/26/2025 08:41 AM"/>
    <s v="02/26/2025 08:58 AM"/>
    <s v="17 mins"/>
    <m/>
    <s v="65 yr/s"/>
    <s v="F"/>
    <s v="M"/>
    <s v="BASCO (Capital)"/>
    <s v="GOVERNMENT EMPLOYEE"/>
    <s v="HYPERTENSION-UNCONTROLLED; T2DM-UNCONTROLLED; DYSLIPIDEMIA; S/P CVD STROKE (2016)"/>
    <s v="GP"/>
    <s v="DIS"/>
    <x v="0"/>
    <m/>
    <m/>
    <s v="GM"/>
    <m/>
  </r>
  <r>
    <s v="398"/>
    <m/>
    <s v="01/22/2025 09:26 AM"/>
    <s v="01/22/2025 09:30 AM"/>
    <s v="4 mins"/>
    <m/>
    <s v="8 yr/s"/>
    <s v="F"/>
    <s v="C"/>
    <s v="BASCO (Capital)"/>
    <s v="None"/>
    <s v="Acute Gastritis, resolved"/>
    <s v="Pediatrics"/>
    <s v="DIS"/>
    <x v="0"/>
    <m/>
    <m/>
    <s v="NONE"/>
    <m/>
  </r>
  <r>
    <s v="399"/>
    <m/>
    <s v="01/09/2025 08:25 AM"/>
    <s v="01/09/2025 09:35 AM"/>
    <s v="1 hrs and 10 mins"/>
    <m/>
    <s v="63 yr/s"/>
    <s v="M"/>
    <s v="M"/>
    <s v="BASCO (Capital)"/>
    <s v="FARMER"/>
    <s v="NON-HEALING WOUND, RIGHT KNEE; BPH; TYPE II DM, SUSPECT"/>
    <s v="GP"/>
    <s v="DIS"/>
    <x v="0"/>
    <m/>
    <m/>
    <s v="NONE"/>
    <m/>
  </r>
  <r>
    <s v="400"/>
    <m/>
    <s v="01/16/2025 01:13 PM"/>
    <s v="01/16/2025 03:45 PM"/>
    <s v="2 hrs and 32 mins"/>
    <s v="Lone GP on duty"/>
    <s v="63 yr/s"/>
    <s v="M"/>
    <s v="M"/>
    <s v="BASCO (Capital)"/>
    <s v="FARMER"/>
    <s v="INFECTED WOUND; XERODERMA"/>
    <s v="GP"/>
    <s v="DIS"/>
    <x v="2"/>
    <m/>
    <m/>
    <s v="NONE"/>
    <m/>
  </r>
  <r>
    <s v="401"/>
    <m/>
    <s v="01/14/2025 09:04 AM"/>
    <s v="01/14/2025 09:48 AM"/>
    <s v="44 mins"/>
    <m/>
    <s v="63 yr/s"/>
    <s v="M"/>
    <s v="M"/>
    <s v="BASCO (Capital)"/>
    <s v="None"/>
    <s v="BPH; Hypersensitivity Reaction: R/O Fungal Infection"/>
    <s v="GP"/>
    <s v="DIS"/>
    <x v="2"/>
    <m/>
    <m/>
    <s v="NONE"/>
    <m/>
  </r>
  <r>
    <s v="402"/>
    <m/>
    <s v="02/20/2025 09:31 AM"/>
    <s v="02/20/2025 09:31 AM"/>
    <s v="0 mins"/>
    <m/>
    <s v="45 yr/s"/>
    <s v="M"/>
    <s v="S"/>
    <s v="BASCO (Capital)"/>
    <s v="Government Employee"/>
    <s v="T/C Chronic Pancreatitis"/>
    <s v="Internal Medicine"/>
    <s v="DIS"/>
    <x v="0"/>
    <m/>
    <m/>
    <s v="GM"/>
    <m/>
  </r>
  <r>
    <s v="403"/>
    <m/>
    <s v="02/20/2025 08:41 AM"/>
    <s v="02/20/2025 09:00 AM"/>
    <s v="19 mins"/>
    <m/>
    <s v="45 yr/s"/>
    <s v="M"/>
    <s v="S"/>
    <s v="BASCO (Capital)"/>
    <s v="Government Employee"/>
    <s v="T/C Acid Related Disorder; T/C MSK Strain"/>
    <s v="GP"/>
    <s v="DIS"/>
    <x v="0"/>
    <m/>
    <m/>
    <s v="GM"/>
    <m/>
  </r>
  <r>
    <s v="404"/>
    <m/>
    <s v="02/06/2025 01:55 PM"/>
    <s v="02/06/2025 02:20 PM"/>
    <s v="25 mins"/>
    <m/>
    <s v="45 yr/s"/>
    <s v="M"/>
    <s v="S"/>
    <s v="BASCO (Capital)"/>
    <s v="G.E."/>
    <s v="T/C CHRONIC PANCREATITIS"/>
    <s v="GP"/>
    <s v="DIS"/>
    <x v="0"/>
    <m/>
    <m/>
    <s v="GM"/>
    <m/>
  </r>
  <r>
    <s v="405"/>
    <m/>
    <s v="02/06/2025 01:55 PM"/>
    <s v="02/06/2025 02:20 PM"/>
    <s v="25 mins"/>
    <m/>
    <s v="45 yr/s"/>
    <s v="M"/>
    <s v="S"/>
    <s v="BASCO (Capital)"/>
    <s v="GOVERNMENT EMPLOYEE"/>
    <s v="PANCREATITIS UNLIKELY; APD, DYSPEPSIA"/>
    <s v="GP"/>
    <s v="DIS"/>
    <x v="0"/>
    <m/>
    <m/>
    <s v="NONE"/>
    <m/>
  </r>
  <r>
    <s v="406"/>
    <m/>
    <s v="01/30/2025 01:23 PM"/>
    <s v="01/30/2025 02:43 PM"/>
    <s v="1 hrs and 20 mins"/>
    <m/>
    <s v="45 yr/s"/>
    <s v="M"/>
    <s v="S"/>
    <s v="BASCO (Capital)"/>
    <s v="GE"/>
    <s v="APD; DYSPEPSIA"/>
    <s v="GP"/>
    <s v="DIS"/>
    <x v="0"/>
    <m/>
    <m/>
    <s v="GM"/>
    <m/>
  </r>
  <r>
    <s v="407"/>
    <m/>
    <s v="02/07/2025 09:55 AM"/>
    <s v="02/07/2025 10:20 AM"/>
    <s v="25 mins"/>
    <m/>
    <s v="36 yr/s"/>
    <s v="F"/>
    <s v="S"/>
    <s v="BASCO (Capital)"/>
    <s v="CASUAL EMP"/>
    <s v="MSK STRAIN"/>
    <s v="GP"/>
    <s v="DIS"/>
    <x v="0"/>
    <m/>
    <m/>
    <s v="NONE"/>
    <m/>
  </r>
  <r>
    <s v="408"/>
    <m/>
    <s v="02/04/2025 11:00 AM"/>
    <d v="2025-02-04T14:00:00"/>
    <s v="3 hrs and 0 mins"/>
    <s v="High Flow of Patients"/>
    <s v="36 yr/s"/>
    <s v="F"/>
    <s v="S"/>
    <s v="BASCO (Capital)"/>
    <s v="CASUAL EMP"/>
    <s v="BPPV;T/C UTI"/>
    <s v="GP"/>
    <s v="DIS"/>
    <x v="2"/>
    <m/>
    <m/>
    <s v="NONE"/>
    <m/>
  </r>
  <r>
    <s v="409"/>
    <m/>
    <s v="02/03/2025 02:41 PM"/>
    <s v="02/03/2025 05:10 PM"/>
    <s v="2 hrs and 29 mins"/>
    <s v="Lone GP on duty"/>
    <s v="36 yr/s"/>
    <s v="F"/>
    <s v="S"/>
    <s v="BASCO (Capital)"/>
    <s v="JO Employee"/>
    <s v="T/C BPPV"/>
    <s v="Surgery"/>
    <s v="DIS"/>
    <x v="0"/>
    <m/>
    <m/>
    <s v="IPM"/>
    <m/>
  </r>
  <r>
    <s v="410"/>
    <m/>
    <s v="01/09/2025 09:50 AM"/>
    <s v="01/09/2025 10:15 AM"/>
    <s v="25 mins"/>
    <m/>
    <s v="75 yr/s"/>
    <s v="F"/>
    <s v="M"/>
    <s v="BASCO (Capital)"/>
    <s v="Self-Employed"/>
    <s v="T/C UTI, RENAL CORTICAL CYST RIGHT, NEPHROCALCINOSIS LEFT"/>
    <s v="GP"/>
    <s v="DIS"/>
    <x v="0"/>
    <m/>
    <m/>
    <s v="SM"/>
    <m/>
  </r>
  <r>
    <s v="411"/>
    <m/>
    <s v="02/17/2025 02:54 PM"/>
    <s v="02/17/2025 03:15 PM"/>
    <s v="21 mins"/>
    <m/>
    <s v="53 yr/s"/>
    <s v="F"/>
    <s v="M"/>
    <s v="BASCO (Capital)"/>
    <s v="HOUSEWIFE"/>
    <s v="DM TYPE 2 UNCONTROLLED, HPN CONTROLLED, HYPERTRIGLYCEREDEMIA"/>
    <s v="GP"/>
    <s v="DIS"/>
    <x v="0"/>
    <m/>
    <m/>
    <s v="IPM"/>
    <m/>
  </r>
  <r>
    <s v="412"/>
    <m/>
    <s v="02/03/2025 01:52 PM"/>
    <s v="02/03/2025 04:30 PM"/>
    <s v="2 hrs and 38 mins"/>
    <s v="Lone GP on duty"/>
    <s v="53 yr/s"/>
    <s v="F"/>
    <s v="M"/>
    <s v="BASCO (Capital)"/>
    <s v="None"/>
    <s v="R/O PTB; Tinea corporis; Hypertension; DM Type 2; Dyslipidemia"/>
    <s v="GP"/>
    <s v="DIS"/>
    <x v="0"/>
    <m/>
    <m/>
    <s v="NONE"/>
    <m/>
  </r>
  <r>
    <s v="413"/>
    <m/>
    <s v="02/12/2025 10:08 AM"/>
    <s v="02/12/2025 11:30 AM"/>
    <s v="1 hrs and 22 mins"/>
    <m/>
    <s v="53 yr/s"/>
    <s v="F"/>
    <s v="M"/>
    <s v="BASCO (Capital)"/>
    <s v="Self-Employed"/>
    <s v="Type 2 DM; Hypertension; HASCVD"/>
    <s v="Internal Medicine"/>
    <s v="DIS"/>
    <x v="0"/>
    <m/>
    <m/>
    <s v="IPM"/>
    <m/>
  </r>
  <r>
    <s v="414"/>
    <m/>
    <s v="01/10/2025 09:22 AM"/>
    <s v="01/10/2025 10:05 AM"/>
    <s v="43 mins"/>
    <m/>
    <s v="65 yr/s"/>
    <s v="F"/>
    <s v="M"/>
    <s v="BASCO (Capital)"/>
    <s v="None"/>
    <s v="Hypertension, controlled; Hypercholesterolemia; Hyperuricemia"/>
    <s v="Internal Medicine"/>
    <s v="DIS"/>
    <x v="0"/>
    <m/>
    <m/>
    <s v="SM"/>
    <m/>
  </r>
  <r>
    <s v="415"/>
    <m/>
    <s v="01/24/2025 08:51 AM"/>
    <s v="01/24/2025 09:00 AM"/>
    <s v="9 mins"/>
    <m/>
    <s v="5 yr/s"/>
    <s v="M"/>
    <m/>
    <s v="BASCO (Capital)"/>
    <s v="none"/>
    <s v="h pylori gastritis"/>
    <s v="Pediatrics"/>
    <s v="DIS"/>
    <x v="2"/>
    <m/>
    <m/>
    <s v="NONE"/>
    <m/>
  </r>
  <r>
    <s v="416"/>
    <m/>
    <s v="01/10/2025 02:24 PM"/>
    <s v="01/10/2025 04:38 PM"/>
    <s v="2 hrs and 14 mins"/>
    <s v="Lone GP on duty"/>
    <s v="28 yr/s"/>
    <s v="F"/>
    <s v="S"/>
    <s v="BASCO (Capital)"/>
    <s v="casual employee"/>
    <s v="G4P3 (3003) PU 32 6/7 WEEKS AOG BY EUTZ, CEPHALIC NIL, PRELABOR PRETERM, ROM SINCE 12/21/2024 S/P LTCS (2013, 2017, 2022)"/>
    <s v="OB High Risk"/>
    <s v="DIS"/>
    <x v="0"/>
    <m/>
    <m/>
    <s v="SM"/>
    <m/>
  </r>
  <r>
    <s v="417"/>
    <m/>
    <s v="02/26/2025 03:54 PM"/>
    <s v="02/26/2025 04:55 PM"/>
    <s v="1 hrs and 1 mins"/>
    <m/>
    <s v="50 yr/s"/>
    <s v="F"/>
    <s v="M"/>
    <s v="BASCO (Capital)"/>
    <s v="HOUSEWIFE"/>
    <s v="T/C MUSCULOSKELETAL STRAIN R/O SPONDYLOSIS, HTN, T/C CHOLELITHIASIS"/>
    <s v="GP"/>
    <s v="DIS"/>
    <x v="0"/>
    <m/>
    <m/>
    <s v="SM"/>
    <m/>
  </r>
  <r>
    <s v="418"/>
    <m/>
    <s v="01/27/2025 03:15 PM"/>
    <s v="01/27/2025 03:30 PM"/>
    <s v="15 mins"/>
    <m/>
    <s v="79 yr/s"/>
    <s v="F"/>
    <s v="W"/>
    <s v="MAHATAO"/>
    <s v="RETIREE"/>
    <s v="T/C  THENAR  ATROPHY SECONDARY TO CARPAL TUNNEL;ONCHOMYCOSIS ;HYPERTENSION HASCVD TYPE 2 DM CONTROLLED"/>
    <s v="GP"/>
    <s v="DIS"/>
    <x v="0"/>
    <m/>
    <m/>
    <s v="NPM"/>
    <m/>
  </r>
  <r>
    <s v="419"/>
    <m/>
    <s v="01/27/2025 04:15 PM"/>
    <s v="01/27/2025 04:30 PM"/>
    <s v="15 mins"/>
    <m/>
    <s v="79 yr/s"/>
    <s v="F"/>
    <s v="W"/>
    <s v="MAHATAO"/>
    <s v="RETIREE"/>
    <s v="THENAR ATROPHY,LEFT HAND;RULE OUT CHRONIC NERVE COMPRESSION OR ENTRAPMENT"/>
    <s v="Orhtopedics"/>
    <s v="DIS"/>
    <x v="1"/>
    <m/>
    <m/>
    <s v="NPM"/>
    <m/>
  </r>
  <r>
    <s v="420"/>
    <m/>
    <s v="01/27/2025 03:32 PM"/>
    <s v="01/27/2025 04:30 PM"/>
    <s v="58 mins"/>
    <m/>
    <s v="62 yr/s"/>
    <s v="F"/>
    <m/>
    <s v="BASCO (Capital)"/>
    <s v="NONE"/>
    <s v="HPN,SUSPECT;DYSLIPIDEMIA"/>
    <s v="GP"/>
    <s v="DIS"/>
    <x v="0"/>
    <m/>
    <m/>
    <s v="NONE"/>
    <m/>
  </r>
  <r>
    <s v="421"/>
    <m/>
    <s v="02/19/2025 10:02 AM"/>
    <s v="02/19/2025 10:40 AM"/>
    <s v="38 mins"/>
    <m/>
    <s v="5 mon/s"/>
    <s v="M"/>
    <s v="C"/>
    <s v="BASCO (Capital)"/>
    <s v="none"/>
    <s v="PCAP-NS"/>
    <s v="Pediatrics"/>
    <s v="DIS"/>
    <x v="0"/>
    <m/>
    <m/>
    <s v="SD"/>
    <m/>
  </r>
  <r>
    <s v="422"/>
    <m/>
    <s v="02/28/2025 08:41 AM"/>
    <s v="02/28/2025 09:20 AM"/>
    <s v="39 mins"/>
    <m/>
    <s v="73 yr/s"/>
    <s v="F"/>
    <s v="W"/>
    <s v="BASCO (Capital)"/>
    <s v="None"/>
    <s v="Hypertension; Dyslipidemia"/>
    <s v="Internal Medicine"/>
    <s v="DIS"/>
    <x v="0"/>
    <m/>
    <m/>
    <s v="SM"/>
    <m/>
  </r>
  <r>
    <s v="423"/>
    <m/>
    <s v="01/22/2025 08:31 AM"/>
    <s v="01/22/2025 08:40 AM"/>
    <s v="9 mins"/>
    <m/>
    <s v="31 yr/s"/>
    <s v="M"/>
    <s v="M"/>
    <s v="BASCO (Capital)"/>
    <s v="CIVIL ENGINEER"/>
    <s v="GERD"/>
    <s v="GP"/>
    <s v="DIS"/>
    <x v="0"/>
    <m/>
    <m/>
    <s v="GM"/>
    <m/>
  </r>
  <r>
    <s v="424"/>
    <m/>
    <s v="02/05/2025 01:12 PM"/>
    <s v="02/05/2025 01:20 PM"/>
    <s v="8 mins"/>
    <m/>
    <s v="31 yr/s"/>
    <s v="M"/>
    <s v="M"/>
    <s v="BASCO (Capital)"/>
    <s v="CIVIL ENGINNER"/>
    <s v="DYSPEPSIA;GERD"/>
    <s v="GP"/>
    <s v="DIS"/>
    <x v="2"/>
    <m/>
    <m/>
    <s v="GM"/>
    <m/>
  </r>
  <r>
    <s v="425"/>
    <m/>
    <s v="02/13/2025 03:09 PM"/>
    <s v="02/13/2025 03:30 PM"/>
    <s v="21 mins"/>
    <m/>
    <s v="44 yr/s"/>
    <s v="F"/>
    <s v="S"/>
    <s v="BASCO (Capital)"/>
    <s v="JO Employee"/>
    <s v="R/O Fracture"/>
    <s v="Orhtopedics"/>
    <s v="DIS"/>
    <x v="0"/>
    <m/>
    <m/>
    <s v="IPM"/>
    <m/>
  </r>
  <r>
    <s v="426"/>
    <m/>
    <s v="02/24/2025 05:03 PM"/>
    <s v="02/24/2025 05:30 PM"/>
    <s v="27 mins"/>
    <m/>
    <s v="44 yr/s"/>
    <s v="F"/>
    <s v="S"/>
    <s v="BASCO (Capital)"/>
    <s v="JO Employee"/>
    <s v="Type 2 DM - suspect"/>
    <s v="Internal Medicine"/>
    <s v="DIS"/>
    <x v="2"/>
    <m/>
    <m/>
    <s v="IPM"/>
    <m/>
  </r>
  <r>
    <s v="427"/>
    <m/>
    <s v="02/27/2025 08:50 AM"/>
    <s v="02/27/2025 09:45 AM"/>
    <s v="55 mins"/>
    <m/>
    <s v="44 yr/s"/>
    <s v="F"/>
    <s v="S"/>
    <s v="BASCO (Capital)"/>
    <s v="CASUAL EMPLOYEE"/>
    <s v="DYSLIPIDEMIA"/>
    <s v="GP"/>
    <s v="DIS"/>
    <x v="2"/>
    <m/>
    <m/>
    <s v="IPM"/>
    <m/>
  </r>
  <r>
    <s v="428"/>
    <m/>
    <s v="02/18/2025 11:42 AM"/>
    <s v="02/18/2025 12:50 PM"/>
    <s v="1 hrs and 8 mins"/>
    <m/>
    <s v="57 yr/s"/>
    <s v="F"/>
    <s v="W"/>
    <s v="ITBAYAT"/>
    <s v="None"/>
    <s v="Right medial sphenoid wing tumor with intratumoral bleed; S/P frontotemporal craniotomy; S/P sphenoid wing tumor; S/P evacuation of hematoma"/>
    <s v="Internal Medicine"/>
    <s v="DIS"/>
    <x v="0"/>
    <m/>
    <m/>
    <s v="NONE"/>
    <m/>
  </r>
  <r>
    <s v="429"/>
    <m/>
    <s v="02/14/2025 10:13 AM"/>
    <s v="02/14/2025 10:30 AM"/>
    <s v="17 mins"/>
    <m/>
    <s v="57 yr/s"/>
    <s v="F"/>
    <s v="W"/>
    <s v="ITBAYAT"/>
    <s v="None"/>
    <s v="Right medial sphenoid wing tumor with intratumoral bleed; S/P frontotemporal craniotomy; S/P sphenoid wing tumor; S/P evacuation of hematoma"/>
    <s v="Surgery"/>
    <s v="DIS"/>
    <x v="0"/>
    <m/>
    <m/>
    <s v="NONE"/>
    <m/>
  </r>
  <r>
    <s v="430"/>
    <m/>
    <s v="02/04/2025 01:19 PM"/>
    <s v="02/04/2025 01:40 PM"/>
    <s v="21 mins"/>
    <m/>
    <s v="13 yr/s"/>
    <s v="M"/>
    <s v="C"/>
    <s v="ITBAYAT"/>
    <s v="STUDENT"/>
    <s v="LACERATION, 5TH DIGIT, FINGER RIGHT; URTI"/>
    <s v="GP"/>
    <s v="DIS"/>
    <x v="0"/>
    <m/>
    <m/>
    <s v="NONE"/>
    <m/>
  </r>
  <r>
    <s v="431"/>
    <m/>
    <s v="02/27/2025 09:06 AM"/>
    <s v="02/27/2025 09:10 AM"/>
    <s v="4 mins"/>
    <m/>
    <s v="13 yr/s"/>
    <s v="M"/>
    <s v="C"/>
    <s v="ITBAYAT"/>
    <s v="NONE"/>
    <s v="WELL ADOLESCENT"/>
    <s v="Pediatrics"/>
    <s v="DIS"/>
    <x v="2"/>
    <m/>
    <m/>
    <s v="NPD"/>
    <m/>
  </r>
  <r>
    <s v="432"/>
    <m/>
    <s v="02/14/2025 10:00 AM"/>
    <s v="02/14/2025 10:19 AM"/>
    <s v="19 mins"/>
    <m/>
    <s v="30 yr/s"/>
    <s v="M"/>
    <s v="S"/>
    <s v="BASCO (Capital)"/>
    <s v="None"/>
    <s v="ESSENTIALLY NORMAL ADULT AT THE TIME OF EXAMINATION"/>
    <s v="GP"/>
    <s v="DIS"/>
    <x v="1"/>
    <m/>
    <m/>
    <s v="NONE"/>
    <m/>
  </r>
  <r>
    <s v="433"/>
    <m/>
    <s v="02/18/2025 01:52 PM"/>
    <s v="02/18/2025 02:50 PM"/>
    <s v="58 mins"/>
    <m/>
    <s v="30 yr/s"/>
    <s v="M"/>
    <s v="S"/>
    <s v="BASCO (Capital)"/>
    <s v="None"/>
    <s v="DYSLIPIDEMIA"/>
    <s v="GP"/>
    <s v="DIS"/>
    <x v="0"/>
    <m/>
    <m/>
    <s v="NONE"/>
    <m/>
  </r>
  <r>
    <s v="434"/>
    <m/>
    <s v="02/21/2025 10:13 AM"/>
    <s v="02/21/2025 10:19 AM"/>
    <s v="6 mins"/>
    <m/>
    <s v="30 yr/s"/>
    <s v="F"/>
    <s v="S"/>
    <s v="SABTANG"/>
    <s v="None"/>
    <s v="G3P2 (2002) 25 6/7 weeks AOG by LMP; Threatened Preterm Labor"/>
    <s v="OB Reg.pncu"/>
    <s v="DIS"/>
    <x v="2"/>
    <m/>
    <m/>
    <s v="NONE"/>
    <m/>
  </r>
  <r>
    <s v="435"/>
    <m/>
    <s v="02/28/2025 09:38 AM"/>
    <s v="02/28/2025 10:00 AM"/>
    <s v="22 mins"/>
    <m/>
    <s v="41 yr/s"/>
    <s v="F"/>
    <s v="M"/>
    <s v="BASCO (Capital)"/>
    <s v="NONE"/>
    <s v="G4P3 (2103) PU 17 6/7 WEEKS AOG BY LMP ADVANCED MATERNAL AGE"/>
    <s v="GP"/>
    <s v="DIS"/>
    <x v="2"/>
    <m/>
    <m/>
    <s v="NPM"/>
    <m/>
  </r>
  <r>
    <s v="436"/>
    <m/>
    <s v="01/27/2025 09:34 AM"/>
    <s v="01/27/2025 11:06 AM"/>
    <s v="1 hrs and 32 mins"/>
    <m/>
    <s v="40 yr/s"/>
    <s v="F"/>
    <s v="M"/>
    <s v="BASCO (Capital)"/>
    <s v="NONE"/>
    <s v="G4P3 (2103) PU 12 6/7 WKS AOG BY LMP, ADVANCE MATERNAL AGE"/>
    <s v="GP"/>
    <s v="DIS"/>
    <x v="2"/>
    <m/>
    <m/>
    <s v="NONE"/>
    <m/>
  </r>
  <r>
    <s v="437"/>
    <m/>
    <s v="02/04/2025 10:28 AM"/>
    <s v="02/04/2025 10:30 AM"/>
    <s v="2 mins"/>
    <m/>
    <s v="43 yr/s"/>
    <s v="M"/>
    <s v="S"/>
    <s v="BASCO (Capital)"/>
    <s v="None"/>
    <s v="Seizure Disorder"/>
    <s v="GP"/>
    <s v="DIS"/>
    <x v="2"/>
    <m/>
    <m/>
    <s v="NONE"/>
    <m/>
  </r>
  <r>
    <s v="438"/>
    <m/>
    <s v="02/06/2025 10:54 AM"/>
    <s v="02/06/2025 11:09 AM"/>
    <s v="15 mins"/>
    <m/>
    <s v="62 yr/s"/>
    <s v="F"/>
    <s v="M"/>
    <s v="IVANA"/>
    <s v="CASUAL EMPLOYEE"/>
    <s v="T2 DM, NEWLY DIAGNOSED, HYPERTENSION STAGE II, CONTROLLED, HASCVD"/>
    <s v="GP"/>
    <s v="DIS"/>
    <x v="0"/>
    <m/>
    <m/>
    <s v="SM"/>
    <m/>
  </r>
  <r>
    <s v="439"/>
    <m/>
    <s v="02/24/2025 03:12 PM"/>
    <s v="02/24/2025 04:45 PM"/>
    <s v="1 hrs and 33 mins"/>
    <m/>
    <s v="53 yr/s"/>
    <s v="F"/>
    <s v="S"/>
    <s v="BASCO (Capital)"/>
    <s v="NONE"/>
    <s v="HTN CONTROLLED, S/P OPEN CHOLE"/>
    <s v="GP"/>
    <s v="DIS"/>
    <x v="0"/>
    <m/>
    <m/>
    <s v="NONE"/>
    <m/>
  </r>
  <r>
    <s v="440"/>
    <m/>
    <s v="02/21/2025 02:05 PM"/>
    <s v="02/21/2025 02:10 PM"/>
    <s v="5 mins"/>
    <m/>
    <s v="53 yr/s"/>
    <s v="F"/>
    <s v="S"/>
    <s v="BASCO (Capital)"/>
    <s v="None"/>
    <s v="Hypertension, controlled; S/P Open Cholecystectomy (11/04/2024)"/>
    <s v="Internal Medicine"/>
    <s v="DIS"/>
    <x v="2"/>
    <m/>
    <m/>
    <s v="NONE"/>
    <m/>
  </r>
  <r>
    <s v="441"/>
    <m/>
    <s v="01/28/2025 04:14 PM"/>
    <s v="01/28/2025 04:50 PM"/>
    <s v="36 mins"/>
    <m/>
    <s v="42 yr/s"/>
    <s v="F"/>
    <s v="W"/>
    <s v="BASCO (Capital)"/>
    <s v="G.E."/>
    <s v="HYPERTENSION,CONTROLLED;SEIZURE DISORDER"/>
    <s v="GP"/>
    <s v="DIS"/>
    <x v="0"/>
    <m/>
    <m/>
    <s v="GM"/>
    <m/>
  </r>
  <r>
    <s v="442"/>
    <m/>
    <s v="02/11/2025 09:17 AM"/>
    <s v="02/11/2025 09:19 AM"/>
    <s v="2 mins"/>
    <m/>
    <s v="42 yr/s"/>
    <s v="F"/>
    <s v="W"/>
    <s v="BASCO (Capital)"/>
    <s v="GE"/>
    <s v="SEIZURE DISORDER, HYPERTENSION CONTROLLED"/>
    <s v="Internal Medicine"/>
    <s v="DIS"/>
    <x v="0"/>
    <m/>
    <m/>
    <s v="GM"/>
    <m/>
  </r>
  <r>
    <s v="443"/>
    <m/>
    <s v="01/28/2025 02:12 PM"/>
    <s v="01/28/2025 02:20 PM"/>
    <s v="8 mins"/>
    <m/>
    <s v="16 yr/s"/>
    <s v="M"/>
    <s v="S"/>
    <s v="IVANA"/>
    <s v="STUDENT"/>
    <s v="MIGRAINE WITH AURA"/>
    <s v="Pediatrics"/>
    <s v="DIS"/>
    <x v="0"/>
    <m/>
    <m/>
    <s v="NONE"/>
    <m/>
  </r>
  <r>
    <s v="444"/>
    <m/>
    <s v="02/12/2025 02:41 PM"/>
    <s v="02/12/2025 02:41 PM"/>
    <s v="0 mins"/>
    <m/>
    <s v="16 yr/s"/>
    <s v="M"/>
    <s v="S"/>
    <s v="IVANA"/>
    <s v="None"/>
    <s v="Migraine Headache; EOR"/>
    <s v="Pediatrics"/>
    <s v="DIS"/>
    <x v="0"/>
    <m/>
    <m/>
    <s v="NONE"/>
    <m/>
  </r>
  <r>
    <s v="445"/>
    <m/>
    <s v="02/20/2025 01:10 PM"/>
    <s v="02/20/2025 01:30 PM"/>
    <s v="20 mins"/>
    <m/>
    <s v="25 yr/s"/>
    <s v="F"/>
    <s v="S"/>
    <s v="BASCO (Capital)"/>
    <s v="ADMIN. AID (CONTRACTUAL)"/>
    <s v="T/C UTI; R/O NEPHROLITHIASIS"/>
    <s v="GP"/>
    <s v="DIS"/>
    <x v="0"/>
    <m/>
    <m/>
    <s v="IPM"/>
    <m/>
  </r>
  <r>
    <s v="446"/>
    <m/>
    <s v="02/21/2025 01:14 PM"/>
    <s v="02/21/2025 01:30 PM"/>
    <s v="16 mins"/>
    <m/>
    <s v="25 yr/s"/>
    <s v="F"/>
    <s v="S"/>
    <s v="BASCO (Capital)"/>
    <s v="Government Employee"/>
    <s v="UTI; Nephrolithiasis"/>
    <s v="GP"/>
    <s v="DIS"/>
    <x v="2"/>
    <m/>
    <m/>
    <s v="GM"/>
    <m/>
  </r>
  <r>
    <s v="447"/>
    <m/>
    <s v="02/25/2025 09:20 AM"/>
    <s v="02/25/2025 09:30 AM"/>
    <s v="10 mins"/>
    <m/>
    <s v="25 yr/s"/>
    <s v="F"/>
    <s v="S"/>
    <s v="BASCO (Capital)"/>
    <s v="ADMIN AID (CONTRACTUAL)"/>
    <s v="T/C ADNEXAL COMPLEX CYST, RIGHT OVARY; G1P1 (1001)"/>
    <s v="GP"/>
    <s v="DIS"/>
    <x v="0"/>
    <m/>
    <m/>
    <s v="IPM"/>
    <m/>
  </r>
  <r>
    <s v="448"/>
    <m/>
    <s v="02/24/2025 09:50 AM"/>
    <s v="02/24/2025 11:00 AM"/>
    <s v="1 hrs and 10 mins"/>
    <m/>
    <s v="65 yr/s"/>
    <s v="F"/>
    <s v="W"/>
    <s v="BASCO (Capital)"/>
    <s v="FARMER"/>
    <s v="RECTAL MASS PROBABLY MALIGNANT"/>
    <s v="Surgery"/>
    <s v="DIS"/>
    <x v="2"/>
    <m/>
    <m/>
    <s v="SM"/>
    <m/>
  </r>
  <r>
    <s v="449"/>
    <m/>
    <s v="02/19/2025 10:06 AM"/>
    <s v="02/19/2025 11:06 AM"/>
    <s v="1 hr"/>
    <m/>
    <s v="65 yr/s"/>
    <s v="F"/>
    <s v="W"/>
    <s v="BASCO (Capital)"/>
    <m/>
    <s v="T/C FUNCTIONAL CONSTIPATION, R/O COLONIC BSTRUCTION"/>
    <s v="GP"/>
    <s v="DIS"/>
    <x v="0"/>
    <m/>
    <m/>
    <m/>
    <m/>
  </r>
  <r>
    <s v="450"/>
    <m/>
    <s v="01/20/2025 04:59 PM"/>
    <s v="01/20/2025 05:20 PM"/>
    <s v="21 mins"/>
    <m/>
    <s v="27 yr/s"/>
    <s v="F"/>
    <s v="S"/>
    <s v="BASCO (Capital)"/>
    <s v="GE"/>
    <s v="Dyslipidemia"/>
    <s v="Internal Medicine"/>
    <s v="DIS"/>
    <x v="0"/>
    <m/>
    <m/>
    <s v="GM"/>
    <m/>
  </r>
  <r>
    <s v="451"/>
    <m/>
    <s v="02/18/2025 03:43 PM"/>
    <s v="02/18/2025 03:50 PM"/>
    <s v="7 mins"/>
    <m/>
    <s v="28 yr/s"/>
    <s v="F"/>
    <s v="M"/>
    <s v="BASCO (Capital)"/>
    <s v="Teacher"/>
    <s v="Anterior neck mass, T/C diffuse non toxic goiter"/>
    <s v="Surgery"/>
    <s v="DIS"/>
    <x v="1"/>
    <m/>
    <m/>
    <s v="GM"/>
    <m/>
  </r>
  <r>
    <s v="452"/>
    <m/>
    <s v="02/21/2025 02:55 PM"/>
    <s v="02/21/2025 04:15 PM"/>
    <s v="1 hrs and 20 mins"/>
    <m/>
    <s v="28 yr/s"/>
    <s v="F"/>
    <s v="M"/>
    <s v="BASCO (Capital)"/>
    <s v="Teacher"/>
    <s v="Subclinical Hypothyroidism"/>
    <s v="Surgery"/>
    <s v="DIS"/>
    <x v="0"/>
    <m/>
    <m/>
    <s v="GM"/>
    <m/>
  </r>
  <r>
    <s v="453"/>
    <m/>
    <s v="02/03/2025 09:15 AM"/>
    <s v="02/03/2025 10:10 AM"/>
    <s v="55 mins"/>
    <m/>
    <s v="64 yr/s"/>
    <s v="F"/>
    <s v="W"/>
    <s v="IVANA"/>
    <s v="None"/>
    <s v="Type 2 DM NIR, controlled; Hypertension, controlled; BA, uncontrolled"/>
    <s v="Internal Medicine"/>
    <s v="DIS"/>
    <x v="2"/>
    <m/>
    <m/>
    <s v="SM"/>
    <m/>
  </r>
  <r>
    <s v="454"/>
    <m/>
    <s v="01/17/2025 01:53 PM"/>
    <s v="01/17/2025 02:20 PM"/>
    <s v="27 mins"/>
    <m/>
    <s v="0 mon/s"/>
    <s v="F"/>
    <s v="C"/>
    <s v="BASCO (Capital)"/>
    <s v="None"/>
    <s v="Well baby follow up"/>
    <s v="Pediatrics"/>
    <s v="DIS"/>
    <x v="0"/>
    <m/>
    <m/>
    <s v="NONE"/>
    <m/>
  </r>
  <r>
    <s v="455"/>
    <m/>
    <s v="02/10/2025 02:14 PM"/>
    <s v="02/10/2025 02:15 PM"/>
    <s v="1 mins"/>
    <m/>
    <s v="1 mon/s"/>
    <s v="F"/>
    <s v="C"/>
    <s v="BASCO (Capital)"/>
    <s v="None"/>
    <s v="Atopic Dermatitis"/>
    <s v="GP"/>
    <s v="DIS"/>
    <x v="0"/>
    <m/>
    <m/>
    <s v="NONE"/>
    <m/>
  </r>
  <r>
    <s v="456"/>
    <m/>
    <s v="02/26/2025 10:26 AM"/>
    <s v="02/26/2025 10:50 AM"/>
    <s v="24 mins"/>
    <m/>
    <s v="22 yr/s"/>
    <s v="F"/>
    <s v="S"/>
    <s v="BASCO (Capital)"/>
    <s v="STUDENT"/>
    <s v="G3P2 (201) PU DELIVERED VIA NSD, CEPHALIC LIVE BIRTH AGA"/>
    <s v="OB High Risk"/>
    <s v="DIS"/>
    <x v="2"/>
    <m/>
    <m/>
    <s v="NPM"/>
    <m/>
  </r>
  <r>
    <s v="457"/>
    <m/>
    <s v="01/27/2025 03:27 PM"/>
    <s v="01/27/2025 03:47 PM"/>
    <s v="20 mins"/>
    <m/>
    <s v="22 yr/s"/>
    <s v="F"/>
    <s v="S"/>
    <s v="BASCO (Capital)"/>
    <s v="STUDENT"/>
    <s v="ESSENTIALLY NORMAL AT THE TIME OF EXAMINATION"/>
    <s v="GP"/>
    <s v="DIS"/>
    <x v="0"/>
    <m/>
    <m/>
    <s v="NONE"/>
    <m/>
  </r>
  <r>
    <s v="458"/>
    <m/>
    <s v="01/06/2025 02:56 PM"/>
    <s v="01/06/2025 04:00 PM"/>
    <s v="1 hrs and 4 mins"/>
    <m/>
    <s v="19 yr/s"/>
    <s v="F"/>
    <s v="S"/>
    <s v="BASCO (Capital)"/>
    <s v="NONE"/>
    <s v="G1PO PU 36 1/7 WEEKS AOG BY EUTZ, NIL"/>
    <s v="OB Reg.pncu"/>
    <s v="DIS"/>
    <x v="0"/>
    <m/>
    <m/>
    <s v="SM"/>
    <m/>
  </r>
  <r>
    <s v="459"/>
    <m/>
    <s v="02/03/2025 03:33 PM"/>
    <s v="02/03/2025 04:57 PM"/>
    <s v="1 hrs and 24 mins"/>
    <m/>
    <s v="20 yr/s"/>
    <s v="F"/>
    <s v="S"/>
    <s v="BASCO (Capital)"/>
    <s v="None"/>
    <s v="G1P1 (1001); S/P NSD"/>
    <s v="OB High Risk"/>
    <s v="DIS"/>
    <x v="2"/>
    <m/>
    <m/>
    <s v="NONE"/>
    <m/>
  </r>
  <r>
    <s v="460"/>
    <m/>
    <s v="01/21/2025 01:48 PM"/>
    <s v="01/21/2025 02:15 PM"/>
    <s v="27 mins"/>
    <m/>
    <s v="20 yr/s"/>
    <s v="F"/>
    <s v="S"/>
    <s v="BASCO (Capital)"/>
    <s v="None"/>
    <s v="G1P0 PU 38 3/7 weeks AOG by EUTZ, cephalic not in labor"/>
    <s v="OB High Risk"/>
    <s v="DIS"/>
    <x v="2"/>
    <m/>
    <m/>
    <s v="NONE"/>
    <m/>
  </r>
  <r>
    <s v="461"/>
    <m/>
    <s v="02/10/2025 09:36 AM"/>
    <s v="02/10/2025 10:39 AM"/>
    <s v="1 hrs and 3 mins"/>
    <m/>
    <s v="42 yr/s"/>
    <s v="M"/>
    <s v="M"/>
    <s v="UYUGAN"/>
    <s v="Security Guard"/>
    <s v="MPI secondary to MVC"/>
    <s v="Surgery"/>
    <s v="DIS"/>
    <x v="0"/>
    <m/>
    <m/>
    <s v="IPM"/>
    <m/>
  </r>
  <r>
    <s v="462"/>
    <m/>
    <s v="01/02/2025 08:51 AM"/>
    <s v="01/02/2025 09:30 AM"/>
    <s v="39 mins"/>
    <m/>
    <s v="39 yr/s"/>
    <s v="F"/>
    <s v="S"/>
    <s v="IVANA"/>
    <s v="G.E."/>
    <s v="DYSLIPIDEMIA"/>
    <s v="GP"/>
    <s v="DIS"/>
    <x v="0"/>
    <m/>
    <m/>
    <s v="GM"/>
    <m/>
  </r>
  <r>
    <s v="463"/>
    <m/>
    <s v="02/14/2025 01:28 PM"/>
    <s v="02/14/2025 02:06 PM"/>
    <s v="38 mins"/>
    <m/>
    <s v="56 yr/s"/>
    <s v="M"/>
    <s v="M"/>
    <s v="BASCO (Capital)"/>
    <s v="Government Employee"/>
    <s v="UGIB secondary to BPUD vs malignancy"/>
    <s v="Surgery"/>
    <s v="DIS"/>
    <x v="0"/>
    <m/>
    <m/>
    <s v="GM"/>
    <m/>
  </r>
  <r>
    <s v="464"/>
    <m/>
    <s v="01/10/2025 01:30 PM"/>
    <s v="01/10/2025 02:13 PM"/>
    <s v="43 mins"/>
    <m/>
    <s v="55 yr/s"/>
    <s v="M"/>
    <s v="M"/>
    <s v="BASCO (Capital)"/>
    <s v="GE"/>
    <s v="UGIB secondary to BPUD vs malignancy"/>
    <s v="Surgery"/>
    <s v="DIS"/>
    <x v="0"/>
    <m/>
    <m/>
    <s v="GM"/>
    <m/>
  </r>
  <r>
    <s v="465"/>
    <m/>
    <s v="01/23/2025 09:18 AM"/>
    <s v="01/23/2025 09:36 AM"/>
    <s v="18 mins"/>
    <m/>
    <s v="13 yr/s"/>
    <s v="M"/>
    <s v="C"/>
    <s v="BASCO (Capital)"/>
    <s v="NONE"/>
    <s v="VERTIGO (bppv)"/>
    <s v="Pediatrics"/>
    <s v="DIS"/>
    <x v="0"/>
    <m/>
    <m/>
    <s v="GD"/>
    <m/>
  </r>
  <r>
    <s v="466"/>
    <m/>
    <s v="01/14/2025 09:30 AM"/>
    <s v="01/14/2025 09:50 AM"/>
    <s v="20 mins"/>
    <m/>
    <s v="43 yr/s"/>
    <s v="M"/>
    <s v="M"/>
    <s v="BASCO (Capital)"/>
    <s v="teacher"/>
    <s v="MSK STRAIN, T/C SHOULDER IMPINGEMENT SYNDROME, LEFT"/>
    <s v="GP"/>
    <s v="DIS"/>
    <x v="0"/>
    <m/>
    <m/>
    <s v="GM"/>
    <m/>
  </r>
  <r>
    <s v="467"/>
    <m/>
    <s v="01/28/2025 02:48 PM"/>
    <s v="01/28/2025 03:10 PM"/>
    <s v="22 mins"/>
    <m/>
    <s v="22 yr/s"/>
    <s v="F"/>
    <s v="S"/>
    <s v="UYUGAN"/>
    <s v="STUDENT"/>
    <s v="ESSENTIALLY NORMAL AT THE TIME OF EXAMINATION"/>
    <s v="GP"/>
    <s v="DIS"/>
    <x v="0"/>
    <m/>
    <m/>
    <s v="NONE"/>
    <m/>
  </r>
  <r>
    <s v="468"/>
    <m/>
    <s v="01/20/2025 10:50 AM"/>
    <s v="01/20/2025 11:00 AM"/>
    <s v="10 mins"/>
    <m/>
    <s v="9 mon/s"/>
    <s v="M"/>
    <s v="C"/>
    <s v="BASCO (Capital)"/>
    <s v="None"/>
    <s v="Bacterial URTI"/>
    <s v="Pediatrics"/>
    <s v="DIS"/>
    <x v="0"/>
    <m/>
    <m/>
    <s v="GD"/>
    <m/>
  </r>
  <r>
    <s v="469"/>
    <m/>
    <s v="01/20/2025 08:39 AM"/>
    <s v="01/20/2025 09:00 AM"/>
    <s v="21 mins"/>
    <m/>
    <s v="63 yr/s"/>
    <s v="F"/>
    <s v="M"/>
    <s v="BASCO (Capital)"/>
    <s v="None"/>
    <s v="Hypertension, controlled; Dyslipidemia"/>
    <s v="Internal Medicine"/>
    <s v="DIS"/>
    <x v="2"/>
    <m/>
    <m/>
    <s v="SM"/>
    <m/>
  </r>
  <r>
    <s v="470"/>
    <m/>
    <s v="01/16/2025 01:17 PM"/>
    <s v="01/16/2025 03:15 PM"/>
    <s v="1 hrs and 58 mins"/>
    <m/>
    <s v="63 yr/s"/>
    <s v="F"/>
    <s v="M"/>
    <s v="BASCO (Capital)"/>
    <s v="None"/>
    <s v="Hypertension, controlled"/>
    <s v="Internal Medicine"/>
    <s v="DIS"/>
    <x v="0"/>
    <m/>
    <m/>
    <s v="SM"/>
    <m/>
  </r>
  <r>
    <s v="471"/>
    <m/>
    <s v="01/20/2025 02:29 PM"/>
    <s v="01/20/2025 03:00 PM"/>
    <s v="31 mins"/>
    <m/>
    <s v="25 yr/s"/>
    <s v="F"/>
    <s v="M"/>
    <s v="BASCO (Capital)"/>
    <s v="OFFICE STAFF"/>
    <s v="ESSENTIAL NORMAL AT THE TIME OF EXAMINATIO"/>
    <s v="GP"/>
    <s v="DIS"/>
    <x v="0"/>
    <m/>
    <m/>
    <s v="PM"/>
    <m/>
  </r>
  <r>
    <s v="472"/>
    <m/>
    <s v="01/14/2025 09:10 AM"/>
    <s v="01/14/2025 09:30 AM"/>
    <s v="20 mins"/>
    <m/>
    <s v="2 mon/s"/>
    <s v="M"/>
    <s v="C"/>
    <s v="MAHATAO"/>
    <s v="NONE"/>
    <s v="ALLERGIC RHINITIS"/>
    <s v="Pediatrics"/>
    <s v="DIS"/>
    <x v="0"/>
    <m/>
    <m/>
    <s v="NONE"/>
    <m/>
  </r>
  <r>
    <s v="473"/>
    <m/>
    <s v="01/30/2025 01:12 PM"/>
    <s v="01/30/2025 01:37 PM"/>
    <s v="25 mins"/>
    <m/>
    <s v="40 yr/s"/>
    <s v="M"/>
    <s v="S"/>
    <s v="BASCO (Capital)"/>
    <s v="NONE"/>
    <s v="T/C DRY EYE , OS"/>
    <s v="Ophthalmology"/>
    <s v="DIS"/>
    <x v="0"/>
    <m/>
    <m/>
    <s v="NONE"/>
    <m/>
  </r>
  <r>
    <s v="474"/>
    <m/>
    <s v="01/27/2025 09:05 AM"/>
    <s v="01/27/2025 09:41 AM"/>
    <s v="36 mins"/>
    <m/>
    <s v="62 yr/s"/>
    <s v="F"/>
    <s v="M"/>
    <s v="BASCO (Capital)"/>
    <s v="CASUAL EMPLOYEE"/>
    <s v="T2DM, INSULIN REQUIRING POORLY CONTROLLED; HPN ST II, CONTROLLED; HASCVD"/>
    <s v="GP"/>
    <s v="DIS"/>
    <x v="0"/>
    <m/>
    <m/>
    <s v="NONE"/>
    <m/>
  </r>
  <r>
    <s v="475"/>
    <m/>
    <s v="02/05/2025 08:24 AM"/>
    <s v="02/05/2025 08:24 AM"/>
    <s v="0 mins"/>
    <m/>
    <s v="62 yr/s"/>
    <s v="F"/>
    <s v="M"/>
    <s v="BASCO (Capital)"/>
    <s v="Casual Employee"/>
    <s v="Hypertension, uncontrolled; Type 2 DM, IR, poorly controlled; HASCVD; DM neuropathy"/>
    <s v="Internal Medicine"/>
    <s v="DIS"/>
    <x v="0"/>
    <m/>
    <m/>
    <s v="IPM"/>
    <m/>
  </r>
  <r>
    <s v="476"/>
    <m/>
    <s v="02/26/2025 09:03 AM"/>
    <s v="02/26/2025 09:30 AM"/>
    <s v="27 mins"/>
    <m/>
    <s v="62 yr/s"/>
    <s v="F"/>
    <s v="M"/>
    <s v="BASCO (Capital)"/>
    <s v="None"/>
    <s v="Type 2 DM Insulin requiring, uncontrolled; Hypertension Stage II, uncontrolled; Type 2 DM neuropathy; HHD concentric LVH in SR NIF"/>
    <s v="Internal Medicine"/>
    <s v="DIS"/>
    <x v="2"/>
    <m/>
    <m/>
    <s v="NONE"/>
    <m/>
  </r>
  <r>
    <s v="477"/>
    <m/>
    <s v="02/17/2025 11:44 AM"/>
    <s v="02/17/2025 12:07 PM"/>
    <s v="23 mins"/>
    <m/>
    <s v="62 yr/s"/>
    <s v="F"/>
    <s v="M"/>
    <s v="BASCO (Capital)"/>
    <s v="None"/>
    <s v="HHD concentric LVH in SR NIF; Type 3 DM, IR, uncontrolled; Hypertension Stage II, controlled; Type 2 DM neuropathy"/>
    <s v="Internal Medicine"/>
    <s v="DIS"/>
    <x v="2"/>
    <m/>
    <m/>
    <s v="SM"/>
    <m/>
  </r>
  <r>
    <s v="478"/>
    <m/>
    <s v="01/02/2025 09:45 AM"/>
    <s v="01/02/2025 10:15 AM"/>
    <s v="30 mins"/>
    <m/>
    <s v="70 yr/s"/>
    <s v="M"/>
    <s v="M"/>
    <s v="BASCO (Capital)"/>
    <s v="NONE"/>
    <s v="HYPERTENSIVE UNCONTROLLED"/>
    <s v="Internal Medicine"/>
    <s v="DIS"/>
    <x v="2"/>
    <m/>
    <m/>
    <s v="SM"/>
    <m/>
  </r>
  <r>
    <s v="479"/>
    <m/>
    <s v="01/07/2025 01:15 PM"/>
    <s v="01/07/2025 01:20 PM"/>
    <s v="5 mins"/>
    <m/>
    <s v="54 yr/s"/>
    <s v="F"/>
    <s v="M"/>
    <s v="BASCO (Capital)"/>
    <s v="PRIVATE EMP"/>
    <s v="MOLE,LEFT CHEEK"/>
    <s v="Surgery"/>
    <s v="DIS"/>
    <x v="0"/>
    <m/>
    <m/>
    <s v="PM"/>
    <m/>
  </r>
  <r>
    <s v="480"/>
    <m/>
    <s v="01/08/2025 02:17 PM"/>
    <s v="01/08/2025 03:00 PM"/>
    <s v="43 mins"/>
    <m/>
    <s v="54 yr/s"/>
    <s v="F"/>
    <s v="M"/>
    <s v="BASCO (Capital)"/>
    <s v="PE"/>
    <s v="NEVUS FACE, LEFT"/>
    <s v="Surgery"/>
    <s v="DIS"/>
    <x v="0"/>
    <m/>
    <m/>
    <s v="IPM"/>
    <m/>
  </r>
  <r>
    <s v="481"/>
    <m/>
    <s v="01/08/2025 08:24 AM"/>
    <s v="01/08/2025 09:10 AM"/>
    <s v="46 mins"/>
    <m/>
    <s v="49 yr/s"/>
    <s v="M"/>
    <s v="M"/>
    <s v="BASCO (Capital)"/>
    <s v="CASUAL EMP"/>
    <s v="T2DM;HTN ST II;DYSLIPIDEMIA;WALLENBERG SYNDROME"/>
    <s v="Internal Medicine"/>
    <s v="DIS"/>
    <x v="2"/>
    <m/>
    <m/>
    <s v="IPD"/>
    <m/>
  </r>
  <r>
    <s v="482"/>
    <m/>
    <s v="02/03/2025 03:10 PM"/>
    <s v="02/03/2025 03:53 PM"/>
    <s v="43 mins"/>
    <m/>
    <s v="58 yr/s"/>
    <s v="F"/>
    <s v="W"/>
    <s v="BASCO (Capital)"/>
    <s v="Self-Employed"/>
    <s v="TONGUE MASS RIGHT, TO CONSIDER MALIGNANCY, S/P TOTAL THYROIDECTOMY (2008), TO CONSIDER RECURRENCE, S/P CHOLECYSTECTOMY"/>
    <s v="Surgery"/>
    <s v="DIS"/>
    <x v="0"/>
    <m/>
    <m/>
    <s v="IPM"/>
    <m/>
  </r>
  <r>
    <s v="483"/>
    <m/>
    <s v="01/13/2025 01:40 PM"/>
    <s v="01/13/2025 02:00 PM"/>
    <s v="20 mins"/>
    <m/>
    <s v="58 yr/s"/>
    <s v="F"/>
    <s v="W"/>
    <s v="BASCO (Capital)"/>
    <s v="Self-Employed"/>
    <s v="Tongue mass, right; T/C SCC; S/P Total  thyroidectomy (UP PGH 2008), R/O recurrence"/>
    <s v="Surgery"/>
    <s v="DIS"/>
    <x v="2"/>
    <m/>
    <m/>
    <s v="IPM"/>
    <m/>
  </r>
  <r>
    <s v="484"/>
    <m/>
    <s v="02/20/2025 08:32 AM"/>
    <s v="02/20/2025 08:45 AM"/>
    <s v="13 mins"/>
    <m/>
    <s v="34 yr/s"/>
    <s v="M"/>
    <s v="M"/>
    <s v="UYUGAN"/>
    <s v="BFP"/>
    <s v="T/C MSK srain; R/O Nephrotic syndrome"/>
    <s v="Orhtopedics"/>
    <s v="DIS"/>
    <x v="0"/>
    <m/>
    <m/>
    <s v="GM"/>
    <m/>
  </r>
  <r>
    <s v="485"/>
    <m/>
    <s v="01/07/2025 01:45 PM"/>
    <s v="01/07/2025 04:00 PM"/>
    <s v="2 hrs and 15 mins"/>
    <s v="Lone GP on duty"/>
    <s v="70 yr/s"/>
    <s v="M"/>
    <s v="M"/>
    <s v="BASCO (Capital)"/>
    <s v="Retiree"/>
    <s v="For Work-Up"/>
    <s v="Surgery"/>
    <s v="DIS"/>
    <x v="0"/>
    <m/>
    <m/>
    <s v="SM"/>
    <m/>
  </r>
  <r>
    <s v="486"/>
    <m/>
    <s v="01/27/2025 10:39 AM"/>
    <s v="01/27/2025 11:49 AM"/>
    <s v="1 hrs and 10 mins"/>
    <m/>
    <s v="29 yr/s"/>
    <s v="M"/>
    <s v="S"/>
    <s v="UYUGAN"/>
    <s v="NONE"/>
    <s v="E/N AT THE TIME OF EXAMINATION"/>
    <s v="GP"/>
    <s v="DIS"/>
    <x v="0"/>
    <m/>
    <m/>
    <s v="NONE"/>
    <m/>
  </r>
  <r>
    <s v="487"/>
    <m/>
    <s v="01/20/2025 09:47 AM"/>
    <s v="01/20/2025 10:10 AM"/>
    <s v="23 mins"/>
    <m/>
    <s v="48 yr/s"/>
    <s v="M"/>
    <s v="M"/>
    <s v="BASCO (Capital)"/>
    <s v="NONE"/>
    <s v="GALLBLADDER POLYPS S/P OPEN CHOLECYSTECTOMY (01-13-2025),BGH"/>
    <s v="Surgery"/>
    <s v="DIS"/>
    <x v="2"/>
    <m/>
    <m/>
    <s v="SM"/>
    <m/>
  </r>
  <r>
    <s v="488"/>
    <m/>
    <s v="02/13/2025 09:22 AM"/>
    <s v="02/13/2025 10:15 AM"/>
    <s v="53 mins"/>
    <m/>
    <s v="87 yr/s"/>
    <s v="M"/>
    <s v="M"/>
    <s v="BASCO (Capital)"/>
    <s v="FARMER"/>
    <s v="AGE RELATED MACULAR DEGENERATION; WET OS"/>
    <s v="Ophthalmology"/>
    <s v="DIS"/>
    <x v="2"/>
    <m/>
    <m/>
    <s v="NONE"/>
    <m/>
  </r>
  <r>
    <s v="489"/>
    <m/>
    <s v="01/15/2025 03:00 PM"/>
    <s v="01/15/2025 03:30 PM"/>
    <s v="30 mins"/>
    <m/>
    <s v="87 yr/s"/>
    <s v="M"/>
    <s v="M"/>
    <s v="BASCO (Capital)"/>
    <s v="None"/>
    <s v="Wet AMD, OS"/>
    <s v="Ophthalmology"/>
    <s v="DIS"/>
    <x v="2"/>
    <m/>
    <m/>
    <s v="SM"/>
    <m/>
  </r>
  <r>
    <s v="490"/>
    <m/>
    <s v="01/14/2025 08:27 AM"/>
    <s v="01/14/2025 09:30 AM"/>
    <s v="1 hrs and 3 mins"/>
    <m/>
    <s v="87 yr/s"/>
    <s v="M"/>
    <s v="M"/>
    <s v="BASCO (Capital)"/>
    <s v="FARMER"/>
    <s v="WET AMD"/>
    <s v="Ophthalmology"/>
    <s v="DIS"/>
    <x v="2"/>
    <m/>
    <m/>
    <s v="NONE"/>
    <m/>
  </r>
  <r>
    <s v="491"/>
    <m/>
    <s v="02/04/2025 08:52 AM"/>
    <s v="02/04/2025 10:35 AM"/>
    <s v="1 hrs and 43 mins"/>
    <m/>
    <s v="56 yr/s"/>
    <s v="F"/>
    <m/>
    <s v="ITBAYAT"/>
    <s v="Barangay Health Worker"/>
    <s v="MSK strain; T/C adhesive capsulitis"/>
    <s v="Orhtopedics"/>
    <s v="DIS"/>
    <x v="0"/>
    <m/>
    <m/>
    <s v="GM"/>
    <m/>
  </r>
  <r>
    <s v="492"/>
    <m/>
    <d v="2025-02-07T09:00:00"/>
    <s v="02/07/2025 11:20 AM"/>
    <s v="2 hrs and 20 mins"/>
    <s v="Lone GP on duty"/>
    <s v="56 yr/s"/>
    <s v="F"/>
    <m/>
    <s v="ITBAYAT"/>
    <s v="Barangay Health Worker"/>
    <s v="Calcific tendonitis, right shoulder"/>
    <s v="Orhtopedics"/>
    <s v="DIS"/>
    <x v="0"/>
    <m/>
    <m/>
    <s v="GM"/>
    <m/>
  </r>
  <r>
    <s v="493"/>
    <m/>
    <s v="02/19/2025 08:43 AM"/>
    <s v="02/19/2025 08:55 AM"/>
    <s v="12 mins"/>
    <m/>
    <s v="56 yr/s"/>
    <s v="F"/>
    <m/>
    <s v="ITBAYAT"/>
    <s v="None"/>
    <s v="Calcific Tendinitis, right shoulder"/>
    <s v="Orhtopedics"/>
    <s v="DIS"/>
    <x v="2"/>
    <m/>
    <m/>
    <s v="NONE"/>
    <m/>
  </r>
  <r>
    <s v="494"/>
    <m/>
    <s v="02/04/2025 08:09 AM"/>
    <s v="02/04/2025 08:30 AM"/>
    <s v="21 mins"/>
    <m/>
    <s v="32 yr/s"/>
    <s v="F"/>
    <s v="S"/>
    <s v="BASCO (Capital)"/>
    <s v="Laboratory Aide"/>
    <s v="Essentially normal at the time of examination"/>
    <s v="GP"/>
    <s v="DIS"/>
    <x v="0"/>
    <m/>
    <m/>
    <s v="GM"/>
    <m/>
  </r>
  <r>
    <s v="495"/>
    <m/>
    <s v="02/27/2025 03:45 PM"/>
    <s v="02/27/2025 03:50 PM"/>
    <s v="5 mins"/>
    <m/>
    <s v="45 yr/s"/>
    <s v="M"/>
    <s v="S"/>
    <s v="BASCO (Capital)"/>
    <s v="None"/>
    <s v="MSK strain; T/C Lipoma"/>
    <s v="Orhtopedics"/>
    <s v="DIS"/>
    <x v="2"/>
    <m/>
    <m/>
    <s v="NONE"/>
    <m/>
  </r>
  <r>
    <s v="496"/>
    <m/>
    <s v="01/31/2025 09:33 AM"/>
    <s v="01/31/2025 09:59 AM"/>
    <s v="26 mins"/>
    <m/>
    <s v="62 yr/s"/>
    <s v="F"/>
    <s v="M"/>
    <s v="BASCO (Capital)"/>
    <s v="SELF-EMPLOYED"/>
    <s v="HYPERTENSION STGE II, CONTROLLED; CANNOT TOTALLY R/O CARDIAC DYSRHYTHMIA"/>
    <s v="Internal Medicine"/>
    <s v="DIS"/>
    <x v="2"/>
    <m/>
    <m/>
    <s v="NONE"/>
    <m/>
  </r>
  <r>
    <s v="497"/>
    <m/>
    <s v="01/09/2025 08:27 AM"/>
    <s v="01/09/2025 08:35 AM"/>
    <s v="8 mins"/>
    <m/>
    <s v="38 yr/s"/>
    <s v="M"/>
    <m/>
    <s v="SABTANG"/>
    <s v="None"/>
    <s v="T/C UTI; T/C MSK Strain, R/O Spondylosis"/>
    <s v="Orhtopedics"/>
    <s v="DIS"/>
    <x v="0"/>
    <m/>
    <m/>
    <s v="NONE"/>
    <m/>
  </r>
  <r>
    <s v="498"/>
    <m/>
    <s v="01/21/2025 03:03 PM"/>
    <s v="01/21/2025 03:15 PM"/>
    <s v="12 mins"/>
    <m/>
    <s v="34 yr/s"/>
    <s v="F"/>
    <s v="S"/>
    <s v="BASCO (Capital)"/>
    <s v="NONE"/>
    <s v="G2P1 (2001) PU 32 WEEKS AOG BY LMP"/>
    <s v="OB High Risk"/>
    <s v="DIS"/>
    <x v="0"/>
    <m/>
    <m/>
    <s v="NONE"/>
    <m/>
  </r>
  <r>
    <s v="499"/>
    <m/>
    <s v="02/11/2025 02:00 PM"/>
    <s v="02/11/2025 02:05 PM"/>
    <s v="5 mins"/>
    <m/>
    <s v="34 yr/s"/>
    <s v="F"/>
    <s v="S"/>
    <s v="BASCO (Capital)"/>
    <s v="None"/>
    <s v="G2P1 (1001) PU 35 weeks AOG by LMP"/>
    <s v="OB High Risk"/>
    <s v="DIS"/>
    <x v="2"/>
    <m/>
    <m/>
    <s v="NONE"/>
    <m/>
  </r>
  <r>
    <s v="500"/>
    <m/>
    <s v="02/11/2025 04:37 PM"/>
    <s v="02/11/2025 04:50 PM"/>
    <s v="13 mins"/>
    <m/>
    <s v="3 yr/s"/>
    <s v="F"/>
    <s v="S"/>
    <s v="BASCO (Capital)"/>
    <s v="None"/>
    <s v="T/C non-infectious laryngitis"/>
    <s v="GP"/>
    <s v="DIS"/>
    <x v="0"/>
    <m/>
    <m/>
    <s v="NONE"/>
    <m/>
  </r>
  <r>
    <s v="501"/>
    <m/>
    <s v="01/10/2025 02:30 PM"/>
    <s v="01/10/2025 02:40 PM"/>
    <s v="10 mins"/>
    <m/>
    <s v="52 yr/s"/>
    <s v="F"/>
    <s v="M"/>
    <s v="BASCO (Capital)"/>
    <s v="PE"/>
    <s v="DM Type 2; Hypertension Stage 2"/>
    <s v="Internal Medicine"/>
    <s v="DIS"/>
    <x v="0"/>
    <m/>
    <m/>
    <s v="IPM"/>
    <m/>
  </r>
  <r>
    <s v="502"/>
    <m/>
    <s v="02/21/2025 01:08 PM"/>
    <s v="02/21/2025 01:20 PM"/>
    <s v="12 mins"/>
    <m/>
    <s v="21 yr/s"/>
    <s v="M"/>
    <m/>
    <s v="SABTANG"/>
    <s v="Student"/>
    <s v="Hypersensitivity reaction, ETBD, R/O amoebiasis"/>
    <s v="GP"/>
    <s v="DIS"/>
    <x v="0"/>
    <m/>
    <m/>
    <s v="NONE"/>
    <m/>
  </r>
  <r>
    <s v="503"/>
    <m/>
    <s v="01/03/2025 08:33 AM"/>
    <s v="01/03/2025 09:30 AM"/>
    <s v="57 mins"/>
    <m/>
    <s v="73 yr/s"/>
    <s v="M"/>
    <s v="M"/>
    <s v="BASCO (Capital)"/>
    <s v="Farmer"/>
    <s v="Chronic LBP with right sided radiculopathy probably secondary to degenerative lumbar spondylosis; COPD, not in acute exacerbation"/>
    <s v="Orhtopedics"/>
    <s v="DIS"/>
    <x v="0"/>
    <m/>
    <m/>
    <s v="SM"/>
    <m/>
  </r>
  <r>
    <s v="504"/>
    <m/>
    <s v="01/13/2025 01:27 PM"/>
    <s v="01/13/2025 01:27 PM"/>
    <s v="0 mins"/>
    <m/>
    <s v="56 yr/s"/>
    <s v="M"/>
    <s v="M"/>
    <s v="BASCO (Capital)"/>
    <s v="GE"/>
    <s v="BPH; Renal parenchymal calcification"/>
    <s v="Surgery"/>
    <s v="DIS"/>
    <x v="0"/>
    <m/>
    <m/>
    <s v="GM"/>
    <m/>
  </r>
  <r>
    <s v="505"/>
    <m/>
    <s v="01/08/2025 10:24 AM"/>
    <s v="01/08/2025 11:10 AM"/>
    <s v="46 mins"/>
    <m/>
    <s v="56 yr/s"/>
    <s v="M"/>
    <s v="M"/>
    <s v="BASCO (Capital)"/>
    <s v="G.E."/>
    <s v="BPH;IMPAIRED FASTING GLUCOSE,NEPHROLITHIASIS LEFT"/>
    <s v="GP"/>
    <s v="DIS"/>
    <x v="0"/>
    <m/>
    <m/>
    <s v="GM"/>
    <m/>
  </r>
  <r>
    <s v="506"/>
    <m/>
    <s v="02/14/2025 01:02 PM"/>
    <s v="02/14/2025 01:35 PM"/>
    <s v="33 mins"/>
    <m/>
    <s v="57 yr/s"/>
    <s v="M"/>
    <s v="M"/>
    <s v="BASCO (Capital)"/>
    <s v="DRIVER"/>
    <s v="DYSPEPSIA"/>
    <s v="GP"/>
    <s v="DIS"/>
    <x v="2"/>
    <m/>
    <m/>
    <s v="NONE"/>
    <m/>
  </r>
  <r>
    <s v="507"/>
    <m/>
    <s v="02/05/2025 09:36 AM"/>
    <s v="02/05/2025 10:40 AM"/>
    <s v="1 hrs and 4 mins"/>
    <m/>
    <s v="56 yr/s"/>
    <s v="M"/>
    <s v="M"/>
    <s v="BASCO (Capital)"/>
    <s v="G.E."/>
    <s v="T/C DYSPEPSIA VS COLONIC NEW GROWTH"/>
    <s v="GP"/>
    <s v="DIS"/>
    <x v="0"/>
    <m/>
    <m/>
    <s v="GM"/>
    <m/>
  </r>
  <r>
    <s v="508"/>
    <m/>
    <s v="02/27/2025 03:19 PM"/>
    <s v="02/27/2025 03:25 PM"/>
    <s v="6 mins"/>
    <m/>
    <s v="57 yr/s"/>
    <s v="M"/>
    <s v="M"/>
    <s v="BASCO (Capital)"/>
    <s v="GE"/>
    <s v="IMPAIRED FASTING GLUCOSE; BPH"/>
    <s v="GP"/>
    <s v="DIS"/>
    <x v="2"/>
    <m/>
    <m/>
    <s v="GM"/>
    <m/>
  </r>
  <r>
    <s v="509"/>
    <m/>
    <s v="02/26/2025 01:18 PM"/>
    <s v="02/26/2025 01:50 PM"/>
    <s v="32 mins"/>
    <m/>
    <s v="57 yr/s"/>
    <s v="M"/>
    <s v="M"/>
    <s v="BASCO (Capital)"/>
    <s v="Government Employee"/>
    <s v="BPH; T/C Type 2 DM vs Impaired Fasting Glucose"/>
    <s v="Surgery"/>
    <s v="DIS"/>
    <x v="0"/>
    <m/>
    <m/>
    <s v="GM"/>
    <m/>
  </r>
  <r>
    <s v="510"/>
    <m/>
    <s v="02/17/2025 01:15 PM"/>
    <s v="02/17/2025 01:30 PM"/>
    <s v="15 mins"/>
    <m/>
    <s v="57 yr/s"/>
    <s v="M"/>
    <s v="M"/>
    <s v="BASCO (Capital)"/>
    <s v="DRIVER"/>
    <s v="PERIPANCREATIC ADENOPATHY, BPH"/>
    <s v="GP"/>
    <s v="DIS"/>
    <x v="0"/>
    <m/>
    <m/>
    <s v="GM"/>
    <m/>
  </r>
  <r>
    <s v="511"/>
    <m/>
    <s v="01/23/2025 09:17 AM"/>
    <s v="01/23/2025 09:50 AM"/>
    <s v="33 mins"/>
    <m/>
    <s v="27 yr/s"/>
    <s v="F"/>
    <s v="S"/>
    <s v="SABTANG"/>
    <s v="None"/>
    <s v="G2P1 (1001) PU 23 weeks AOG by EUTZ"/>
    <s v="OB High Risk"/>
    <s v="DIS"/>
    <x v="2"/>
    <m/>
    <m/>
    <s v="NONE"/>
    <m/>
  </r>
  <r>
    <s v="512"/>
    <m/>
    <s v="02/21/2025 09:06 AM"/>
    <s v="02/21/2025 09:16 AM"/>
    <s v="10 mins"/>
    <m/>
    <s v="27 yr/s"/>
    <s v="F"/>
    <s v="S"/>
    <s v="SABTANG"/>
    <s v="None"/>
    <s v="G2P1 (1001) PU 27 weeks AOG by EUTZ"/>
    <s v="OB High Risk"/>
    <s v="DIS"/>
    <x v="0"/>
    <m/>
    <m/>
    <s v="NONE"/>
    <m/>
  </r>
  <r>
    <s v="513"/>
    <m/>
    <s v="01/21/2025 02:15 PM"/>
    <s v="01/21/2025 03:00 PM"/>
    <s v="45 mins"/>
    <m/>
    <s v="60 yr/s"/>
    <s v="F"/>
    <m/>
    <s v="BASCO (Capital)"/>
    <s v="None"/>
    <s v="HPN ST.II, UNCONTROLLED; DM, SUSPECT"/>
    <s v="GP"/>
    <s v="DIS"/>
    <x v="0"/>
    <m/>
    <m/>
    <s v="NONE"/>
    <m/>
  </r>
  <r>
    <s v="514"/>
    <m/>
    <s v="01/22/2025 02:55 PM"/>
    <s v="01/22/2025 03:10 PM"/>
    <s v="15 mins"/>
    <m/>
    <s v="60 yr/s"/>
    <s v="F"/>
    <m/>
    <s v="BASCO (Capital)"/>
    <s v="None"/>
    <s v="Hypertension, uncontrolled; Impaired Fasting Glucose"/>
    <s v="Internal Medicine"/>
    <s v="DIS"/>
    <x v="2"/>
    <m/>
    <m/>
    <s v="SM"/>
    <m/>
  </r>
  <r>
    <s v="515"/>
    <m/>
    <s v="02/17/2025 03:23 PM"/>
    <s v="02/17/2025 03:35 PM"/>
    <s v="12 mins"/>
    <m/>
    <s v="24 yr/s"/>
    <s v="M"/>
    <s v="S"/>
    <s v="SABTANG"/>
    <s v="NONE"/>
    <s v="HYPERSENSITIVITY REACTION, TYPE 1 SECONDARY TO FOOD INTAKE"/>
    <s v="GP"/>
    <s v="DIS"/>
    <x v="0"/>
    <m/>
    <m/>
    <s v="NONE"/>
    <m/>
  </r>
  <r>
    <s v="516"/>
    <m/>
    <s v="01/10/2025 11:11 AM"/>
    <s v="01/10/2025 12:20 PM"/>
    <s v="1 hrs and 9 mins"/>
    <m/>
    <s v="30 yr/s"/>
    <s v="F"/>
    <s v="S"/>
    <s v="BASCO (Capital)"/>
    <s v="NONE"/>
    <s v="SSI S/P 'E'PRIMARY LSCS WITH BTL,RESOLVED"/>
    <s v="OB Post-Natal"/>
    <s v="DIS"/>
    <x v="2"/>
    <m/>
    <m/>
    <s v="IPM"/>
    <m/>
  </r>
  <r>
    <s v="517"/>
    <m/>
    <s v="01/03/2025 03:45 PM"/>
    <s v="01/03/2025 03:50 PM"/>
    <s v="5 mins"/>
    <m/>
    <s v="30 yr/s"/>
    <s v="F"/>
    <s v="S"/>
    <s v="BASCO (Capital)"/>
    <s v="None"/>
    <s v="SURGICAL SITE INFECTION S/P EMERGENCY PRIMARY LSCS WITH BTL"/>
    <s v="GP"/>
    <s v="DIS"/>
    <x v="0"/>
    <m/>
    <m/>
    <s v="NONE"/>
    <m/>
  </r>
  <r>
    <s v="518"/>
    <m/>
    <s v="02/25/2025 10:50 AM"/>
    <s v="02/25/2025 11:10 AM"/>
    <s v="20 mins"/>
    <m/>
    <s v="63 yr/s"/>
    <s v="F"/>
    <s v="M"/>
    <s v="BASCO (Capital)"/>
    <s v="RETIREE"/>
    <s v="T2DM -UNCONTROLLED; VAGINAL YEAST INFECTION; HPN-CONTROLLED"/>
    <s v="GP"/>
    <s v="DIS"/>
    <x v="0"/>
    <m/>
    <m/>
    <s v="IPM"/>
    <m/>
  </r>
  <r>
    <s v="519"/>
    <m/>
    <s v="02/17/2025 08:27 AM"/>
    <s v="02/17/2025 10:00 AM"/>
    <s v="1 hrs and 33 mins"/>
    <m/>
    <s v="63 yr/s"/>
    <s v="F"/>
    <s v="M"/>
    <s v="BASCO (Capital)"/>
    <s v="Retiree"/>
    <s v="Type 2-NIR; HYpertension Stage II, controlled; Osteoeoarthritis of both knees; Lumbar spondylosis"/>
    <s v="Internal Medicine"/>
    <s v="DIS"/>
    <x v="2"/>
    <m/>
    <m/>
    <s v="SM"/>
    <m/>
  </r>
  <r>
    <s v="520"/>
    <m/>
    <s v="02/26/2025 09:56 AM"/>
    <s v="02/26/2025 12:05 PM"/>
    <s v="2 hrs and 9 mins"/>
    <s v="Lone GP on duty"/>
    <s v="52 yr/s"/>
    <s v="F"/>
    <s v="M"/>
    <s v="BASCO (Capital)"/>
    <s v="PRIVATE EMPLOYEE"/>
    <s v="CAP-LR"/>
    <s v="GP"/>
    <s v="DIS"/>
    <x v="0"/>
    <m/>
    <m/>
    <s v="IPM"/>
    <m/>
  </r>
  <r>
    <s v="521"/>
    <m/>
    <s v="01/16/2025 10:29 AM"/>
    <s v="01/16/2025 11:30 AM"/>
    <s v="1 hrs and 1 mins"/>
    <m/>
    <s v="52 yr/s"/>
    <s v="F"/>
    <s v="M"/>
    <s v="BASCO (Capital)"/>
    <s v="private emp"/>
    <s v="URTI"/>
    <s v="GP"/>
    <s v="DIS"/>
    <x v="0"/>
    <m/>
    <m/>
    <s v="NONE"/>
    <m/>
  </r>
  <r>
    <s v="522"/>
    <m/>
    <s v="01/16/2025 10:26 AM"/>
    <s v="01/16/2025 10:26 AM"/>
    <s v="0 mins"/>
    <m/>
    <s v="13 yr/s"/>
    <s v="M"/>
    <s v="S"/>
    <s v="BASCO (Capital)"/>
    <s v="Student"/>
    <s v="Essentially normal adolescent at the time of examination"/>
    <s v="Pediatrics"/>
    <s v="DIS"/>
    <x v="0"/>
    <m/>
    <m/>
    <s v="NONE"/>
    <m/>
  </r>
  <r>
    <s v="523"/>
    <m/>
    <s v="02/15/2025 02:10 PM"/>
    <s v="02/15/2025 03:55 PM"/>
    <s v="1 hrs and 45 mins"/>
    <m/>
    <s v="44 yr/s"/>
    <s v="F"/>
    <s v="M"/>
    <s v="BASCO (Capital)"/>
    <s v="SELF-EMPLOYED"/>
    <s v="GLAUCOMA SUSPECT, B; ERROR OF REFRACTION, B"/>
    <s v="Ophthalmology"/>
    <s v="DIS"/>
    <x v="2"/>
    <m/>
    <m/>
    <s v="NONE"/>
    <m/>
  </r>
  <r>
    <s v="524"/>
    <m/>
    <s v="02/12/2025 08:00 AM"/>
    <s v="02/12/2025 08:30 AM"/>
    <s v="30 mins"/>
    <m/>
    <s v="44 yr/s"/>
    <s v="F"/>
    <s v="M"/>
    <s v="BASCO (Capital)"/>
    <s v="SELF - EMPLOYED"/>
    <s v="GLAUCOMA SUSPECT BOTH, ERROR OF REFRACTION BOTH, DRY EYE SYNDROME BOTH,"/>
    <s v="Ophthalmology"/>
    <s v="DIS"/>
    <x v="1"/>
    <m/>
    <m/>
    <s v="IPM"/>
    <m/>
  </r>
  <r>
    <s v="525"/>
    <m/>
    <s v="01/10/2025 08:53 AM"/>
    <s v="01/10/2025 09:03 AM"/>
    <s v="10 mins"/>
    <m/>
    <s v="19 yr/s"/>
    <s v="F"/>
    <s v="S"/>
    <s v="BASCO (Capital)"/>
    <s v="NONE"/>
    <s v="G2P1(1001) PU 39 2/7 WEEKS AOG BY LMP,CNIL"/>
    <s v="OB Reg.pncu"/>
    <s v="DIS"/>
    <x v="2"/>
    <m/>
    <m/>
    <s v="NONE"/>
    <m/>
  </r>
  <r>
    <s v="526"/>
    <m/>
    <s v="01/17/2025 09:03 AM"/>
    <s v="01/17/2025 11:43 AM"/>
    <s v="2 hrs and 40 mins"/>
    <s v="Lone GP on duty"/>
    <s v="19 yr/s"/>
    <s v="F"/>
    <s v="S"/>
    <s v="BASCO (Capital)"/>
    <s v="None"/>
    <s v="G2P1 (1001) PU 40 2/7 weeks AOG by LMP, CNIL"/>
    <s v="OB High Risk"/>
    <s v="DIS"/>
    <x v="0"/>
    <m/>
    <m/>
    <s v="NONE"/>
    <m/>
  </r>
  <r>
    <s v="527"/>
    <m/>
    <s v="01/03/2025 08:44 AM"/>
    <s v="01/03/2025 10:10 AM"/>
    <s v="1 hrs and 26 mins"/>
    <m/>
    <s v="19 yr/s"/>
    <s v="F"/>
    <s v="S"/>
    <s v="BASCO (Capital)"/>
    <s v="None"/>
    <s v="G2P1 (1001) PU 38 2/7 weeks AOG by LMP, cephalic, NIL"/>
    <s v="OB High Risk"/>
    <s v="DIS"/>
    <x v="2"/>
    <m/>
    <m/>
    <s v="NONE"/>
    <m/>
  </r>
  <r>
    <s v="528"/>
    <m/>
    <s v="01/17/2025 09:09 AM"/>
    <s v="01/17/2025 11:40 AM"/>
    <s v="2 hrs and 31 mins"/>
    <s v="Lone GP on duty"/>
    <s v="58 yr/s"/>
    <s v="M"/>
    <s v="M"/>
    <s v="BASCO (Capital)"/>
    <s v="None"/>
    <s v="T/C colorectal cancer"/>
    <s v="Surgery"/>
    <s v="DIS"/>
    <x v="2"/>
    <m/>
    <m/>
    <s v="NONE"/>
    <m/>
  </r>
  <r>
    <s v="529"/>
    <m/>
    <s v="01/10/2025 01:46 PM"/>
    <s v="01/10/2025 03:07 PM"/>
    <s v="1 hrs and 21 mins"/>
    <m/>
    <s v="58 yr/s"/>
    <s v="M"/>
    <s v="M"/>
    <s v="BASCO (Capital)"/>
    <s v="FARMER"/>
    <s v="T/C Acute Appendicitis"/>
    <s v="Surgery"/>
    <s v="DIS"/>
    <x v="0"/>
    <m/>
    <m/>
    <s v="IPM"/>
    <m/>
  </r>
  <r>
    <s v="530"/>
    <m/>
    <s v="01/06/2025 08:55 AM"/>
    <s v="01/06/2025 09:07 AM"/>
    <s v="12 mins"/>
    <m/>
    <s v="58 yr/s"/>
    <s v="M"/>
    <s v="M"/>
    <s v="BASCO (Capital)"/>
    <s v="FARMER"/>
    <s v="T/C UTI R/O BOWEL ILEUS"/>
    <s v="GP"/>
    <s v="DIS"/>
    <x v="0"/>
    <m/>
    <m/>
    <s v="IPM"/>
    <m/>
  </r>
  <r>
    <s v="531"/>
    <m/>
    <s v="02/28/2025 03:58 PM"/>
    <s v="02/28/2025 03:58 PM"/>
    <s v="0 mins"/>
    <m/>
    <s v="69 yr/s"/>
    <s v="M"/>
    <s v="M"/>
    <s v="ITBAYAT"/>
    <s v="Farmer"/>
    <s v="Oropharyngeal / Nasopharyngeal malignancy with node metastasis; Hypertension"/>
    <s v="Medical Certificate"/>
    <s v="DIS"/>
    <x v="0"/>
    <m/>
    <m/>
    <s v="SM"/>
    <m/>
  </r>
  <r>
    <s v="532"/>
    <m/>
    <s v="02/28/2025 08:50 AM"/>
    <s v="02/28/2025 08:50 AM"/>
    <s v="0 mins"/>
    <m/>
    <s v="69 yr/s"/>
    <s v="M"/>
    <s v="M"/>
    <s v="ITBAYAT"/>
    <s v="Farmer"/>
    <s v="Oropharyngeal / Nasopharyngeal malignancy with node metastasis;"/>
    <s v="Surgery"/>
    <s v="DIS"/>
    <x v="0"/>
    <m/>
    <m/>
    <s v="SM"/>
    <m/>
  </r>
  <r>
    <s v="533"/>
    <m/>
    <s v="02/11/2025 10:48 AM"/>
    <s v="02/11/2025 10:50 AM"/>
    <s v="2 mins"/>
    <m/>
    <s v="32 yr/s"/>
    <s v="F"/>
    <s v="M"/>
    <s v="MAHATAO"/>
    <s v="Self-Employed"/>
    <s v="G2P0 (0010) PU 12 weeks AOG; GDM, newly diagnosed"/>
    <s v="OB High Risk"/>
    <s v="DIS"/>
    <x v="0"/>
    <m/>
    <m/>
    <s v="IPM"/>
    <m/>
  </r>
  <r>
    <s v="534"/>
    <m/>
    <s v="01/22/2025 11:08 AM"/>
    <s v="01/22/2025 12:00 PM"/>
    <s v="52 mins"/>
    <m/>
    <s v="32 yr/s"/>
    <s v="F"/>
    <s v="M"/>
    <s v="MAHATAO"/>
    <s v="SELF EMPLOYED"/>
    <s v="G2P0(0010) PU 9WKS AND 2DAYS ;T/C GDM,UTI"/>
    <s v="OB High Risk"/>
    <s v="DIS"/>
    <x v="2"/>
    <m/>
    <m/>
    <s v="NONE"/>
    <m/>
  </r>
  <r>
    <s v="535"/>
    <m/>
    <s v="02/13/2025 09:04 AM"/>
    <s v="02/13/2025 09:15 AM"/>
    <s v="11 mins"/>
    <m/>
    <s v="28 yr/s"/>
    <s v="F"/>
    <s v="S"/>
    <s v="BASCO (Capital)"/>
    <s v="Casual Employee"/>
    <s v="G4P3 (3003) PU 9 3/7 weeks AOG"/>
    <s v="OB High Risk"/>
    <s v="DIS"/>
    <x v="2"/>
    <m/>
    <m/>
    <s v="IPM"/>
    <m/>
  </r>
  <r>
    <s v="536"/>
    <m/>
    <s v="02/19/2025 11:10 AM"/>
    <s v="02/19/2025 11:19 AM"/>
    <s v="9 mins"/>
    <m/>
    <s v="28 yr/s"/>
    <s v="F"/>
    <s v="S"/>
    <s v="BASCO (Capital)"/>
    <s v="Casual Employee"/>
    <s v="G4P3 (3003) PU 10 weeks AOG"/>
    <s v="OB Reg.pncu"/>
    <s v="DIS"/>
    <x v="2"/>
    <m/>
    <m/>
    <s v="IPM"/>
    <m/>
  </r>
  <r>
    <s v="537"/>
    <m/>
    <s v="01/28/2025 09:50 AM"/>
    <s v="01/28/2025 10:15 PM"/>
    <s v="25 mins"/>
    <m/>
    <s v="63 yr/s"/>
    <s v="F"/>
    <s v="M"/>
    <s v="BASCO (Capital)"/>
    <s v="LABORER"/>
    <s v="T/C LUMBOSACRAL PATHOLOGY; T/C UTI; HYPERTENSION CONTROLLED"/>
    <s v="GP"/>
    <s v="DIS"/>
    <x v="0"/>
    <m/>
    <m/>
    <s v="NONE"/>
    <m/>
  </r>
  <r>
    <s v="538"/>
    <m/>
    <s v="02/03/2025 10:49 AM"/>
    <s v="02/03/2025 12:54 PM"/>
    <s v="2 hrs and 5 mins"/>
    <s v="Lone GP on duty"/>
    <s v="63 yr/s"/>
    <s v="F"/>
    <s v="M"/>
    <s v="BASCO (Capital)"/>
    <s v="NONE"/>
    <s v="DYSLIPIDEMIA;ACID RELATED DISEASE;LUMBAR SPONDYLOSIS"/>
    <s v="Medical Certificate"/>
    <s v="DIS"/>
    <x v="2"/>
    <m/>
    <m/>
    <s v="NONE"/>
    <m/>
  </r>
  <r>
    <s v="539"/>
    <m/>
    <s v="02/05/2025 10:10 AM"/>
    <s v="02/05/2025 11:45 AM"/>
    <s v="1 hrs and 35 mins"/>
    <m/>
    <s v="54 yr/s"/>
    <s v="F"/>
    <s v="M"/>
    <s v="BASCO (Capital)"/>
    <s v="Caregiver"/>
    <s v="HHD, LVH, concentric in SR, NIF; Hypertension, controlled; Rheumatic Heart Disease"/>
    <s v="Internal Medicine"/>
    <s v="DIS"/>
    <x v="0"/>
    <m/>
    <m/>
    <s v="IPM"/>
    <m/>
  </r>
  <r>
    <s v="540"/>
    <m/>
    <s v="01/21/2025 03:02 PM"/>
    <s v="01/21/2025 03:51 PM"/>
    <s v="49 mins"/>
    <m/>
    <s v="54 yr/s"/>
    <s v="F"/>
    <s v="M"/>
    <s v="BASCO (Capital)"/>
    <s v="None"/>
    <s v="HHD, LVH concentric SR NIF; HYpertension, controlled; RHD"/>
    <s v="Internal Medicine"/>
    <s v="DIS"/>
    <x v="2"/>
    <m/>
    <m/>
    <s v="NONE"/>
    <m/>
  </r>
  <r>
    <s v="541"/>
    <m/>
    <s v="01/08/2025 09:04 AM"/>
    <s v="01/08/2025 09:05 AM"/>
    <s v="1 mins"/>
    <m/>
    <s v="16 yr/s"/>
    <s v="M"/>
    <s v="S"/>
    <s v="BASCO (Capital)"/>
    <s v="None"/>
    <s v="Cellulitis, Right distal leg, 3rd lateral area"/>
    <s v="Pediatrics"/>
    <s v="DIS"/>
    <x v="0"/>
    <m/>
    <m/>
    <s v="GD"/>
    <m/>
  </r>
  <r>
    <s v="542"/>
    <m/>
    <s v="02/19/2025 09:40 AM"/>
    <s v="02/19/2025 09:45 AM"/>
    <s v="5 mins"/>
    <m/>
    <s v="36 yr/s"/>
    <s v="F"/>
    <s v="S"/>
    <s v="BASCO (Capital)"/>
    <s v="GOVERNMENT EMPLOYEE"/>
    <s v="G1P0 PU 37 4/7 WEEKS AOG; ADVANCE MATERNAL AGE"/>
    <s v="OB High Risk"/>
    <s v="DIS"/>
    <x v="2"/>
    <m/>
    <m/>
    <s v="NONE"/>
    <m/>
  </r>
  <r>
    <s v="543"/>
    <m/>
    <s v="01/10/2025 11:24 AM"/>
    <s v="01/10/2025 12:30 PM"/>
    <s v="1 hrs and 6 mins"/>
    <m/>
    <s v="36 yr/s"/>
    <s v="F"/>
    <s v="S"/>
    <s v="BASCO (Capital)"/>
    <s v="G.E."/>
    <s v="G1P0 PU 31 6/7WKS AOG BY LMP"/>
    <s v="OB High Risk"/>
    <s v="DIS"/>
    <x v="2"/>
    <m/>
    <m/>
    <s v="GM"/>
    <m/>
  </r>
  <r>
    <s v="544"/>
    <m/>
    <s v="02/05/2025 01:28 PM"/>
    <s v="02/05/2025 01:50 PM"/>
    <s v="22 mins"/>
    <m/>
    <s v="36 yr/s"/>
    <s v="F"/>
    <s v="S"/>
    <s v="BASCO (Capital)"/>
    <s v="GOVERNMENT EMPLOYEE"/>
    <s v="G1P0 PU 35 4/7 WEEKS AOG BY LMP, BREECH ML"/>
    <s v="OB High Risk"/>
    <s v="DIS"/>
    <x v="0"/>
    <m/>
    <m/>
    <s v="GM"/>
    <m/>
  </r>
  <r>
    <s v="545"/>
    <m/>
    <s v="01/27/2025 01:55 PM"/>
    <s v="01/27/2025 02:15 PM"/>
    <s v="20 mins"/>
    <m/>
    <s v="70 yr/s"/>
    <s v="M"/>
    <s v="M"/>
    <s v="BASCO (Capital)"/>
    <s v="NONE"/>
    <s v="HYPERTENSUION ST.II CONTROLLED; SACRAL DECUBITUS ULCER GRADE IV"/>
    <s v="Surgery"/>
    <s v="DIS"/>
    <x v="0"/>
    <m/>
    <m/>
    <s v="NONE"/>
    <m/>
  </r>
  <r>
    <s v="546"/>
    <m/>
    <s v="02/04/2025 09:52 AM"/>
    <s v="02/04/2025 12:00 PM"/>
    <s v="2 hrs and 8 mins"/>
    <s v="Lone GP on duty"/>
    <s v="9 yr/s"/>
    <s v="M"/>
    <s v="C"/>
    <s v="BASCO (Capital)"/>
    <s v="None"/>
    <s v="URTI"/>
    <s v="Pediatrics"/>
    <s v="DIS"/>
    <x v="0"/>
    <m/>
    <m/>
    <s v="NONE"/>
    <m/>
  </r>
  <r>
    <s v="547"/>
    <m/>
    <s v="02/20/2025 08:32 AM"/>
    <s v="02/20/2025 09:32 AM"/>
    <s v="1 hrs and 0 mins"/>
    <m/>
    <s v="89 yr/s"/>
    <s v="M"/>
    <s v="M"/>
    <s v="UYUGAN"/>
    <s v="FARMER"/>
    <s v="S/P CVD INFACT; CAD LVH -SR; HYPONATREMIA, RESOLVING; BPH"/>
    <s v="Internal Medicine"/>
    <s v="DIS"/>
    <x v="2"/>
    <m/>
    <m/>
    <s v="NONE"/>
    <m/>
  </r>
  <r>
    <s v="548"/>
    <m/>
    <s v="02/07/2025 01:06 PM"/>
    <s v="02/07/2025 01:10 PM"/>
    <s v="4 mins"/>
    <m/>
    <s v="8 yr/s"/>
    <s v="M"/>
    <s v="S"/>
    <s v="BASCO (Capital)"/>
    <s v="NONE"/>
    <s v="ASD-DR LOPEZ"/>
    <s v="Pediatrics"/>
    <s v="DIS"/>
    <x v="2"/>
    <m/>
    <m/>
    <s v="GD"/>
    <m/>
  </r>
  <r>
    <s v="549"/>
    <m/>
    <s v="02/26/2025 09:54 AM"/>
    <s v="02/26/2025 10:20 AM"/>
    <s v="26 mins"/>
    <m/>
    <s v="65 yr/s"/>
    <s v="M"/>
    <s v="M"/>
    <s v="BASCO (Capital)"/>
    <s v="None"/>
    <s v="CAP-MR with min pleural effusion, Right"/>
    <s v="GP"/>
    <s v="DIS"/>
    <x v="0"/>
    <m/>
    <m/>
    <s v="SM"/>
    <m/>
  </r>
  <r>
    <s v="550"/>
    <m/>
    <s v="02/18/2025 08:35 AM"/>
    <s v="02/18/2025 09:00 AM"/>
    <s v="25 mins"/>
    <m/>
    <s v="65 yr/s"/>
    <s v="M"/>
    <s v="M"/>
    <s v="BASCO (Capital)"/>
    <s v="nONE"/>
    <s v="T/C CAP-MR"/>
    <s v="GP"/>
    <s v="DIS"/>
    <x v="0"/>
    <m/>
    <m/>
    <s v="NONE"/>
    <m/>
  </r>
  <r>
    <s v="551"/>
    <m/>
    <s v="01/30/2025 08:50 AM"/>
    <s v="01/30/2025 09:03 AM"/>
    <s v="13 mins"/>
    <m/>
    <s v="65 yr/s"/>
    <s v="M"/>
    <s v="M"/>
    <s v="BASCO (Capital)"/>
    <s v="NONE"/>
    <s v="NON HEALING WOUND, RIGHT LEG- RESOLVING ; T2DM CONTROLLED ; HTN , UNKNOWN CONTROL"/>
    <s v="Surgery"/>
    <s v="DIS"/>
    <x v="2"/>
    <m/>
    <m/>
    <s v="SM"/>
    <m/>
  </r>
  <r>
    <s v="552"/>
    <m/>
    <s v="01/24/2025 10:42 AM"/>
    <s v="01/24/2025 10:45 AM"/>
    <s v="3 mins"/>
    <m/>
    <s v="6 yr/s"/>
    <s v="M"/>
    <s v="C"/>
    <s v="BASCO (Capital)"/>
    <s v="None"/>
    <s v="Bacterial ATP, PCAP-Non resolving"/>
    <s v="Pediatrics"/>
    <s v="DIS"/>
    <x v="0"/>
    <m/>
    <m/>
    <s v="NONE"/>
    <m/>
  </r>
  <r>
    <s v="553"/>
    <m/>
    <s v="02/06/2025 11:57 AM"/>
    <s v="02/06/2025 12:30 PM"/>
    <s v="33 mins"/>
    <m/>
    <s v="60 yr/s"/>
    <s v="F"/>
    <s v="M"/>
    <s v="BASCO (Capital)"/>
    <s v="NONE"/>
    <s v="CVD,INFARCT;HTN,UNCONTROLLED;T2DM,UNKNOWN CONTROL;HASCVD"/>
    <s v="GP"/>
    <s v="DIS"/>
    <x v="0"/>
    <m/>
    <m/>
    <s v="NONE"/>
    <m/>
  </r>
  <r>
    <s v="554"/>
    <m/>
    <s v="02/05/2025 09:05 AM"/>
    <s v="02/05/2025 10:24 AM"/>
    <s v="1 hrs and 19 mins"/>
    <m/>
    <s v="13 yr/s"/>
    <s v="F"/>
    <s v="C"/>
    <s v="BASCO (Capital)"/>
    <s v="Child"/>
    <s v="Multivitamins capsulitis, resolved"/>
    <s v="Orhtopedics"/>
    <s v="DIS"/>
    <x v="1"/>
    <m/>
    <m/>
    <s v="NONE"/>
    <m/>
  </r>
  <r>
    <s v="555"/>
    <m/>
    <s v="02/11/2025 01:11 PM"/>
    <s v="02/11/2025 01:50 PM"/>
    <s v="39 mins"/>
    <m/>
    <s v="13 yr/s"/>
    <s v="F"/>
    <s v="S"/>
    <s v="BASCO (Capital)"/>
    <s v="None"/>
    <s v="To consider cerebral palsy (spastic); Joint contractions of right knee and ankle; To consider strabismus, left eye; To consider error of refraction, right eye"/>
    <s v="Orhtopedics"/>
    <s v="DIS"/>
    <x v="2"/>
    <m/>
    <m/>
    <s v="NONE"/>
    <m/>
  </r>
  <r>
    <s v="556"/>
    <m/>
    <s v="02/17/2025 08:31 AM"/>
    <s v="02/17/2025 09:10 AM"/>
    <s v="39 mins"/>
    <m/>
    <s v="13 yr/s"/>
    <s v="F"/>
    <s v="S"/>
    <s v="BASCO (Capital)"/>
    <s v="none"/>
    <s v="CONTRACTIONS OF RIGHT KNEE AND RIGHT ANKLE PROBABLY SECONDARY TO CEREBRAL PALSY (SPASTIC TYPE), MILD LEVOSCOLIOSIS (PROBABLY POSITIONAL)"/>
    <s v="Orhtopedics"/>
    <s v="DIS"/>
    <x v="1"/>
    <s v="ORTHO"/>
    <s v="GP"/>
    <s v="SD"/>
    <m/>
  </r>
  <r>
    <s v="557"/>
    <m/>
    <s v="02/12/2025 03:30 PM"/>
    <s v="02/12/2025 03:40 PM"/>
    <s v="10 mins"/>
    <m/>
    <s v="13 yr/s"/>
    <s v="F"/>
    <s v="S"/>
    <s v="BASCO (Capital)"/>
    <s v="NONE"/>
    <s v="ERROR OF REFRACTION BOTH, PRESBYOPIA LEFT"/>
    <s v="Ophthalmology"/>
    <s v="DIS"/>
    <x v="1"/>
    <m/>
    <m/>
    <s v="SD"/>
    <m/>
  </r>
  <r>
    <s v="558"/>
    <m/>
    <s v="02/12/2025 02:18 PM"/>
    <s v="02/12/2025 02:20 PM"/>
    <s v="2 mins"/>
    <m/>
    <s v="13 yr/s"/>
    <s v="F"/>
    <s v="S"/>
    <s v="BASCO (Capital)"/>
    <s v="NONE"/>
    <s v="T/C Cerebral Palsy"/>
    <s v="Pediatrics"/>
    <s v="DIS"/>
    <x v="0"/>
    <m/>
    <m/>
    <s v="SD"/>
    <m/>
  </r>
  <r>
    <s v="559"/>
    <m/>
    <s v="02/11/2025 02:30 PM"/>
    <s v="02/11/2025 02:30 PM"/>
    <s v="0 mins"/>
    <m/>
    <s v="13 yr/s"/>
    <s v="F"/>
    <s v="S"/>
    <s v="BASCO (Capital)"/>
    <s v="None"/>
    <s v="R/O Cerebral Palsy"/>
    <s v="Pediatrics"/>
    <s v="DIS"/>
    <x v="0"/>
    <m/>
    <m/>
    <s v="NONE"/>
    <m/>
  </r>
  <r>
    <s v="560"/>
    <m/>
    <s v="01/07/2025 08:59 AM"/>
    <s v="01/07/2025 10:10 AM"/>
    <s v="1 hrs and 11 mins"/>
    <m/>
    <s v="64 yr/s"/>
    <s v="F"/>
    <s v="S"/>
    <s v="BASCO (Capital)"/>
    <s v="SELF EMPLOYED"/>
    <s v="T2DM,CONTROLLED HTN,CONTROLLED"/>
    <s v="Internal Medicine"/>
    <s v="DIS"/>
    <x v="2"/>
    <m/>
    <m/>
    <s v="IPM"/>
    <m/>
  </r>
  <r>
    <s v="561"/>
    <m/>
    <s v="01/17/2025 11:27 AM"/>
    <s v="01/17/2025 11:40 AM"/>
    <s v="13 mins"/>
    <m/>
    <s v="46 yr/s"/>
    <s v="F"/>
    <s v="W"/>
    <s v="BASCO (Capital)"/>
    <s v="None"/>
    <s v="Dry eyes syndrome, both; Presbyopia, both"/>
    <s v="Ophthalmology"/>
    <s v="DIS"/>
    <x v="2"/>
    <m/>
    <m/>
    <s v="NONE"/>
    <m/>
  </r>
  <r>
    <s v="562"/>
    <m/>
    <s v="01/14/2025 11:43 AM"/>
    <s v="01/14/2025 11:51 AM"/>
    <s v="8 mins"/>
    <m/>
    <s v="46 yr/s"/>
    <s v="F"/>
    <s v="W"/>
    <s v="BASCO (Capital)"/>
    <s v="None"/>
    <s v="Hypertension, newly diagnosed"/>
    <s v="Internal Medicine"/>
    <s v="DIS"/>
    <x v="2"/>
    <m/>
    <m/>
    <s v="NONE"/>
    <m/>
  </r>
  <r>
    <s v="563"/>
    <m/>
    <s v="02/26/2025 10:13 AM"/>
    <s v="02/26/2025 11:40 AM"/>
    <s v="1 hrs and 27 mins"/>
    <m/>
    <s v="16 yr/s"/>
    <s v="F"/>
    <s v="S"/>
    <s v="MAHATAO"/>
    <s v="None"/>
    <s v="Allergic Rhinitis"/>
    <s v="Pediatrics"/>
    <s v="DIS"/>
    <x v="1"/>
    <m/>
    <m/>
    <s v="NONE"/>
    <m/>
  </r>
  <r>
    <s v="564"/>
    <m/>
    <s v="01/02/2025 01:58 PM"/>
    <s v="01/02/2025 03:00 PM"/>
    <s v="1 hrs and 2 mins"/>
    <m/>
    <s v="1 yr/s"/>
    <s v="M"/>
    <s v="C"/>
    <s v="BASCO (Capital)"/>
    <s v="NONE"/>
    <s v="URTI WITH POST NASAL DRIP"/>
    <s v="Pediatrics"/>
    <s v="DIS"/>
    <x v="0"/>
    <m/>
    <m/>
    <s v="GD"/>
    <m/>
  </r>
  <r>
    <s v="565"/>
    <m/>
    <s v="01/15/2025 11:25 PM"/>
    <s v="01/15/2025 11:53 PM"/>
    <s v="28 mins"/>
    <m/>
    <s v="16 yr/s"/>
    <s v="F"/>
    <s v="S"/>
    <s v="BASCO (Capital)"/>
    <s v="STUDENT"/>
    <s v="UTI, RESOLVING; CHOLELITHIASIS VS POLYP"/>
    <s v="GP"/>
    <s v="DIS"/>
    <x v="0"/>
    <m/>
    <m/>
    <s v="NONE"/>
    <m/>
  </r>
  <r>
    <s v="566"/>
    <m/>
    <s v="02/27/2025 03:00 PM"/>
    <s v="02/27/2025 03:20 PM"/>
    <s v="20 mins"/>
    <m/>
    <s v="24 yr/s"/>
    <s v="F"/>
    <s v="S"/>
    <s v="BASCO (Capital)"/>
    <s v="SALESLADY"/>
    <s v="T/C UTI"/>
    <s v="GP"/>
    <s v="DIS"/>
    <x v="0"/>
    <m/>
    <m/>
    <s v="NPM"/>
    <m/>
  </r>
  <r>
    <s v="567"/>
    <m/>
    <s v="01/31/2025 09:34 PM"/>
    <s v="01/31/2025 09:55 PM"/>
    <s v="21 mins"/>
    <m/>
    <s v="24 yr/s"/>
    <s v="F"/>
    <s v="S"/>
    <s v="BASCO (Capital)"/>
    <s v="NONE"/>
    <s v="S/P EXLAP APPENDECTOMY"/>
    <s v="Surgery"/>
    <s v="DIS"/>
    <x v="0"/>
    <m/>
    <m/>
    <s v="NONE"/>
    <m/>
  </r>
  <r>
    <s v="568"/>
    <m/>
    <s v="01/21/2025 02:15 PM"/>
    <s v="01/21/2025 02:38 PM"/>
    <s v="23 mins"/>
    <m/>
    <s v="28 yr/s"/>
    <s v="F"/>
    <s v="S"/>
    <s v="BASCO (Capital)"/>
    <s v="GE"/>
    <s v="G0, ONG, Right"/>
    <s v="OB High Risk"/>
    <s v="DIS"/>
    <x v="2"/>
    <m/>
    <m/>
    <s v="GM"/>
    <m/>
  </r>
  <r>
    <s v="569"/>
    <m/>
    <s v="01/13/2025 09:23 AM"/>
    <s v="01/13/2025 09:51 AM"/>
    <s v="28 mins"/>
    <m/>
    <s v="5 yr/s"/>
    <s v="M"/>
    <s v="C"/>
    <s v="BASCO (Capital)"/>
    <s v="NONE"/>
    <s v="URTI"/>
    <s v="Pediatrics"/>
    <s v="DIS"/>
    <x v="0"/>
    <m/>
    <m/>
    <s v="NONE"/>
    <m/>
  </r>
  <r>
    <s v="570"/>
    <m/>
    <s v="01/16/2025 11:48 AM"/>
    <s v="01/16/2025 11:48 AM"/>
    <s v="0 mins"/>
    <m/>
    <s v="5 yr/s"/>
    <s v="M"/>
    <s v="C"/>
    <s v="BASCO (Capital)"/>
    <s v="None"/>
    <s v="Dengue Fever w/o warning signs"/>
    <s v="Pediatrics"/>
    <s v="DIS"/>
    <x v="0"/>
    <m/>
    <m/>
    <s v="NONE"/>
    <m/>
  </r>
  <r>
    <s v="571"/>
    <m/>
    <s v="01/16/2025 01:41 PM"/>
    <s v="01/16/2025 02:00 PM"/>
    <s v="19 mins"/>
    <m/>
    <s v="5 yr/s"/>
    <s v="M"/>
    <s v="C"/>
    <s v="BASCO (Capital)"/>
    <s v="none"/>
    <s v="dengue without warning signs"/>
    <s v="Pediatrics"/>
    <s v="DIS"/>
    <x v="0"/>
    <m/>
    <m/>
    <s v="NONE"/>
    <m/>
  </r>
  <r>
    <s v="572"/>
    <m/>
    <s v="01/17/2025 12:05 PM"/>
    <s v="01/17/2025 12:15 PM"/>
    <s v="10 mins"/>
    <m/>
    <s v="5 yr/s"/>
    <s v="M"/>
    <s v="C"/>
    <s v="BASCO (Capital)"/>
    <s v="None"/>
    <s v="Dengue without warning signs"/>
    <s v="Pediatrics"/>
    <s v="DIS"/>
    <x v="2"/>
    <m/>
    <m/>
    <s v="NONE"/>
    <m/>
  </r>
  <r>
    <s v="573"/>
    <m/>
    <s v="01/30/2025 12:54 PM"/>
    <s v="01/30/2025 01:00 PM"/>
    <s v="6 mins"/>
    <m/>
    <s v="5 yr/s"/>
    <s v="M"/>
    <s v="C"/>
    <s v="BASCO (Capital)"/>
    <s v="NONE"/>
    <s v="PCAP , NON SEVERE WITH REACTIVE AIRWAY DISEASE"/>
    <s v="Pediatrics"/>
    <s v="DIS"/>
    <x v="0"/>
    <m/>
    <m/>
    <s v="NONE"/>
    <m/>
  </r>
  <r>
    <s v="574"/>
    <m/>
    <s v="01/31/2025 02:34 PM"/>
    <s v="01/31/2025 02:45 PM"/>
    <s v="11 mins"/>
    <m/>
    <s v="4 yr/s"/>
    <s v="M"/>
    <s v="C"/>
    <s v="BASCO (Capital)"/>
    <s v="NONE"/>
    <s v="PCAP, RESOLVING"/>
    <s v="GP"/>
    <s v="DIS"/>
    <x v="2"/>
    <m/>
    <m/>
    <s v="NONE"/>
    <m/>
  </r>
  <r>
    <s v="575"/>
    <m/>
    <s v="01/13/2025 11:32 AM"/>
    <s v="01/13/2025 11:32 AM"/>
    <s v="0 mins"/>
    <m/>
    <s v="4 yr/s"/>
    <s v="M"/>
    <s v="C"/>
    <s v="BASCO (Capital)"/>
    <s v="None"/>
    <s v="MSS"/>
    <s v="Orhtopedics"/>
    <s v="DIS"/>
    <x v="0"/>
    <m/>
    <m/>
    <s v="NONE"/>
    <m/>
  </r>
  <r>
    <s v="576"/>
    <m/>
    <s v="02/10/2025 11:03 AM"/>
    <s v="02/10/2025 11:03 AM"/>
    <s v="0 mins"/>
    <m/>
    <s v="4 yr/s"/>
    <s v="M"/>
    <s v="C"/>
    <s v="BASCO (Capital)"/>
    <s v="None"/>
    <s v="Post nasal drop"/>
    <s v="Pediatrics"/>
    <s v="DIS"/>
    <x v="0"/>
    <m/>
    <m/>
    <s v="NONE"/>
    <m/>
  </r>
  <r>
    <s v="577"/>
    <m/>
    <s v="02/26/2025 09:52 AM"/>
    <s v="02/26/2025 12:10 PM"/>
    <s v="2 hrs and 18 mins"/>
    <s v="Lone GP on duty"/>
    <s v="45 yr/s"/>
    <s v="F"/>
    <s v="S"/>
    <s v="BASCO (Capital)"/>
    <s v="BARBER"/>
    <s v="LUMBAR DETROLISTHESIS"/>
    <s v="GP"/>
    <s v="DIS"/>
    <x v="2"/>
    <m/>
    <m/>
    <s v="NPM"/>
    <m/>
  </r>
  <r>
    <s v="578"/>
    <m/>
    <s v="02/19/2025 10:10 AM"/>
    <s v="02/19/2025 11:00 AM"/>
    <s v="50 mins"/>
    <m/>
    <s v="45 yr/s"/>
    <s v="F"/>
    <s v="S"/>
    <s v="BASCO (Capital)"/>
    <s v="Self-Employed"/>
    <s v="MSK strain"/>
    <s v="Orhtopedics"/>
    <s v="DIS"/>
    <x v="0"/>
    <m/>
    <m/>
    <s v="IPM"/>
    <m/>
  </r>
  <r>
    <s v="579"/>
    <m/>
    <s v="02/13/2025 10:25 AM"/>
    <s v="02/13/2025 10:40 AM"/>
    <s v="15 mins"/>
    <m/>
    <s v="46 yr/s"/>
    <s v="M"/>
    <s v="M"/>
    <s v="BASCO (Capital)"/>
    <s v="None"/>
    <s v="URTI"/>
    <s v="GP"/>
    <s v="DIS"/>
    <x v="0"/>
    <m/>
    <m/>
    <s v="NONE"/>
    <m/>
  </r>
  <r>
    <s v="580"/>
    <m/>
    <s v="02/03/2025 01:25 PM"/>
    <s v="02/03/2025 02:30 PM"/>
    <s v="1 hrs and 5 mins"/>
    <m/>
    <s v="34 yr/s"/>
    <s v="M"/>
    <s v="M"/>
    <s v="MAHATAO"/>
    <s v="Barangay Official"/>
    <s v="Hypertension, controlled; T/C Adhesive capsulitis"/>
    <s v="Internal Medicine"/>
    <s v="DIS"/>
    <x v="0"/>
    <m/>
    <m/>
    <s v="GM"/>
    <m/>
  </r>
  <r>
    <s v="581"/>
    <m/>
    <s v="02/05/2025 03:55 PM"/>
    <s v="02/05/2025 03:57 PM"/>
    <s v="2 mins"/>
    <m/>
    <s v="34 yr/s"/>
    <s v="M"/>
    <s v="M"/>
    <s v="MAHATAO"/>
    <s v="BRGY.OFFICIAL"/>
    <s v="HYPERTENSION CONTROLLED;T/C MSK STRAIN,LEFT SHOULDER"/>
    <s v="GP"/>
    <s v="DIS"/>
    <x v="2"/>
    <m/>
    <m/>
    <s v="GM"/>
    <m/>
  </r>
  <r>
    <s v="582"/>
    <m/>
    <s v="01/08/2025 03:25 PM"/>
    <s v="01/08/2025 04:25 PM"/>
    <s v="1 hrs and 0 mins"/>
    <m/>
    <s v="85 yr/s"/>
    <s v="F"/>
    <s v="W"/>
    <s v="MAHATAO"/>
    <s v="NONE"/>
    <s v="HTN,CONTROLLED;DYSLIPIDEMIA"/>
    <s v="Medical Certificate"/>
    <s v="DIS"/>
    <x v="2"/>
    <m/>
    <m/>
    <s v="SM"/>
    <m/>
  </r>
  <r>
    <s v="583"/>
    <m/>
    <s v="02/12/2025 08:10 AM"/>
    <s v="02/12/2025 08:30 AM"/>
    <s v="20 mins"/>
    <m/>
    <s v="2 yr/s"/>
    <s v="M"/>
    <s v="C"/>
    <s v="BASCO (Capital)"/>
    <s v="None"/>
    <s v="Essentialy normal findings, both"/>
    <s v="Ophthalmology"/>
    <s v="DIS"/>
    <x v="1"/>
    <m/>
    <m/>
    <s v="GD"/>
    <m/>
  </r>
  <r>
    <s v="584"/>
    <m/>
    <s v="02/25/2025 04:00 PM"/>
    <s v="02/25/2025 04:15 PM"/>
    <s v="15 mins"/>
    <m/>
    <s v="27 yr/s"/>
    <s v="M"/>
    <s v="S"/>
    <s v="BASCO (Capital)"/>
    <s v="Teacher"/>
    <s v="Hyperuricemia; Cholelithiasis; Fatty Liver"/>
    <s v="Internal Medicine"/>
    <s v="DIS"/>
    <x v="2"/>
    <m/>
    <m/>
    <s v="GM"/>
    <m/>
  </r>
  <r>
    <s v="585"/>
    <m/>
    <s v="02/20/2025 03:53 PM"/>
    <s v="02/20/2025 04:25 PM"/>
    <s v="32 mins"/>
    <m/>
    <s v="27 yr/s"/>
    <s v="M"/>
    <s v="S"/>
    <s v="BASCO (Capital)"/>
    <s v="TEACHER"/>
    <s v="HYPERURECEMIA"/>
    <s v="GP"/>
    <s v="DIS"/>
    <x v="0"/>
    <m/>
    <m/>
    <s v="NPM"/>
    <m/>
  </r>
  <r>
    <s v="586"/>
    <m/>
    <s v="02/18/2025 04:09 PM"/>
    <s v="02/18/2025 04:40 PM"/>
    <s v="31 mins"/>
    <m/>
    <s v="27 yr/s"/>
    <s v="M"/>
    <s v="S"/>
    <s v="BASCO (Capital)"/>
    <s v="TEACHER"/>
    <s v="ESSENTIALLY NORMAL AT THE TIME OF EXAMINATON"/>
    <s v="GP"/>
    <s v="DIS"/>
    <x v="0"/>
    <m/>
    <m/>
    <s v="GM"/>
    <m/>
  </r>
  <r>
    <s v="587"/>
    <m/>
    <s v="02/26/2025 03:00 PM"/>
    <s v="02/26/2025 03:50 PM"/>
    <s v="50 mins"/>
    <m/>
    <s v="64 yr/s"/>
    <s v="F"/>
    <s v="W"/>
    <s v="BASCO (Capital)"/>
    <s v="RETIREE"/>
    <s v="HYPERTENSION-UNCONTROLLED, DYSLIPIDEMIA, CHRONIC LOW BACK PAIN"/>
    <s v="GP"/>
    <s v="DIS"/>
    <x v="0"/>
    <m/>
    <m/>
    <s v="IPM"/>
    <m/>
  </r>
  <r>
    <s v="588"/>
    <m/>
    <s v="01/27/2025 01:14 PM"/>
    <s v="01/27/2025 01:34 PM"/>
    <s v="20 mins"/>
    <m/>
    <s v="24 yr/s"/>
    <s v="F"/>
    <m/>
    <s v="IVANA"/>
    <s v="PRIVATE EMPLOYEE"/>
    <s v="ESSENTIALLY NORMAL,ADULT"/>
    <s v="GP"/>
    <s v="DIS"/>
    <x v="0"/>
    <m/>
    <m/>
    <s v="NONE"/>
    <m/>
  </r>
  <r>
    <s v="589"/>
    <m/>
    <s v="02/13/2025 01:36 PM"/>
    <s v="02/13/2025 01:40 PM"/>
    <s v="4 mins"/>
    <m/>
    <s v="54 yr/s"/>
    <s v="F"/>
    <s v="M"/>
    <s v="BASCO (Capital)"/>
    <s v="BARANGAY HEALTH WORKER"/>
    <s v="BRONCHIAL ASTHMA, HYPERTENSION, GERD"/>
    <s v="GP"/>
    <s v="DIS"/>
    <x v="2"/>
    <m/>
    <m/>
    <s v="SM"/>
    <m/>
  </r>
  <r>
    <s v="590"/>
    <m/>
    <s v="01/22/2025 01:57 PM"/>
    <s v="01/22/2025 02:30 PM"/>
    <s v="33 mins"/>
    <m/>
    <s v="54 yr/s"/>
    <s v="F"/>
    <s v="M"/>
    <s v="BASCO (Capital)"/>
    <s v="BHW"/>
    <s v="HYPERTENSION,UNCONTROLLED;BRONCHIAL ASTHMA,UNCONTROLLED;DYSLIPIDEMIA"/>
    <s v="GP"/>
    <s v="DIS"/>
    <x v="0"/>
    <m/>
    <m/>
    <s v="IPM"/>
    <m/>
  </r>
  <r>
    <s v="591"/>
    <m/>
    <s v="01/06/2025 09:50 AM"/>
    <s v="01/06/2025 10:00 AM"/>
    <s v="10 mins"/>
    <m/>
    <s v="72 yr/s"/>
    <s v="F"/>
    <s v="S"/>
    <s v="BASCO (Capital)"/>
    <s v="NONE"/>
    <s v="DM TYPE II WITH COMPLICATION; HCVD; DM FOOT S/P RAY AMPUTATION 5TH TOE"/>
    <s v="Internal Medicine"/>
    <s v="DIS"/>
    <x v="2"/>
    <m/>
    <m/>
    <s v="SM"/>
    <m/>
  </r>
  <r>
    <s v="592"/>
    <m/>
    <s v="02/18/2025 03:40 PM"/>
    <s v="02/18/2025 03:55 PM"/>
    <s v="15 mins"/>
    <m/>
    <s v="35 yr/s"/>
    <s v="M"/>
    <s v="S"/>
    <s v="BASCO (Capital)"/>
    <s v="Government Employee"/>
    <s v="Essentially normal at the time of consult; Essentially normal visual examination"/>
    <s v="GP"/>
    <s v="DIS"/>
    <x v="0"/>
    <m/>
    <m/>
    <s v="GM"/>
    <m/>
  </r>
  <r>
    <s v="593"/>
    <m/>
    <s v="01/16/2025 09:26 AM"/>
    <s v="01/16/2025 09:40 AM"/>
    <s v="14 mins"/>
    <m/>
    <s v="58 yr/s"/>
    <s v="M"/>
    <s v="M"/>
    <s v="BASCO (Capital)"/>
    <s v="GE"/>
    <s v="Tractional Retinal Detachment, both;Cataract, both"/>
    <s v="Ophthalmology"/>
    <s v="DIS"/>
    <x v="0"/>
    <m/>
    <m/>
    <s v="GM"/>
    <m/>
  </r>
  <r>
    <s v="594"/>
    <m/>
    <s v="02/24/2025 09:28 AM"/>
    <s v="02/24/2025 11:02 AM"/>
    <s v="1 hrs and 34 mins"/>
    <m/>
    <s v="54 yr/s"/>
    <s v="F"/>
    <s v="M"/>
    <s v="BASCO (Capital)"/>
    <s v="Government Employee"/>
    <s v="APD"/>
    <s v="GP"/>
    <s v="DIS"/>
    <x v="0"/>
    <m/>
    <m/>
    <s v="GM"/>
    <m/>
  </r>
  <r>
    <s v="595"/>
    <m/>
    <s v="01/27/2025 08:52 AM"/>
    <s v="01/27/2025 09:35 AM"/>
    <s v="43 mins"/>
    <m/>
    <s v="54 yr/s"/>
    <s v="F"/>
    <s v="M"/>
    <s v="BASCO (Capital)"/>
    <s v="GOVERNMENT EMPLOYEE"/>
    <s v="T/C CAP"/>
    <s v="GP"/>
    <s v="DIS"/>
    <x v="0"/>
    <m/>
    <m/>
    <s v="NONE"/>
    <m/>
  </r>
  <r>
    <s v="596"/>
    <m/>
    <s v="01/20/2025 09:17 AM"/>
    <s v="01/20/2025 10:00 AM"/>
    <s v="43 mins"/>
    <m/>
    <s v="80 yr/s"/>
    <s v="F"/>
    <s v="W"/>
    <s v="BASCO (Capital)"/>
    <s v="NONE"/>
    <s v="CAP-LR,RESOLVED;DYSLIPIDEMIA"/>
    <s v="GP"/>
    <s v="DIS"/>
    <x v="2"/>
    <m/>
    <m/>
    <s v="SM"/>
    <m/>
  </r>
  <r>
    <s v="597"/>
    <m/>
    <s v="01/14/2025 09:00 AM"/>
    <s v="01/14/2025 09:30 AM"/>
    <s v="30 mins"/>
    <m/>
    <s v="80 yr/s"/>
    <s v="F"/>
    <s v="W"/>
    <s v="BASCO (Capital)"/>
    <s v="NONE"/>
    <s v="T/C CAP-LR"/>
    <s v="GP"/>
    <s v="DIS"/>
    <x v="0"/>
    <m/>
    <m/>
    <s v="NONE"/>
    <m/>
  </r>
  <r>
    <s v="598"/>
    <m/>
    <s v="01/15/2025 09:40 AM"/>
    <s v="01/15/2025 09:50 AM"/>
    <s v="10 mins"/>
    <m/>
    <s v="31 yr/s"/>
    <s v="F"/>
    <m/>
    <s v="BASCO (Capital)"/>
    <s v="NONE"/>
    <s v="NAFVD TRANSAMINITIS"/>
    <s v="GP"/>
    <s v="DIS"/>
    <x v="2"/>
    <m/>
    <m/>
    <s v="NONE"/>
    <m/>
  </r>
  <r>
    <s v="599"/>
    <m/>
    <s v="01/09/2025 09:31 AM"/>
    <s v="01/09/2025 10:05 AM"/>
    <s v="34 mins"/>
    <m/>
    <s v="31 yr/s"/>
    <s v="F"/>
    <m/>
    <s v="BASCO (Capital)"/>
    <s v="ADMIN. ASSISTANT (CONTRACTUAL)"/>
    <s v="NAFLD"/>
    <s v="GP"/>
    <s v="DIS"/>
    <x v="0"/>
    <m/>
    <m/>
    <s v="NONE"/>
    <m/>
  </r>
  <r>
    <s v="600"/>
    <m/>
    <s v="01/16/2025 08:41 AM"/>
    <s v="01/16/2025 09:00 AM"/>
    <s v="19 mins"/>
    <m/>
    <s v="31 yr/s"/>
    <s v="F"/>
    <m/>
    <s v="BASCO (Capital)"/>
    <s v="None"/>
    <s v="Non-alcoholic fatty liver disease"/>
    <s v="Internal Medicine"/>
    <s v="DIS"/>
    <x v="2"/>
    <m/>
    <m/>
    <s v="NONE"/>
    <m/>
  </r>
  <r>
    <s v="601"/>
    <m/>
    <s v="02/06/2025 10:22 AM"/>
    <s v="02/06/2025 10:37 AM"/>
    <s v="15 mins"/>
    <m/>
    <s v="71 yr/s"/>
    <s v="M"/>
    <s v="M"/>
    <s v="IVANA"/>
    <s v="NONE"/>
    <s v="HTN ST II,CONTROLLED T2DM,CONTROLLED;HASCVD"/>
    <s v="Internal Medicine"/>
    <s v="DIS"/>
    <x v="0"/>
    <m/>
    <m/>
    <s v="SM"/>
    <m/>
  </r>
  <r>
    <s v="602"/>
    <m/>
    <s v="02/27/2025 03:42 PM"/>
    <s v="02/27/2025 03:42 PM"/>
    <s v="0 mins"/>
    <m/>
    <s v="39 yr/s"/>
    <s v="M"/>
    <s v="S"/>
    <s v="IVANA"/>
    <s v="Private Employee"/>
    <s v="Essentially normal at the time of examination"/>
    <s v="GP"/>
    <s v="DIS"/>
    <x v="0"/>
    <m/>
    <m/>
    <s v="IPM"/>
    <m/>
  </r>
  <r>
    <s v="603"/>
    <m/>
    <s v="01/20/2025 04:25 PM"/>
    <s v="01/20/2025 04:26 PM"/>
    <s v="1 mins"/>
    <m/>
    <s v="6 yr/s"/>
    <s v="F"/>
    <s v="C"/>
    <s v="BASCO (Capital)"/>
    <s v="NONE"/>
    <s v="T/C URTI,PROB VIRAL;NON ULCER DYSPEPSIA"/>
    <s v="Pediatrics"/>
    <s v="DIS"/>
    <x v="2"/>
    <m/>
    <m/>
    <s v="IPD"/>
    <m/>
  </r>
  <r>
    <s v="604"/>
    <m/>
    <s v="02/06/2025 04:32 PM"/>
    <s v="02/06/2025 04:45 PM"/>
    <s v="13 mins"/>
    <m/>
    <s v="74 yr/s"/>
    <s v="F"/>
    <s v="W"/>
    <s v="BASCO (Capital)"/>
    <s v="NONE"/>
    <s v="DILATED CARDIOMYOPATHY;HFPEF(50%) NYHA II;HCVD"/>
    <s v="Internal Medicine"/>
    <s v="DIS"/>
    <x v="2"/>
    <m/>
    <m/>
    <s v="SM"/>
    <m/>
  </r>
  <r>
    <s v="605"/>
    <m/>
    <s v="02/11/2025 02:58 PM"/>
    <s v="02/11/2025 03:56 PM"/>
    <s v="58 mins"/>
    <m/>
    <s v="74 yr/s"/>
    <s v="F"/>
    <s v="W"/>
    <s v="BASCO (Capital)"/>
    <s v="None"/>
    <s v="Dilated cardiomyopathy; HFpEF (50% EF); NYHA II; Hypertension, controlled; HCVD; COPD"/>
    <s v="Internal Medicine"/>
    <s v="DIS"/>
    <x v="2"/>
    <m/>
    <m/>
    <s v="SM"/>
    <m/>
  </r>
  <r>
    <s v="606"/>
    <m/>
    <s v="02/03/2025 11:05 AM"/>
    <s v="02/03/2025 01:20 PM"/>
    <s v="2 hrs and 15 mins"/>
    <s v="Lone GP on duty"/>
    <s v="74 yr/s"/>
    <s v="F"/>
    <s v="W"/>
    <s v="BASCO (Capital)"/>
    <s v="NONE"/>
    <s v="T/C COPD; DILATED CARDIOMYOPATHY;HFpEF (50% EF); NYHA II; HCVD"/>
    <s v="GP"/>
    <s v="DIS"/>
    <x v="2"/>
    <m/>
    <m/>
    <s v="NONE"/>
    <m/>
  </r>
  <r>
    <s v="607"/>
    <m/>
    <s v="01/22/2025 04:11 PM"/>
    <s v="01/22/2025 04:50 PM"/>
    <s v="39 mins"/>
    <m/>
    <s v="74 yr/s"/>
    <s v="F"/>
    <s v="W"/>
    <s v="BASCO (Capital)"/>
    <s v="None"/>
    <s v="DILATED CARDIOMYOPATHY HFPEF(50%EF) NYHAII;HCVD"/>
    <s v="GP"/>
    <s v="DIS"/>
    <x v="2"/>
    <m/>
    <m/>
    <s v="NONE"/>
    <m/>
  </r>
  <r>
    <s v="608"/>
    <m/>
    <s v="01/13/2025 12:52 PM"/>
    <s v="01/13/2025 03:00 PM"/>
    <s v="2 hrs and 8 mins"/>
    <s v="Lone GP on duty"/>
    <s v="74 yr/s"/>
    <s v="F"/>
    <s v="W"/>
    <s v="BASCO (Capital)"/>
    <s v="None"/>
    <s v="Hypertension, controlled; T/C stable angina; Post nasal drip"/>
    <s v="Internal Medicine"/>
    <s v="DIS"/>
    <x v="2"/>
    <m/>
    <m/>
    <s v="SM"/>
    <m/>
  </r>
  <r>
    <s v="609"/>
    <m/>
    <s v="01/13/2025 09:05 AM"/>
    <s v="01/13/2025 10:30 AM"/>
    <s v="1 hrs and 25 mins"/>
    <m/>
    <s v="69 yr/s"/>
    <s v="F"/>
    <s v="M"/>
    <s v="BASCO (Capital)"/>
    <s v="NONE"/>
    <s v="HTN, CONTROLLED; UTI; DYSLIPIDEMIA"/>
    <s v="GP"/>
    <s v="DIS"/>
    <x v="0"/>
    <m/>
    <m/>
    <s v="NONE"/>
    <m/>
  </r>
  <r>
    <s v="610"/>
    <m/>
    <s v="02/18/2025 10:19 AM"/>
    <s v="02/18/2025 11:00 AM"/>
    <s v="41 mins"/>
    <m/>
    <s v="69 yr/s"/>
    <s v="F"/>
    <s v="M"/>
    <s v="BASCO (Capital)"/>
    <s v="None"/>
    <s v="CAP-LR"/>
    <s v="GP"/>
    <s v="DIS"/>
    <x v="0"/>
    <m/>
    <m/>
    <s v="NONE"/>
    <m/>
  </r>
  <r>
    <s v="611"/>
    <m/>
    <s v="01/09/2025 10:30 AM"/>
    <s v="01/09/2025 10:32 AM"/>
    <s v="2 mins"/>
    <m/>
    <s v="69 yr/s"/>
    <s v="F"/>
    <s v="M"/>
    <s v="BASCO (Capital)"/>
    <s v="None"/>
    <s v="Hypertension, controlled"/>
    <s v="Internal Medicine"/>
    <s v="DIS"/>
    <x v="0"/>
    <m/>
    <m/>
    <s v="NONE"/>
    <m/>
  </r>
  <r>
    <s v="612"/>
    <m/>
    <s v="01/16/2025 01:15 PM"/>
    <s v="01/16/2025 03:10 PM"/>
    <s v="1 hrs and 55 mins"/>
    <m/>
    <s v="80 yr/s"/>
    <s v="M"/>
    <s v="M"/>
    <s v="BASCO (Capital)"/>
    <s v="None"/>
    <s v="Xeroderma r/o hyperphosphatemia; Gouty arthritis; Hypertension; Post stroke seizure; CVD; CVD; CKD stage IIIa probably secondary to Hypertension nephropathy-gouty nephropathy"/>
    <s v="GP"/>
    <s v="DIS"/>
    <x v="0"/>
    <m/>
    <m/>
    <s v="SM"/>
    <m/>
  </r>
  <r>
    <s v="613"/>
    <m/>
    <s v="01/16/2025 03:38 PM"/>
    <s v="01/16/2025 03:38 PM"/>
    <s v="0 mins"/>
    <m/>
    <s v="80 yr/s"/>
    <s v="M"/>
    <s v="M"/>
    <s v="BASCO (Capital)"/>
    <s v="None"/>
    <s v="gouty arthritis, hypertension,"/>
    <s v="Medical Certificate"/>
    <s v="DIS"/>
    <x v="0"/>
    <m/>
    <m/>
    <s v="SM"/>
    <m/>
  </r>
  <r>
    <s v="614"/>
    <m/>
    <s v="02/21/2025 01:52 PM"/>
    <s v="02/21/2025 02:15 PM"/>
    <s v="23 mins"/>
    <m/>
    <s v="36 yr/s"/>
    <s v="F"/>
    <s v="S"/>
    <s v="BASCO (Capital)"/>
    <s v="HOTEL UTILITY STAFF"/>
    <s v="CAP-LR"/>
    <s v="GP"/>
    <s v="DIS"/>
    <x v="0"/>
    <m/>
    <m/>
    <s v="IPM"/>
    <m/>
  </r>
  <r>
    <s v="615"/>
    <m/>
    <s v="02/10/2025 08:42 AM"/>
    <s v="02/10/2025 09:01 AM"/>
    <s v="19 mins"/>
    <m/>
    <s v="47 yr/s"/>
    <s v="F"/>
    <s v="M"/>
    <s v="BASCO (Capital)"/>
    <s v="NONE"/>
    <s v="URTI"/>
    <s v="GP"/>
    <s v="DIS"/>
    <x v="0"/>
    <m/>
    <m/>
    <s v="NONE"/>
    <m/>
  </r>
  <r>
    <s v="616"/>
    <m/>
    <s v="01/02/2025 02:04 PM"/>
    <s v="01/02/2025 04:40 PM"/>
    <s v="2 hrs and 36 mins"/>
    <s v="Lone GP on duty"/>
    <s v="35 yr/s"/>
    <s v="F"/>
    <s v="S"/>
    <s v="BASCO (Capital)"/>
    <s v="GE"/>
    <s v="T/C UTI"/>
    <s v="GP"/>
    <s v="DIS"/>
    <x v="0"/>
    <m/>
    <m/>
    <s v="GM"/>
    <m/>
  </r>
  <r>
    <s v="617"/>
    <m/>
    <s v="02/19/2025 10:05 AM"/>
    <s v="02/19/2025 11:20 AM"/>
    <s v="1 hrs and 15 mins"/>
    <m/>
    <s v="51 yr/s"/>
    <s v="M"/>
    <s v="S"/>
    <s v="BASCO (Capital)"/>
    <s v="NONE"/>
    <s v="ACUTE MUSKULOSKELETAL STRAIN, CERVICAL AND THORACOLUMBAR SPINE, BOTH SHOULDER"/>
    <s v="Orhtopedics"/>
    <s v="DIS"/>
    <x v="0"/>
    <m/>
    <m/>
    <s v="NONE"/>
    <m/>
  </r>
  <r>
    <s v="618"/>
    <m/>
    <s v="02/26/2025 08:12 AM"/>
    <s v="02/26/2025 08:50 AM"/>
    <s v="38 mins"/>
    <m/>
    <s v="51 yr/s"/>
    <s v="M"/>
    <s v="S"/>
    <s v="BASCO (Capital)"/>
    <s v="Private Employee"/>
    <s v="Hypertension-newly diagnosed"/>
    <s v="Internal Medicine"/>
    <s v="DIS"/>
    <x v="0"/>
    <m/>
    <m/>
    <s v="IPM"/>
    <m/>
  </r>
  <r>
    <s v="619"/>
    <m/>
    <s v="01/13/2025 11:00 AM"/>
    <s v="01/13/2025 12:20 PM"/>
    <s v="1 hrs and 20 mins"/>
    <m/>
    <s v="42 yr/s"/>
    <s v="M"/>
    <s v="M"/>
    <s v="BASCO (Capital)"/>
    <s v="TOUR DRIVER"/>
    <s v="DYSLIPIDEMIA"/>
    <s v="Internal Medicine"/>
    <s v="DIS"/>
    <x v="0"/>
    <m/>
    <m/>
    <s v="NONE"/>
    <m/>
  </r>
  <r>
    <s v="620"/>
    <m/>
    <s v="01/06/2025 12:35 PM"/>
    <s v="01/06/2025 12:50 PM"/>
    <s v="15 mins"/>
    <m/>
    <s v="42 yr/s"/>
    <s v="M"/>
    <s v="M"/>
    <s v="BASCO (Capital)"/>
    <m/>
    <s v="HCVD LVH; NYHA I; HYPERSENSITIVITY REACTION"/>
    <s v="GP"/>
    <s v="DIS"/>
    <x v="0"/>
    <m/>
    <m/>
    <s v="NONE"/>
    <m/>
  </r>
  <r>
    <s v="621"/>
    <m/>
    <s v="01/09/2025 09:04 AM"/>
    <s v="01/09/2025 09:10 AM"/>
    <s v="6 mins"/>
    <m/>
    <s v="70 yr/s"/>
    <s v="F"/>
    <s v="W"/>
    <s v="BASCO (Capital)"/>
    <s v="Farmer"/>
    <s v="T/C UTI; Nephrolithiasis, Right; Hypertension, controlled; Type 2 DM, unknown control; R/O Gyne Pathology"/>
    <s v="GP"/>
    <s v="DIS"/>
    <x v="0"/>
    <m/>
    <m/>
    <s v="SM"/>
    <m/>
  </r>
  <r>
    <s v="622"/>
    <m/>
    <s v="01/14/2025 01:25 PM"/>
    <s v="01/14/2025 01:25 PM"/>
    <s v="0 mins"/>
    <m/>
    <s v="70 yr/s"/>
    <s v="F"/>
    <s v="W"/>
    <s v="BASCO (Capital)"/>
    <s v="None"/>
    <s v="UTI; Hypertension, controlled; Type 2 DM, controlled; Dyslipidemia, controlled"/>
    <s v="Internal Medicine"/>
    <s v="DIS"/>
    <x v="0"/>
    <m/>
    <m/>
    <s v="SM"/>
    <m/>
  </r>
  <r>
    <s v="623"/>
    <m/>
    <s v="01/28/2025 09:22 AM"/>
    <s v="01/28/2025 09:25 AM"/>
    <s v="3 mins"/>
    <m/>
    <s v="70 yr/s"/>
    <s v="F"/>
    <s v="W"/>
    <s v="BASCO (Capital)"/>
    <s v="NONE"/>
    <s v="RECURRENT TRACT INFECTION, RESOLVED; HYPERTENSION,CONTROLLED; DIABETES MELLITUS TYPE II, CONTROLLED; DYSLIPIDEMIA"/>
    <s v="GP"/>
    <s v="DIS"/>
    <x v="0"/>
    <m/>
    <m/>
    <s v="NONE"/>
    <m/>
  </r>
  <r>
    <s v="624"/>
    <m/>
    <s v="01/20/2025 04:50 PM"/>
    <s v="01/20/2025 04:50 PM"/>
    <s v="0 mins"/>
    <m/>
    <s v="70 yr/s"/>
    <s v="F"/>
    <s v="W"/>
    <s v="BASCO (Capital)"/>
    <s v="None"/>
    <s v="Complicated UTI, inadequated treated"/>
    <s v="GP"/>
    <s v="DIS"/>
    <x v="0"/>
    <m/>
    <m/>
    <s v="SM"/>
    <m/>
  </r>
  <r>
    <s v="625"/>
    <m/>
    <s v="02/25/2025 02:04 PM"/>
    <s v="02/25/2025 02:20 PM"/>
    <s v="16 mins"/>
    <m/>
    <s v="50 yr/s"/>
    <s v="F"/>
    <s v="W"/>
    <s v="IVANA"/>
    <s v="None"/>
    <s v="Non-ulcer dyspepsia; NNTG"/>
    <s v="GP"/>
    <s v="DIS"/>
    <x v="0"/>
    <m/>
    <m/>
    <s v="NONE"/>
    <m/>
  </r>
  <r>
    <s v="626"/>
    <m/>
    <s v="02/19/2025 08:46 AM"/>
    <s v="02/19/2025 09:30 AM"/>
    <s v="44 mins"/>
    <m/>
    <s v="43 yr/s"/>
    <s v="F"/>
    <s v="M"/>
    <s v="IVANA"/>
    <s v="PRIVATE EMPLOYEE"/>
    <s v="GERD, RESOLVED"/>
    <s v="GP"/>
    <s v="DIS"/>
    <x v="2"/>
    <m/>
    <m/>
    <s v="NONE"/>
    <m/>
  </r>
  <r>
    <s v="627"/>
    <m/>
    <s v="01/09/2025 09:27 AM"/>
    <s v="01/09/2025 09:40 AM"/>
    <s v="13 mins"/>
    <m/>
    <s v="43 yr/s"/>
    <s v="F"/>
    <s v="M"/>
    <s v="IVANA"/>
    <s v="GE"/>
    <s v="GERD, MITRAL VALVE PROLAPSE"/>
    <s v="GP"/>
    <s v="DIS"/>
    <x v="0"/>
    <m/>
    <m/>
    <s v="GM"/>
    <m/>
  </r>
  <r>
    <s v="628"/>
    <m/>
    <s v="01/21/2025 02:44 PM"/>
    <s v="01/21/2025 03:00 PM"/>
    <s v="16 mins"/>
    <m/>
    <s v="22 yr/s"/>
    <s v="F"/>
    <s v="S"/>
    <s v="IVANA"/>
    <s v="None"/>
    <s v="Allergic cough"/>
    <s v="GP"/>
    <s v="DIS"/>
    <x v="0"/>
    <m/>
    <m/>
    <s v="NONE"/>
    <m/>
  </r>
  <r>
    <s v="629"/>
    <m/>
    <s v="01/02/2025 01:16 PM"/>
    <s v="01/02/2025 03:00 PM"/>
    <s v="1 hrs and 44 mins"/>
    <m/>
    <s v="57 yr/s"/>
    <s v="M"/>
    <s v="M"/>
    <s v="BASCO (Capital)"/>
    <s v="None"/>
    <s v="AVULSED WOUND, LEFT HAND SECONDARY TO GRINDER INJURY; FRACTURE, CLOSED CUMMUNUTED, PROXIMAL PHALAX, DISPLACED"/>
    <s v="Orhtopedics"/>
    <s v="DIS"/>
    <x v="0"/>
    <m/>
    <m/>
    <s v="NONE"/>
    <m/>
  </r>
  <r>
    <s v="630"/>
    <m/>
    <s v="01/03/2025 08:40 AM"/>
    <s v="01/03/2025 10:10 AM"/>
    <s v="1 hrs and 30 mins"/>
    <m/>
    <s v="47 yr/s"/>
    <s v="F"/>
    <s v="M"/>
    <s v="BASCO (Capital)"/>
    <s v="GE"/>
    <s v="Breast mass, Right breast, benign; Asymptomatic cholelithiasis; Dyslipidemia; Hypertension, controlled"/>
    <s v="Surgery"/>
    <s v="DIS"/>
    <x v="2"/>
    <m/>
    <m/>
    <s v="GM"/>
    <m/>
  </r>
  <r>
    <s v="631"/>
    <m/>
    <s v="02/24/2025 01:33 PM"/>
    <s v="02/24/2025 03:00 PM"/>
    <s v="1 hrs and 27 mins"/>
    <m/>
    <s v="68 yr/s"/>
    <s v="F"/>
    <s v="S"/>
    <s v="BASCO (Capital)"/>
    <s v="RETIREE"/>
    <s v="HYPERTENSION STAGE II, TINEA CORPORIS"/>
    <s v="GP"/>
    <s v="DIS"/>
    <x v="0"/>
    <m/>
    <m/>
    <s v="NPM"/>
    <m/>
  </r>
  <r>
    <s v="632"/>
    <m/>
    <s v="02/03/2025 10:51 AM"/>
    <s v="02/03/2025 01:20 PM"/>
    <s v="2 hrs and 29 mins"/>
    <s v="Lone GP on duty"/>
    <s v="68 yr/s"/>
    <s v="F"/>
    <s v="S"/>
    <s v="BASCO (Capital)"/>
    <s v="RETIREE"/>
    <s v="HYPERTENSION,NEWLY DIAGNOSED;MULTIPLE DENTAL CARRIES"/>
    <s v="GP"/>
    <s v="DIS"/>
    <x v="0"/>
    <m/>
    <m/>
    <s v="NPM"/>
    <m/>
  </r>
  <r>
    <s v="633"/>
    <m/>
    <s v="02/10/2025 02:37 PM"/>
    <s v="02/10/2025 02:47 PM"/>
    <s v="10 mins"/>
    <m/>
    <s v="68 yr/s"/>
    <s v="F"/>
    <s v="S"/>
    <s v="BASCO (Capital)"/>
    <s v="RETIREE"/>
    <s v="HYPERTENSION,UNCONTROLLED"/>
    <s v="GP"/>
    <s v="DIS"/>
    <x v="2"/>
    <m/>
    <m/>
    <s v="NPM"/>
    <m/>
  </r>
  <r>
    <s v="634"/>
    <m/>
    <s v="01/17/2025 01:48 PM"/>
    <s v="01/17/2025 02:50 PM"/>
    <s v="1 hrs and 2 mins"/>
    <m/>
    <s v="68 yr/s"/>
    <s v="F"/>
    <s v="S"/>
    <s v="BASCO (Capital)"/>
    <s v="Retiree"/>
    <s v="Tinea corporis"/>
    <s v="GP"/>
    <s v="DIS"/>
    <x v="2"/>
    <m/>
    <m/>
    <s v="SM"/>
    <m/>
  </r>
  <r>
    <s v="635"/>
    <m/>
    <s v="01/14/2025 09:00 AM"/>
    <s v="01/14/2025 09:00 AM"/>
    <s v="0 mins"/>
    <m/>
    <s v="68 yr/s"/>
    <s v="F"/>
    <s v="S"/>
    <s v="BASCO (Capital)"/>
    <s v="Retiree"/>
    <s v="T/C Dermatophytosis"/>
    <s v="GP"/>
    <s v="DIS"/>
    <x v="0"/>
    <m/>
    <m/>
    <s v="SM"/>
    <m/>
  </r>
  <r>
    <s v="636"/>
    <m/>
    <s v="01/14/2025 08:37 AM"/>
    <s v="01/14/2025 08:40 AM"/>
    <s v="3 mins"/>
    <m/>
    <s v="68 yr/s"/>
    <s v="F"/>
    <s v="S"/>
    <s v="BASCO (Capital)"/>
    <s v="Retiree"/>
    <s v="bake's cyst left"/>
    <s v="Internal Medicine"/>
    <s v="DIS"/>
    <x v="0"/>
    <m/>
    <m/>
    <s v="SM"/>
    <m/>
  </r>
  <r>
    <s v="637"/>
    <m/>
    <s v="02/05/2025 10:45 AM"/>
    <s v="02/05/2025 11:12 AM"/>
    <s v="27 mins"/>
    <m/>
    <s v="68 yr/s"/>
    <s v="F"/>
    <s v="S"/>
    <s v="BASCO (Capital)"/>
    <s v="RETIREE"/>
    <s v="MASS SHOULDER,LEFT T/C BAKER'S CYST"/>
    <s v="Surgery"/>
    <s v="DIS"/>
    <x v="2"/>
    <m/>
    <m/>
    <s v="NPM"/>
    <m/>
  </r>
  <r>
    <s v="638"/>
    <m/>
    <s v="01/03/2025 10:35 AM"/>
    <s v="01/03/2025 10:40 AM"/>
    <s v="5 mins"/>
    <m/>
    <s v="68 yr/s"/>
    <s v="F"/>
    <s v="S"/>
    <s v="BASCO (Capital)"/>
    <s v="Retiree"/>
    <s v="Mass, shoulder, Baker's cyst, Left"/>
    <s v="Surgery"/>
    <s v="DIS"/>
    <x v="2"/>
    <m/>
    <m/>
    <s v="SM"/>
    <m/>
  </r>
  <r>
    <s v="639"/>
    <m/>
    <s v="01/08/2025 11:23 AM"/>
    <s v="01/08/2025 11:23 AM"/>
    <s v="0 mins"/>
    <m/>
    <s v="68 yr/s"/>
    <s v="F"/>
    <s v="S"/>
    <s v="BASCO (Capital)"/>
    <s v="Retiree"/>
    <s v="Baker's cyst, shoulder Left"/>
    <s v="Surgery"/>
    <s v="DIS"/>
    <x v="2"/>
    <m/>
    <m/>
    <s v="SM"/>
    <m/>
  </r>
  <r>
    <s v="640"/>
    <m/>
    <s v="02/27/2025 01:47 PM"/>
    <s v="02/27/2025 01:55 PM"/>
    <s v="8 mins"/>
    <m/>
    <s v="11 mon/s"/>
    <s v="M"/>
    <m/>
    <s v="BASCO (Capital)"/>
    <s v="NONE"/>
    <s v="CONGENITAL HYDROCEPHALUS; S/P VPS"/>
    <s v="Pediatrics"/>
    <s v="DIS"/>
    <x v="2"/>
    <m/>
    <m/>
    <s v="NPD"/>
    <m/>
  </r>
  <r>
    <s v="641"/>
    <m/>
    <s v="01/17/2025 02:17 PM"/>
    <s v="01/17/2025 03:48 PM"/>
    <s v="1 hrs and 31 mins"/>
    <m/>
    <s v="10 mon/s"/>
    <s v="M"/>
    <m/>
    <s v="BASCO (Capital)"/>
    <s v="None"/>
    <s v="Congenital Hydrocele, S/P VPS (05/09/2024)"/>
    <s v="Pediatrics"/>
    <s v="DIS"/>
    <x v="2"/>
    <m/>
    <m/>
    <s v="NONE"/>
    <m/>
  </r>
  <r>
    <s v="642"/>
    <m/>
    <s v="01/08/2025 10:10 AM"/>
    <s v="01/08/2025 11:15 AM"/>
    <s v="1 hrs and 5 mins"/>
    <m/>
    <s v="51 yr/s"/>
    <s v="F"/>
    <m/>
    <s v="SABLAYAN"/>
    <s v="NONE"/>
    <s v="AGE,RESOLVED"/>
    <s v="GP"/>
    <s v="DIS"/>
    <x v="2"/>
    <m/>
    <m/>
    <s v="GD"/>
    <m/>
  </r>
  <r>
    <s v="643"/>
    <m/>
    <s v="01/23/2025 09:46 AM"/>
    <s v="01/23/2025 11:30 AM"/>
    <s v="1 hrs and 44 mins"/>
    <m/>
    <s v="60 yr/s"/>
    <s v="F"/>
    <s v="W"/>
    <s v="SABTANG"/>
    <s v="None"/>
    <s v="Anterior neck mass, left; Thyroid nodule, TIRADS, r/o malignancy, left; Thyroid nodule, right, S/P partial thyroidectomy right (2016); Breast hematoma right, S/P evacuation of hematoma (2000); Breast mass, right; S/P Excision biopsy; Hypertension, uncontr"/>
    <s v="Surgery"/>
    <s v="DIS"/>
    <x v="2"/>
    <m/>
    <m/>
    <s v="NONE"/>
    <m/>
  </r>
  <r>
    <s v="644"/>
    <m/>
    <s v="01/30/2025 08:31 AM"/>
    <s v="01/30/2025 08:50 AM"/>
    <s v="19 mins"/>
    <m/>
    <s v="60 yr/s"/>
    <s v="F"/>
    <s v="W"/>
    <s v="SABTANG"/>
    <s v="NONE"/>
    <s v="NNTG ; R/O MALIGNANCY ; HTN STAGE II, CONTROLLED ; S/P PARTIAL THYROIDECTOMY RIGHT ( 2016 )"/>
    <s v="Surgery"/>
    <s v="DIS"/>
    <x v="2"/>
    <m/>
    <m/>
    <s v="SM"/>
    <m/>
  </r>
  <r>
    <s v="645"/>
    <m/>
    <s v="02/21/2025 08:45 AM"/>
    <s v="02/21/2025 09:00 AM"/>
    <s v="15 mins"/>
    <m/>
    <s v="60 yr/s"/>
    <s v="F"/>
    <s v="W"/>
    <s v="SABTANG"/>
    <s v="None"/>
    <s v="NNTG"/>
    <s v="Surgery"/>
    <s v="DIS"/>
    <x v="2"/>
    <m/>
    <m/>
    <s v="NONE"/>
    <m/>
  </r>
  <r>
    <s v="646"/>
    <m/>
    <s v="02/21/2025 09:20 AM"/>
    <s v="02/21/2025 09:30 AM"/>
    <s v="10 mins"/>
    <m/>
    <s v="60 yr/s"/>
    <s v="F"/>
    <s v="W"/>
    <s v="SABTANG"/>
    <s v="None"/>
    <s v="HHD SR NIF"/>
    <s v="Internal Medicine"/>
    <s v="DIS"/>
    <x v="0"/>
    <m/>
    <m/>
    <s v="NONE"/>
    <m/>
  </r>
  <r>
    <s v="647"/>
    <m/>
    <s v="02/25/2025 09:00 AM"/>
    <s v="02/25/2025 09:50 AM"/>
    <s v="50 mins"/>
    <m/>
    <s v="55 yr/s"/>
    <s v="F"/>
    <s v="M"/>
    <s v="MAHATAO"/>
    <s v="LABORER"/>
    <s v="HPN-CONTROLLEDL T2DM-UNKNOWN CONTROL; R/O CHOLELITHIASIS; T/C UTI"/>
    <s v="GP"/>
    <s v="DIS"/>
    <x v="0"/>
    <m/>
    <m/>
    <s v="NPM"/>
    <m/>
  </r>
  <r>
    <s v="648"/>
    <m/>
    <s v="02/11/2025 10:39 AM"/>
    <s v="02/11/2025 11:00 AM"/>
    <s v="21 mins"/>
    <m/>
    <s v="34 yr/s"/>
    <s v="F"/>
    <s v="M"/>
    <s v="BASCO (Capital)"/>
    <s v="Self-Employed"/>
    <s v="T/C Pituitary Adenoma"/>
    <s v="Surgery"/>
    <s v="DIS"/>
    <x v="0"/>
    <m/>
    <m/>
    <s v="IPM"/>
    <m/>
  </r>
  <r>
    <s v="649"/>
    <m/>
    <s v="01/09/2025 10:53 AM"/>
    <s v="01/09/2025 10:54 AM"/>
    <s v="1 mins"/>
    <m/>
    <s v="34 yr/s"/>
    <s v="F"/>
    <s v="M"/>
    <s v="BASCO (Capital)"/>
    <s v="None"/>
    <s v="T/C Pituitary Adenoma"/>
    <s v="Surgery"/>
    <s v="DIS"/>
    <x v="0"/>
    <m/>
    <m/>
    <s v="NONE"/>
    <m/>
  </r>
  <r>
    <s v="650"/>
    <m/>
    <s v="01/24/2025 11:49 AM"/>
    <s v="01/24/2025 12:49 PM"/>
    <s v="1 hrs and 0 mins"/>
    <m/>
    <s v="50 yr/s"/>
    <s v="F"/>
    <s v="M"/>
    <s v="MAHATAO"/>
    <s v="PRIVATE EMP"/>
    <s v="CELLULITIS BILATERAL KNEES,RESOLVING"/>
    <s v="Surgery"/>
    <s v="DIS"/>
    <x v="0"/>
    <m/>
    <m/>
    <s v="PM"/>
    <m/>
  </r>
  <r>
    <s v="651"/>
    <m/>
    <s v="02/17/2025 09:27 AM"/>
    <s v="02/17/2025 10:27 AM"/>
    <s v="1 hr"/>
    <m/>
    <s v="64 yr/s"/>
    <s v="F"/>
    <s v="M"/>
    <s v="IVANA"/>
    <s v="RETIREE"/>
    <s v="To consider coccydyuria, rule out fracture of coccyx; To consider left sided cervical radiculopathy; rule out spondylosis; Post CVA (2019), no residual"/>
    <s v="Orhtopedics"/>
    <s v="DIS"/>
    <x v="0"/>
    <m/>
    <m/>
    <s v="NPM"/>
    <m/>
  </r>
  <r>
    <s v="652"/>
    <m/>
    <s v="01/15/2025 09:41 AM"/>
    <s v="01/15/2025 10:40 AM"/>
    <s v="59 mins"/>
    <m/>
    <s v="64 yr/s"/>
    <s v="F"/>
    <s v="M"/>
    <s v="IVANA"/>
    <s v="RETIREE"/>
    <s v="DRY EYE SYDROME, OU; POSTERIOR VITREOUS DETACHMENT, RIGHT"/>
    <s v="Ophthalmology"/>
    <s v="DIS"/>
    <x v="0"/>
    <m/>
    <m/>
    <s v="NONE"/>
    <m/>
  </r>
  <r>
    <s v="653"/>
    <m/>
    <s v="02/17/2025 10:51 AM"/>
    <s v="02/17/2025 11:00 AM"/>
    <s v="9 mins"/>
    <m/>
    <s v="64 yr/s"/>
    <s v="F"/>
    <s v="M"/>
    <s v="IVANA"/>
    <s v="RETIREE"/>
    <s v="T/C BPPV CANNOT TOTALY R/O CEREBELLAR(?) INFECTION, T2 DM INSULIN REQUIRING UNCONTROLLED, DYSLIPIDEMIA, S/P CVD INFARCT (2019), HYPERTENSION STAGE II CONTROLLED, HYPOKALEMIA LIKELY INSULIN NDUCED"/>
    <s v="Internal Medicine"/>
    <s v="DIS"/>
    <x v="0"/>
    <m/>
    <m/>
    <s v="NPM"/>
    <m/>
  </r>
  <r>
    <s v="654"/>
    <m/>
    <s v="02/24/2025 10:00 AM"/>
    <s v="02/24/2025 11:24 AM"/>
    <s v="1 hrs and 24 mins"/>
    <m/>
    <s v="64 yr/s"/>
    <s v="F"/>
    <s v="M"/>
    <s v="IVANA"/>
    <s v="RETIREE"/>
    <s v="BPPV; T2DM IR, CONTROLLED; DYSLIPIDEMIA; S/P CVD INFARCT (2019, 2022); HYPERTENSION STGAE II CONTROLLED"/>
    <s v="Internal Medicine"/>
    <s v="DIS"/>
    <x v="2"/>
    <m/>
    <m/>
    <s v="NPM"/>
    <m/>
  </r>
  <r>
    <s v="655"/>
    <m/>
    <s v="01/20/2025 02:36 PM"/>
    <s v="01/20/2025 02:40 PM"/>
    <s v="4 mins"/>
    <m/>
    <s v="38 yr/s"/>
    <s v="M"/>
    <s v="M"/>
    <s v="IVANA"/>
    <s v="G.E."/>
    <s v="T/C ATOPIC DERMATITIS T/C HANSEN'S DISEASE;HTN ST.2"/>
    <s v="Internal Medicine"/>
    <s v="DIS"/>
    <x v="0"/>
    <m/>
    <m/>
    <s v="GM"/>
    <m/>
  </r>
  <r>
    <s v="656"/>
    <m/>
    <s v="01/15/2025 01:35 PM"/>
    <s v="01/15/2025 01:43 PM"/>
    <s v="8 mins"/>
    <m/>
    <s v="38 yr/s"/>
    <s v="M"/>
    <s v="M"/>
    <s v="IVANA"/>
    <s v="GE"/>
    <s v="T/C Atopic dermatitis; R/O Fungal infection"/>
    <s v="GP"/>
    <s v="DIS"/>
    <x v="0"/>
    <m/>
    <m/>
    <s v="GM"/>
    <m/>
  </r>
  <r>
    <s v="657"/>
    <m/>
    <s v="02/03/2025 09:53 AM"/>
    <s v="02/03/2025 11:40 AM"/>
    <s v="1 hrs and 47 mins"/>
    <m/>
    <s v="81 yr/s"/>
    <s v="F"/>
    <s v="W"/>
    <s v="UYUGAN"/>
    <s v="None"/>
    <s v="Hypertension, controlled; Hypertriglyceridemia"/>
    <s v="Internal Medicine"/>
    <s v="DIS"/>
    <x v="0"/>
    <m/>
    <m/>
    <s v="SM"/>
    <m/>
  </r>
  <r>
    <s v="658"/>
    <m/>
    <s v="01/14/2025 08:45 AM"/>
    <s v="01/14/2025 09:15 AM"/>
    <s v="30 mins"/>
    <m/>
    <s v="60 yr/s"/>
    <s v="M"/>
    <s v="M"/>
    <s v="BASCO (Capital)"/>
    <s v="Retiree"/>
    <s v="Hypertension Stage I; Hypertriglyceridemia; Hyperuricemia"/>
    <s v="Internal Medicine"/>
    <s v="DIS"/>
    <x v="2"/>
    <m/>
    <m/>
    <s v="SM"/>
    <m/>
  </r>
  <r>
    <s v="659"/>
    <m/>
    <s v="02/20/2025 01:55 PM"/>
    <s v="02/20/2025 02:15 PM"/>
    <s v="20 mins"/>
    <m/>
    <s v="9 yr/s"/>
    <s v="M"/>
    <s v="C"/>
    <s v="BASCO (Capital)"/>
    <s v="None"/>
    <s v="Well-child"/>
    <s v="Pediatrics"/>
    <s v="DIS"/>
    <x v="0"/>
    <m/>
    <m/>
    <s v="NONE"/>
    <m/>
  </r>
  <r>
    <s v="660"/>
    <m/>
    <s v="01/17/2025 02:30 PM"/>
    <s v="01/17/2025 04:10 PM"/>
    <s v="1 hrs and 40 mins"/>
    <m/>
    <s v="50 yr/s"/>
    <s v="M"/>
    <s v="M"/>
    <s v="UYUGAN"/>
    <s v="GE"/>
    <s v="Pre-diabetic; Hypertension, controlled; Hypertriglyceridemia; Hyperthyroidism, euthyroid"/>
    <s v="Internal Medicine"/>
    <s v="DIS"/>
    <x v="2"/>
    <m/>
    <m/>
    <s v="GM"/>
    <m/>
  </r>
  <r>
    <s v="661"/>
    <m/>
    <s v="01/09/2025 08:20 AM"/>
    <s v="01/09/2025 08:34 AM"/>
    <s v="14 mins"/>
    <m/>
    <s v="50 yr/s"/>
    <s v="M"/>
    <s v="M"/>
    <s v="UYUGAN"/>
    <s v="GE"/>
    <s v="HYPERTENSION, CONTROLLED"/>
    <s v="GP"/>
    <s v="DIS"/>
    <x v="0"/>
    <m/>
    <m/>
    <s v="GM"/>
    <m/>
  </r>
  <r>
    <s v="662"/>
    <m/>
    <s v="01/10/2025 03:44 PM"/>
    <s v="01/10/2025 05:40 PM"/>
    <s v="1 hrs and 56 mins"/>
    <m/>
    <s v="50 yr/s"/>
    <s v="M"/>
    <s v="M"/>
    <s v="UYUGAN"/>
    <s v="GOVERNMENT EMPLOYEE"/>
    <s v="HPN CONTROLLED, T2 DM SUSPECT, HYPERTRIGLYCEREMIA, HYPERTHYROIDISM, EUTHYROID"/>
    <s v="GP"/>
    <s v="DIS"/>
    <x v="0"/>
    <m/>
    <m/>
    <s v="GM"/>
    <m/>
  </r>
  <r>
    <s v="663"/>
    <m/>
    <s v="02/19/2025 11:36 AM"/>
    <s v="02/19/2025 11:40 AM"/>
    <s v="4 mins"/>
    <m/>
    <s v="35 yr/s"/>
    <s v="F"/>
    <s v="M"/>
    <s v="UYUGAN"/>
    <s v="None"/>
    <s v="G4P3 (3003) PU 34 4/7 weeks AOG LTCS 1x cord prolapse; LTCS II x repeat"/>
    <s v="OB Reg.pncu"/>
    <s v="DIS"/>
    <x v="0"/>
    <m/>
    <m/>
    <s v="NONE"/>
    <m/>
  </r>
  <r>
    <s v="664"/>
    <m/>
    <s v="02/11/2025 03:40 PM"/>
    <s v="02/11/2025 04:40 PM"/>
    <s v="1 hr"/>
    <m/>
    <s v="29 yr/s"/>
    <s v="M"/>
    <m/>
    <s v="UYUGAN"/>
    <m/>
    <s v="Hypertension, newly diagnosed"/>
    <s v="Internal Medicine"/>
    <s v="DIS"/>
    <x v="0"/>
    <m/>
    <m/>
    <m/>
    <m/>
  </r>
  <r>
    <s v="665"/>
    <m/>
    <s v="02/03/2025 03:32 PM"/>
    <s v="02/03/2025 05:30 PM"/>
    <s v="1 hrs and 58 mins"/>
    <m/>
    <s v="11 yr/s"/>
    <s v="M"/>
    <s v="C"/>
    <s v="BASCO (Capital)"/>
    <s v="NONE"/>
    <s v="referred pain secondary to dental carries"/>
    <s v="GP"/>
    <s v="DIS"/>
    <x v="0"/>
    <m/>
    <m/>
    <s v="NONE"/>
    <m/>
  </r>
  <r>
    <s v="666"/>
    <m/>
    <s v="01/15/2025 08:55 AM"/>
    <s v="01/15/2025 09:30 AM"/>
    <s v="35 mins"/>
    <m/>
    <s v="46 yr/s"/>
    <s v="M"/>
    <s v="M"/>
    <s v="BASCO (Capital)"/>
    <m/>
    <s v="hypertriglyceridemia, hypertension stage 2, controlled, cholecystolithiasis"/>
    <s v="GP"/>
    <s v="DIS"/>
    <x v="2"/>
    <m/>
    <m/>
    <s v="NONE"/>
    <m/>
  </r>
  <r>
    <s v="667"/>
    <m/>
    <s v="01/22/2025 08:37 AM"/>
    <s v="01/22/2025 09:37 AM"/>
    <s v="1 hrs and 0 mins"/>
    <m/>
    <s v="46 yr/s"/>
    <s v="M"/>
    <s v="M"/>
    <s v="BASCO (Capital)"/>
    <s v="G.E."/>
    <s v="HYPERTENSION ,CONTROLLED;HYPERTRIGLYCERIDEMIA; CHOLECYSTOLITHIASIS"/>
    <s v="GP"/>
    <s v="DIS"/>
    <x v="2"/>
    <m/>
    <m/>
    <s v="GM"/>
    <m/>
  </r>
  <r>
    <s v="668"/>
    <m/>
    <s v="01/09/2025 08:24 AM"/>
    <s v="01/09/2025 08:54 AM"/>
    <s v="30 mins"/>
    <m/>
    <s v="46 yr/s"/>
    <s v="M"/>
    <s v="M"/>
    <s v="BASCO (Capital)"/>
    <s v="GOVERNMENT EMPLOYEE"/>
    <s v="HYPERTRIGLYCERIDEMIA; HTN ST.2, CONTROLLED; CHOLECYTOLITHIASIS"/>
    <s v="GP"/>
    <s v="DIS"/>
    <x v="0"/>
    <m/>
    <m/>
    <s v="NONE"/>
    <m/>
  </r>
  <r>
    <s v="669"/>
    <m/>
    <s v="02/24/2025 09:22 AM"/>
    <s v="02/24/2025 10:22 AM"/>
    <s v="1 hr"/>
    <m/>
    <s v="18 yr/s"/>
    <s v="F"/>
    <s v="S"/>
    <s v="BASCO (Capital)"/>
    <m/>
    <s v="TB Screening (SDC)"/>
    <s v="Medical Certificate"/>
    <s v="DIS"/>
    <x v="0"/>
    <m/>
    <m/>
    <m/>
    <m/>
  </r>
  <r>
    <s v="670"/>
    <m/>
    <s v="02/26/2025 10:54 AM"/>
    <s v="02/26/2025 11:58 AM"/>
    <s v="1 hrs and 4 mins"/>
    <m/>
    <s v="18 yr/s"/>
    <s v="F"/>
    <s v="S"/>
    <s v="BASCO (Capital)"/>
    <s v="STUDENT"/>
    <s v="THORACIC DEXTRASCOLIOSIS"/>
    <s v="GP"/>
    <s v="DIS"/>
    <x v="0"/>
    <m/>
    <m/>
    <s v="NPD"/>
    <m/>
  </r>
  <r>
    <s v="671"/>
    <m/>
    <s v="02/21/2025 08:00 AM"/>
    <s v="02/21/2025 08:40 AM"/>
    <s v="40 mins"/>
    <m/>
    <s v="51 yr/s"/>
    <s v="F"/>
    <s v="M"/>
    <s v="BASCO (Capital)"/>
    <s v="NURSING ATTENDANT"/>
    <s v="ACUTE TONSILOPHARYNGITIS; URTI; HPN; DYSLIPIDEMIA UNKNOWN CONTROL"/>
    <s v="GP"/>
    <s v="DIS"/>
    <x v="0"/>
    <m/>
    <m/>
    <s v="GM"/>
    <m/>
  </r>
  <r>
    <s v="672"/>
    <m/>
    <s v="02/24/2025 03:17 PM"/>
    <s v="02/24/2025 03:45 PM"/>
    <s v="28 mins"/>
    <m/>
    <s v="51 yr/s"/>
    <s v="F"/>
    <s v="S"/>
    <s v="BASCO (Capital)"/>
    <s v="NONE"/>
    <s v="MULTIPLE LACUNAR INFARCTS, HPN STAGE II, CONTROLLED"/>
    <s v="GP"/>
    <s v="DIS"/>
    <x v="2"/>
    <m/>
    <m/>
    <s v="SM"/>
    <m/>
  </r>
  <r>
    <s v="673"/>
    <m/>
    <s v="01/09/2025 02:36 PM"/>
    <s v="01/09/2025 03:36 PM"/>
    <s v="1 hr"/>
    <m/>
    <s v="57 yr/s"/>
    <s v="F"/>
    <s v="M"/>
    <s v="BASCO (Capital)"/>
    <m/>
    <s v="Fracture, closed, complete, distal 3rd, radius, right, displaced"/>
    <s v="Orhtopedics"/>
    <s v="DIS"/>
    <x v="2"/>
    <m/>
    <m/>
    <m/>
    <m/>
  </r>
  <r>
    <s v="674"/>
    <m/>
    <s v="01/20/2025 11:00 AM"/>
    <s v="01/20/2025 11:50 AM"/>
    <s v="50 mins"/>
    <m/>
    <s v="57 yr/s"/>
    <s v="F"/>
    <s v="M"/>
    <s v="BASCO (Capital)"/>
    <s v="None"/>
    <s v="Fracture, closed, complete, distal radius, right, displaced"/>
    <s v="Orhtopedics"/>
    <s v="DIS"/>
    <x v="0"/>
    <m/>
    <m/>
    <s v="NONE"/>
    <m/>
  </r>
  <r>
    <s v="675"/>
    <m/>
    <s v="01/22/2025 01:20 PM"/>
    <s v="01/22/2025 01:25 PM"/>
    <s v="5 mins"/>
    <m/>
    <s v="57 yr/s"/>
    <s v="F"/>
    <s v="M"/>
    <s v="BASCO (Capital)"/>
    <s v="Self-Employed"/>
    <s v="Fracture, closed, complete, distal radius, right, displaced"/>
    <s v="Orhtopedics"/>
    <s v="DIS"/>
    <x v="2"/>
    <m/>
    <m/>
    <s v="IPM"/>
    <m/>
  </r>
  <r>
    <s v="676"/>
    <m/>
    <s v="02/19/2025 01:58 PM"/>
    <s v="02/19/2025 02:04 PM"/>
    <s v="6 mins"/>
    <m/>
    <s v="57 yr/s"/>
    <s v="F"/>
    <s v="M"/>
    <s v="BASCO (Capital)"/>
    <s v="Farmer"/>
    <s v="Fracture, closed, complete, distal radius, right, displaced"/>
    <s v="Orhtopedics"/>
    <s v="DIS"/>
    <x v="0"/>
    <m/>
    <m/>
    <s v="NONE"/>
    <m/>
  </r>
  <r>
    <s v="677"/>
    <m/>
    <s v="01/30/2025 09:15 AM"/>
    <s v="01/30/2025 09:25 AM"/>
    <s v="10 mins"/>
    <m/>
    <s v="57 yr/s"/>
    <s v="F"/>
    <s v="M"/>
    <s v="BASCO (Capital)"/>
    <s v="SELF EMPLOYED"/>
    <s v="FRACTURE, CLOSED, COMMINUTED, DISTAL RADIUS, RIGHT DISPLACED"/>
    <s v="Orhtopedics"/>
    <s v="DIS"/>
    <x v="2"/>
    <m/>
    <m/>
    <s v="IPM"/>
    <m/>
  </r>
  <r>
    <s v="678"/>
    <m/>
    <s v="01/06/2025 12:29 PM"/>
    <s v="01/06/2025 12:38 PM"/>
    <s v="9 mins"/>
    <m/>
    <s v="74 yr/s"/>
    <s v="M"/>
    <s v="M"/>
    <s v="IVANA"/>
    <m/>
    <s v="CAP-LR"/>
    <s v="GP"/>
    <s v="DIS"/>
    <x v="0"/>
    <m/>
    <m/>
    <s v="NONE"/>
    <m/>
  </r>
  <r>
    <s v="679"/>
    <m/>
    <s v="01/06/2025 12:25 PM"/>
    <s v="01/06/2025 12:35 PM"/>
    <s v="10 mins"/>
    <m/>
    <s v="72 yr/s"/>
    <s v="F"/>
    <s v="M"/>
    <s v="IVANA"/>
    <m/>
    <s v="CAP-LR"/>
    <s v="GP"/>
    <s v="DIS"/>
    <x v="0"/>
    <m/>
    <m/>
    <s v="NONE"/>
    <m/>
  </r>
  <r>
    <s v="680"/>
    <m/>
    <s v="02/04/2025 09:00 AM"/>
    <s v="02/04/2025 09:00 AM"/>
    <s v="0 mins"/>
    <m/>
    <s v="6 yr/s"/>
    <s v="M"/>
    <s v="C"/>
    <s v="BASCO (Capital)"/>
    <s v="None"/>
    <s v="Essentially normal at the time of examination"/>
    <s v="GP"/>
    <s v="DIS"/>
    <x v="0"/>
    <m/>
    <m/>
    <s v="NONE"/>
    <m/>
  </r>
  <r>
    <s v="681"/>
    <m/>
    <s v="02/21/2025 01:06 PM"/>
    <s v="02/21/2025 01:30 PM"/>
    <s v="24 mins"/>
    <m/>
    <s v="52 yr/s"/>
    <s v="F"/>
    <s v="M"/>
    <s v="BASCO (Capital)"/>
    <s v="GOVERNMENT EMPLOYEE"/>
    <s v="CERVICAL ADENITIS"/>
    <s v="Surgery"/>
    <s v="DIS"/>
    <x v="0"/>
    <m/>
    <m/>
    <s v="GM"/>
    <m/>
  </r>
  <r>
    <s v="682"/>
    <m/>
    <s v="02/11/2025 09:33 AM"/>
    <s v="02/11/2025 09:45 AM"/>
    <s v="12 mins"/>
    <m/>
    <s v="29 yr/s"/>
    <s v="F"/>
    <s v="S"/>
    <s v="IVANA"/>
    <s v="HOUSEWIFE"/>
    <s v="G2P1 (1001)PU 27 3/7 WEEKS AOG BY EUTZ"/>
    <s v="OB-Gynecology"/>
    <s v="DIS"/>
    <x v="0"/>
    <m/>
    <m/>
    <s v="IPM"/>
    <m/>
  </r>
  <r>
    <s v="683"/>
    <m/>
    <s v="02/26/2025 11:05 AM"/>
    <s v="02/26/2025 11:05 AM"/>
    <s v="0 mins"/>
    <m/>
    <s v="29 yr/s"/>
    <s v="F"/>
    <s v="S"/>
    <s v="IVANA"/>
    <s v="CASUAL EMPLOYEE"/>
    <s v="G2P1 (1001) PU 29 4/7 WEEKS AOG BY EUTZ, CNIL"/>
    <s v="OB High Risk"/>
    <s v="DIS"/>
    <x v="0"/>
    <m/>
    <m/>
    <s v="SM"/>
    <m/>
  </r>
  <r>
    <s v="684"/>
    <m/>
    <s v="01/27/2025 09:23 PM"/>
    <s v="01/27/2025 11:00 PM"/>
    <s v="1 hrs and 37 mins"/>
    <m/>
    <s v="29 yr/s"/>
    <s v="F"/>
    <s v="S"/>
    <s v="IVANA"/>
    <s v="NONE"/>
    <s v="G2P1 (1001) PU 25 2/7 WEKS AOG BY eUTZ"/>
    <s v="GP"/>
    <s v="DIS"/>
    <x v="0"/>
    <m/>
    <m/>
    <s v="NONE"/>
    <m/>
  </r>
  <r>
    <s v="685"/>
    <m/>
    <s v="01/21/2025 08:27 AM"/>
    <s v="01/21/2025 08:50 AM"/>
    <s v="23 mins"/>
    <m/>
    <s v="29 yr/s"/>
    <s v="F"/>
    <s v="S"/>
    <s v="IVANA"/>
    <s v="None"/>
    <s v="G2P1 (1001) PU 24 weeks 3 days AOG by EUTZ; R/O UTI"/>
    <s v="OB High Risk"/>
    <s v="DIS"/>
    <x v="2"/>
    <m/>
    <m/>
    <s v="NONE"/>
    <m/>
  </r>
  <r>
    <s v="686"/>
    <m/>
    <s v="01/31/2025 09:23 AM"/>
    <s v="01/31/2025 10:21 AM"/>
    <s v="58 mins"/>
    <m/>
    <s v="49 yr/s"/>
    <s v="F"/>
    <s v="M"/>
    <s v="BASCO (Capital)"/>
    <s v="GOVERNMENT EMPLOYEE"/>
    <s v="T/C BPPV"/>
    <s v="GP"/>
    <s v="DIS"/>
    <x v="0"/>
    <m/>
    <m/>
    <s v="NONE"/>
    <m/>
  </r>
  <r>
    <s v="687"/>
    <m/>
    <s v="01/15/2025 10:52 PM"/>
    <s v="01/15/2025 11:20 PM"/>
    <s v="28 mins"/>
    <m/>
    <s v="28 yr/s"/>
    <s v="F"/>
    <s v="S"/>
    <s v="BASCO (Capital)"/>
    <s v="CIVIL ENGINEER"/>
    <s v="UTI"/>
    <s v="GP"/>
    <s v="DIS"/>
    <x v="0"/>
    <m/>
    <m/>
    <s v="NONE"/>
    <m/>
  </r>
  <r>
    <s v="688"/>
    <m/>
    <s v="02/17/2025 09:46 AM"/>
    <s v="02/17/2025 10:10 AM"/>
    <s v="24 mins"/>
    <m/>
    <s v="75 yr/s"/>
    <s v="M"/>
    <s v="M"/>
    <s v="SABTANG"/>
    <s v="Farmer"/>
    <s v="Aspiration Pneumonai; PTB on intensive phase"/>
    <s v="GP"/>
    <s v="DIS"/>
    <x v="0"/>
    <m/>
    <m/>
    <s v="SM"/>
    <m/>
  </r>
  <r>
    <s v="689"/>
    <m/>
    <s v="02/04/2025 02:05 PM"/>
    <s v="02/04/2025 02:15 PM"/>
    <s v="10 mins"/>
    <m/>
    <s v="35 yr/s"/>
    <s v="M"/>
    <s v="M"/>
    <s v="BASCO (Capital)"/>
    <s v="SCHOOL NURSE"/>
    <s v="HYPERTENSION NEWLY DIAGNOSED"/>
    <s v="GP"/>
    <s v="DIS"/>
    <x v="0"/>
    <m/>
    <m/>
    <s v="NONE"/>
    <m/>
  </r>
  <r>
    <s v="690"/>
    <m/>
    <s v="01/16/2025 01:37 PM"/>
    <s v="01/16/2025 02:00 PM"/>
    <s v="23 mins"/>
    <m/>
    <s v="35 yr/s"/>
    <s v="F"/>
    <s v="M"/>
    <s v="BASCO (Capital)"/>
    <s v="NURSE"/>
    <s v="tension headache"/>
    <s v="GP"/>
    <s v="DIS"/>
    <x v="0"/>
    <m/>
    <m/>
    <s v="GM"/>
    <m/>
  </r>
  <r>
    <s v="691"/>
    <m/>
    <s v="01/22/2025 10:05 AM"/>
    <s v="01/22/2025 10:35 AM"/>
    <s v="30 mins"/>
    <m/>
    <s v="56 yr/s"/>
    <s v="F"/>
    <s v="M"/>
    <s v="BASCO (Capital)"/>
    <s v="BHW"/>
    <s v="GERD,TENSION HEADACHE,MSK STRAIN,HYPERTENSION,UNCONTROLLED"/>
    <s v="GP"/>
    <s v="DIS"/>
    <x v="0"/>
    <m/>
    <m/>
    <s v="IPM"/>
    <m/>
  </r>
  <r>
    <s v="692"/>
    <m/>
    <s v="01/23/2025 04:26 PM"/>
    <s v="01/23/2025 04:40 PM"/>
    <s v="14 mins"/>
    <m/>
    <s v="56 yr/s"/>
    <s v="F"/>
    <s v="M"/>
    <s v="BASCO (Capital)"/>
    <s v="BHW"/>
    <s v="HYPERTENSION,UNCONTROLLED DYSLIPIDEMIA;GERD;TENSION HEADACHE;MSK STRAIN"/>
    <s v="GP"/>
    <s v="DIS"/>
    <x v="2"/>
    <m/>
    <m/>
    <s v="IPM"/>
    <m/>
  </r>
  <r>
    <s v="693"/>
    <m/>
    <s v="02/05/2025 09:39 AM"/>
    <s v="02/05/2025 11:15 AM"/>
    <s v="1 hrs and 36 mins"/>
    <m/>
    <s v="56 yr/s"/>
    <s v="F"/>
    <s v="M"/>
    <s v="BASCO (Capital)"/>
    <s v="Barangay Health Worker"/>
    <s v="Hypertension, controlled; Sinus bradycardia"/>
    <s v="Internal Medicine"/>
    <s v="DIS"/>
    <x v="0"/>
    <m/>
    <m/>
    <s v="GM"/>
    <m/>
  </r>
  <r>
    <s v="694"/>
    <m/>
    <s v="01/28/2025 02:49 PM"/>
    <s v="01/28/2025 03:15 PM"/>
    <s v="26 mins"/>
    <m/>
    <s v="32 yr/s"/>
    <s v="M"/>
    <s v="S"/>
    <s v="BASCO (Capital)"/>
    <s v="TEACHER"/>
    <s v="SPRAIN, 5TH DIGIT RIGHT HAND"/>
    <s v="GP"/>
    <s v="DIS"/>
    <x v="0"/>
    <m/>
    <m/>
    <s v="NONE"/>
    <m/>
  </r>
  <r>
    <s v="695"/>
    <m/>
    <s v="01/30/2025 10:13 AM"/>
    <s v="01/30/2025 10:20 AM"/>
    <s v="7 mins"/>
    <m/>
    <s v="32 yr/s"/>
    <s v="M"/>
    <s v="S"/>
    <s v="BASCO (Capital)"/>
    <s v="GE"/>
    <s v="MEDICAL COLLATERAL LIGAMENT INJURY OF THE RIGHT SMALL FINGER"/>
    <s v="Orhtopedics"/>
    <s v="DIS"/>
    <x v="2"/>
    <m/>
    <m/>
    <s v="GM"/>
    <m/>
  </r>
  <r>
    <s v="696"/>
    <m/>
    <s v="01/10/2025 02:19 PM"/>
    <s v="01/10/2025 02:40 PM"/>
    <s v="21 mins"/>
    <m/>
    <s v="6 yr/s"/>
    <s v="M"/>
    <s v="C"/>
    <s v="BASCO (Capital)"/>
    <s v="None"/>
    <s v="SVI r/o UTI"/>
    <s v="Pediatrics"/>
    <s v="DIS"/>
    <x v="0"/>
    <m/>
    <m/>
    <s v="GD"/>
    <m/>
  </r>
  <r>
    <s v="697"/>
    <m/>
    <s v="01/13/2025 10:20 AM"/>
    <s v="01/13/2025 10:20 AM"/>
    <s v="0 mins"/>
    <m/>
    <s v="12 yr/s"/>
    <s v="M"/>
    <s v="C"/>
    <s v="BASCO (Capital)"/>
    <s v="None"/>
    <s v="Acute conjunctivitis, both"/>
    <s v="Ophthalmology"/>
    <s v="DIS"/>
    <x v="2"/>
    <m/>
    <m/>
    <s v="NONE"/>
    <m/>
  </r>
  <r>
    <s v="698"/>
    <m/>
    <s v="02/06/2025 10:42 AM"/>
    <s v="02/06/2025 10:45 AM"/>
    <s v="3 mins"/>
    <m/>
    <s v="6 yr/s"/>
    <s v="M"/>
    <s v="C"/>
    <s v="MAHATAO"/>
    <s v="NONE"/>
    <s v="T/C FUNCTIONAL CONSTIPATION"/>
    <s v="Pediatrics"/>
    <s v="DIS"/>
    <x v="0"/>
    <m/>
    <m/>
    <s v="NONE"/>
    <m/>
  </r>
  <r>
    <s v="699"/>
    <m/>
    <s v="02/06/2025 02:00 PM"/>
    <s v="02/06/2025 02:17 PM"/>
    <s v="17 mins"/>
    <m/>
    <s v="7 yr/s"/>
    <s v="M"/>
    <s v="C"/>
    <s v="BASCO (Capital)"/>
    <s v="NONE"/>
    <s v="FRACTURE ,OPEN  COMPLETE,DISTAL RADIUS &amp; ULNA,LEFT DISPLACED;S/P WOUND DEBRIBEMENT,CLOSED REDUCTION, &amp;LOMG ARM CIRCULAR CASTING"/>
    <s v="Orhtopedics"/>
    <s v="DIS"/>
    <x v="2"/>
    <m/>
    <m/>
    <s v="IPD"/>
    <m/>
  </r>
  <r>
    <s v="700"/>
    <m/>
    <s v="01/23/2025 01:30 PM"/>
    <s v="01/23/2025 02:10 PM"/>
    <s v="40 mins"/>
    <m/>
    <s v="7 yr/s"/>
    <s v="M"/>
    <s v="C"/>
    <s v="BASCO (Capital)"/>
    <s v="None"/>
    <s v="Fracture, open, complete distal radius and ulna, left, displaced; S/P wound debridement, closed and long arm circular casting"/>
    <s v="Orhtopedics"/>
    <s v="DIS"/>
    <x v="2"/>
    <m/>
    <m/>
    <s v="NONE"/>
    <m/>
  </r>
  <r>
    <s v="701"/>
    <m/>
    <s v="01/08/2025 10:30 AM"/>
    <s v="01/08/2025 11:30 AM"/>
    <s v="1 hrs and 0 mins"/>
    <m/>
    <s v="74 yr/s"/>
    <s v="F"/>
    <s v="W"/>
    <s v="ITBAYAT"/>
    <s v="NONE"/>
    <s v="HTN,CONTROLLED HYPERURICEMIA;T.C KNEE OSTEOARTHRITIS,BILATERAL"/>
    <s v="GP"/>
    <s v="DIS"/>
    <x v="0"/>
    <m/>
    <m/>
    <s v="SM"/>
    <m/>
  </r>
  <r>
    <s v="702"/>
    <m/>
    <s v="01/30/2025 02:31 PM"/>
    <s v="01/30/2025 03:09 PM"/>
    <s v="38 mins"/>
    <m/>
    <s v="74 yr/s"/>
    <s v="F"/>
    <s v="W"/>
    <s v="ITBAYAT"/>
    <s v="LABORER"/>
    <s v="HTN, CONTROLLED; HYPERURECEMIA; IMPAIRED FASTING GLUCOSE"/>
    <s v="GP"/>
    <s v="DIS"/>
    <x v="0"/>
    <m/>
    <m/>
    <s v="NONE"/>
    <m/>
  </r>
  <r>
    <s v="703"/>
    <m/>
    <s v="02/11/2025 09:51 AM"/>
    <s v="02/11/2025 09:52 AM"/>
    <s v="1 mins"/>
    <m/>
    <s v="45 yr/s"/>
    <s v="F"/>
    <s v="M"/>
    <s v="BASCO (Capital)"/>
    <s v="NONE"/>
    <s v="URTI"/>
    <s v="Internal Medicine"/>
    <s v="DIS"/>
    <x v="0"/>
    <m/>
    <m/>
    <s v="IPM"/>
    <m/>
  </r>
  <r>
    <s v="704"/>
    <m/>
    <s v="02/25/2025 09:40 AM"/>
    <s v="02/25/2025 10:25 AM"/>
    <s v="45 mins"/>
    <m/>
    <s v="36 yr/s"/>
    <s v="M"/>
    <s v="S"/>
    <s v="BASCO (Capital)"/>
    <s v="FARMER"/>
    <s v="T/C COSTOCHONDRITIS; ACID-PEPTIC DISEASE; R/O H.PYLORI INFECTION; R/O CARDIAC PATHOLOGY"/>
    <s v="GP"/>
    <s v="DIS"/>
    <x v="1"/>
    <m/>
    <m/>
    <s v="NPM"/>
    <m/>
  </r>
  <r>
    <s v="705"/>
    <m/>
    <s v="02/05/2025 08:26 AM"/>
    <s v="02/05/2025 08:45 AM"/>
    <s v="19 mins"/>
    <m/>
    <s v="65 yr/s"/>
    <s v="F"/>
    <s v="C"/>
    <s v="BASCO (Capital)"/>
    <s v="None"/>
    <s v="G5P5 (5005) Pelvic organ prolapse, pop-Q stage IV; Hypertension, suspect"/>
    <s v="OB High Risk"/>
    <s v="DIS"/>
    <x v="0"/>
    <m/>
    <m/>
    <s v="SM"/>
    <m/>
  </r>
  <r>
    <s v="706"/>
    <m/>
    <s v="02/04/2025 11:05 AM"/>
    <s v="02/04/2025 11:55 AM"/>
    <s v="50 mins"/>
    <m/>
    <s v="56 yr/s"/>
    <s v="F"/>
    <s v="M"/>
    <s v="MAHATAO"/>
    <s v="CARE GIVER"/>
    <s v="HTN"/>
    <s v="GP"/>
    <s v="DIS"/>
    <x v="0"/>
    <m/>
    <m/>
    <s v="NONE"/>
    <m/>
  </r>
  <r>
    <s v="707"/>
    <m/>
    <s v="02/11/2025 02:49 PM"/>
    <s v="02/11/2025 02:52 PM"/>
    <s v="3 mins"/>
    <m/>
    <s v="22 yr/s"/>
    <s v="F"/>
    <m/>
    <s v="BASCO (Capital)"/>
    <s v="None"/>
    <s v="AUB"/>
    <s v="OB High Risk"/>
    <s v="DIS"/>
    <x v="0"/>
    <m/>
    <m/>
    <s v="NONE"/>
    <m/>
  </r>
  <r>
    <s v="708"/>
    <m/>
    <s v="02/24/2025 11:35 AM"/>
    <s v="02/24/2025 12:45 PM"/>
    <s v="1 hrs and 10 mins"/>
    <m/>
    <s v="22 yr/s"/>
    <s v="F"/>
    <m/>
    <s v="BASCO (Capital)"/>
    <s v="STUDENT"/>
    <s v="AUB-O"/>
    <s v="GP"/>
    <s v="DIS"/>
    <x v="0"/>
    <m/>
    <m/>
    <s v="NPM"/>
    <m/>
  </r>
  <r>
    <s v="709"/>
    <m/>
    <s v="01/06/2025 10:33 AM"/>
    <s v="01/06/2025 10:35 AM"/>
    <s v="2 mins"/>
    <m/>
    <s v="5 yr/s"/>
    <s v="F"/>
    <s v="C"/>
    <s v="BASCO (Capital)"/>
    <s v="CHILD"/>
    <s v="RHEUMATIC HEART DISEASE, NIF"/>
    <s v="Pediatrics"/>
    <s v="DIS"/>
    <x v="0"/>
    <m/>
    <m/>
    <s v="SD"/>
    <m/>
  </r>
  <r>
    <s v="710"/>
    <m/>
    <s v="01/15/2025 08:26 AM"/>
    <s v="01/15/2025 08:26 AM"/>
    <s v="0 mins"/>
    <m/>
    <s v="5 yr/s"/>
    <s v="F"/>
    <s v="C"/>
    <s v="BASCO (Capital)"/>
    <s v="None"/>
    <s v="Requirement for Assistance"/>
    <s v="Medical Certificate"/>
    <s v="DIS"/>
    <x v="0"/>
    <m/>
    <m/>
    <s v="NONE"/>
    <m/>
  </r>
  <r>
    <s v="711"/>
    <m/>
    <s v="02/03/2025 11:45 AM"/>
    <s v="02/03/2025 12:13 PM"/>
    <s v="28 mins"/>
    <m/>
    <s v="65 yr/s"/>
    <s v="M"/>
    <s v="S"/>
    <s v="BASCO (Capital)"/>
    <s v="NONE"/>
    <s v="CHRONIC KIDNEY DISEASE, S/P PARACENTESIS 1/21/2025"/>
    <s v="GP"/>
    <s v="DIS"/>
    <x v="0"/>
    <m/>
    <m/>
    <s v="SM"/>
    <m/>
  </r>
  <r>
    <s v="712"/>
    <m/>
    <s v="01/21/2025 11:01 AM"/>
    <s v="01/21/2025 11:15 AM"/>
    <s v="14 mins"/>
    <m/>
    <s v="65 yr/s"/>
    <s v="M"/>
    <s v="S"/>
    <s v="BASCO (Capital)"/>
    <s v="None"/>
    <s v="CKD"/>
    <s v="Surgery"/>
    <s v="DIS"/>
    <x v="0"/>
    <m/>
    <m/>
    <s v="SM"/>
    <m/>
  </r>
  <r>
    <s v="713"/>
    <m/>
    <s v="02/17/2025 02:17 PM"/>
    <s v="02/17/2025 02:40 PM"/>
    <s v="23 mins"/>
    <m/>
    <s v="29 yr/s"/>
    <s v="M"/>
    <s v="S"/>
    <s v="ITBAYAT"/>
    <s v="Self-Employed"/>
    <s v="Thyroid parenchymal disease"/>
    <s v="Surgery"/>
    <s v="DIS"/>
    <x v="0"/>
    <m/>
    <m/>
    <s v="IPM"/>
    <m/>
  </r>
  <r>
    <s v="714"/>
    <m/>
    <s v="02/28/2025 01:40 PM"/>
    <s v="02/28/2025 02:40 PM"/>
    <s v="1 hr"/>
    <m/>
    <s v="29 yr/s"/>
    <s v="M"/>
    <s v="S"/>
    <s v="ITBAYAT"/>
    <m/>
    <s v="Benign Thyroid Nodule, Left"/>
    <s v="Surgery"/>
    <s v="DIS"/>
    <x v="0"/>
    <m/>
    <m/>
    <m/>
    <m/>
  </r>
  <r>
    <s v="715"/>
    <m/>
    <s v="02/27/2025 11:39 AM"/>
    <s v="02/27/2025 11:39 AM"/>
    <s v="0 mins"/>
    <m/>
    <s v="71 yr/s"/>
    <s v="F"/>
    <s v="S"/>
    <s v="ITBAYAT"/>
    <s v="None"/>
    <s v="Type 2 DM uncontrolled; T/C IHD; Hypertension Stage II uncontrolled; AKI resolving"/>
    <s v="Internal Medicine"/>
    <s v="DIS"/>
    <x v="0"/>
    <m/>
    <m/>
    <s v="SM"/>
    <m/>
  </r>
  <r>
    <s v="716"/>
    <m/>
    <s v="01/13/2025 09:45 AM"/>
    <s v="01/13/2025 11:45 AM"/>
    <s v="2 hrs and 0 mins"/>
    <s v="Lone GP on duty"/>
    <s v="53 yr/s"/>
    <s v="F"/>
    <s v="M"/>
    <s v="BASCO (Capital)"/>
    <s v="HAIR DRESSER"/>
    <s v="BRONCHIAL ASTHMA-STABLE"/>
    <s v="Internal Medicine"/>
    <s v="DIS"/>
    <x v="0"/>
    <m/>
    <m/>
    <s v="NONE"/>
    <m/>
  </r>
  <r>
    <s v="717"/>
    <m/>
    <s v="02/07/2025 10:23 AM"/>
    <s v="02/07/2025 11:29 AM"/>
    <s v="1 hrs and 6 mins"/>
    <m/>
    <s v="53 yr/s"/>
    <s v="F"/>
    <s v="M"/>
    <s v="BASCO (Capital)"/>
    <s v="Self-Employed"/>
    <s v="Carbuncle, bilateral; Bronchial asthma, uncontrolled"/>
    <s v="GP"/>
    <s v="DIS"/>
    <x v="0"/>
    <m/>
    <m/>
    <s v="IPM"/>
    <m/>
  </r>
  <r>
    <s v="718"/>
    <m/>
    <s v="01/02/2025 10:09 AM"/>
    <s v="01/02/2025 12:10 PM"/>
    <s v="2 hrs and 1 mins"/>
    <s v="Lone GP on duty"/>
    <s v="24 yr/s"/>
    <s v="M"/>
    <s v="S"/>
    <s v="BASCO (Capital)"/>
    <s v="PRIVATE EMP"/>
    <s v="LEUKONYCHIA PROB. SEC TO VIT. DEFICIENCY R/O FUNGAL INFECTION"/>
    <s v="GP"/>
    <s v="DIS"/>
    <x v="2"/>
    <m/>
    <m/>
    <s v="PM"/>
    <m/>
  </r>
  <r>
    <s v="719"/>
    <m/>
    <s v="02/25/2025 01:31 PM"/>
    <s v="02/25/2025 02:31 PM"/>
    <s v="1 hr"/>
    <m/>
    <s v="77 yr/s"/>
    <s v="M"/>
    <s v="M"/>
    <s v="BASCO (Capital)"/>
    <m/>
    <s v="Requirement for Assistance"/>
    <s v="Medical Certificate"/>
    <s v="DIS"/>
    <x v="0"/>
    <m/>
    <m/>
    <m/>
    <m/>
  </r>
  <r>
    <s v="720"/>
    <m/>
    <s v="02/07/2025 01:00 PM"/>
    <s v="02/07/2025 01:30 PM"/>
    <s v="30 mins"/>
    <m/>
    <s v="77 yr/s"/>
    <s v="M"/>
    <s v="M"/>
    <s v="BASCO (Capital)"/>
    <s v="Retiree"/>
    <s v="High Grade Urothelial CA, muscle invasive"/>
    <s v="Surgery"/>
    <s v="DIS"/>
    <x v="0"/>
    <m/>
    <m/>
    <s v="SM"/>
    <m/>
  </r>
  <r>
    <s v="721"/>
    <m/>
    <s v="02/04/2025 08:37 AM"/>
    <s v="02/04/2025 09:00 AM"/>
    <s v="23 mins"/>
    <m/>
    <s v="77 yr/s"/>
    <s v="M"/>
    <s v="M"/>
    <s v="BASCO (Capital)"/>
    <s v="None"/>
    <s v="Urothelial carcinoma, invasive, high grade; Hypertension, uncontrolled; T/C Orchitis"/>
    <s v="Surgery"/>
    <s v="DIS"/>
    <x v="0"/>
    <m/>
    <m/>
    <s v="SM"/>
    <m/>
  </r>
  <r>
    <s v="722"/>
    <m/>
    <s v="02/07/2025 08:23 AM"/>
    <s v="02/07/2025 08:30 AM"/>
    <s v="7 mins"/>
    <m/>
    <s v="77 yr/s"/>
    <s v="M"/>
    <s v="M"/>
    <s v="BASCO (Capital)"/>
    <s v="RETIREE"/>
    <s v="SCROTAL CELLULITIS;UROTHELIAL CA,INVASIVE,HIGH GRADE;HYPERTENSION,CONTROLLED"/>
    <s v="Surgery"/>
    <s v="DIS"/>
    <x v="2"/>
    <m/>
    <m/>
    <s v="NPM"/>
    <m/>
  </r>
  <r>
    <s v="723"/>
    <m/>
    <s v="01/27/2025 03:59 PM"/>
    <s v="01/27/2025 04:10 PM"/>
    <s v="11 mins"/>
    <m/>
    <s v="34 yr/s"/>
    <s v="F"/>
    <s v="S"/>
    <s v="BASCO (Capital)"/>
    <s v="NONE"/>
    <s v="HYDROURETER NEPHROSIS,LEFT;NEPHROLITHIASI LEFT S/P LITOTROPSY WITH STENT INSERTION"/>
    <s v="Surgery"/>
    <s v="DIS"/>
    <x v="2"/>
    <m/>
    <m/>
    <s v="NONE"/>
    <m/>
  </r>
  <r>
    <s v="724"/>
    <m/>
    <s v="02/10/2025 03:19 PM"/>
    <s v="02/10/2025 04:00 PM"/>
    <s v="41 mins"/>
    <m/>
    <s v="31 yr/s"/>
    <s v="F"/>
    <s v="S"/>
    <s v="BASCO (Capital)"/>
    <s v="None"/>
    <s v="LIPOMA, GLUTEAL AREA LEFT"/>
    <s v="Surgery"/>
    <s v="DIS"/>
    <x v="0"/>
    <m/>
    <m/>
    <s v="NONE"/>
    <m/>
  </r>
  <r>
    <s v="725"/>
    <m/>
    <s v="02/05/2025 02:44 PM"/>
    <s v="02/05/2025 02:48 PM"/>
    <s v="4 mins"/>
    <m/>
    <s v="31 yr/s"/>
    <s v="F"/>
    <s v="S"/>
    <s v="BASCO (Capital)"/>
    <s v="NONE"/>
    <s v="GLUTEAL MASS,LEFT"/>
    <s v="Surgery"/>
    <s v="DIS"/>
    <x v="2"/>
    <m/>
    <m/>
    <s v="NONE"/>
    <m/>
  </r>
  <r>
    <s v="726"/>
    <m/>
    <s v="02/21/2025 09:46 AM"/>
    <s v="02/21/2025 10:00 AM"/>
    <s v="14 mins"/>
    <m/>
    <s v="31 yr/s"/>
    <s v="F"/>
    <s v="S"/>
    <s v="BASCO (Capital)"/>
    <s v="None"/>
    <s v="Lipoma,gluteal area, left; S/P Excision (02/12/2025)"/>
    <s v="Surgery"/>
    <s v="DIS"/>
    <x v="2"/>
    <m/>
    <m/>
    <s v="NONE"/>
    <m/>
  </r>
  <r>
    <s v="727"/>
    <m/>
    <s v="01/22/2025 01:44 PM"/>
    <s v="01/22/2025 01:47 PM"/>
    <s v="3 mins"/>
    <m/>
    <s v="46 yr/s"/>
    <s v="M"/>
    <s v="M"/>
    <s v="BASCO (Capital)"/>
    <s v="TOUR GUIDE"/>
    <s v="ROTATOR CUFF TEAR,RIGHT SHOULDER;ROTATOR CUFF TENDIVITIS,ACROMIOCLAVICULAR JOINT ARTHROSIS AND SUBACNOVIAL-SUBDELTOID BURSITIS"/>
    <s v="Orhtopedics"/>
    <s v="DIS"/>
    <x v="2"/>
    <m/>
    <m/>
    <s v="NONE"/>
    <m/>
  </r>
  <r>
    <s v="728"/>
    <m/>
    <s v="02/04/2025 01:44 PM"/>
    <s v="02/04/2025 02:43 PM"/>
    <s v="59 mins"/>
    <m/>
    <s v="52 yr/s"/>
    <s v="F"/>
    <s v="M"/>
    <s v="BASCO (Capital)"/>
    <s v="Private Employee"/>
    <s v=" Hypertension, newly diagnosed; T/C Osteoarthritis  (NOTE: Knee xray, LEFT)"/>
    <s v="Internal Medicine"/>
    <s v="DIS"/>
    <x v="0"/>
    <m/>
    <m/>
    <s v="IPM"/>
    <m/>
  </r>
  <r>
    <s v="729"/>
    <m/>
    <s v="02/10/2025 01:54 PM"/>
    <s v="02/10/2025 02:46 PM"/>
    <s v="52 mins"/>
    <m/>
    <s v="52 yr/s"/>
    <s v="F"/>
    <s v="M"/>
    <s v="BASCO (Capital)"/>
    <s v="Private Employee"/>
    <s v="Hypertension, controlled"/>
    <s v="Internal Medicine"/>
    <s v="DIS"/>
    <x v="0"/>
    <m/>
    <m/>
    <s v="IPM"/>
    <m/>
  </r>
  <r>
    <s v="730"/>
    <m/>
    <s v="01/22/2025 01:36 PM"/>
    <s v="01/22/2025 02:10 PM"/>
    <s v="34 mins"/>
    <m/>
    <s v="57 yr/s"/>
    <s v="F"/>
    <s v="M"/>
    <s v="BASCO (Capital)"/>
    <s v="NONE"/>
    <s v="UTI"/>
    <s v="GP"/>
    <s v="DIS"/>
    <x v="0"/>
    <m/>
    <m/>
    <s v="SM"/>
    <m/>
  </r>
  <r>
    <s v="731"/>
    <m/>
    <s v="01/20/2025 09:00 AM"/>
    <s v="01/20/2025 09:06 AM"/>
    <s v="6 mins"/>
    <m/>
    <s v="57 yr/s"/>
    <s v="F"/>
    <s v="M"/>
    <s v="BASCO (Capital)"/>
    <s v="NONE"/>
    <s v="T/C COSTOCHONDRITISACS,UNLIKELY"/>
    <s v="GP"/>
    <s v="DIS"/>
    <x v="0"/>
    <m/>
    <m/>
    <s v="SM"/>
    <m/>
  </r>
  <r>
    <s v="732"/>
    <m/>
    <s v="01/31/2025 08:36 AM"/>
    <s v="01/31/2025 08:36 AM"/>
    <s v="0 mins"/>
    <m/>
    <s v="57 yr/s"/>
    <s v="F"/>
    <s v="M"/>
    <s v="BASCO (Capital)"/>
    <s v="FARMER"/>
    <s v="UTI, RESOLVED"/>
    <s v="GP"/>
    <s v="DIS"/>
    <x v="2"/>
    <m/>
    <m/>
    <s v="NONE"/>
    <m/>
  </r>
  <r>
    <s v="733"/>
    <m/>
    <s v="02/15/2025 01:45 PM"/>
    <s v="02/15/2025 03:00 PM"/>
    <s v="1 hrs and 15 mins"/>
    <m/>
    <s v="74 yr/s"/>
    <s v="F"/>
    <s v="M"/>
    <s v="BASCO (Capital)"/>
    <s v="NONE"/>
    <s v="ADVANCE GLAUCOMA, B"/>
    <s v="Ophthalmology"/>
    <s v="DIS"/>
    <x v="0"/>
    <m/>
    <m/>
    <s v="NONE"/>
    <m/>
  </r>
  <r>
    <s v="734"/>
    <m/>
    <s v="02/14/2025 01:27 PM"/>
    <s v="02/14/2025 01:40 PM"/>
    <s v="13 mins"/>
    <m/>
    <s v="3 yr/s"/>
    <s v="M"/>
    <s v="C"/>
    <s v="BASCO (Capital)"/>
    <s v="None"/>
    <s v="AGE resolving"/>
    <s v="Pediatrics"/>
    <s v="DIS"/>
    <x v="0"/>
    <m/>
    <m/>
    <s v="NONE"/>
    <m/>
  </r>
  <r>
    <s v="735"/>
    <m/>
    <s v="01/09/2025 01:30 PM"/>
    <s v="01/09/2025 01:30 PM"/>
    <s v="0 mins"/>
    <m/>
    <s v="75 yr/s"/>
    <s v="M"/>
    <s v="M"/>
    <s v="BASCO (Capital)"/>
    <s v="None"/>
    <s v="CAP-MR; PTB recurrence, clinically diagnosed"/>
    <s v="Internal Medicine"/>
    <s v="DIS"/>
    <x v="2"/>
    <m/>
    <m/>
    <s v="SM"/>
    <m/>
  </r>
  <r>
    <s v="736"/>
    <m/>
    <s v="01/06/2025 02:42 PM"/>
    <s v="01/06/2025 02:55 PM"/>
    <s v="13 mins"/>
    <m/>
    <s v="75 yr/s"/>
    <s v="M"/>
    <s v="M"/>
    <s v="BASCO (Capital)"/>
    <m/>
    <s v="URTI R/O CAP; T/C PTB RECURRENCE; S/P PTB TREATMENT X6MOS"/>
    <s v="GP"/>
    <s v="DIS"/>
    <x v="0"/>
    <m/>
    <m/>
    <s v="NONE"/>
    <m/>
  </r>
  <r>
    <s v="737"/>
    <m/>
    <s v="02/20/2025 03:43 PM"/>
    <s v="02/20/2025 04:00 PM"/>
    <s v="17 mins"/>
    <m/>
    <s v="48 yr/s"/>
    <s v="M"/>
    <s v="W"/>
    <s v="BASCO (Capital)"/>
    <s v="None"/>
    <s v="Hypertension Stage II, uncontrolled"/>
    <s v="Internal Medicine"/>
    <s v="DIS"/>
    <x v="0"/>
    <m/>
    <m/>
    <s v="NONE"/>
    <m/>
  </r>
  <r>
    <s v="738"/>
    <m/>
    <s v="02/25/2025 02:52 PM"/>
    <s v="02/25/2025 03:00 PM"/>
    <s v="8 mins"/>
    <m/>
    <s v="48 yr/s"/>
    <s v="M"/>
    <s v="W"/>
    <s v="BASCO (Capital)"/>
    <s v="Private Employee"/>
    <s v="Hypertension Stage II; Type 2 DM - newly diagnosed; NAFLD; Cholelithiasis"/>
    <s v="Internal Medicine"/>
    <s v="DIS"/>
    <x v="0"/>
    <m/>
    <m/>
    <s v="IPM"/>
    <m/>
  </r>
  <r>
    <s v="739"/>
    <m/>
    <s v="02/18/2025 01:56 PM"/>
    <s v="02/18/2025 02:50 PM"/>
    <s v="54 mins"/>
    <m/>
    <s v="60 yr/s"/>
    <s v="F"/>
    <s v="M"/>
    <s v="BASCO (Capital)"/>
    <s v="NONE"/>
    <s v="HYPERTENSION STAGE II, DM TYPE II, S/P CVD INFARCT"/>
    <s v="GP"/>
    <s v="DIS"/>
    <x v="0"/>
    <m/>
    <m/>
    <s v="NONE"/>
    <m/>
  </r>
  <r>
    <s v="740"/>
    <m/>
    <s v="02/12/2025 02:10 PM"/>
    <s v="02/12/2025 02:25 PM"/>
    <s v="15 mins"/>
    <m/>
    <s v="60 yr/s"/>
    <s v="F"/>
    <s v="M"/>
    <s v="BASCO (Capital)"/>
    <s v="NONE"/>
    <s v="HYPERTENSION STAGE 2, DM TYPE 2"/>
    <s v="Internal Medicine"/>
    <s v="DIS"/>
    <x v="0"/>
    <m/>
    <m/>
    <s v="SM"/>
    <m/>
  </r>
  <r>
    <s v="741"/>
    <m/>
    <s v="01/17/2025 02:25 PM"/>
    <s v="01/17/2025 02:54 PM"/>
    <s v="29 mins"/>
    <m/>
    <s v="60 yr/s"/>
    <s v="F"/>
    <s v="M"/>
    <s v="BASCO (Capital)"/>
    <s v="none"/>
    <s v="T2 DM INSULIN REQUIRING UNCONTROLLED, HPN STAGE II UNKNOWN CONTROL; S/P CVD INFARCT"/>
    <s v="Internal Medicine"/>
    <s v="DIS"/>
    <x v="0"/>
    <m/>
    <m/>
    <s v="SM"/>
    <m/>
  </r>
  <r>
    <s v="742"/>
    <m/>
    <s v="01/24/2025 02:00 PM"/>
    <s v="01/24/2025 03:09 PM"/>
    <s v="1 hrs and 9 mins"/>
    <m/>
    <s v="27 yr/s"/>
    <s v="M"/>
    <s v="S"/>
    <s v="BASCO (Capital)"/>
    <s v="NONE"/>
    <s v="MASS OCCIPITAL AREA T/C PILONIDAL CYST"/>
    <s v="Surgery"/>
    <s v="DIS"/>
    <x v="0"/>
    <m/>
    <m/>
    <s v="NONE"/>
    <m/>
  </r>
  <r>
    <s v="743"/>
    <m/>
    <s v="01/10/2025 02:50 PM"/>
    <s v="01/10/2025 04:00 PM"/>
    <s v="1 hrs and 10 mins"/>
    <m/>
    <s v="43 yr/s"/>
    <s v="F"/>
    <s v="S"/>
    <s v="UYUGAN"/>
    <s v="CASUAL EMP"/>
    <s v="UTI"/>
    <s v="GP"/>
    <s v="DIS"/>
    <x v="0"/>
    <m/>
    <m/>
    <s v="GM"/>
    <m/>
  </r>
  <r>
    <s v="744"/>
    <m/>
    <s v="01/27/2025 03:30 PM"/>
    <s v="01/27/2025 04:05 PM"/>
    <s v="35 mins"/>
    <m/>
    <s v="89 yr/s"/>
    <s v="F"/>
    <s v="W"/>
    <s v="BASCO (Capital)"/>
    <s v="NONE"/>
    <s v="HPN, CONTROLLEDL; IMPAIRED FASTING GLUCOSE"/>
    <s v="GP"/>
    <s v="DIS"/>
    <x v="0"/>
    <m/>
    <m/>
    <s v="NONE"/>
    <m/>
  </r>
  <r>
    <s v="745"/>
    <m/>
    <s v="02/04/2025 10:48 AM"/>
    <s v="02/04/2025 12:20 PM"/>
    <s v="1 hrs and 32 mins"/>
    <m/>
    <s v="89 yr/s"/>
    <s v="F"/>
    <s v="W"/>
    <s v="BASCO (Capital)"/>
    <s v="None"/>
    <s v="Hypertension, controlled; Impaired Fasting Glucose; T/C Electrolye imbalance"/>
    <s v="Internal Medicine"/>
    <s v="DIS"/>
    <x v="0"/>
    <m/>
    <m/>
    <s v="NONE"/>
    <m/>
  </r>
  <r>
    <s v="746"/>
    <m/>
    <s v="01/30/2025 03:23 PM"/>
    <s v="01/30/2025 04:12 PM"/>
    <s v="49 mins"/>
    <m/>
    <s v="38 yr/s"/>
    <s v="M"/>
    <s v="S"/>
    <s v="MAHATAO"/>
    <s v="CONSTRUCTION WORKER"/>
    <s v="T/C MIGRAINE;HTN, ST II, CONTROLLED"/>
    <s v="GP"/>
    <s v="DIS"/>
    <x v="0"/>
    <m/>
    <m/>
    <s v="NONE"/>
    <m/>
  </r>
  <r>
    <s v="747"/>
    <m/>
    <s v="01/09/2025 10:32 AM"/>
    <s v="01/09/2025 11:00 AM"/>
    <s v="28 mins"/>
    <m/>
    <s v="94 yr/s"/>
    <s v="F"/>
    <s v="W"/>
    <s v="MAHATAO"/>
    <s v="None"/>
    <s v="HCVD, LVH, NYHA II"/>
    <s v="Internal Medicine"/>
    <s v="DIS"/>
    <x v="0"/>
    <m/>
    <m/>
    <s v="SM"/>
    <m/>
  </r>
  <r>
    <s v="748"/>
    <m/>
    <s v="01/08/2025 02:17 PM"/>
    <s v="01/08/2025 04:00 PM"/>
    <s v="1 hrs and 43 mins"/>
    <m/>
    <s v="25 yr/s"/>
    <s v="M"/>
    <s v="S"/>
    <s v="MAHATAO"/>
    <s v="None"/>
    <s v="SEBACEOUS CYST, RIGHT NECK"/>
    <s v="Surgery"/>
    <s v="DIS"/>
    <x v="0"/>
    <m/>
    <m/>
    <s v="NONE"/>
    <m/>
  </r>
  <r>
    <s v="749"/>
    <m/>
    <s v="01/07/2025 09:34 AM"/>
    <s v="01/07/2025 12:30 PM"/>
    <s v="2 hrs and 56 mins"/>
    <s v="Lone GP on duty"/>
    <s v="25 yr/s"/>
    <s v="M"/>
    <s v="S"/>
    <s v="MAHATAO"/>
    <s v="None"/>
    <s v="Sebaceous cyst, Right neck"/>
    <s v="Surgery"/>
    <s v="DIS"/>
    <x v="2"/>
    <m/>
    <m/>
    <s v="NONE"/>
    <m/>
  </r>
  <r>
    <s v="750"/>
    <m/>
    <s v="02/13/2025 09:39 AM"/>
    <s v="02/13/2025 10:00 AM"/>
    <s v="21 mins"/>
    <m/>
    <s v="59 yr/s"/>
    <s v="F"/>
    <s v="M"/>
    <s v="MAHATAO"/>
    <s v="Housewife"/>
    <s v="Laceration, parietal area, right; MSK strain"/>
    <s v="Surgery"/>
    <s v="DIS"/>
    <x v="2"/>
    <m/>
    <m/>
    <s v="NONE"/>
    <m/>
  </r>
  <r>
    <s v="751"/>
    <m/>
    <s v="01/07/2025 09:36 AM"/>
    <s v="01/07/2025 12:40 PM"/>
    <s v="3 hrs and 4 mins"/>
    <s v="High Flow of Patients"/>
    <s v="48 yr/s"/>
    <s v="F"/>
    <s v="M"/>
    <s v="MAHATAO"/>
    <s v="None"/>
    <s v="CAP-LR"/>
    <s v="Internal Medicine"/>
    <s v="DIS"/>
    <x v="0"/>
    <m/>
    <m/>
    <s v="NONE"/>
    <m/>
  </r>
  <r>
    <s v="752"/>
    <m/>
    <s v="01/24/2025 01:25 PM"/>
    <s v="01/24/2025 02:11 PM"/>
    <s v="46 mins"/>
    <m/>
    <s v="40 yr/s"/>
    <s v="F"/>
    <s v="M"/>
    <s v="BASCO (Capital)"/>
    <s v="NURSE"/>
    <s v="HTN SUSPECT"/>
    <s v="GP"/>
    <s v="DIS"/>
    <x v="0"/>
    <m/>
    <m/>
    <s v="GM"/>
    <m/>
  </r>
  <r>
    <s v="753"/>
    <m/>
    <s v="02/12/2025 08:00 AM"/>
    <s v="02/12/2025 09:00 AM"/>
    <s v="1 hrs and 0 mins"/>
    <m/>
    <s v="40 yr/s"/>
    <s v="F"/>
    <s v="M"/>
    <s v="BASCO (Capital)"/>
    <s v="Nurse"/>
    <s v="Presbyopia, both; Error of Refraction, both"/>
    <s v="Ophthalmology"/>
    <s v="DIS"/>
    <x v="0"/>
    <m/>
    <m/>
    <s v="GM"/>
    <m/>
  </r>
  <r>
    <s v="754"/>
    <m/>
    <s v="02/03/2025 03:41 PM"/>
    <s v="02/03/2025 04:47 PM"/>
    <s v="1 hrs and 6 mins"/>
    <m/>
    <s v="40 yr/s"/>
    <s v="F"/>
    <s v="M"/>
    <s v="BASCO (Capital)"/>
    <s v="Nurse"/>
    <s v="Hypertension, Stage I; T/C EOR (Myopia), OD"/>
    <s v="Internal Medicine"/>
    <s v="DIS"/>
    <x v="0"/>
    <m/>
    <m/>
    <s v="GM"/>
    <m/>
  </r>
  <r>
    <s v="755"/>
    <m/>
    <s v="01/02/2025 02:13 PM"/>
    <s v="01/02/2025 05:00 PM"/>
    <s v="2 hrs and 47 mins"/>
    <s v="Lone GP on duty"/>
    <s v="39 yr/s"/>
    <s v="F"/>
    <s v="M"/>
    <s v="MAHATAO"/>
    <s v="GE"/>
    <s v="Essentially normal at the time of consult"/>
    <s v="GP"/>
    <s v="DIS"/>
    <x v="0"/>
    <m/>
    <m/>
    <s v="GM"/>
    <m/>
  </r>
  <r>
    <s v="756"/>
    <m/>
    <s v="02/18/2025 01:11 PM"/>
    <s v="02/18/2025 02:00 PM"/>
    <s v="49 mins"/>
    <m/>
    <s v="54 yr/s"/>
    <s v="F"/>
    <s v="S"/>
    <s v="MAHATAO"/>
    <s v="None"/>
    <s v="Type 2 DM; Bronchial Asthma NIAE"/>
    <s v="Internal Medicine"/>
    <s v="DIS"/>
    <x v="0"/>
    <m/>
    <m/>
    <s v="NONE"/>
    <m/>
  </r>
  <r>
    <s v="757"/>
    <m/>
    <s v="02/05/2025 10:24 PM"/>
    <s v="02/05/2025 10:59 PM"/>
    <s v="35 mins"/>
    <m/>
    <s v="31 yr/s"/>
    <s v="F"/>
    <s v="M"/>
    <s v="BASCO (Capital)"/>
    <s v="MIDWIFE"/>
    <s v="URTI"/>
    <s v="GP"/>
    <s v="DIS"/>
    <x v="0"/>
    <m/>
    <m/>
    <s v="GM"/>
    <m/>
  </r>
  <r>
    <s v="758"/>
    <m/>
    <s v="02/05/2025 09:50 AM"/>
    <s v="02/05/2025 11:25 AM"/>
    <s v="1 hrs and 35 mins"/>
    <m/>
    <s v="4 yr/s"/>
    <s v="F"/>
    <s v="C"/>
    <s v="BASCO (Capital)"/>
    <s v="NONE"/>
    <s v="PCAP HR WITH MODERATE DEHYDRATION"/>
    <s v="Pediatrics"/>
    <s v="DIS"/>
    <x v="0"/>
    <m/>
    <m/>
    <s v="GD"/>
    <m/>
  </r>
  <r>
    <s v="759"/>
    <m/>
    <s v="02/20/2025 04:20 PM"/>
    <s v="02/20/2025 04:30 PM"/>
    <s v="10 mins"/>
    <m/>
    <s v="34 yr/s"/>
    <s v="F"/>
    <s v="M"/>
    <s v="BASCO (Capital)"/>
    <s v="Teacher"/>
    <s v="T/C UTI; T/C MSK strain"/>
    <s v="GP"/>
    <s v="DIS"/>
    <x v="0"/>
    <m/>
    <m/>
    <s v="GM"/>
    <m/>
  </r>
  <r>
    <s v="760"/>
    <m/>
    <s v="02/25/2025 04:03 PM"/>
    <s v="02/25/2025 04:40 PM"/>
    <s v="37 mins"/>
    <m/>
    <s v="34 yr/s"/>
    <s v="F"/>
    <s v="M"/>
    <s v="BASCO (Capital)"/>
    <s v="None"/>
    <s v="UTI; MSK strain"/>
    <s v="GP"/>
    <s v="DIS"/>
    <x v="2"/>
    <m/>
    <m/>
    <s v="NONE"/>
    <m/>
  </r>
  <r>
    <s v="761"/>
    <m/>
    <s v="01/23/2025 01:49 PM"/>
    <s v="01/23/2025 03:10 PM"/>
    <s v="1 hrs and 21 mins"/>
    <m/>
    <s v="24 yr/s"/>
    <s v="F"/>
    <s v="S"/>
    <s v="SABTANG"/>
    <s v="None"/>
    <s v="Essentially normal at the time of examination"/>
    <s v="GP"/>
    <s v="DIS"/>
    <x v="2"/>
    <m/>
    <m/>
    <s v="NONE"/>
    <m/>
  </r>
  <r>
    <s v="762"/>
    <m/>
    <s v="02/20/2025 08:55 AM"/>
    <s v="02/20/2025 09:35 AM"/>
    <s v="40 mins"/>
    <m/>
    <s v="75 yr/s"/>
    <s v="F"/>
    <s v="W"/>
    <s v="MAHATAO"/>
    <s v="NONE"/>
    <s v="HSCVD; T2DM; ASYMPTOMATIC GALLSTONES"/>
    <s v="GP"/>
    <s v="DIS"/>
    <x v="0"/>
    <m/>
    <m/>
    <s v="NONE"/>
    <m/>
  </r>
  <r>
    <s v="763"/>
    <m/>
    <s v="02/27/2025 08:49 AM"/>
    <s v="02/27/2025 09:20 AM"/>
    <s v="31 mins"/>
    <m/>
    <s v="24 yr/s"/>
    <s v="F"/>
    <s v="S"/>
    <s v="MAHATAO"/>
    <s v="NONE"/>
    <s v="CHOLELITHIASIS SYMPTOMATIC"/>
    <s v="Surgery"/>
    <s v="DIS"/>
    <x v="2"/>
    <m/>
    <m/>
    <s v="NPM"/>
    <m/>
  </r>
  <r>
    <s v="764"/>
    <m/>
    <s v="01/16/2025 08:56 AM"/>
    <s v="01/16/2025 09:00 AM"/>
    <s v="4 mins"/>
    <m/>
    <s v="7 yr/s"/>
    <s v="F"/>
    <s v="C"/>
    <s v="UYUGAN"/>
    <s v="None"/>
    <s v="APUD vs UTI"/>
    <s v="Pediatrics"/>
    <s v="DIS"/>
    <x v="0"/>
    <m/>
    <m/>
    <s v="NONE"/>
    <m/>
  </r>
  <r>
    <s v="765"/>
    <m/>
    <s v="01/17/2025 11:26 AM"/>
    <s v="01/17/2025 01:00 PM"/>
    <s v="1 hrs and 34 mins"/>
    <m/>
    <s v="40 yr/s"/>
    <s v="M"/>
    <s v="S"/>
    <s v="BASCO (Capital)"/>
    <s v="Laborer"/>
    <s v="MSK strain; Acute otitis media; Dry eye syndrome; T/C Acute tenosing sinovitis (NOTE: For Hand APO, Right)"/>
    <s v="Orhtopedics"/>
    <s v="DIS"/>
    <x v="0"/>
    <m/>
    <m/>
    <s v="IPM"/>
    <m/>
  </r>
  <r>
    <s v="766"/>
    <m/>
    <s v="01/13/2025 08:55 AM"/>
    <s v="01/13/2025 09:40 AM"/>
    <s v="45 mins"/>
    <m/>
    <s v="39 yr/s"/>
    <s v="M"/>
    <s v="S"/>
    <s v="BASCO (Capital)"/>
    <s v="Laborer"/>
    <s v="T/C MSK strain, r/o fracture"/>
    <s v="Orhtopedics"/>
    <s v="DIS"/>
    <x v="2"/>
    <m/>
    <m/>
    <s v="IPM"/>
    <m/>
  </r>
  <r>
    <s v="767"/>
    <m/>
    <s v="01/02/2025 10:29 AM"/>
    <s v="01/02/2025 01:10 PM"/>
    <s v="2 hrs and 41 mins"/>
    <s v="Lone GP on duty"/>
    <s v="23 yr/s"/>
    <s v="F"/>
    <s v="S"/>
    <s v="BASCO (Capital)"/>
    <s v="None"/>
    <s v="G3P2  (2002) PU 30 2/7 weeks AOg by LMp, CNIL; GDM, diet controlled"/>
    <s v="OB High Risk"/>
    <s v="DIS"/>
    <x v="2"/>
    <m/>
    <m/>
    <s v="NONE"/>
    <m/>
  </r>
  <r>
    <s v="768"/>
    <m/>
    <s v="01/17/2025 01:00 PM"/>
    <s v="01/17/2025 01:30 PM"/>
    <s v="30 mins"/>
    <m/>
    <s v="23 yr/s"/>
    <s v="F"/>
    <s v="S"/>
    <s v="BASCO (Capital)"/>
    <s v="None"/>
    <s v="G3P2 (2022) PU 32 weeks AOG, GDM on MNT, controlled"/>
    <s v="OB High Risk"/>
    <s v="DIS"/>
    <x v="0"/>
    <m/>
    <m/>
    <s v="NONE"/>
    <m/>
  </r>
  <r>
    <s v="769"/>
    <m/>
    <s v="02/20/2025 03:19 PM"/>
    <s v="02/20/2025 03:22 PM"/>
    <s v="3 mins"/>
    <m/>
    <s v="23 yr/s"/>
    <s v="F"/>
    <s v="S"/>
    <s v="BASCO (Capital)"/>
    <s v="None"/>
    <s v="G3P2 (2002) PU 37 weeks AOG by LMP; Cephalic not in labor"/>
    <s v="OB High Risk"/>
    <s v="DIS"/>
    <x v="0"/>
    <m/>
    <m/>
    <s v="NONE"/>
    <m/>
  </r>
  <r>
    <s v="770"/>
    <m/>
    <s v="01/21/2025 01:10 PM"/>
    <s v="01/21/2025 01:14 PM"/>
    <s v="4 mins"/>
    <m/>
    <s v="25 yr/s"/>
    <s v="F"/>
    <s v="S"/>
    <s v="MAHATAO"/>
    <s v="GE"/>
    <s v="T/C MSK strain"/>
    <s v="Orhtopedics"/>
    <s v="DIS"/>
    <x v="0"/>
    <m/>
    <m/>
    <s v="GM"/>
    <m/>
  </r>
  <r>
    <s v="771"/>
    <m/>
    <s v="01/30/2025 03:36 PM"/>
    <s v="01/30/2025 04:15 PM"/>
    <s v="39 mins"/>
    <m/>
    <s v="57 yr/s"/>
    <s v="F"/>
    <s v="M"/>
    <s v="MAHATAO"/>
    <s v="NONE"/>
    <s v="MSK STRAIN, LEFT SHOULDER - RESOLVING"/>
    <s v="Orhtopedics"/>
    <s v="DIS"/>
    <x v="2"/>
    <m/>
    <m/>
    <s v="NONE"/>
    <m/>
  </r>
  <r>
    <s v="772"/>
    <m/>
    <s v="01/27/2025 02:01 PM"/>
    <s v="01/27/2025 02:35 PM"/>
    <s v="34 mins"/>
    <m/>
    <s v="5 yr/s"/>
    <s v="F"/>
    <s v="C"/>
    <s v="BASCO (Capital)"/>
    <s v="NONE"/>
    <s v="ACUTE GASTROENTERITIS WITH MILD DEHYDRATION"/>
    <s v="Pediatrics"/>
    <s v="DIS"/>
    <x v="0"/>
    <m/>
    <m/>
    <s v="NONE"/>
    <m/>
  </r>
  <r>
    <s v="773"/>
    <m/>
    <s v="02/25/2025 09:24 AM"/>
    <s v="02/25/2025 10:00 AM"/>
    <s v="36 mins"/>
    <m/>
    <s v="2 yr/s"/>
    <s v="F"/>
    <s v="C"/>
    <s v="MAHATAO"/>
    <s v="NONE"/>
    <s v="EPILEPSY GENERALIZED; ETIOLOGY TO BE DETERMINED"/>
    <s v="Pediatrics"/>
    <s v="DIS"/>
    <x v="0"/>
    <m/>
    <m/>
    <s v="NPD"/>
    <m/>
  </r>
  <r>
    <s v="774"/>
    <m/>
    <s v="01/21/2025 02:21 PM"/>
    <s v="01/21/2025 02:55 PM"/>
    <s v="34 mins"/>
    <m/>
    <s v="44 yr/s"/>
    <s v="F"/>
    <s v="M"/>
    <s v="IVANA"/>
    <s v="None"/>
    <s v="To consider superficial radial nerve neuroma, right wrist (S/P De Quervain's release, right wrist; 08/03/2023, Pasig City)"/>
    <s v="Orhtopedics"/>
    <s v="DIS"/>
    <x v="2"/>
    <m/>
    <m/>
    <s v="NONE"/>
    <m/>
  </r>
  <r>
    <s v="775"/>
    <m/>
    <s v="02/19/2025 09:02 AM"/>
    <s v="02/19/2025 09:30 AM"/>
    <s v="28 mins"/>
    <m/>
    <s v="97 yr/s"/>
    <s v="F"/>
    <s v="W"/>
    <s v="IVANA"/>
    <s v="Retiree"/>
    <s v="Fracture, closed, comminuted, intertrochanteric, proximal femur; Chronic dislocation of left hip replacement , 2019, Manila)"/>
    <s v="Orhtopedics"/>
    <s v="DIS"/>
    <x v="2"/>
    <m/>
    <m/>
    <s v="SM"/>
    <m/>
  </r>
  <r>
    <s v="776"/>
    <m/>
    <s v="01/21/2025 02:22 PM"/>
    <s v="01/21/2025 02:30 PM"/>
    <s v="8 mins"/>
    <m/>
    <s v="97 yr/s"/>
    <s v="F"/>
    <s v="W"/>
    <s v="IVANA"/>
    <s v="Retiree"/>
    <s v="Fracture, closed, comminuted, intertrochanteric, proximal femur; Chronic dislocation of left hip replacement , 2019, Manila)"/>
    <s v="Orhtopedics"/>
    <s v="DIS"/>
    <x v="0"/>
    <m/>
    <m/>
    <s v="SM"/>
    <m/>
  </r>
  <r>
    <s v="777"/>
    <m/>
    <s v="01/23/2025 10:11 AM"/>
    <s v="01/23/2025 11:00 AM"/>
    <s v="49 mins"/>
    <m/>
    <s v="75 yr/s"/>
    <s v="M"/>
    <s v="M"/>
    <s v="BASCO (Capital)"/>
    <s v="Retiree"/>
    <s v="Hypertension, unknown control; DM Type 2, NIR, unknown control; Dyslipidemia, unknown control; BPH S/P laser prostatectomy; Ostoarthritis, shoulder left; Ostoearthritis knee, left; Functional constipation, r/o urgency"/>
    <s v="Internal Medicine"/>
    <s v="DIS"/>
    <x v="0"/>
    <m/>
    <m/>
    <s v="SM"/>
    <m/>
  </r>
  <r>
    <s v="778"/>
    <m/>
    <s v="01/27/2025 08:35 AM"/>
    <s v="01/27/2025 09:05 AM"/>
    <s v="30 mins"/>
    <m/>
    <s v="75 yr/s"/>
    <s v="M"/>
    <s v="M"/>
    <s v="BASCO (Capital)"/>
    <s v="RETIREE"/>
    <s v="MSK STRAIN CERVICAL; HPN ST II, CONTROLLED; TYPE II DM, CONTROLLED; BPH; OA, BILATERAL SHOULDER; CRBBB IN SR; MF"/>
    <s v="GP"/>
    <s v="DIS"/>
    <x v="0"/>
    <m/>
    <m/>
    <s v="NONE"/>
    <m/>
  </r>
  <r>
    <s v="779"/>
    <m/>
    <s v="02/27/2025 01:15 PM"/>
    <s v="02/27/2025 01:35 PM"/>
    <s v="20 mins"/>
    <m/>
    <s v="75 yr/s"/>
    <s v="M"/>
    <s v="M"/>
    <s v="BASCO (Capital)"/>
    <s v="RETIREE"/>
    <s v="T/C GOUTY ARTHRITIS; HYPERTENSION; T2DM; BPH; OA"/>
    <s v="GP"/>
    <s v="DIS"/>
    <x v="0"/>
    <m/>
    <m/>
    <s v="IPM"/>
    <m/>
  </r>
  <r>
    <s v="780"/>
    <m/>
    <s v="01/14/2025 10:00 AM"/>
    <s v="01/14/2025 11:00 AM"/>
    <s v="1 hrs and 0 mins"/>
    <m/>
    <s v="66 yr/s"/>
    <s v="F"/>
    <s v="M"/>
    <s v="BASCO (Capital)"/>
    <s v="NONE"/>
    <s v="CATARACT BOTH,"/>
    <s v="Ophthalmology"/>
    <s v="DIS"/>
    <x v="1"/>
    <m/>
    <m/>
    <s v="SM"/>
    <m/>
  </r>
  <r>
    <s v="781"/>
    <m/>
    <s v="01/17/2025 03:10 PM"/>
    <s v="01/17/2025 03:41 PM"/>
    <s v="31 mins"/>
    <m/>
    <s v="66 yr/s"/>
    <s v="F"/>
    <s v="M"/>
    <s v="BASCO (Capital)"/>
    <s v="None"/>
    <s v="T2 DM UNCONTROLLED, INSULIN REQUIRING, DYSLIPIDEMIA, HYPERTENSION STAGE II UNCONTROLLED, HYPERTRIGLYCEREDEMIA"/>
    <s v="Internal Medicine"/>
    <s v="DIS"/>
    <x v="0"/>
    <m/>
    <m/>
    <s v="SM"/>
    <m/>
  </r>
  <r>
    <s v="782"/>
    <m/>
    <s v="01/10/2025 10:08 AM"/>
    <s v="01/10/2025 10:30 AM"/>
    <s v="22 mins"/>
    <m/>
    <s v="66 yr/s"/>
    <s v="F"/>
    <s v="M"/>
    <s v="BASCO (Capital)"/>
    <s v="None"/>
    <s v="T/C DM neuropathy; DM Type 2; Hypertension"/>
    <s v="Internal Medicine"/>
    <s v="DIS"/>
    <x v="0"/>
    <m/>
    <m/>
    <s v="SM"/>
    <m/>
  </r>
  <r>
    <s v="783"/>
    <m/>
    <s v="02/05/2025 04:40 PM"/>
    <s v="02/05/2025 05:40 PM"/>
    <s v="1 hr"/>
    <m/>
    <s v="40 yr/s"/>
    <s v="F"/>
    <s v="S"/>
    <s v="BASCO (Capital)"/>
    <m/>
    <s v="Hypertension, controlled; Dyslipidemia; Mild fatty liver"/>
    <s v="Internal Medicine"/>
    <s v="DIS"/>
    <x v="0"/>
    <m/>
    <m/>
    <m/>
    <m/>
  </r>
  <r>
    <s v="784"/>
    <m/>
    <s v="01/22/2025 10:33 AM"/>
    <s v="01/22/2025 11:00 AM"/>
    <s v="27 mins"/>
    <m/>
    <s v="66 yr/s"/>
    <s v="M"/>
    <s v="M"/>
    <s v="BASCO (Capital)"/>
    <s v="Retiree"/>
    <s v="T/C Prostate Cancer; CAUTI"/>
    <s v="Surgery"/>
    <s v="DIS"/>
    <x v="2"/>
    <m/>
    <m/>
    <s v="SM"/>
    <m/>
  </r>
  <r>
    <s v="785"/>
    <m/>
    <s v="01/17/2025 09:45 AM"/>
    <s v="01/17/2025 11:00 AM"/>
    <s v="1 hrs and 15 mins"/>
    <m/>
    <s v="66 yr/s"/>
    <s v="M"/>
    <s v="M"/>
    <s v="BASCO (Capital)"/>
    <s v="Retiree"/>
    <s v="BPE r/o Prostate Ca; Hypertension; Dyslipidemia"/>
    <s v="Surgery"/>
    <s v="DIS"/>
    <x v="2"/>
    <m/>
    <m/>
    <s v="SM"/>
    <m/>
  </r>
  <r>
    <s v="786"/>
    <m/>
    <s v="01/30/2025 02:47 PM"/>
    <s v="01/30/2025 02:55 PM"/>
    <s v="8 mins"/>
    <m/>
    <s v="66 yr/s"/>
    <s v="M"/>
    <s v="M"/>
    <s v="BASCO (Capital)"/>
    <s v="RETIREE"/>
    <s v="PROSTATE CANCER"/>
    <s v="Surgery"/>
    <s v="DIS"/>
    <x v="2"/>
    <s v="GP"/>
    <s v="SURGERY"/>
    <s v="NPM"/>
    <m/>
  </r>
  <r>
    <s v="787"/>
    <m/>
    <s v="01/08/2025 09:54 AM"/>
    <s v="01/08/2025 10:50 AM"/>
    <s v="56 mins"/>
    <m/>
    <s v="31 yr/s"/>
    <s v="M"/>
    <s v="S"/>
    <s v="BASCO (Capital)"/>
    <s v="G.E."/>
    <s v="CAP-RESOLVING;DM TYPE II-IR;OBESE CLASS III;SINUS TACHYCARDIA-VENTRICULAR;"/>
    <s v="Internal Medicine"/>
    <s v="DIS"/>
    <x v="2"/>
    <m/>
    <m/>
    <s v="GM"/>
    <m/>
  </r>
  <r>
    <s v="788"/>
    <m/>
    <s v="01/14/2025 04:23 PM"/>
    <s v="01/14/2025 04:23 PM"/>
    <s v="0 mins"/>
    <m/>
    <s v="31 yr/s"/>
    <s v="M"/>
    <s v="S"/>
    <s v="BASCO (Capital)"/>
    <s v="GE"/>
    <s v="T/C scleritis, both"/>
    <s v="Ophthalmology"/>
    <s v="DIS"/>
    <x v="1"/>
    <m/>
    <m/>
    <s v="GM"/>
    <m/>
  </r>
  <r>
    <s v="789"/>
    <m/>
    <s v="01/06/2025 03:53 PM"/>
    <s v="01/06/2025 04:00 PM"/>
    <s v="7 mins"/>
    <m/>
    <s v="31 yr/s"/>
    <s v="M"/>
    <s v="S"/>
    <s v="BASCO (Capital)"/>
    <m/>
    <s v="FOR MED CERT"/>
    <s v="Medical Certificate"/>
    <s v="DIS"/>
    <x v="0"/>
    <m/>
    <m/>
    <s v="NONE"/>
    <m/>
  </r>
  <r>
    <s v="790"/>
    <m/>
    <s v="01/16/2025 10:14 AM"/>
    <s v="01/16/2025 10:50 AM"/>
    <s v="36 mins"/>
    <m/>
    <s v="16 yr/s"/>
    <s v="F"/>
    <s v="S"/>
    <s v="BASCO (Capital)"/>
    <s v="CHILD"/>
    <s v="error of refraction, both"/>
    <s v="Ophthalmology"/>
    <s v="DIS"/>
    <x v="0"/>
    <m/>
    <m/>
    <s v="GD"/>
    <m/>
  </r>
  <r>
    <s v="791"/>
    <m/>
    <s v="02/26/2025 10:31 AM"/>
    <s v="02/26/2025 10:40 AM"/>
    <s v="9 mins"/>
    <m/>
    <s v="19 yr/s"/>
    <s v="M"/>
    <s v="C"/>
    <s v="BASCO (Capital)"/>
    <s v="Student"/>
    <s v="CAP-LR; R/O PTB"/>
    <s v="Pediatrics"/>
    <s v="DIS"/>
    <x v="0"/>
    <m/>
    <m/>
    <s v="NONE"/>
    <m/>
  </r>
  <r>
    <s v="792"/>
    <m/>
    <s v="01/15/2025 11:29 AM"/>
    <s v="01/15/2025 11:35 AM"/>
    <s v="6 mins"/>
    <m/>
    <s v="51 yr/s"/>
    <s v="M"/>
    <s v="M"/>
    <s v="MAHATAO"/>
    <s v="GE"/>
    <s v="S/P Excision of nevus cominodicus"/>
    <s v="Surgery"/>
    <s v="DIS"/>
    <x v="0"/>
    <m/>
    <m/>
    <s v="GM"/>
    <m/>
  </r>
  <r>
    <s v="793"/>
    <m/>
    <s v="02/12/2025 03:12 PM"/>
    <s v="02/12/2025 03:16 PM"/>
    <s v="4 mins"/>
    <m/>
    <s v="81 yr/s"/>
    <s v="F"/>
    <s v="M"/>
    <s v="BASCO (Capital)"/>
    <s v="Retiree"/>
    <s v="Hypertension, controlled; Type 2 DM, controlled; HASCVD"/>
    <s v="Internal Medicine"/>
    <s v="DIS"/>
    <x v="0"/>
    <m/>
    <m/>
    <s v="SM"/>
    <m/>
  </r>
  <r>
    <s v="794"/>
    <m/>
    <s v="01/16/2025 10:54 AM"/>
    <s v="01/16/2025 10:54 AM"/>
    <s v="0 mins"/>
    <m/>
    <s v="39 yr/s"/>
    <s v="F"/>
    <m/>
    <s v="BASCO (Capital)"/>
    <s v="None"/>
    <s v="Dry eyes syndrome, both"/>
    <s v="Ophthalmology"/>
    <s v="DIS"/>
    <x v="0"/>
    <m/>
    <m/>
    <s v="NONE"/>
    <m/>
  </r>
  <r>
    <s v="795"/>
    <m/>
    <s v="02/12/2025 07:56 AM"/>
    <s v="02/12/2025 09:20 AM"/>
    <s v="1 hrs and 24 mins"/>
    <m/>
    <s v="13 yr/s"/>
    <s v="F"/>
    <s v="C"/>
    <s v="BASCO (Capital)"/>
    <s v="None"/>
    <s v="Complete Vision Syndrome, both"/>
    <s v="Ophthalmology"/>
    <s v="DIS"/>
    <x v="0"/>
    <m/>
    <m/>
    <s v="NONE"/>
    <m/>
  </r>
  <r>
    <s v="796"/>
    <m/>
    <s v="02/17/2025 08:46 AM"/>
    <s v="02/17/2025 09:30 AM"/>
    <s v="44 mins"/>
    <m/>
    <s v="13 yr/s"/>
    <s v="F"/>
    <s v="C"/>
    <s v="BASCO (Capital)"/>
    <s v="None"/>
    <s v="MSK strain lumbosacral; R/O Fracture"/>
    <s v="Orhtopedics"/>
    <s v="DIS"/>
    <x v="0"/>
    <m/>
    <m/>
    <s v="NONE"/>
    <m/>
  </r>
  <r>
    <s v="797"/>
    <m/>
    <s v="02/11/2025 08:22 AM"/>
    <s v="02/11/2025 08:40 AM"/>
    <s v="18 mins"/>
    <m/>
    <s v="13 yr/s"/>
    <s v="F"/>
    <s v="C"/>
    <s v="BASCO (Capital)"/>
    <s v="NONE"/>
    <s v="T/C MUSCULOSKELETAL PAIN; T/C EOR"/>
    <s v="Pediatrics"/>
    <s v="DIS"/>
    <x v="0"/>
    <m/>
    <m/>
    <s v="NONE"/>
    <m/>
  </r>
  <r>
    <s v="798"/>
    <m/>
    <s v="02/13/2025 10:07 AM"/>
    <s v="02/13/2025 10:20 AM"/>
    <s v="13 mins"/>
    <m/>
    <s v="30 yr/s"/>
    <s v="F"/>
    <s v="S"/>
    <s v="BASCO (Capital)"/>
    <s v="Government Employee"/>
    <s v="Allergic Rhinitis"/>
    <s v="GP"/>
    <s v="DIS"/>
    <x v="0"/>
    <m/>
    <m/>
    <s v="GM"/>
    <m/>
  </r>
  <r>
    <s v="799"/>
    <m/>
    <s v="02/06/2025 10:13 AM"/>
    <s v="02/06/2025 10:35 AM"/>
    <s v="22 mins"/>
    <m/>
    <s v="76 yr/s"/>
    <s v="M"/>
    <s v="M"/>
    <s v="ITBAYAT"/>
    <s v="NONE"/>
    <s v="AV BLOCK 2:1 CONDUCTION"/>
    <s v="Internal Medicine"/>
    <s v="DIS"/>
    <x v="2"/>
    <m/>
    <m/>
    <s v="SM"/>
    <m/>
  </r>
  <r>
    <s v="800"/>
    <m/>
    <s v="01/22/2025 02:45 PM"/>
    <s v="01/22/2025 02:55 PM"/>
    <s v="10 mins"/>
    <m/>
    <s v="76 yr/s"/>
    <s v="M"/>
    <s v="M"/>
    <s v="ITBAYAT"/>
    <s v="None"/>
    <s v="Sinus bradycardia symptomatic with high grade; Complete AV block"/>
    <s v="Internal Medicine"/>
    <s v="DIS"/>
    <x v="0"/>
    <m/>
    <m/>
    <s v="SM"/>
    <m/>
  </r>
  <r>
    <s v="801"/>
    <m/>
    <s v="01/27/2025 02:13 PM"/>
    <s v="01/27/2025 02:20 PM"/>
    <s v="7 mins"/>
    <m/>
    <s v="76 yr/s"/>
    <s v="M"/>
    <s v="M"/>
    <s v="ITBAYAT"/>
    <s v="NONE"/>
    <s v="SINUS BRADYCARDIA SYMPTOMATIC WITH HIGH GRADE COMPLETE AV BLOCK"/>
    <s v="Internal Medicine"/>
    <s v="DIS"/>
    <x v="0"/>
    <m/>
    <m/>
    <s v="NONE"/>
    <m/>
  </r>
  <r>
    <s v="802"/>
    <m/>
    <s v="01/03/2025 08:49 AM"/>
    <s v="01/03/2025 11:00 AM"/>
    <s v="2 hrs and 11 mins"/>
    <s v="Lone GP on duty"/>
    <s v="39 yr/s"/>
    <s v="M"/>
    <s v="M"/>
    <s v="BASCO (Capital)"/>
    <s v="GE"/>
    <s v="LEFT SIDED SIATICA SECONDARY TO SPINAL AND FORAMINAL STENOSIS SECONDARY TO DESICCATED DISC DISEASE AND HERNIATED MUSCLES PULPOSUS L2-L3 TO L5-S1"/>
    <s v="GP"/>
    <s v="DIS"/>
    <x v="0"/>
    <m/>
    <m/>
    <s v="GM"/>
    <m/>
  </r>
  <r>
    <s v="803"/>
    <m/>
    <s v="01/27/2025 09:00 PM"/>
    <s v="01/27/2025 09:04 PM"/>
    <s v="4 mins"/>
    <m/>
    <s v="39 yr/s"/>
    <s v="M"/>
    <s v="M"/>
    <s v="BASCO (Capital)"/>
    <s v="WATCHMAN I"/>
    <s v="CHRONIC LOW BACK PAIN SECONDARY TO LUMBAR SPONDYLOSIS AND MULTILEVEL DISC DISEASE L2L3 TO L5S1"/>
    <s v="Orhtopedics"/>
    <s v="DIS"/>
    <x v="0"/>
    <m/>
    <m/>
    <s v="NONE"/>
    <m/>
  </r>
  <r>
    <s v="804"/>
    <m/>
    <s v="01/07/2025 03:06 PM"/>
    <s v="01/07/2025 04:45 PM"/>
    <s v="1 hrs and 39 mins"/>
    <m/>
    <s v="55 yr/s"/>
    <s v="F"/>
    <m/>
    <s v="ITBAYAT"/>
    <s v="none"/>
    <s v="t2dm-unknown control;dyslipidemia-unknown control"/>
    <s v="GP"/>
    <s v="DIS"/>
    <x v="0"/>
    <m/>
    <m/>
    <s v="NONE"/>
    <m/>
  </r>
  <r>
    <s v="805"/>
    <m/>
    <s v="01/08/2025 03:47 PM"/>
    <s v="01/08/2025 04:30 PM"/>
    <s v="43 mins"/>
    <m/>
    <s v="55 yr/s"/>
    <s v="F"/>
    <m/>
    <s v="ITBAYAT"/>
    <s v="None"/>
    <s v="Type 2 DM, controlled; Dyslipidemia, uncontrolled"/>
    <s v="Internal Medicine"/>
    <s v="DIS"/>
    <x v="2"/>
    <m/>
    <m/>
    <s v="NONE"/>
    <m/>
  </r>
  <r>
    <s v="806"/>
    <m/>
    <s v="01/07/2025 08:52 AM"/>
    <s v="01/07/2025 09:30 AM"/>
    <s v="38 mins"/>
    <m/>
    <s v="60 yr/s"/>
    <s v="F"/>
    <s v="W"/>
    <s v="BASCO (Capital)"/>
    <s v="retiree"/>
    <s v="HTN CONTROLLED, DYSLIPIDEMIA, ASYMPTOMATIC, BACTERIURIA"/>
    <s v="GP"/>
    <s v="DIS"/>
    <x v="0"/>
    <m/>
    <m/>
    <s v="NPM"/>
    <m/>
  </r>
  <r>
    <s v="807"/>
    <m/>
    <s v="02/07/2025 12:54 PM"/>
    <s v="02/07/2025 01:00 PM"/>
    <s v="6 mins"/>
    <m/>
    <s v="61 yr/s"/>
    <s v="F"/>
    <s v="W"/>
    <s v="BASCO (Capital)"/>
    <s v="RETIREE"/>
    <s v="DYSPEPSIA"/>
    <s v="GP"/>
    <s v="DIS"/>
    <x v="0"/>
    <m/>
    <m/>
    <s v="NPM"/>
    <m/>
  </r>
  <r>
    <s v="808"/>
    <m/>
    <s v="02/11/2025 08:20 AM"/>
    <s v="02/11/2025 08:29 AM"/>
    <s v="9 mins"/>
    <m/>
    <s v="35 yr/s"/>
    <s v="F"/>
    <s v="M"/>
    <s v="BASCO (Capital)"/>
    <s v="Casual Employee"/>
    <s v="Cough-variant asthma; T/C MSK strain vs lumbosacral radiculopathy; T/C cholelithiasis"/>
    <s v="GP"/>
    <s v="DIS"/>
    <x v="0"/>
    <m/>
    <m/>
    <s v="IPM"/>
    <m/>
  </r>
  <r>
    <s v="809"/>
    <m/>
    <s v="02/17/2025 08:45 AM"/>
    <s v="02/17/2025 10:50 AM"/>
    <s v="2 hrs and 5 mins"/>
    <s v="Lone GP on duty"/>
    <s v="35 yr/s"/>
    <s v="F"/>
    <s v="M"/>
    <s v="BASCO (Capital)"/>
    <s v="None"/>
    <s v="Cholelithiasis; URTI"/>
    <s v="Surgery"/>
    <s v="DIS"/>
    <x v="2"/>
    <m/>
    <m/>
    <s v="NONE"/>
    <m/>
  </r>
  <r>
    <s v="810"/>
    <m/>
    <s v="01/08/2025 02:05 PM"/>
    <s v="01/08/2025 02:20 PM"/>
    <s v="15 mins"/>
    <m/>
    <s v="76 yr/s"/>
    <s v="M"/>
    <s v="S"/>
    <s v="BASCO (Capital)"/>
    <s v="NONE"/>
    <s v="COPD NOT IN ACUTE EXACERBATION"/>
    <s v="GP"/>
    <s v="DIS"/>
    <x v="0"/>
    <m/>
    <m/>
    <s v="SM"/>
    <m/>
  </r>
  <r>
    <s v="811"/>
    <m/>
    <s v="02/28/2025 02:30 PM"/>
    <s v="02/28/2025 03:10 PM"/>
    <s v="40 mins"/>
    <m/>
    <s v="36 yr/s"/>
    <s v="F"/>
    <s v="M"/>
    <s v="BASCO (Capital)"/>
    <s v="GE"/>
    <s v="T/C PTSD; FOREIGN BODY (IMPACTED DIRT), UMLBILICUS"/>
    <s v="GP"/>
    <s v="DIS"/>
    <x v="0"/>
    <m/>
    <m/>
    <s v="GM"/>
    <m/>
  </r>
  <r>
    <s v="812"/>
    <m/>
    <s v="01/02/2025 03:06 PM"/>
    <s v="01/02/2025 03:30 PM"/>
    <s v="24 mins"/>
    <m/>
    <s v="77 yr/s"/>
    <s v="F"/>
    <s v="W"/>
    <s v="BASCO (Capital)"/>
    <s v="None"/>
    <s v="HCVD, CAD, HFReF (36%), NYHA II-III"/>
    <s v="Internal Medicine"/>
    <s v="DIS"/>
    <x v="0"/>
    <m/>
    <m/>
    <s v="SM"/>
    <m/>
  </r>
  <r>
    <s v="813"/>
    <m/>
    <s v="01/17/2025 03:05 PM"/>
    <s v="01/17/2025 03:14 PM"/>
    <s v="9 mins"/>
    <m/>
    <s v="77 yr/s"/>
    <s v="F"/>
    <s v="W"/>
    <s v="BASCO (Capital)"/>
    <s v="None"/>
    <s v="Coronary artery disease; Dilated left ventricular, dilated left atrium in sinus rhythm; HFrEF (36%) NYHA II-III; Hypertension Stage II, uncontrolled"/>
    <s v="Internal Medicine"/>
    <s v="DIS"/>
    <x v="2"/>
    <m/>
    <m/>
    <s v="SM"/>
    <m/>
  </r>
  <r>
    <s v="814"/>
    <m/>
    <s v="02/20/2025 09:27 AM"/>
    <s v="02/20/2025 09:46 AM"/>
    <s v="19 mins"/>
    <m/>
    <s v="77 yr/s"/>
    <s v="F"/>
    <s v="W"/>
    <s v="BASCO (Capital)"/>
    <s v="None"/>
    <s v="CAD DLV DLA in SR; HFrEF (35%) NYHA II-III; Hypertension Stage II, uncontrolled; ALzheimer's disease, likely MSK"/>
    <s v="Internal Medicine"/>
    <s v="DIS"/>
    <x v="2"/>
    <m/>
    <m/>
    <s v="SM"/>
    <m/>
  </r>
  <r>
    <s v="815"/>
    <m/>
    <s v="01/08/2025 09:31 AM"/>
    <s v="01/08/2025 11:00 AM"/>
    <s v="1 hrs and 29 mins"/>
    <m/>
    <s v="73 yr/s"/>
    <s v="F"/>
    <s v="M"/>
    <s v="ITBAYAT"/>
    <s v="None"/>
    <s v="Nephrolithiasis, unknown resolution; Type 2 DM, unknown control"/>
    <s v="Surgery"/>
    <s v="DIS"/>
    <x v="0"/>
    <m/>
    <m/>
    <s v="SM"/>
    <m/>
  </r>
  <r>
    <s v="816"/>
    <m/>
    <s v="01/13/2025 10:38 AM"/>
    <s v="01/13/2025 12:00 PM"/>
    <s v="1 hrs and 22 mins"/>
    <m/>
    <s v="73 yr/s"/>
    <s v="F"/>
    <s v="M"/>
    <s v="ITBAYAT"/>
    <s v="None"/>
    <s v="Nephrolithiasis, T/C recent passage; UTI; Type 2 DM, controlled; Dyslipidemia"/>
    <s v="Surgery"/>
    <s v="DIS"/>
    <x v="0"/>
    <m/>
    <m/>
    <s v="SM"/>
    <m/>
  </r>
  <r>
    <s v="817"/>
    <m/>
    <s v="02/14/2025 03:08 PM"/>
    <s v="02/14/2025 03:20 PM"/>
    <s v="12 mins"/>
    <m/>
    <s v="65 yr/s"/>
    <s v="M"/>
    <s v="S"/>
    <s v="BASCO (Capital)"/>
    <s v="None"/>
    <s v="Psoriasis; Physically fit to work"/>
    <s v="GP"/>
    <s v="DIS"/>
    <x v="0"/>
    <m/>
    <m/>
    <s v="SM"/>
    <m/>
  </r>
  <r>
    <s v="818"/>
    <m/>
    <s v="02/11/2025 03:20 PM"/>
    <s v="02/11/2025 03:38 PM"/>
    <s v="18 mins"/>
    <m/>
    <s v="3 yr/s"/>
    <s v="M"/>
    <s v="C"/>
    <s v="BASCO (Capital)"/>
    <s v="None"/>
    <s v="AGE with mild dehydration"/>
    <s v="Pediatrics"/>
    <s v="DIS"/>
    <x v="0"/>
    <m/>
    <m/>
    <s v="NONE"/>
    <m/>
  </r>
  <r>
    <s v="819"/>
    <m/>
    <s v="02/26/2025 10:32 AM"/>
    <s v="02/26/2025 11:45 AM"/>
    <s v="1 hrs and 13 mins"/>
    <m/>
    <s v="0 mon/s"/>
    <s v="M"/>
    <s v="C"/>
    <s v="BASCO (Capital)"/>
    <s v="None"/>
    <s v="Full term 38 weeks by body size via NSD, cephalic by a 36 y/o"/>
    <s v="Pediatrics"/>
    <s v="DIS"/>
    <x v="0"/>
    <m/>
    <m/>
    <s v="NONE"/>
    <m/>
  </r>
  <r>
    <s v="820"/>
    <m/>
    <s v="02/10/2025 01:40 PM"/>
    <s v="02/10/2025 02:00 PM"/>
    <s v="20 mins"/>
    <m/>
    <s v="55 yr/s"/>
    <s v="F"/>
    <s v="M"/>
    <s v="BASCO (Capital)"/>
    <s v="None"/>
    <s v="UTI, resolved; Hypertension, controlled; type 2 DM, NIR; Dyslipidemia"/>
    <s v="Internal Medicine"/>
    <s v="DIS"/>
    <x v="0"/>
    <m/>
    <m/>
    <s v="NONE"/>
    <m/>
  </r>
  <r>
    <s v="821"/>
    <m/>
    <s v="02/27/2025 01:57 PM"/>
    <s v="02/27/2025 02:10 PM"/>
    <s v="13 mins"/>
    <m/>
    <s v="22 yr/s"/>
    <s v="M"/>
    <s v="C"/>
    <s v="BASCO (Capital)"/>
    <s v="STUDENT"/>
    <s v="AGE WITH MILD SIGNS OF DEHYDRATION; R/O AMOEBIASIS"/>
    <s v="GP"/>
    <s v="DIS"/>
    <x v="0"/>
    <m/>
    <m/>
    <s v="IPD"/>
    <m/>
  </r>
  <r>
    <s v="822"/>
    <m/>
    <s v="01/09/2025 03:38 PM"/>
    <s v="01/09/2025 04:00 PM"/>
    <s v="22 mins"/>
    <m/>
    <s v="59 yr/s"/>
    <s v="M"/>
    <m/>
    <s v="BASCO (Capital)"/>
    <s v="NONE"/>
    <s v="ANEMIA ETIOLOGY TO BE DETERMINED, GOUTY SRTHRITIS, NOT IN FLARE, HYPERURICEMIA CONTROLLED, COPD NOT IN ACUTE EXACERBATION, PTB ON TREATMENT"/>
    <s v="GP"/>
    <s v="DIS"/>
    <x v="0"/>
    <m/>
    <m/>
    <s v="SM"/>
    <m/>
  </r>
  <r>
    <s v="823"/>
    <m/>
    <s v="02/12/2025 10:11 AM"/>
    <s v="02/12/2025 10:52 AM"/>
    <s v="41 mins"/>
    <m/>
    <s v="59 yr/s"/>
    <s v="M"/>
    <m/>
    <s v="BASCO (Capital)"/>
    <s v="Farmer"/>
    <s v="PTB on treatment; COPD, not in exacerbation; Chronic gouty arthritis"/>
    <s v="GP"/>
    <s v="DIS"/>
    <x v="0"/>
    <m/>
    <m/>
    <s v="SM"/>
    <m/>
  </r>
  <r>
    <s v="824"/>
    <m/>
    <s v="02/27/2025 01:48 PM"/>
    <s v="02/27/2025 01:48 PM"/>
    <s v="0 mins"/>
    <m/>
    <s v="3 yr/s"/>
    <s v="M"/>
    <s v="C"/>
    <s v="BASCO (Capital)"/>
    <s v="None"/>
    <s v="Congenital Heart Disease; Cyanotic, Transposition of Great Arlenes; S/P ASo, PDA ligations, Open chest (02/17/2022); S/P Stenal Closure"/>
    <s v="Pediatrics"/>
    <s v="DIS"/>
    <x v="0"/>
    <m/>
    <m/>
    <s v="GD"/>
    <m/>
  </r>
  <r>
    <s v="825"/>
    <m/>
    <s v="02/04/2025 01:16 PM"/>
    <s v="02/04/2025 01:40 PM"/>
    <s v="24 mins"/>
    <m/>
    <s v="23 yr/s"/>
    <s v="F"/>
    <s v="S"/>
    <s v="BASCO (Capital)"/>
    <s v="Medical Technologist"/>
    <s v="Essentially normal at the time of examination"/>
    <s v="GP"/>
    <s v="DIS"/>
    <x v="0"/>
    <m/>
    <m/>
    <s v="GM"/>
    <m/>
  </r>
  <r>
    <s v="826"/>
    <m/>
    <s v="01/27/2025 03:52 PM"/>
    <s v="01/27/2025 04:15 PM"/>
    <s v="23 mins"/>
    <m/>
    <s v="29 yr/s"/>
    <s v="F"/>
    <s v="S"/>
    <s v="BASCO (Capital)"/>
    <s v="GOVERNMENT EMPLOYEE"/>
    <s v="ESSENTIALLY NORMAL ADULT"/>
    <s v="GP"/>
    <s v="DIS"/>
    <x v="0"/>
    <m/>
    <m/>
    <s v="NONE"/>
    <m/>
  </r>
  <r>
    <s v="827"/>
    <m/>
    <s v="01/27/2025 10:50 AM"/>
    <s v="01/27/2025 11:41 AM"/>
    <s v="51 mins"/>
    <m/>
    <s v="36 yr/s"/>
    <s v="F"/>
    <s v="M"/>
    <s v="BASCO (Capital)"/>
    <s v="NONE"/>
    <s v="G9P6(5105) PU 30WKS AOG BY EUTZ;ADVANCED MATERNAL AGE"/>
    <s v="OB High Risk"/>
    <s v="DIS"/>
    <x v="2"/>
    <m/>
    <m/>
    <s v="NONE"/>
    <m/>
  </r>
  <r>
    <s v="828"/>
    <m/>
    <s v="02/26/2025 09:00 AM"/>
    <s v="02/26/2025 10:48 AM"/>
    <s v="1 hrs and 48 mins"/>
    <m/>
    <s v="36 yr/s"/>
    <s v="F"/>
    <s v="M"/>
    <s v="BASCO (Capital)"/>
    <s v="NONE"/>
    <s v="S/P NSD G7P7 (6106)"/>
    <s v="GP"/>
    <s v="DIS"/>
    <x v="0"/>
    <m/>
    <m/>
    <s v="NPM"/>
    <m/>
  </r>
  <r>
    <s v="829"/>
    <m/>
    <s v="01/10/2025 01:48 PM"/>
    <s v="01/10/2025 03:33 PM"/>
    <s v="1 hrs and 45 mins"/>
    <m/>
    <s v="36 yr/s"/>
    <s v="F"/>
    <s v="M"/>
    <s v="BASCO (Capital)"/>
    <s v="NONE"/>
    <s v="G7P6(5105) PU 31 5/7WKS AOG BY 1ST EUTZ;ADVANCED MATERNAL AGE"/>
    <s v="OB High Risk"/>
    <s v="DIS"/>
    <x v="2"/>
    <m/>
    <m/>
    <s v="IPD"/>
    <m/>
  </r>
  <r>
    <s v="830"/>
    <m/>
    <s v="02/11/2025 10:35 AM"/>
    <s v="02/11/2025 10:35 AM"/>
    <s v="0 mins"/>
    <m/>
    <s v="36 yr/s"/>
    <s v="F"/>
    <s v="M"/>
    <s v="BASCO (Capital)"/>
    <s v="NONE"/>
    <s v="G7P6 (5105) PU 36 2/7 WEEKS AOG BY EUTZ"/>
    <s v="OB-Gynecology"/>
    <s v="DIS"/>
    <x v="0"/>
    <m/>
    <m/>
    <s v="IPD"/>
    <m/>
  </r>
  <r>
    <s v="831"/>
    <m/>
    <s v="01/28/2025 01:36 PM"/>
    <s v="01/28/2025 01:47 PM"/>
    <s v="11 mins"/>
    <m/>
    <s v="24 yr/s"/>
    <s v="F"/>
    <s v="S"/>
    <s v="BASCO (Capital)"/>
    <s v="STUDENT"/>
    <s v="ESSENTIALLY NORMAL AT THE TIME OF EXAMINATION"/>
    <s v="GP"/>
    <s v="DIS"/>
    <x v="0"/>
    <m/>
    <m/>
    <s v="NONE"/>
    <m/>
  </r>
  <r>
    <s v="832"/>
    <m/>
    <s v="01/08/2025 02:03 PM"/>
    <s v="01/08/2025 02:30 PM"/>
    <s v="27 mins"/>
    <m/>
    <s v="45 yr/s"/>
    <s v="F"/>
    <s v="S"/>
    <s v="BASCO (Capital)"/>
    <s v="None"/>
    <s v="Hypertension, controlled; HCVD"/>
    <s v="Internal Medicine"/>
    <s v="DIS"/>
    <x v="0"/>
    <m/>
    <m/>
    <s v="NONE"/>
    <m/>
  </r>
  <r>
    <s v="833"/>
    <m/>
    <s v="02/05/2025 01:03 PM"/>
    <s v="02/05/2025 01:30 PM"/>
    <s v="27 mins"/>
    <m/>
    <s v="8 yr/s"/>
    <s v="M"/>
    <s v="C"/>
    <s v="BASCO (Capital)"/>
    <s v="none"/>
    <s v="tinea corporis"/>
    <s v="Pediatrics"/>
    <s v="DIS"/>
    <x v="0"/>
    <m/>
    <m/>
    <s v="IPD"/>
    <m/>
  </r>
  <r>
    <s v="834"/>
    <m/>
    <s v="01/09/2025 02:40 PM"/>
    <s v="01/09/2025 02:50 PM"/>
    <s v="10 mins"/>
    <m/>
    <s v="8 yr/s"/>
    <s v="M"/>
    <s v="C"/>
    <s v="BASCO (Capital)"/>
    <s v="None"/>
    <s v="Varicella; Infected legs, Right knee"/>
    <s v="GP"/>
    <s v="DIS"/>
    <x v="0"/>
    <m/>
    <m/>
    <s v="NONE"/>
    <m/>
  </r>
  <r>
    <s v="835"/>
    <m/>
    <s v="02/12/2025 10:45 AM"/>
    <s v="02/12/2025 10:45 AM"/>
    <s v="0 mins"/>
    <m/>
    <s v="35 yr/s"/>
    <s v="F"/>
    <s v="S"/>
    <s v="BASCO (Capital)"/>
    <s v="None"/>
    <s v="T/C Fibrocystic change"/>
    <s v="Surgery"/>
    <s v="DIS"/>
    <x v="0"/>
    <m/>
    <m/>
    <s v="NONE"/>
    <m/>
  </r>
  <r>
    <s v="836"/>
    <m/>
    <s v="02/07/2025 10:11 AM"/>
    <s v="02/07/2025 10:11 AM"/>
    <s v="0 mins"/>
    <m/>
    <s v="35 yr/s"/>
    <s v="F"/>
    <s v="S"/>
    <s v="BASCO (Capital)"/>
    <s v="Private Employee"/>
    <s v="T/C Fibrocystic Disease Breast"/>
    <s v="Surgery"/>
    <s v="DIS"/>
    <x v="0"/>
    <m/>
    <m/>
    <s v="IPM"/>
    <m/>
  </r>
  <r>
    <s v="837"/>
    <m/>
    <s v="01/17/2025 08:30 AM"/>
    <s v="01/17/2025 09:00 AM"/>
    <s v="30 mins"/>
    <m/>
    <s v="35 yr/s"/>
    <s v="F"/>
    <s v="S"/>
    <s v="BASCO (Capital)"/>
    <s v="None"/>
    <s v="EOR, both"/>
    <s v="Ophthalmology"/>
    <s v="DIS"/>
    <x v="0"/>
    <m/>
    <m/>
    <s v="NONE"/>
    <m/>
  </r>
  <r>
    <s v="838"/>
    <m/>
    <s v="01/28/2025 03:50 PM"/>
    <s v="01/28/2025 04:50 PM"/>
    <s v="1 hrs and 0 mins"/>
    <m/>
    <s v="22 yr/s"/>
    <s v="M"/>
    <m/>
    <s v="ITBAYAT"/>
    <s v="NONE"/>
    <s v="E/N AT THE TIME OF EXAMINATION"/>
    <s v="GP"/>
    <s v="DIS"/>
    <x v="0"/>
    <m/>
    <m/>
    <s v="NONE"/>
    <m/>
  </r>
  <r>
    <s v="839"/>
    <m/>
    <s v="01/06/2025 02:26 PM"/>
    <s v="01/06/2025 02:50 PM"/>
    <s v="24 mins"/>
    <m/>
    <s v="21 yr/s"/>
    <s v="M"/>
    <s v="S"/>
    <s v="BASCO (Capital)"/>
    <m/>
    <s v="DERMA CONSULT"/>
    <s v="GP"/>
    <s v="DIS"/>
    <x v="0"/>
    <m/>
    <m/>
    <s v="NONE"/>
    <m/>
  </r>
  <r>
    <s v="840"/>
    <m/>
    <s v="02/17/2025 08:47 AM"/>
    <s v="02/17/2025 10:40 AM"/>
    <s v="1 hrs and 53 mins"/>
    <m/>
    <s v="4 yr/s"/>
    <s v="M"/>
    <s v="C"/>
    <s v="BASCO (Capital)"/>
    <s v="None"/>
    <s v="URTI"/>
    <s v="GP"/>
    <s v="DIS"/>
    <x v="0"/>
    <m/>
    <m/>
    <s v="NONE"/>
    <m/>
  </r>
  <r>
    <s v="841"/>
    <m/>
    <s v="01/08/2025 09:34 AM"/>
    <s v="01/08/2025 09:34 AM"/>
    <s v="0 mins"/>
    <m/>
    <s v="3 yr/s"/>
    <s v="F"/>
    <s v="C"/>
    <s v="BASCO (Capital)"/>
    <s v="NONE"/>
    <s v="URTI,BACTERIAL"/>
    <s v="Pediatrics"/>
    <s v="DIS"/>
    <x v="0"/>
    <m/>
    <m/>
    <s v="IPD"/>
    <m/>
  </r>
  <r>
    <s v="842"/>
    <m/>
    <s v="01/13/2025 09:14 AM"/>
    <s v="01/13/2025 09:14 AM"/>
    <s v="0 mins"/>
    <m/>
    <s v="3 yr/s"/>
    <s v="F"/>
    <s v="C"/>
    <s v="BASCO (Capital)"/>
    <s v="None"/>
    <s v="URTI, bacterial, resolving"/>
    <s v="Pediatrics"/>
    <s v="DIS"/>
    <x v="0"/>
    <m/>
    <m/>
    <s v="NONE"/>
    <m/>
  </r>
  <r>
    <s v="843"/>
    <m/>
    <s v="01/24/2025 10:12 AM"/>
    <s v="01/24/2025 10:14 AM"/>
    <s v="2 mins"/>
    <m/>
    <s v="32 yr/s"/>
    <s v="F"/>
    <s v="M"/>
    <s v="BASCO (Capital)"/>
    <s v="G.E."/>
    <s v="G1P0 37 3/7 WEEKS AOG BY LMP"/>
    <s v="OB Reg.pncu"/>
    <s v="DIS"/>
    <x v="2"/>
    <m/>
    <m/>
    <s v="GM"/>
    <m/>
  </r>
  <r>
    <s v="844"/>
    <m/>
    <s v="01/10/2025 01:07 AM"/>
    <s v="01/10/2025 01:35 AM"/>
    <s v="28 mins"/>
    <m/>
    <s v="32 yr/s"/>
    <s v="F"/>
    <s v="M"/>
    <s v="BASCO (Capital)"/>
    <s v="PE"/>
    <s v="G1P0 35 3/7 weeks AOG by LMP"/>
    <s v="OB High Risk"/>
    <s v="DIS"/>
    <x v="0"/>
    <m/>
    <m/>
    <s v="IPM"/>
    <m/>
  </r>
  <r>
    <s v="845"/>
    <m/>
    <s v="01/16/2025 10:05 AM"/>
    <s v="01/16/2025 10:05 AM"/>
    <s v="0 mins"/>
    <m/>
    <s v="32 yr/s"/>
    <s v="F"/>
    <s v="M"/>
    <s v="BASCO (Capital)"/>
    <s v="GE"/>
    <s v="MEDICAL CERTIFICATE FOR PREGNANCY"/>
    <s v="Medical Certificate"/>
    <s v="DIS"/>
    <x v="0"/>
    <m/>
    <m/>
    <s v="GM"/>
    <m/>
  </r>
  <r>
    <s v="846"/>
    <m/>
    <s v="02/10/2025 08:28 AM"/>
    <s v="02/10/2025 08:42 AM"/>
    <s v="14 mins"/>
    <m/>
    <s v="32 yr/s"/>
    <s v="F"/>
    <s v="M"/>
    <s v="BASCO (Capital)"/>
    <s v="Private Employee"/>
    <s v="G1P1 (1001) S/P Primary Cesarean Section"/>
    <s v="OB High Risk"/>
    <s v="DIS"/>
    <x v="0"/>
    <m/>
    <m/>
    <s v="IPM"/>
    <m/>
  </r>
  <r>
    <s v="847"/>
    <m/>
    <s v="02/03/2025 09:18 AM"/>
    <s v="02/03/2025 10:50 AM"/>
    <s v="1 hrs and 32 mins"/>
    <m/>
    <s v="32 yr/s"/>
    <s v="F"/>
    <s v="M"/>
    <s v="BASCO (Capital)"/>
    <s v="PRIVATE EMP"/>
    <s v="G1P1 S/P PCS X 1"/>
    <s v="OB Post-Natal"/>
    <s v="DIS"/>
    <x v="2"/>
    <m/>
    <m/>
    <s v="PM"/>
    <m/>
  </r>
  <r>
    <s v="848"/>
    <m/>
    <s v="02/03/2025 09:15 AM"/>
    <s v="02/03/2025 10:40 AM"/>
    <s v="1 hrs and 25 mins"/>
    <m/>
    <s v="0 mon/s"/>
    <s v="M"/>
    <s v="C"/>
    <s v="BASCO (Capital)"/>
    <s v="NONE"/>
    <s v="WELL BABY"/>
    <s v="Pediatrics"/>
    <s v="DIS"/>
    <x v="1"/>
    <m/>
    <m/>
    <s v="IPD"/>
    <m/>
  </r>
  <r>
    <s v="849"/>
    <m/>
    <s v="02/10/2025 08:30 AM"/>
    <s v="02/10/2025 08:30 AM"/>
    <s v="0 mins"/>
    <m/>
    <s v="0 mon/s"/>
    <s v="M"/>
    <s v="C"/>
    <s v="BASCO (Capital)"/>
    <s v="None"/>
    <s v="Well baby"/>
    <s v="Pediatrics"/>
    <s v="DIS"/>
    <x v="0"/>
    <m/>
    <m/>
    <s v="GD"/>
    <m/>
  </r>
  <r>
    <s v="850"/>
    <m/>
    <s v="02/17/2025 10:42 AM"/>
    <s v="02/17/2025 11:20 AM"/>
    <s v="38 mins"/>
    <m/>
    <s v="39 yr/s"/>
    <s v="M"/>
    <s v="S"/>
    <s v="BASCO (Capital)"/>
    <s v="FARMER"/>
    <s v="T2 DM-IR, UNCONTROLLED, HYPERTRIGLYCERIDEMIA, T/C RETINOPATHY MASS BACK, T/C LIPOMA"/>
    <s v="GP"/>
    <s v="DIS"/>
    <x v="0"/>
    <m/>
    <m/>
    <s v="SM"/>
    <m/>
  </r>
  <r>
    <s v="851"/>
    <m/>
    <s v="02/20/2025 09:54 AM"/>
    <s v="02/20/2025 10:05 AM"/>
    <s v="11 mins"/>
    <m/>
    <s v="39 yr/s"/>
    <s v="M"/>
    <s v="S"/>
    <s v="BASCO (Capital)"/>
    <s v="LABORER"/>
    <s v="SUBCUTANEOUS LYPOMA LEFT LATERAL BACK"/>
    <s v="Surgery"/>
    <s v="DIS"/>
    <x v="2"/>
    <m/>
    <m/>
    <s v="NONE"/>
    <m/>
  </r>
  <r>
    <s v="852"/>
    <m/>
    <s v="02/14/2025 10:52 AM"/>
    <s v="02/14/2025 10:54 AM"/>
    <s v="2 mins"/>
    <m/>
    <s v="39 yr/s"/>
    <s v="M"/>
    <s v="S"/>
    <s v="BASCO (Capital)"/>
    <s v="Farmer"/>
    <s v="Type 2 DM, IR, unknown control; Back mass T/C lipoma"/>
    <s v="Internal Medicine"/>
    <s v="DIS"/>
    <x v="0"/>
    <m/>
    <m/>
    <s v="IPM"/>
    <m/>
  </r>
  <r>
    <s v="853"/>
    <m/>
    <s v="02/19/2025 01:37 PM"/>
    <s v="02/19/2025 02:10 PM"/>
    <s v="33 mins"/>
    <m/>
    <s v="49 yr/s"/>
    <s v="F"/>
    <s v="S"/>
    <s v="ITBAYAT"/>
    <s v="FARMER"/>
    <s v="CHRONIC LOW BACK PAIN WITH RIGHT SIDED RADICULOPATHY"/>
    <s v="GP"/>
    <s v="DIS"/>
    <x v="0"/>
    <m/>
    <m/>
    <s v="NONE"/>
    <m/>
  </r>
  <r>
    <s v="854"/>
    <m/>
    <s v="02/24/2025 08:35 AM"/>
    <s v="02/24/2025 10:20 AM"/>
    <s v="1 hrs and 45 mins"/>
    <m/>
    <s v="49 yr/s"/>
    <s v="F"/>
    <s v="S"/>
    <s v="ITBAYAT"/>
    <s v="FARMER"/>
    <s v="CHRONIC LOW BACK PAIN WITH RIGHT SIDED RADICULOPATHY SECONDARY TO LUMBAR SPONDYLOSIS, L4-L5 AND L5-S1 DIFFUSE DISC BULGES"/>
    <s v="GP"/>
    <s v="DIS"/>
    <x v="2"/>
    <m/>
    <m/>
    <s v="NPM"/>
    <m/>
  </r>
  <r>
    <s v="855"/>
    <m/>
    <s v="02/19/2025 10:36 AM"/>
    <s v="02/19/2025 11:00 AM"/>
    <s v="24 mins"/>
    <m/>
    <s v="55 yr/s"/>
    <s v="F"/>
    <s v="M"/>
    <s v="ITBAYAT"/>
    <s v="Farmer"/>
    <s v="Acid Related disorder, resolving; Nephrolithiasis, Left"/>
    <s v="GP"/>
    <s v="DIS"/>
    <x v="0"/>
    <m/>
    <m/>
    <s v="NONE"/>
    <m/>
  </r>
  <r>
    <s v="856"/>
    <m/>
    <s v="02/13/2025 02:34 PM"/>
    <s v="02/13/2025 02:36 PM"/>
    <s v="2 mins"/>
    <m/>
    <s v="55 yr/s"/>
    <s v="F"/>
    <s v="M"/>
    <s v="ITBAYAT"/>
    <s v="FARMER"/>
    <s v="ACID RELATED DISEASE, NEPHROLITHIASIS LEFT"/>
    <s v="GP"/>
    <s v="DIS"/>
    <x v="0"/>
    <m/>
    <m/>
    <s v="NONE"/>
    <m/>
  </r>
  <r>
    <s v="857"/>
    <m/>
    <s v="02/28/2025 04:10 PM"/>
    <s v="02/28/2025 04:10 PM"/>
    <s v="0 mins"/>
    <m/>
    <s v="46 yr/s"/>
    <s v="M"/>
    <s v="S"/>
    <s v="IVANA"/>
    <s v="Casual Employee"/>
    <s v="Fracture, closed, complete, middle third humerus, right displaced comminuted"/>
    <s v="Medical Certificate"/>
    <s v="DIS"/>
    <x v="0"/>
    <m/>
    <m/>
    <s v="IPM"/>
    <m/>
  </r>
  <r>
    <s v="858"/>
    <m/>
    <s v="02/28/2025 09:06 AM"/>
    <s v="02/28/2025 09:20 AM"/>
    <s v="14 mins"/>
    <m/>
    <s v="46 yr/s"/>
    <s v="M"/>
    <s v="S"/>
    <s v="IVANA"/>
    <s v="Casual Employee"/>
    <s v="Fracture, closed, complete, middle third humerus, right displaced comminuted"/>
    <s v="Orhtopedics"/>
    <s v="DIS"/>
    <x v="0"/>
    <m/>
    <m/>
    <s v="IPM"/>
    <m/>
  </r>
  <r>
    <s v="859"/>
    <m/>
    <s v="01/30/2025 03:32 PM"/>
    <s v="01/30/2025 04:15 PM"/>
    <s v="43 mins"/>
    <m/>
    <s v="31 yr/s"/>
    <s v="M"/>
    <s v="S"/>
    <s v="BASCO (Capital)"/>
    <s v="TOUR GUIDE"/>
    <s v="ESSENTIALLY NORMAL ADULT"/>
    <s v="Medical Certificate"/>
    <s v="DIS"/>
    <x v="2"/>
    <m/>
    <m/>
    <s v="NONE"/>
    <m/>
  </r>
  <r>
    <s v="860"/>
    <m/>
    <s v="01/21/2025 08:44 AM"/>
    <s v="01/21/2025 09:39 AM"/>
    <s v="55 mins"/>
    <m/>
    <s v="44 yr/s"/>
    <s v="F"/>
    <s v="S"/>
    <s v="BASCO (Capital)"/>
    <s v="None"/>
    <s v="Cough variant asthma"/>
    <s v="GP"/>
    <s v="DIS"/>
    <x v="0"/>
    <m/>
    <m/>
    <s v="NONE"/>
    <m/>
  </r>
  <r>
    <s v="861"/>
    <m/>
    <s v="01/20/2025 01:29 PM"/>
    <s v="01/20/2025 01:50 PM"/>
    <s v="21 mins"/>
    <m/>
    <s v="17 yr/s"/>
    <s v="M"/>
    <s v="S"/>
    <s v="IVANA"/>
    <s v="NONE"/>
    <s v="FRACTURE,CLOSED,SEGMENTAL,FIBULA,RIGHT,UNDISPLACED"/>
    <s v="Orhtopedics"/>
    <s v="DIS"/>
    <x v="2"/>
    <m/>
    <m/>
    <s v="NONE"/>
    <m/>
  </r>
  <r>
    <s v="862"/>
    <m/>
    <s v="01/24/2025 09:02 AM"/>
    <s v="01/24/2025 09:39 AM"/>
    <s v="37 mins"/>
    <m/>
    <s v="22 yr/s"/>
    <s v="M"/>
    <s v="S"/>
    <s v="SABTANG"/>
    <s v="CONSTRUTION WORKER"/>
    <s v="T/C ACID RELATED DISORDER"/>
    <s v="GP"/>
    <s v="DIS"/>
    <x v="1"/>
    <m/>
    <m/>
    <s v="NONE"/>
    <m/>
  </r>
  <r>
    <s v="863"/>
    <m/>
    <s v="02/12/2025 09:04 AM"/>
    <s v="02/12/2025 09:14 AM"/>
    <s v="10 mins"/>
    <m/>
    <s v="22 yr/s"/>
    <s v="M"/>
    <s v="S"/>
    <s v="SABTANG"/>
    <s v="construction worker"/>
    <s v="T/C MUSKULOSKELETAL STRAIN"/>
    <s v="GP"/>
    <s v="DIS"/>
    <x v="0"/>
    <m/>
    <m/>
    <s v="IPM"/>
    <m/>
  </r>
  <r>
    <s v="864"/>
    <m/>
    <s v="02/25/2025 01:19 PM"/>
    <s v="02/25/2025 03:10 PM"/>
    <s v="1 hrs and 51 mins"/>
    <m/>
    <s v="54 yr/s"/>
    <s v="M"/>
    <m/>
    <s v="BASCO (Capital)"/>
    <s v="Pilot"/>
    <s v="Acute gastroenteritis without signs of dehydration"/>
    <s v="GP"/>
    <s v="DIS"/>
    <x v="1"/>
    <m/>
    <m/>
    <s v="IPM"/>
    <m/>
  </r>
  <r>
    <s v="865"/>
    <m/>
    <s v="02/28/2025 09:57 AM"/>
    <s v="02/28/2025 10:01 AM"/>
    <s v="4 mins"/>
    <m/>
    <s v="24 yr/s"/>
    <s v="M"/>
    <s v="S"/>
    <s v="SABTANG"/>
    <s v="JO Employee"/>
    <s v="Suppurative Appendicitis; S/P Appendectomy (02/21/ 2025)"/>
    <s v="Surgery"/>
    <s v="DIS"/>
    <x v="2"/>
    <m/>
    <m/>
    <s v="IPM"/>
    <m/>
  </r>
  <r>
    <s v="866"/>
    <m/>
    <s v="01/21/2025 03:42 PM"/>
    <s v="01/21/2025 04:00 PM"/>
    <s v="18 mins"/>
    <m/>
    <s v="31 yr/s"/>
    <s v="F"/>
    <s v="M"/>
    <s v="BASCO (Capital)"/>
    <s v="GOVERNMENT EMPLOYEE"/>
    <s v="G2 P0 PU 20 6/7 WEEKS AOG BY LMP"/>
    <s v="OB High Risk"/>
    <s v="DIS"/>
    <x v="0"/>
    <m/>
    <m/>
    <s v="NONE"/>
    <m/>
  </r>
  <r>
    <s v="867"/>
    <m/>
    <s v="02/19/2025 03:16 PM"/>
    <s v="02/19/2025 03:18 PM"/>
    <s v="2 mins"/>
    <m/>
    <s v="31 yr/s"/>
    <s v="F"/>
    <s v="M"/>
    <s v="BASCO (Capital)"/>
    <s v="Private Employee"/>
    <s v="G1P0 PU 24 weeks AOG by LMP"/>
    <s v="OB High Risk"/>
    <s v="DIS"/>
    <x v="0"/>
    <m/>
    <m/>
    <s v="IPM"/>
    <m/>
  </r>
  <r>
    <s v="868"/>
    <m/>
    <s v="02/10/2025 02:47 PM"/>
    <s v="02/10/2025 02:50 PM"/>
    <s v="3 mins"/>
    <m/>
    <s v="11 mon/s"/>
    <s v="M"/>
    <m/>
    <s v="BASCO (Capital)"/>
    <s v="NONE"/>
    <s v="ATOPIC DERMATITIS"/>
    <s v="Pediatrics"/>
    <s v="DIS"/>
    <x v="0"/>
    <m/>
    <m/>
    <s v="NONE"/>
    <m/>
  </r>
  <r>
    <s v="869"/>
    <m/>
    <s v="02/06/2025 09:53 AM"/>
    <s v="02/06/2025 10:21 AM"/>
    <s v="28 mins"/>
    <m/>
    <s v="84 yr/s"/>
    <s v="M"/>
    <m/>
    <s v="BASCO (Capital)"/>
    <s v="retiree"/>
    <s v="hypertension stage ii controlled"/>
    <s v="GP"/>
    <s v="DIS"/>
    <x v="0"/>
    <m/>
    <m/>
    <s v="NPM"/>
    <m/>
  </r>
  <r>
    <s v="870"/>
    <m/>
    <s v="02/28/2025 09:53 AM"/>
    <s v="02/28/2025 11:30 AM"/>
    <s v="1 hrs and 37 mins"/>
    <m/>
    <s v="64 yr/s"/>
    <s v="F"/>
    <s v="M"/>
    <s v="BASCO (Capital)"/>
    <s v="Retired Teacher"/>
    <s v="HCVD, NYHA FC II-B; DM Type 2; Dyslipidemia"/>
    <s v="Internal Medicine"/>
    <s v="DIS"/>
    <x v="0"/>
    <m/>
    <m/>
    <s v="SM"/>
    <m/>
  </r>
  <r>
    <s v="871"/>
    <m/>
    <s v="02/25/2025 10:05 AM"/>
    <s v="02/25/2025 10:45 AM"/>
    <s v="40 mins"/>
    <m/>
    <s v="64 yr/s"/>
    <s v="F"/>
    <s v="M"/>
    <s v="BASCO (Capital)"/>
    <s v="RETIREE"/>
    <s v="HCVD, NYHA FCII-B, T2 DM"/>
    <s v="GP"/>
    <s v="DIS"/>
    <x v="0"/>
    <m/>
    <m/>
    <s v="NPM"/>
    <m/>
  </r>
  <r>
    <s v="872"/>
    <m/>
    <s v="02/10/2025 02:51 PM"/>
    <s v="02/10/2025 03:50 PM"/>
    <s v="59 mins"/>
    <m/>
    <s v="80 yr/s"/>
    <s v="F"/>
    <s v="M"/>
    <s v="BASCO (Capital)"/>
    <s v="Retiree"/>
    <s v="Type 2 DM, controlled; Hypertension, controlled; Degenerative lumbar spondylosis"/>
    <s v="Internal Medicine"/>
    <s v="DIS"/>
    <x v="0"/>
    <m/>
    <m/>
    <s v="SM"/>
    <m/>
  </r>
  <r>
    <s v="873"/>
    <m/>
    <s v="02/07/2025 04:32 PM"/>
    <s v="02/07/2025 04:34 PM"/>
    <s v="2 mins"/>
    <m/>
    <s v="80 yr/s"/>
    <s v="F"/>
    <s v="M"/>
    <s v="BASCO (Capital)"/>
    <s v="RETIREE"/>
    <s v="HYPERTENSION,UNCONTROLLED T2DM UNKNOWN CONTROL DEGENARATIVE LUMBAR SPONDYLOSIS"/>
    <s v="GP"/>
    <s v="DIS"/>
    <x v="0"/>
    <m/>
    <m/>
    <s v="NPM"/>
    <m/>
  </r>
  <r>
    <s v="874"/>
    <m/>
    <s v="02/07/2025 02:34 PM"/>
    <s v="02/07/2025 02:40 PM"/>
    <s v="6 mins"/>
    <m/>
    <s v="66 yr/s"/>
    <s v="M"/>
    <s v="M"/>
    <s v="BASCO (Capital)"/>
    <s v="OPTOMETRIST"/>
    <s v="NSSTTWC;RSR"/>
    <s v="Internal Medicine"/>
    <s v="DIS"/>
    <x v="0"/>
    <m/>
    <m/>
    <s v="SM"/>
    <m/>
  </r>
  <r>
    <s v="875"/>
    <m/>
    <s v="02/25/2025 10:05 AM"/>
    <s v="02/25/2025 10:45 AM"/>
    <s v="40 mins"/>
    <m/>
    <s v="61 yr/s"/>
    <s v="M"/>
    <s v="M"/>
    <s v="BASCO (Capital)"/>
    <s v="RETIREE"/>
    <s v="HASCVD, DYSLIPIDEMIA"/>
    <s v="GP"/>
    <s v="DIS"/>
    <x v="0"/>
    <m/>
    <m/>
    <s v="NPM"/>
    <m/>
  </r>
  <r>
    <s v="876"/>
    <m/>
    <s v="02/28/2025 09:59 AM"/>
    <s v="02/28/2025 11:40 AM"/>
    <s v="1 hrs and 41 mins"/>
    <m/>
    <s v="61 yr/s"/>
    <s v="M"/>
    <s v="M"/>
    <s v="BASCO (Capital)"/>
    <s v="RETIREE"/>
    <s v="HASCVD; DYSLIPIDEMIA"/>
    <s v="GP"/>
    <s v="DIS"/>
    <x v="2"/>
    <m/>
    <m/>
    <s v="SM"/>
    <m/>
  </r>
  <r>
    <s v="877"/>
    <m/>
    <s v="02/20/2025 10:02 AM"/>
    <s v="02/20/2025 10:15 AM"/>
    <s v="13 mins"/>
    <m/>
    <s v="85 yr/s"/>
    <s v="F"/>
    <s v="W"/>
    <s v="BASCO (Capital)"/>
    <s v="RETIREE"/>
    <s v="MASSIVE HEMATOMA, RIGHT"/>
    <s v="Surgery"/>
    <s v="DIS"/>
    <x v="0"/>
    <m/>
    <m/>
    <s v="NONE"/>
    <m/>
  </r>
  <r>
    <s v="878"/>
    <m/>
    <s v="01/31/2025 04:25 PM"/>
    <s v="01/31/2025 04:40 PM"/>
    <s v="15 mins"/>
    <m/>
    <s v="49 yr/s"/>
    <s v="M"/>
    <s v="M"/>
    <s v="BASCO (Capital)"/>
    <s v="GOVERNMENT EMPLOYEE"/>
    <s v="T/C ADHESIVE CAPSULITIS OF SHOULDER, RIGHT; R/O ACUTE GOUTY ATTACK"/>
    <s v="GP"/>
    <s v="DIS"/>
    <x v="0"/>
    <m/>
    <m/>
    <s v="NONE"/>
    <m/>
  </r>
  <r>
    <s v="879"/>
    <m/>
    <s v="01/13/2025 11:01 AM"/>
    <s v="01/13/2025 11:40 AM"/>
    <s v="39 mins"/>
    <m/>
    <s v="29 yr/s"/>
    <s v="F"/>
    <s v="M"/>
    <s v="BASCO (Capital)"/>
    <s v="TEACHER"/>
    <s v="HTN, CONTROLLED; T2DM UNCONTROLLED"/>
    <s v="Internal Medicine"/>
    <s v="DIS"/>
    <x v="2"/>
    <m/>
    <m/>
    <s v="GM"/>
    <m/>
  </r>
  <r>
    <s v="880"/>
    <m/>
    <s v="01/10/2025 10:15 AM"/>
    <s v="01/10/2025 11:33 AM"/>
    <s v="1 hrs and 18 mins"/>
    <m/>
    <s v="29 yr/s"/>
    <s v="F"/>
    <s v="M"/>
    <s v="BASCO (Capital)"/>
    <s v="G.E."/>
    <s v="HPN,CONTROLLED;T2DM"/>
    <s v="GP"/>
    <s v="DIS"/>
    <x v="0"/>
    <m/>
    <m/>
    <s v="GM"/>
    <m/>
  </r>
  <r>
    <s v="881"/>
    <m/>
    <s v="02/26/2025 10:58 AM"/>
    <s v="02/26/2025 12:00 PM"/>
    <s v="1 hrs and 2 mins"/>
    <m/>
    <s v="14 yr/s"/>
    <s v="M"/>
    <s v="S"/>
    <s v="BASCO (Capital)"/>
    <s v="Student"/>
    <s v="T/C MSK strain"/>
    <s v="Pediatrics"/>
    <s v="DIS"/>
    <x v="0"/>
    <m/>
    <m/>
    <s v="NONE"/>
    <m/>
  </r>
  <r>
    <s v="882"/>
    <m/>
    <s v="01/07/2025 01:41 PM"/>
    <s v="01/07/2025 02:10 PM"/>
    <s v="29 mins"/>
    <m/>
    <s v="54 yr/s"/>
    <s v="M"/>
    <s v="M"/>
    <s v="BASCO (Capital)"/>
    <s v="GE"/>
    <s v="Mass, forehead"/>
    <s v="Surgery"/>
    <s v="DIS"/>
    <x v="0"/>
    <m/>
    <m/>
    <s v="GM"/>
    <m/>
  </r>
  <r>
    <s v="883"/>
    <m/>
    <s v="01/09/2025 02:18 PM"/>
    <s v="01/09/2025 02:50 PM"/>
    <s v="32 mins"/>
    <m/>
    <s v="54 yr/s"/>
    <s v="M"/>
    <s v="M"/>
    <s v="BASCO (Capital)"/>
    <s v="GOVERNMENT EMPLOYEE"/>
    <s v="MASS FOREHEAD"/>
    <s v="Surgery"/>
    <s v="DIS"/>
    <x v="0"/>
    <m/>
    <m/>
    <s v="GM"/>
    <m/>
  </r>
  <r>
    <s v="884"/>
    <m/>
    <s v="01/15/2025 01:25 PM"/>
    <s v="01/15/2025 01:39 PM"/>
    <s v="14 mins"/>
    <m/>
    <s v="40 yr/s"/>
    <s v="M"/>
    <s v="S"/>
    <s v="UYUGAN"/>
    <s v="None"/>
    <s v="Musculoskeletal strain"/>
    <s v="Orhtopedics"/>
    <s v="DIS"/>
    <x v="2"/>
    <m/>
    <m/>
    <s v="NONE"/>
    <m/>
  </r>
  <r>
    <s v="885"/>
    <m/>
    <s v="02/03/2025 01:48 PM"/>
    <s v="02/03/2025 03:50 PM"/>
    <s v="2 hrs and 2 mins"/>
    <s v="Lone GP on duty"/>
    <s v="41 yr/s"/>
    <s v="M"/>
    <s v="S"/>
    <s v="UYUGAN"/>
    <s v="None"/>
    <s v="Hypertriglyceridemia; LVH"/>
    <s v="Internal Medicine"/>
    <s v="DIS"/>
    <x v="0"/>
    <m/>
    <m/>
    <s v="NONE"/>
    <m/>
  </r>
  <r>
    <s v="886"/>
    <m/>
    <s v="02/24/2025 10:00 AM"/>
    <s v="02/24/2025 10:35 AM"/>
    <s v="35 mins"/>
    <m/>
    <s v="0 mon/s"/>
    <s v="M"/>
    <s v="C"/>
    <s v="BASCO (Capital)"/>
    <s v="None"/>
    <s v="Milk feeding jaundice"/>
    <s v="Pediatrics"/>
    <s v="DIS"/>
    <x v="0"/>
    <m/>
    <m/>
    <s v="NONE"/>
    <m/>
  </r>
  <r>
    <s v="887"/>
    <m/>
    <s v="02/14/2025 09:03 AM"/>
    <s v="02/14/2025 09:07 AM"/>
    <s v="4 mins"/>
    <m/>
    <s v="0 mon/s"/>
    <s v="M"/>
    <s v="C"/>
    <s v="BASCO (Capital)"/>
    <s v="None"/>
    <s v="OMPHALITIS R/O NEONATAL SEPSIS"/>
    <s v="Pediatrics"/>
    <s v="DIS"/>
    <x v="2"/>
    <m/>
    <m/>
    <s v="NONE"/>
    <m/>
  </r>
  <r>
    <s v="888"/>
    <m/>
    <s v="02/28/2025 04:53 PM"/>
    <s v="02/28/2025 05:05 PM"/>
    <s v="12 mins"/>
    <m/>
    <s v="29 yr/s"/>
    <s v="M"/>
    <s v="S"/>
    <s v="UYUGAN"/>
    <s v="Police man"/>
    <s v="Cardiac Arhytmia, ACid Peptic Disease"/>
    <s v="Internal Medicine"/>
    <s v="DIS"/>
    <x v="0"/>
    <m/>
    <m/>
    <s v="GM"/>
    <m/>
  </r>
  <r>
    <s v="889"/>
    <m/>
    <s v="02/26/2025 11:02 AM"/>
    <s v="02/26/2025 11:15 AM"/>
    <s v="13 mins"/>
    <m/>
    <s v="29 yr/s"/>
    <s v="M"/>
    <s v="S"/>
    <s v="UYUGAN"/>
    <s v="POLICE OFFICER"/>
    <s v="T/C ACID PEPTIC DISEASE, R/O H-PYLORI INFECTION"/>
    <s v="GP"/>
    <s v="DIS"/>
    <x v="0"/>
    <m/>
    <m/>
    <s v="GM"/>
    <m/>
  </r>
  <r>
    <s v="890"/>
    <m/>
    <s v="01/23/2025 01:57 PM"/>
    <s v="01/23/2025 03:51 PM"/>
    <s v="1 hrs and 54 mins"/>
    <m/>
    <s v="50 yr/s"/>
    <s v="M"/>
    <s v="M"/>
    <s v="BASCO (Capital)"/>
    <s v="PRIVATE EMP"/>
    <s v="MULTINODULAR NONTOXIC GOITER,CLINICALLY EUTHYROID;PTB,COMPLETED TREATMENT 2007"/>
    <s v="GP"/>
    <s v="DIS"/>
    <x v="0"/>
    <m/>
    <m/>
    <s v="PM"/>
    <m/>
  </r>
  <r>
    <s v="891"/>
    <m/>
    <s v="01/28/2025 09:16 AM"/>
    <s v="01/28/2025 11:45 AM"/>
    <s v="2 hrs and 29 mins"/>
    <s v="Lone GP on duty"/>
    <s v="50 yr/s"/>
    <s v="M"/>
    <s v="M"/>
    <s v="BASCO (Capital)"/>
    <s v="PRIVATE EMPLOYEE"/>
    <s v="MONITORING CLINICALLY EUTHYROID PTB, COMPLETED TREATMENT 2007; FIT TO WORK AT THE TIME OF EXAMINATION"/>
    <s v="GP"/>
    <s v="DIS"/>
    <x v="0"/>
    <m/>
    <m/>
    <s v="NONE"/>
    <m/>
  </r>
  <r>
    <s v="892"/>
    <m/>
    <s v="01/14/2025 04:00 PM"/>
    <s v="01/14/2025 04:40 PM"/>
    <s v="40 mins"/>
    <m/>
    <s v="68 yr/s"/>
    <s v="F"/>
    <s v="M"/>
    <s v="BASCO (Capital)"/>
    <s v="Retiree"/>
    <s v="CKD STage 4 secondary to diabetic nephropathy; Hypertension Stage II; HCVD"/>
    <s v="Internal Medicine"/>
    <s v="DIS"/>
    <x v="2"/>
    <m/>
    <m/>
    <s v="SM"/>
    <m/>
  </r>
  <r>
    <s v="893"/>
    <m/>
    <s v="02/27/2025 04:04 PM"/>
    <s v="02/27/2025 04:05 PM"/>
    <s v="1 mins"/>
    <m/>
    <s v="38 yr/s"/>
    <s v="F"/>
    <s v="S"/>
    <s v="BASCO (Capital)"/>
    <s v="Nurse"/>
    <s v="T/C Dengue Fever; Acute Tonsillopharyngitis"/>
    <s v="GP"/>
    <s v="DIS"/>
    <x v="0"/>
    <m/>
    <m/>
    <s v="GM"/>
    <m/>
  </r>
  <r>
    <s v="894"/>
    <m/>
    <s v="01/30/2025 02:19 PM"/>
    <s v="01/30/2025 03:34 PM"/>
    <s v="1 hrs and 15 mins"/>
    <m/>
    <s v="22 yr/s"/>
    <s v="F"/>
    <s v="C"/>
    <s v="UYUGAN"/>
    <s v="NONE"/>
    <s v="ESSENTIALLY NORMAL ADULT"/>
    <s v="Medical Certificate"/>
    <s v="DIS"/>
    <x v="2"/>
    <m/>
    <m/>
    <s v="NONE"/>
    <m/>
  </r>
  <r>
    <s v="895"/>
    <m/>
    <s v="02/11/2025 01:23 PM"/>
    <s v="02/11/2025 01:55 PM"/>
    <s v="32 mins"/>
    <m/>
    <s v="8 mon/s"/>
    <s v="M"/>
    <s v="C"/>
    <s v="UYUGAN"/>
    <s v="NONE"/>
    <s v="PCAP-HR,DOWN SYNDROME, CHD CVD"/>
    <s v="GP"/>
    <s v="DIS"/>
    <x v="0"/>
    <m/>
    <m/>
    <s v="GD"/>
    <m/>
  </r>
  <r>
    <s v="896"/>
    <m/>
    <s v="02/03/2025 10:56 AM"/>
    <s v="02/03/2025 01:00 PM"/>
    <s v="2 hrs and 4 mins"/>
    <s v="Lone GP on duty"/>
    <s v="16 yr/s"/>
    <s v="M"/>
    <s v="S"/>
    <s v="UYUGAN"/>
    <s v="Student"/>
    <s v="Essentially normal at the time of examination"/>
    <s v="Pediatrics"/>
    <s v="DIS"/>
    <x v="0"/>
    <m/>
    <m/>
    <s v="NONE"/>
    <m/>
  </r>
  <r>
    <s v="897"/>
    <m/>
    <s v="01/22/2025 09:38 AM"/>
    <s v="01/22/2025 09:45 AM"/>
    <s v="7 mins"/>
    <m/>
    <s v="16 yr/s"/>
    <s v="M"/>
    <s v="S"/>
    <s v="UYUGAN"/>
    <s v="NONE"/>
    <s v="T/C INTRAABDOMINAL PATHOLOGY"/>
    <s v="Surgery"/>
    <s v="DIS"/>
    <x v="0"/>
    <m/>
    <m/>
    <s v="SD"/>
    <m/>
  </r>
  <r>
    <s v="898"/>
    <m/>
    <s v="01/24/2025 04:08 PM"/>
    <s v="01/24/2025 05:00 PM"/>
    <s v="52 mins"/>
    <m/>
    <s v="22 yr/s"/>
    <s v="M"/>
    <s v="S"/>
    <s v="BASCO (Capital)"/>
    <s v="NONE"/>
    <s v="ESSENTIALLY NORMAL ADULT"/>
    <s v="GP"/>
    <s v="DIS"/>
    <x v="0"/>
    <m/>
    <m/>
    <s v="NONE"/>
    <m/>
  </r>
  <r>
    <s v="899"/>
    <m/>
    <s v="02/18/2025 09:13 AM"/>
    <s v="02/18/2025 10:00 AM"/>
    <s v="47 mins"/>
    <m/>
    <s v="72 yr/s"/>
    <s v="F"/>
    <s v="S"/>
    <s v="UYUGAN"/>
    <s v="None"/>
    <s v="T/C UTI, R/O ureterolithiasis; Functional constipation"/>
    <s v="GP"/>
    <s v="DIS"/>
    <x v="0"/>
    <m/>
    <m/>
    <s v="NONE"/>
    <m/>
  </r>
  <r>
    <s v="900"/>
    <m/>
    <s v="02/26/2025 09:17 AM"/>
    <s v="02/26/2025 10:15 AM"/>
    <s v="58 mins"/>
    <m/>
    <s v="72 yr/s"/>
    <s v="F"/>
    <s v="S"/>
    <s v="UYUGAN"/>
    <s v="FARMER"/>
    <s v="HYPERTENSION, CONTROLLED; NEPHROLITHIASIS, RIGHT"/>
    <s v="GP"/>
    <s v="DIS"/>
    <x v="2"/>
    <m/>
    <m/>
    <s v="SM"/>
    <m/>
  </r>
  <r>
    <s v="901"/>
    <m/>
    <s v="01/27/2025 09:28 AM"/>
    <s v="01/27/2025 09:50 AM"/>
    <s v="22 mins"/>
    <m/>
    <s v="27 yr/s"/>
    <s v="F"/>
    <s v="S"/>
    <s v="UYUGAN"/>
    <s v="MEDICAL TECHNOLOGIST"/>
    <s v="DYSLIPIDEMIA; HYPERURICEMIA"/>
    <s v="GP"/>
    <s v="DIS"/>
    <x v="0"/>
    <m/>
    <m/>
    <s v="NONE"/>
    <m/>
  </r>
  <r>
    <s v="902"/>
    <m/>
    <s v="01/30/2025 10:57 AM"/>
    <s v="01/30/2025 12:00 PM"/>
    <s v="1 hrs and 3 mins"/>
    <m/>
    <s v="62 yr/s"/>
    <s v="M"/>
    <s v="M"/>
    <s v="UYUGAN"/>
    <s v="NONE"/>
    <s v="HTN, UNCONTROLLED; HCVD; S/P CVD INFARCT, RIGHT SIDED RESIDUE"/>
    <s v="GP"/>
    <s v="DIS"/>
    <x v="0"/>
    <m/>
    <m/>
    <s v="SM"/>
    <m/>
  </r>
  <r>
    <s v="903"/>
    <m/>
    <s v="01/22/2025 09:52 AM"/>
    <s v="01/22/2025 09:54 AM"/>
    <s v="2 mins"/>
    <m/>
    <s v="36 yr/s"/>
    <s v="F"/>
    <s v="S"/>
    <s v="UYUGAN"/>
    <s v="None"/>
    <s v="G3P2 (2002) PU 24 weeks AOG by EUTZ; Chronic Hypertension, controlled; GDM on MNT, controlled; Advanced Maternal Age"/>
    <s v="OB High Risk"/>
    <s v="DIS"/>
    <x v="2"/>
    <m/>
    <m/>
    <s v="NONE"/>
    <m/>
  </r>
  <r>
    <s v="904"/>
    <m/>
    <s v="02/07/2025 02:20 PM"/>
    <s v="02/07/2025 02:40 PM"/>
    <s v="20 mins"/>
    <m/>
    <s v="31 yr/s"/>
    <s v="F"/>
    <s v="S"/>
    <s v="UYUGAN"/>
    <s v="None"/>
    <s v="ANgular Chelitis"/>
    <s v="GP"/>
    <s v="DIS"/>
    <x v="0"/>
    <m/>
    <m/>
    <s v="NONE"/>
    <m/>
  </r>
  <r>
    <s v="905"/>
    <m/>
    <s v="02/05/2025 01:53 PM"/>
    <s v="02/05/2025 02:18 PM"/>
    <s v="25 mins"/>
    <m/>
    <s v="10 yr/s"/>
    <s v="M"/>
    <s v="C"/>
    <s v="UYUGAN"/>
    <s v="NONE"/>
    <s v="acute exudative, tonsilopharyngitis"/>
    <s v="Pediatrics"/>
    <s v="DIS"/>
    <x v="0"/>
    <m/>
    <m/>
    <s v="SD"/>
    <m/>
  </r>
  <r>
    <s v="906"/>
    <m/>
    <s v="02/14/2025 02:00 PM"/>
    <s v="02/14/2025 02:29 PM"/>
    <s v="29 mins"/>
    <m/>
    <s v="10 yr/s"/>
    <s v="M"/>
    <s v="C"/>
    <s v="UYUGAN"/>
    <s v="None"/>
    <s v="Allergic Rhinitis; Acute exudative tonsillopharyngitis, resolved"/>
    <s v="Pediatrics"/>
    <s v="DIS"/>
    <x v="0"/>
    <m/>
    <m/>
    <s v="NONE"/>
    <m/>
  </r>
  <r>
    <s v="907"/>
    <m/>
    <s v="01/22/2025 01:23 PM"/>
    <s v="01/22/2025 01:50 PM"/>
    <s v="27 mins"/>
    <m/>
    <s v="58 yr/s"/>
    <s v="F"/>
    <s v="M"/>
    <s v="BASCO (Capital)"/>
    <s v="CANTEEN CREW"/>
    <s v="DYSLIPIDEMIA;URTI"/>
    <s v="GP"/>
    <s v="DIS"/>
    <x v="2"/>
    <m/>
    <m/>
    <s v="PM"/>
    <m/>
  </r>
  <r>
    <s v="908"/>
    <m/>
    <s v="01/14/2025 08:49 AM"/>
    <s v="01/14/2025 08:50 AM"/>
    <s v="1 mins"/>
    <m/>
    <s v="11 mon/s"/>
    <s v="F"/>
    <s v="C"/>
    <s v="MAHATAO"/>
    <s v="None"/>
    <s v="UTI; IDA"/>
    <s v="Pediatrics"/>
    <s v="DIS"/>
    <x v="0"/>
    <m/>
    <m/>
    <s v="NONE"/>
    <m/>
  </r>
  <r>
    <s v="909"/>
    <m/>
    <s v="01/07/2025 02:16 PM"/>
    <s v="01/07/2025 02:30 PM"/>
    <s v="14 mins"/>
    <m/>
    <s v="53 yr/s"/>
    <s v="F"/>
    <s v="M"/>
    <s v="UYUGAN"/>
    <s v="None"/>
    <s v="Intra-Abdominal Mass, T/C GIST (Gastro-intestinal stromal tumor)"/>
    <s v="Surgery"/>
    <s v="DIS"/>
    <x v="0"/>
    <m/>
    <m/>
    <s v="IPM"/>
    <m/>
  </r>
  <r>
    <s v="910"/>
    <m/>
    <s v="02/07/2025 10:00 AM"/>
    <s v="02/07/2025 10:04 AM"/>
    <s v="4 mins"/>
    <m/>
    <s v="53 yr/s"/>
    <s v="F"/>
    <s v="M"/>
    <s v="UYUGAN"/>
    <s v="Private Employee"/>
    <s v="Spindle cell neoplasm; T/C GIST"/>
    <s v="Surgery"/>
    <s v="DIS"/>
    <x v="2"/>
    <m/>
    <m/>
    <s v="IPM"/>
    <m/>
  </r>
  <r>
    <s v="911"/>
    <m/>
    <s v="01/03/2025 12:58 PM"/>
    <s v="01/03/2025 01:30 PM"/>
    <s v="32 mins"/>
    <m/>
    <s v="53 yr/s"/>
    <s v="F"/>
    <s v="M"/>
    <s v="UYUGAN"/>
    <s v="None"/>
    <s v="Intra-Abdominal Mass; T/C GIST"/>
    <s v="Surgery"/>
    <s v="DIS"/>
    <x v="2"/>
    <m/>
    <m/>
    <s v="NONE"/>
    <m/>
  </r>
  <r>
    <s v="912"/>
    <m/>
    <s v="01/06/2025 04:14 PM"/>
    <s v="01/06/2025 04:21 PM"/>
    <s v="7 mins"/>
    <m/>
    <s v="53 yr/s"/>
    <s v="F"/>
    <s v="M"/>
    <s v="UYUGAN"/>
    <m/>
    <s v="T/C GIST"/>
    <s v="Surgery"/>
    <s v="DIS"/>
    <x v="0"/>
    <m/>
    <m/>
    <s v="NONE"/>
    <m/>
  </r>
  <r>
    <s v="913"/>
    <m/>
    <s v="01/03/2025 03:00 PM"/>
    <s v="01/03/2025 03:30 PM"/>
    <s v="30 mins"/>
    <m/>
    <s v="53 yr/s"/>
    <s v="F"/>
    <s v="M"/>
    <s v="UYUGAN"/>
    <s v="None"/>
    <s v="Hypertension; Pre-diabetes"/>
    <s v="Internal Medicine"/>
    <s v="DIS"/>
    <x v="2"/>
    <m/>
    <m/>
    <s v="NONE"/>
    <m/>
  </r>
  <r>
    <s v="914"/>
    <m/>
    <s v="02/24/2025 01:41 PM"/>
    <s v="02/24/2025 03:30 PM"/>
    <s v="1 hrs and 49 mins"/>
    <m/>
    <s v="53 yr/s"/>
    <s v="F"/>
    <s v="M"/>
    <s v="UYUGAN"/>
    <s v="Private Employee"/>
    <s v="Spindle cell neoplasm t/c GIST; S/P Surgery of intra-abdominal mass; Hypertension, controlled"/>
    <s v="Surgery"/>
    <s v="DIS"/>
    <x v="0"/>
    <m/>
    <m/>
    <s v="IPM"/>
    <m/>
  </r>
  <r>
    <s v="915"/>
    <m/>
    <s v="01/24/2025 08:34 AM"/>
    <s v="01/24/2025 09:00 AM"/>
    <s v="26 mins"/>
    <m/>
    <s v="53 yr/s"/>
    <s v="F"/>
    <s v="M"/>
    <s v="UYUGAN"/>
    <s v="PE"/>
    <s v="S/P EXLAP,SEGMENTAL JEJUNAL RESECTION,END TO END ANASTOMOSIS(1/80"/>
    <s v="Surgery"/>
    <s v="DIS"/>
    <x v="2"/>
    <m/>
    <m/>
    <s v="IPM"/>
    <m/>
  </r>
  <r>
    <s v="916"/>
    <m/>
    <s v="01/09/2025 10:59 AM"/>
    <s v="01/09/2025 11:10 AM"/>
    <s v="11 mins"/>
    <m/>
    <s v="25 yr/s"/>
    <s v="M"/>
    <s v="S"/>
    <s v="BASCO (Capital)"/>
    <s v="GE"/>
    <s v="Essentially normal at the time of concult"/>
    <s v="GP"/>
    <s v="DIS"/>
    <x v="0"/>
    <m/>
    <m/>
    <s v="GM"/>
    <m/>
  </r>
  <r>
    <s v="917"/>
    <m/>
    <s v="02/27/2025 01:00 PM"/>
    <s v="02/27/2025 01:10 PM"/>
    <s v="10 mins"/>
    <m/>
    <s v="25 yr/s"/>
    <s v="M"/>
    <s v="S"/>
    <s v="BASCO (Capital)"/>
    <s v="GOVERNMENT EMPLOYEE"/>
    <s v="CAP-LR"/>
    <s v="GP"/>
    <s v="DIS"/>
    <x v="0"/>
    <m/>
    <m/>
    <s v="GM"/>
    <m/>
  </r>
  <r>
    <s v="918"/>
    <m/>
    <s v="02/21/2025 09:15 AM"/>
    <s v="02/21/2025 09:35 AM"/>
    <s v="20 mins"/>
    <m/>
    <s v="42 yr/s"/>
    <s v="F"/>
    <s v="M"/>
    <s v="UYUGAN"/>
    <s v="Housewife"/>
    <s v="MSK strain; S/P Lobectomy, Left"/>
    <s v="Orhtopedics"/>
    <s v="DIS"/>
    <x v="0"/>
    <m/>
    <m/>
    <s v="NONE"/>
    <m/>
  </r>
  <r>
    <s v="919"/>
    <m/>
    <s v="02/25/2025 01:50 PM"/>
    <s v="02/25/2025 02:10 PM"/>
    <s v="20 mins"/>
    <m/>
    <s v="42 yr/s"/>
    <s v="F"/>
    <s v="M"/>
    <s v="UYUGAN"/>
    <s v="FARMER"/>
    <s v="R/O OBSTRUCTIVE JAUNDICE; NON-ULCER DYSPEPSIA; MSK STRAIN"/>
    <s v="GP"/>
    <s v="DIS"/>
    <x v="0"/>
    <m/>
    <m/>
    <s v="NPM"/>
    <m/>
  </r>
  <r>
    <s v="920"/>
    <m/>
    <s v="01/03/2025 11:20 AM"/>
    <s v="01/03/2025 11:38 AM"/>
    <s v="18 mins"/>
    <m/>
    <s v="23 yr/s"/>
    <s v="F"/>
    <s v="S"/>
    <s v="BASCO (Capital)"/>
    <s v="None"/>
    <s v="ALLERGIC URTICARIA"/>
    <s v="GP"/>
    <s v="DIS"/>
    <x v="0"/>
    <m/>
    <m/>
    <s v="NONE"/>
    <m/>
  </r>
  <r>
    <s v="921"/>
    <m/>
    <s v="02/04/2025 01:45 PM"/>
    <s v="02/04/2025 02:00 PM"/>
    <s v="15 mins"/>
    <m/>
    <s v="60 yr/s"/>
    <s v="M"/>
    <s v="M"/>
    <s v="MAHATAO"/>
    <s v="SB Member"/>
    <s v="ACS NSTEMI TIMI II; KILLIP II Grade 125 CRUSADE 45; CAD; LVH in SR with CLBBB with HFrEF (12%) in acute decompensation, resolving; H. Pylori infection; AKI on top of CKD"/>
    <s v="Internal Medicine"/>
    <s v="DIS"/>
    <x v="0"/>
    <m/>
    <m/>
    <s v="GM"/>
    <m/>
  </r>
  <r>
    <s v="922"/>
    <m/>
    <s v="02/10/2025 01:48 PM"/>
    <s v="02/10/2025 03:40 PM"/>
    <s v="1 hrs and 52 mins"/>
    <m/>
    <s v="58 yr/s"/>
    <s v="M"/>
    <s v="W"/>
    <s v="BASCO (Capital)"/>
    <s v="Government Employee"/>
    <s v="MSK strain"/>
    <s v="Orhtopedics"/>
    <s v="DIS"/>
    <x v="0"/>
    <m/>
    <m/>
    <s v="GM"/>
    <m/>
  </r>
  <r>
    <s v="923"/>
    <m/>
    <s v="02/05/2025 11:27 AM"/>
    <s v="02/05/2025 12:18 PM"/>
    <s v="51 mins"/>
    <m/>
    <s v="58 yr/s"/>
    <s v="M"/>
    <s v="W"/>
    <s v="BASCO (Capital)"/>
    <s v="G.E."/>
    <s v="T/C MSK STRAIN,LEFT SHOULDER"/>
    <s v="GP"/>
    <s v="DIS"/>
    <x v="0"/>
    <m/>
    <m/>
    <s v="GM"/>
    <m/>
  </r>
  <r>
    <s v="924"/>
    <m/>
    <s v="01/06/2025 11:24 AM"/>
    <s v="01/06/2025 11:33 AM"/>
    <s v="9 mins"/>
    <m/>
    <s v="57 yr/s"/>
    <s v="M"/>
    <s v="W"/>
    <s v="BASCO (Capital)"/>
    <m/>
    <s v="DM TYPE II WITH COMPLICATION; PAD BILATERAL LOWER EXTREMITY; CVI BILATERAL LOWER EXTREMITY"/>
    <s v="Internal Medicine"/>
    <s v="DIS"/>
    <x v="2"/>
    <m/>
    <m/>
    <s v="NONE"/>
    <m/>
  </r>
  <r>
    <s v="925"/>
    <m/>
    <s v="01/24/2025 03:46 PM"/>
    <s v="01/24/2025 05:03 PM"/>
    <s v="1 hrs and 17 mins"/>
    <m/>
    <s v="22 yr/s"/>
    <s v="F"/>
    <s v="C"/>
    <s v="BASCO (Capital)"/>
    <s v="NONE"/>
    <s v="ESSENTIALLY NORMAL ADULT"/>
    <s v="GP"/>
    <s v="DIS"/>
    <x v="0"/>
    <m/>
    <m/>
    <s v="NONE"/>
    <m/>
  </r>
  <r>
    <s v="926"/>
    <m/>
    <s v="01/31/2025 10:59 AM"/>
    <s v="01/31/2025 11:55 AM"/>
    <s v="56 mins"/>
    <m/>
    <s v="22 yr/s"/>
    <s v="F"/>
    <s v="S"/>
    <s v="BASCO (Capital)"/>
    <s v="STUDENT"/>
    <s v="ESOTROPIA, OS"/>
    <s v="GP"/>
    <s v="DIS"/>
    <x v="0"/>
    <m/>
    <m/>
    <s v="NONE"/>
    <m/>
  </r>
  <r>
    <s v="927"/>
    <m/>
    <s v="02/13/2025 01:39 PM"/>
    <s v="02/13/2025 01:45 PM"/>
    <s v="6 mins"/>
    <m/>
    <s v="29 yr/s"/>
    <s v="F"/>
    <s v="S"/>
    <s v="BASCO (Capital)"/>
    <s v="None"/>
    <s v="EPILEPSY"/>
    <s v="GP"/>
    <s v="DIS"/>
    <x v="0"/>
    <m/>
    <m/>
    <s v="NONE"/>
    <m/>
  </r>
  <r>
    <s v="928"/>
    <m/>
    <s v="02/19/2025 11:04 PM"/>
    <s v="02/19/2025 11:35 PM"/>
    <s v="31 mins"/>
    <m/>
    <s v="65 yr/s"/>
    <s v="F"/>
    <s v="M"/>
    <s v="BASCO (Capital)"/>
    <s v="LABORER"/>
    <s v="HASCVD"/>
    <s v="GP"/>
    <s v="DIS"/>
    <x v="0"/>
    <m/>
    <m/>
    <s v="NONE"/>
    <m/>
  </r>
  <r>
    <s v="929"/>
    <m/>
    <s v="02/20/2025 03:37 PM"/>
    <s v="02/20/2025 03:50 PM"/>
    <s v="13 mins"/>
    <m/>
    <s v="65 yr/s"/>
    <s v="F"/>
    <s v="M"/>
    <s v="BASCO (Capital)"/>
    <s v="NONE"/>
    <s v="HASCVD, T2 DM RESOLVING, DIAGNOSED"/>
    <s v="GP"/>
    <s v="DIS"/>
    <x v="0"/>
    <m/>
    <m/>
    <s v="SM"/>
    <m/>
  </r>
  <r>
    <s v="930"/>
    <m/>
    <s v="01/14/2025 03:57 PM"/>
    <s v="01/14/2025 04:15 PM"/>
    <s v="18 mins"/>
    <m/>
    <s v="50 yr/s"/>
    <s v="F"/>
    <s v="W"/>
    <s v="BASCO (Capital)"/>
    <s v="GE"/>
    <s v="RHD S/P MV replacement"/>
    <s v="Internal Medicine"/>
    <s v="DIS"/>
    <x v="0"/>
    <m/>
    <m/>
    <s v="GM"/>
    <m/>
  </r>
  <r>
    <s v="931"/>
    <m/>
    <s v="02/11/2025 03:14 PM"/>
    <s v="02/11/2025 03:20 PM"/>
    <s v="6 mins"/>
    <m/>
    <s v="50 yr/s"/>
    <s v="F"/>
    <s v="W"/>
    <s v="BASCO (Capital)"/>
    <s v="GE"/>
    <s v="Dyslipidemia; RHD"/>
    <s v="Internal Medicine"/>
    <s v="DIS"/>
    <x v="0"/>
    <m/>
    <m/>
    <s v="GM"/>
    <m/>
  </r>
  <r>
    <s v="932"/>
    <m/>
    <s v="01/28/2025 03:52 PM"/>
    <s v="01/28/2025 03:58 PM"/>
    <s v="6 mins"/>
    <m/>
    <s v="50 yr/s"/>
    <s v="F"/>
    <s v="W"/>
    <s v="BASCO (Capital)"/>
    <s v="GOVERNMENT EMPLOYEE"/>
    <s v="RHD DLA PRA IN SR NIF; S/P MV REPLACEMENT"/>
    <s v="Internal Medicine"/>
    <s v="DIS"/>
    <x v="0"/>
    <m/>
    <m/>
    <s v="NONE"/>
    <m/>
  </r>
  <r>
    <s v="933"/>
    <m/>
    <s v="01/28/2025 08:33 AM"/>
    <s v="01/28/2025 08:45 AM"/>
    <s v="12 mins"/>
    <m/>
    <s v="34 yr/s"/>
    <s v="M"/>
    <s v="S"/>
    <s v="BASCO (Capital)"/>
    <s v="LABORER"/>
    <s v="epilepsy"/>
    <s v="GP"/>
    <s v="DIS"/>
    <x v="0"/>
    <m/>
    <m/>
    <s v="NONE"/>
    <m/>
  </r>
  <r>
    <s v="934"/>
    <m/>
    <s v="01/24/2025 11:45 AM"/>
    <s v="01/24/2025 12:45 PM"/>
    <s v="1 hrs and 0 mins"/>
    <m/>
    <s v="34 yr/s"/>
    <s v="M"/>
    <s v="S"/>
    <s v="BASCO (Capital)"/>
    <s v="JOB ORDER"/>
    <s v="EPILEPSY"/>
    <s v="GP"/>
    <s v="DIS"/>
    <x v="0"/>
    <m/>
    <m/>
    <s v="NONE"/>
    <m/>
  </r>
  <r>
    <s v="935"/>
    <m/>
    <s v="02/17/2025 02:03 PM"/>
    <s v="02/17/2025 02:10 PM"/>
    <s v="7 mins"/>
    <m/>
    <s v="68 yr/s"/>
    <s v="M"/>
    <s v="M"/>
    <s v="BASCO (Capital)"/>
    <s v="RETIREE"/>
    <s v="TBI, MILD"/>
    <s v="GP"/>
    <s v="DIS"/>
    <x v="0"/>
    <m/>
    <m/>
    <s v="NPM"/>
    <m/>
  </r>
  <r>
    <s v="936"/>
    <m/>
    <s v="01/02/2025 09:22 AM"/>
    <s v="01/02/2025 10:00 AM"/>
    <s v="38 mins"/>
    <m/>
    <s v="43 yr/s"/>
    <s v="M"/>
    <s v="M"/>
    <s v="BASCO (Capital)"/>
    <s v="LABORER"/>
    <s v="HTN BLEED,CAPSULOGANGGLIONIC,LEFT,HCVD,LVH NOT IN FAILURE;S/P CLIPPING OF ANEURYSM(2012),DYSLIPIDEMIA"/>
    <s v="Internal Medicine"/>
    <s v="DIS"/>
    <x v="2"/>
    <m/>
    <m/>
    <s v="NONE"/>
    <m/>
  </r>
  <r>
    <s v="937"/>
    <m/>
    <s v="01/24/2025 10:48 AM"/>
    <s v="01/24/2025 12:25 PM"/>
    <s v="1 hrs and 37 mins"/>
    <m/>
    <s v="49 yr/s"/>
    <s v="F"/>
    <s v="M"/>
    <s v="BASCO (Capital)"/>
    <s v="NONE"/>
    <s v="T/C MIGRAINE HTN,ST II CONTROLLED.;DM TYPE II,POORLY CONTROLLED.;HCVD"/>
    <s v="GP"/>
    <s v="DIS"/>
    <x v="0"/>
    <m/>
    <m/>
    <s v="NONE"/>
    <m/>
  </r>
  <r>
    <s v="938"/>
    <m/>
    <s v="02/17/2025 01:30 PM"/>
    <s v="02/17/2025 01:49 PM"/>
    <s v="19 mins"/>
    <m/>
    <s v="31 yr/s"/>
    <s v="F"/>
    <s v="S"/>
    <s v="BASCO (Capital)"/>
    <s v="None"/>
    <s v="G5P4 (4004) PU 21 2/7 weeks AOG"/>
    <s v="OB Reg.pncu"/>
    <s v="DIS"/>
    <x v="0"/>
    <m/>
    <m/>
    <s v="NONE"/>
    <m/>
  </r>
  <r>
    <s v="939"/>
    <m/>
    <s v="01/22/2025 01:07 PM"/>
    <s v="01/22/2025 01:50 PM"/>
    <s v="43 mins"/>
    <m/>
    <s v="71 yr/s"/>
    <s v="F"/>
    <s v="M"/>
    <s v="BASCO (Capital)"/>
    <s v="NONE"/>
    <s v="T/C MSK STRAIN;HYPERTENSION,CONTROLLED;OSTEOPOROSIS"/>
    <s v="GP"/>
    <s v="DIS"/>
    <x v="2"/>
    <m/>
    <m/>
    <s v="SM"/>
    <m/>
  </r>
  <r>
    <s v="940"/>
    <m/>
    <s v="01/30/2025 03:25 PM"/>
    <s v="01/30/2025 03:30 PM"/>
    <s v="5 mins"/>
    <m/>
    <s v="49 yr/s"/>
    <s v="M"/>
    <s v="M"/>
    <s v="TUGUEGARAO CITY(Capital)"/>
    <s v="GOVERNMENT EMPLOYEE"/>
    <s v="T/C INTRAABDOMINAL PATHOLOGY; HYPERTENSION SIGN"/>
    <s v="Surgery"/>
    <s v="DIS"/>
    <x v="1"/>
    <m/>
    <m/>
    <s v="GM"/>
    <m/>
  </r>
  <r>
    <s v="941"/>
    <m/>
    <s v="02/07/2025 11:26 AM"/>
    <s v="02/07/2025 11:30 AM"/>
    <s v="4 mins"/>
    <m/>
    <s v="0 mon/s"/>
    <s v="F"/>
    <s v="C"/>
    <s v="BASCO (Capital)"/>
    <s v="NONE"/>
    <s v="WELL BABY"/>
    <s v="Pediatrics"/>
    <s v="DIS"/>
    <x v="1"/>
    <m/>
    <m/>
    <s v="SD"/>
    <m/>
  </r>
  <r>
    <s v="942"/>
    <m/>
    <s v="02/11/2025 09:40 AM"/>
    <s v="02/11/2025 09:40 AM"/>
    <s v="0 mins"/>
    <m/>
    <s v="4 mon/s"/>
    <s v="F"/>
    <s v="C"/>
    <s v="BASCO (Capital)"/>
    <s v="NONE"/>
    <s v="URTI"/>
    <s v="Pediatrics"/>
    <s v="DIS"/>
    <x v="0"/>
    <m/>
    <m/>
    <s v="NPM"/>
    <m/>
  </r>
  <r>
    <s v="943"/>
    <m/>
    <s v="01/02/2025 02:27 PM"/>
    <s v="01/02/2025 05:30 PM"/>
    <s v="3 hrs and 3 mins"/>
    <s v="Lone GP on duty."/>
    <s v="76 yr/s"/>
    <s v="M"/>
    <s v="M"/>
    <s v="BASCO (Capital)"/>
    <s v="None"/>
    <s v="URTI, probably bacterial"/>
    <s v="GP"/>
    <s v="DIS"/>
    <x v="0"/>
    <m/>
    <m/>
    <s v="SM"/>
    <m/>
  </r>
  <r>
    <s v="944"/>
    <m/>
    <s v="02/13/2025 08:28 AM"/>
    <s v="02/13/2025 08:40 AM"/>
    <s v="12 mins"/>
    <m/>
    <s v="76 yr/s"/>
    <s v="M"/>
    <s v="M"/>
    <s v="BASCO (Capital)"/>
    <s v="None"/>
    <s v="aphtous ulcer"/>
    <s v="GP"/>
    <s v="DIS"/>
    <x v="0"/>
    <m/>
    <m/>
    <s v="SM"/>
    <m/>
  </r>
  <r>
    <s v="945"/>
    <m/>
    <s v="02/10/2025 09:23 AM"/>
    <s v="02/10/2025 09:28 AM"/>
    <s v="5 mins"/>
    <m/>
    <s v="60 yr/s"/>
    <s v="F"/>
    <s v="M"/>
    <s v="MAHATAO"/>
    <s v="None"/>
    <s v="CKD Stage 2 secondary to obstructive uropathy"/>
    <s v="Surgery"/>
    <s v="DIS"/>
    <x v="2"/>
    <m/>
    <m/>
    <s v="SM"/>
    <m/>
  </r>
  <r>
    <s v="946"/>
    <m/>
    <s v="02/04/2025 03:21 PM"/>
    <s v="02/04/2025 03:30 PM"/>
    <s v="9 mins"/>
    <m/>
    <s v="60 yr/s"/>
    <s v="F"/>
    <s v="M"/>
    <s v="MAHATAO"/>
    <s v="None"/>
    <s v="CKD Stage 2 secondary to obstruction uropathy"/>
    <s v="Internal Medicine"/>
    <s v="DIS"/>
    <x v="2"/>
    <m/>
    <m/>
    <s v="NONE"/>
    <m/>
  </r>
  <r>
    <s v="947"/>
    <m/>
    <s v="02/21/2025 10:35 AM"/>
    <s v="02/21/2025 10:40 AM"/>
    <s v="5 mins"/>
    <m/>
    <s v="71 yr/s"/>
    <s v="F"/>
    <s v="M"/>
    <s v="UYUGAN"/>
    <s v="retiree"/>
    <s v="IMPACTED CERUMEN, OU"/>
    <s v="GP"/>
    <s v="DIS"/>
    <x v="0"/>
    <m/>
    <m/>
    <s v="NPM"/>
    <m/>
  </r>
  <r>
    <s v="948"/>
    <m/>
    <s v="02/26/2025 03:36 PM"/>
    <s v="02/26/2025 04:20 PM"/>
    <s v="44 mins"/>
    <m/>
    <s v="71 yr/s"/>
    <s v="F"/>
    <s v="M"/>
    <s v="UYUGAN"/>
    <s v="Retiree"/>
    <s v="NAFLD; Dyslipidemia"/>
    <s v="GP"/>
    <s v="DIS"/>
    <x v="2"/>
    <m/>
    <m/>
    <s v="SM"/>
    <m/>
  </r>
  <r>
    <s v="949"/>
    <m/>
    <s v="02/18/2025 01:40 PM"/>
    <s v="02/18/2025 02:40 PM"/>
    <s v="1 hrs and 0 mins"/>
    <m/>
    <s v="71 yr/s"/>
    <s v="F"/>
    <s v="M"/>
    <s v="UYUGAN"/>
    <s v="Retired Midwife"/>
    <s v="T/C Functional constipation, r/o organic causes"/>
    <s v="GP"/>
    <s v="DIS"/>
    <x v="0"/>
    <m/>
    <m/>
    <s v="NONE"/>
    <m/>
  </r>
  <r>
    <s v="950"/>
    <m/>
    <s v="02/24/2025 03:46 PM"/>
    <s v="02/24/2025 05:00 PM"/>
    <s v="1 hrs and 14 mins"/>
    <m/>
    <s v="71 yr/s"/>
    <s v="F"/>
    <s v="M"/>
    <s v="UYUGAN"/>
    <s v="RETIREE"/>
    <s v="IMPACTED CERUMEN, AS; NAFLD"/>
    <s v="GP"/>
    <s v="DIS"/>
    <x v="0"/>
    <m/>
    <m/>
    <s v="IPM"/>
    <m/>
  </r>
  <r>
    <s v="951"/>
    <m/>
    <s v="01/13/2025 09:57 AM"/>
    <s v="01/13/2025 10:00 AM"/>
    <s v="3 mins"/>
    <m/>
    <s v="2 mon/s"/>
    <s v="M"/>
    <s v="C"/>
    <s v="BASCO (Capital)"/>
    <s v="None"/>
    <s v="PCAP-HR"/>
    <s v="Pediatrics"/>
    <s v="DIS"/>
    <x v="0"/>
    <m/>
    <m/>
    <s v="NONE"/>
    <m/>
  </r>
  <r>
    <s v="952"/>
    <m/>
    <s v="02/03/2025 11:00 AM"/>
    <s v="02/03/2025 12:35 PM"/>
    <s v="1 hrs and 35 mins"/>
    <m/>
    <s v="68 yr/s"/>
    <s v="M"/>
    <s v="M"/>
    <s v="BASCO (Capital)"/>
    <s v="RETIREE"/>
    <s v="CAD IN SR,HFVEF 37%,NYHA CLASS II CVD,RIGHT MCA TERRITORY WITH LEFT SIDED RESIDUAL"/>
    <s v="GP"/>
    <s v="DIS"/>
    <x v="0"/>
    <m/>
    <m/>
    <s v="NPM"/>
    <m/>
  </r>
  <r>
    <s v="953"/>
    <m/>
    <s v="02/11/2025 02:00 PM"/>
    <s v="02/11/2025 02:01 PM"/>
    <s v="1 mins"/>
    <m/>
    <s v="31 yr/s"/>
    <s v="F"/>
    <s v="M"/>
    <s v="BASCO (Capital)"/>
    <s v="GE"/>
    <s v="ERROR OF REFRACTION, BOTH"/>
    <s v="Ophthalmology"/>
    <s v="DIS"/>
    <x v="0"/>
    <m/>
    <m/>
    <s v="GM"/>
    <m/>
  </r>
  <r>
    <s v="954"/>
    <m/>
    <s v="01/06/2025 10:40 AM"/>
    <s v="01/06/2025 10:51 AM"/>
    <s v="11 mins"/>
    <m/>
    <s v="68 yr/s"/>
    <s v="F"/>
    <s v="W"/>
    <s v="BASCO (Capital)"/>
    <s v="NONE"/>
    <s v="HYPERTENSION, CONTROLLED; HYPONATREMIA SECONDARY TO POOR ORAL INTAKE ; CHOLELITHIASIS"/>
    <s v="Internal Medicine"/>
    <s v="DIS"/>
    <x v="2"/>
    <m/>
    <m/>
    <s v="SM"/>
    <m/>
  </r>
  <r>
    <s v="955"/>
    <m/>
    <s v="01/22/2025 09:13 AM"/>
    <s v="01/22/2025 09:20 AM"/>
    <s v="7 mins"/>
    <m/>
    <s v="68 yr/s"/>
    <s v="F"/>
    <s v="W"/>
    <s v="BASCO (Capital)"/>
    <s v="None"/>
    <s v="R/O Stable angina; Hyponatremia, resolving"/>
    <s v="Internal Medicine"/>
    <s v="DIS"/>
    <x v="2"/>
    <m/>
    <m/>
    <s v="NONE"/>
    <m/>
  </r>
  <r>
    <s v="956"/>
    <m/>
    <s v="01/27/2025 11:03 AM"/>
    <s v="01/27/2025 11:34 AM"/>
    <s v="31 mins"/>
    <m/>
    <s v="68 yr/s"/>
    <s v="F"/>
    <s v="W"/>
    <s v="BASCO (Capital)"/>
    <s v="NONE"/>
    <s v="SEVERE HYPONATREMIA PROB SEC TO SIADH"/>
    <s v="Internal Medicine"/>
    <s v="DIS"/>
    <x v="0"/>
    <m/>
    <m/>
    <s v="NONE"/>
    <m/>
  </r>
  <r>
    <s v="957"/>
    <m/>
    <s v="01/22/2025 09:13 AM"/>
    <s v="01/22/2025 09:20 AM"/>
    <s v="7 mins"/>
    <m/>
    <s v="68 yr/s"/>
    <s v="F"/>
    <s v="W"/>
    <s v="BASCO (Capital)"/>
    <s v="None"/>
    <s v="Staghorn calculi; Cholelithiasis; R/O Cardiac Pathology"/>
    <s v="Surgery"/>
    <s v="DIS"/>
    <x v="2"/>
    <m/>
    <m/>
    <s v="SM"/>
    <m/>
  </r>
  <r>
    <s v="958"/>
    <m/>
    <s v="01/16/2025 11:08 AM"/>
    <s v="01/16/2025 11:50 AM"/>
    <s v="42 mins"/>
    <m/>
    <s v="68 yr/s"/>
    <s v="F"/>
    <s v="W"/>
    <s v="BASCO (Capital)"/>
    <s v="NONE"/>
    <s v="HYPONATREMIA"/>
    <s v="GP"/>
    <s v="DIS"/>
    <x v="0"/>
    <m/>
    <m/>
    <s v="SM"/>
    <m/>
  </r>
  <r>
    <s v="959"/>
    <m/>
    <s v="02/21/2025 08:23 AM"/>
    <s v="02/21/2025 09:00 AM"/>
    <s v="37 mins"/>
    <m/>
    <s v="28 yr/s"/>
    <s v="M"/>
    <s v="S"/>
    <s v="MAHATAO"/>
    <s v="GOVERNMENT EMPLOYEE"/>
    <s v="T/C CORNEAL ABRASION RIGTH EYE"/>
    <s v="GP"/>
    <s v="DIS"/>
    <x v="1"/>
    <m/>
    <m/>
    <s v="GM"/>
    <m/>
  </r>
  <r>
    <s v="960"/>
    <m/>
    <s v="02/25/2025 03:24 PM"/>
    <s v="02/25/2025 03:37 PM"/>
    <s v="13 mins"/>
    <m/>
    <s v="25 yr/s"/>
    <s v="F"/>
    <s v="S"/>
    <s v="BASCO (Capital)"/>
    <s v="None"/>
    <s v="G1P0 PU 8 2/7 weeks AOG by EUTZ, CNIL"/>
    <s v="OB High Risk"/>
    <s v="DIS"/>
    <x v="2"/>
    <m/>
    <m/>
    <s v="NONE"/>
    <m/>
  </r>
  <r>
    <s v="961"/>
    <m/>
    <s v="01/07/2025 01:25 PM"/>
    <s v="01/07/2025 03:00 PM"/>
    <s v="1 hrs and 35 mins"/>
    <m/>
    <s v="63 yr/s"/>
    <s v="F"/>
    <s v="M"/>
    <s v="BASCO (Capital)"/>
    <s v="None"/>
    <s v="Knee sprain; Type 2 DM-IR; Hypertension"/>
    <s v="Internal Medicine"/>
    <s v="DIS"/>
    <x v="2"/>
    <m/>
    <m/>
    <s v="NONE"/>
    <m/>
  </r>
  <r>
    <s v="962"/>
    <m/>
    <s v="01/13/2025 10:13 AM"/>
    <s v="01/13/2025 10:45 AM"/>
    <s v="32 mins"/>
    <m/>
    <s v="63 yr/s"/>
    <s v="F"/>
    <s v="M"/>
    <s v="BASCO (Capital)"/>
    <s v="self employed"/>
    <s v="T2 DM RESOLVED, HTN"/>
    <s v="GP"/>
    <s v="DIS"/>
    <x v="0"/>
    <m/>
    <m/>
    <s v="SM"/>
    <m/>
  </r>
  <r>
    <s v="963"/>
    <m/>
    <s v="01/03/2025 10:05 AM"/>
    <s v="01/03/2025 11:00 AM"/>
    <s v="55 mins"/>
    <m/>
    <s v="63 yr/s"/>
    <s v="F"/>
    <s v="M"/>
    <s v="BASCO (Capital)"/>
    <s v="None"/>
    <s v="T/C Knee Sprain, R/O fracture"/>
    <s v="Orhtopedics"/>
    <s v="DIS"/>
    <x v="0"/>
    <m/>
    <m/>
    <s v="NONE"/>
    <m/>
  </r>
  <r>
    <s v="964"/>
    <m/>
    <s v="01/21/2025 08:18 AM"/>
    <s v="01/21/2025 08:46 AM"/>
    <s v="28 mins"/>
    <m/>
    <s v="37 yr/s"/>
    <s v="F"/>
    <s v="S"/>
    <s v="BASCO (Capital)"/>
    <s v="GE"/>
    <s v="MSK strain, costochondritis"/>
    <s v="Orhtopedics"/>
    <s v="DIS"/>
    <x v="0"/>
    <m/>
    <m/>
    <s v="GM"/>
    <m/>
  </r>
  <r>
    <s v="965"/>
    <m/>
    <s v="02/17/2025 09:13 AM"/>
    <s v="02/17/2025 09:41 AM"/>
    <s v="28 mins"/>
    <m/>
    <s v="50 yr/s"/>
    <s v="F"/>
    <s v="S"/>
    <s v="BASCO (Capital)"/>
    <s v="Government Employee"/>
    <s v="Type 2 DM, Non IR, controlled; Hypertension, Stage II, controlled"/>
    <s v="Internal Medicine"/>
    <s v="DIS"/>
    <x v="0"/>
    <m/>
    <m/>
    <s v="GM"/>
    <m/>
  </r>
  <r>
    <s v="966"/>
    <m/>
    <s v="02/17/2025 10:00 PM"/>
    <s v="02/17/2025 10:00 PM"/>
    <s v="0 mins"/>
    <m/>
    <s v="50 yr/s"/>
    <s v="F"/>
    <s v="S"/>
    <s v="BASCO (Capital)"/>
    <s v="Government Employee"/>
    <s v="G0 AUB-P; Leiyoma; Adenomyoma"/>
    <s v="OB High Risk"/>
    <s v="DIS"/>
    <x v="0"/>
    <m/>
    <m/>
    <s v="GM"/>
    <m/>
  </r>
  <r>
    <s v="967"/>
    <m/>
    <s v="02/05/2025 03:35 PM"/>
    <s v="02/05/2025 03:41 PM"/>
    <s v="6 mins"/>
    <m/>
    <s v="29 yr/s"/>
    <s v="F"/>
    <s v="S"/>
    <s v="BASCO (Capital)"/>
    <s v="NONE"/>
    <s v="G4P3(3003) PU 10 3/7 WKS AOG BY LMP"/>
    <s v="OB Reg.pncu"/>
    <s v="DIS"/>
    <x v="0"/>
    <m/>
    <m/>
    <s v="NONE"/>
    <m/>
  </r>
  <r>
    <s v="968"/>
    <m/>
    <s v="01/23/2025 09:13 AM"/>
    <s v="01/23/2025 09:20 AM"/>
    <s v="7 mins"/>
    <m/>
    <s v="73 yr/s"/>
    <s v="F"/>
    <s v="W"/>
    <s v="BASCO (Capital)"/>
    <s v="NONE"/>
    <s v="HYPERTENSION,CONTROLLED;DYSLIPIDEMIA"/>
    <s v="GP"/>
    <s v="DIS"/>
    <x v="0"/>
    <m/>
    <m/>
    <s v="SM"/>
    <m/>
  </r>
  <r>
    <s v="969"/>
    <m/>
    <s v="01/07/2025 10:52 AM"/>
    <s v="01/07/2025 11:00 AM"/>
    <s v="8 mins"/>
    <m/>
    <s v="0 mon/s"/>
    <s v="M"/>
    <s v="C"/>
    <s v="IVANA"/>
    <s v="NONE"/>
    <s v="WELL BABY"/>
    <s v="Pediatrics"/>
    <s v="DIS"/>
    <x v="2"/>
    <m/>
    <m/>
    <s v="IPD"/>
    <m/>
  </r>
  <r>
    <s v="970"/>
    <m/>
    <s v="01/24/2025 03:44 PM"/>
    <s v="01/24/2025 05:00 PM"/>
    <s v="1 hrs and 16 mins"/>
    <m/>
    <s v="22 yr/s"/>
    <s v="M"/>
    <s v="S"/>
    <s v="SABTANG"/>
    <s v="NONE"/>
    <s v="ESSENTIALLY NORMAL,ADULT"/>
    <s v="GP"/>
    <s v="DIS"/>
    <x v="0"/>
    <m/>
    <m/>
    <s v="NONE"/>
    <m/>
  </r>
  <r>
    <s v="971"/>
    <m/>
    <s v="01/07/2025 10:52 AM"/>
    <s v="01/07/2025 12:00 PM"/>
    <s v="1 hrs and 8 mins"/>
    <m/>
    <s v="27 yr/s"/>
    <s v="F"/>
    <s v="M"/>
    <s v="IVANA"/>
    <s v="None"/>
    <s v="G2P2 (2002) S/P NSD with repair and perineal tears"/>
    <s v="OB High Risk"/>
    <s v="DIS"/>
    <x v="0"/>
    <m/>
    <m/>
    <s v="NONE"/>
    <m/>
  </r>
  <r>
    <s v="972"/>
    <m/>
    <s v="02/28/2025 03:08 PM"/>
    <s v="02/28/2025 03:10 PM"/>
    <s v="2 mins"/>
    <m/>
    <s v="11 yr/s"/>
    <s v="F"/>
    <s v="S"/>
    <s v="BASCO (Capital)"/>
    <s v="NONE"/>
    <s v="T/C ACUTE APPENDICITIS"/>
    <s v="GP"/>
    <s v="DIS"/>
    <x v="0"/>
    <m/>
    <m/>
    <s v="NONE"/>
    <m/>
  </r>
  <r>
    <s v="973"/>
    <m/>
    <s v="02/19/2025 08:30 AM"/>
    <s v="02/19/2025 09:34 AM"/>
    <s v="1 hrs and 4 mins"/>
    <m/>
    <s v="84 yr/s"/>
    <s v="F"/>
    <s v="W"/>
    <s v="BASCO (Capital)"/>
    <s v="NONE"/>
    <s v="TO CONSIDER LUMBAR SPONDYLOSIS; TO CONSIDER OSTEOARTHRITIS, BOTH HIPS AND BOTH KNEES; DMT2, CONTROLLED; HPN STAGE II CONTROLLED;"/>
    <s v="Orhtopedics"/>
    <s v="DIS"/>
    <x v="0"/>
    <m/>
    <m/>
    <s v="NONE"/>
    <m/>
  </r>
  <r>
    <s v="974"/>
    <m/>
    <s v="02/24/2025 12:23 PM"/>
    <s v="02/24/2025 12:50 PM"/>
    <s v="27 mins"/>
    <m/>
    <s v="18 yr/s"/>
    <s v="M"/>
    <s v="C"/>
    <s v="BASCO (Capital)"/>
    <s v="Student"/>
    <s v="Essentially normal at the time of examination; Fit for immersion"/>
    <s v="GP"/>
    <s v="DIS"/>
    <x v="0"/>
    <m/>
    <m/>
    <s v="NONE"/>
    <m/>
  </r>
  <r>
    <s v="975"/>
    <m/>
    <s v="02/26/2025 08:51 AM"/>
    <s v="02/26/2025 09:19 AM"/>
    <s v="28 mins"/>
    <m/>
    <s v="69 yr/s"/>
    <s v="F"/>
    <s v="M"/>
    <s v="BASCO (Capital)"/>
    <s v="Retired Teacher"/>
    <s v="T/C CAD concentric LVH DLA and MR in SR NIF; CKD V probably secondary to HHD vs DKD; Hypertension Stage II, controlled; Type 2 DM unknown control; CAP-MR, resolved"/>
    <s v="Internal Medicine"/>
    <s v="DIS"/>
    <x v="2"/>
    <m/>
    <m/>
    <s v="SM"/>
    <m/>
  </r>
  <r>
    <s v="976"/>
    <m/>
    <s v="02/10/2025 10:48 AM"/>
    <s v="02/10/2025 11:15 AM"/>
    <s v="27 mins"/>
    <m/>
    <s v="69 yr/s"/>
    <s v="F"/>
    <s v="M"/>
    <s v="BASCO (Capital)"/>
    <s v="retiree"/>
    <s v="CAP-LR, RESOLVING, CKD STAGE V (EGFR 7ML/MIN), T2 DM UNCONTROLLED, DYSLIPIDEMIA, HASCVD, HYPERTENSION CONTROLLED"/>
    <s v="GP"/>
    <s v="DIS"/>
    <x v="0"/>
    <s v="GP"/>
    <s v="IM"/>
    <s v="NPM"/>
    <m/>
  </r>
  <r>
    <s v="977"/>
    <m/>
    <s v="01/14/2025 08:39 AM"/>
    <s v="01/14/2025 08:39 AM"/>
    <s v="0 mins"/>
    <m/>
    <s v="74 yr/s"/>
    <s v="F"/>
    <s v="W"/>
    <s v="BASCO (Capital)"/>
    <s v="None"/>
    <s v="HASCVD; S//P CABG (2010); S/P Paceamker Insertion (2010); S/P Angiopalsty (2020); MSK strain; BPPV"/>
    <s v="Internal Medicine"/>
    <s v="DIS"/>
    <x v="2"/>
    <m/>
    <m/>
    <s v="NONE"/>
    <m/>
  </r>
  <r>
    <s v="978"/>
    <m/>
    <s v="01/10/2025 09:18 AM"/>
    <s v="01/10/2025 09:47 AM"/>
    <s v="29 mins"/>
    <m/>
    <s v="74 yr/s"/>
    <s v="F"/>
    <s v="W"/>
    <s v="BASCO (Capital)"/>
    <s v="None"/>
    <s v="HASCVD; S/P CABG (2010); S/P Pacemaker Insertion (2010); S/P Angioplasty (2020)"/>
    <s v="Internal Medicine"/>
    <s v="DIS"/>
    <x v="0"/>
    <m/>
    <m/>
    <s v="SM"/>
    <m/>
  </r>
  <r>
    <s v="979"/>
    <m/>
    <s v="01/13/2025 01:58 PM"/>
    <s v="01/13/2025 05:00 PM"/>
    <s v="3 hrs and 2 mins"/>
    <s v="High Flow of Patients"/>
    <s v="74 yr/s"/>
    <s v="F"/>
    <s v="W"/>
    <s v="BASCO (Capital)"/>
    <s v="None"/>
    <s v="HASCVD; S/P CABG (2010); S/P Pacemaker Insertion (2010); S/P Angioplasty (2020); MSK strain, LS"/>
    <s v="Internal Medicine"/>
    <s v="DIS"/>
    <x v="2"/>
    <m/>
    <m/>
    <s v="SM"/>
    <m/>
  </r>
  <r>
    <s v="980"/>
    <m/>
    <s v="02/24/2025 08:31 AM"/>
    <s v="02/24/2025 09:10 AM"/>
    <s v="39 mins"/>
    <m/>
    <s v="22 yr/s"/>
    <s v="F"/>
    <m/>
    <s v="BASCO (Capital)"/>
    <s v="NONE"/>
    <s v="_x000d__x000a_MIGRAINE HEADACHE"/>
    <s v="GP"/>
    <s v="DIS"/>
    <x v="0"/>
    <m/>
    <m/>
    <s v="NONE"/>
    <m/>
  </r>
  <r>
    <s v="981"/>
    <m/>
    <s v="01/30/2025 02:00 PM"/>
    <s v="01/30/2025 03:24 PM"/>
    <s v="1 hrs and 24 mins"/>
    <m/>
    <s v="22 yr/s"/>
    <s v="M"/>
    <s v="S"/>
    <s v="IVANA"/>
    <s v="NONE"/>
    <s v="ESSENTIALLY NORMAL  ADULT"/>
    <s v="Medical Certificate"/>
    <s v="DIS"/>
    <x v="2"/>
    <m/>
    <m/>
    <s v="NONE"/>
    <m/>
  </r>
  <r>
    <s v="982"/>
    <m/>
    <s v="02/07/2025 09:27 AM"/>
    <s v="02/07/2025 09:27 AM"/>
    <s v="0 mins"/>
    <m/>
    <s v="60 yr/s"/>
    <s v="F"/>
    <s v="M"/>
    <s v="BASCO (Capital)"/>
    <s v="BUSINESS WOMAN"/>
    <s v="S/P APPENDECTOMY"/>
    <s v="Surgery"/>
    <s v="DIS"/>
    <x v="0"/>
    <m/>
    <m/>
    <s v="GD"/>
    <m/>
  </r>
  <r>
    <s v="983"/>
    <m/>
    <s v="02/14/2025 10:12 AM"/>
    <s v="02/14/2025 10:13 AM"/>
    <s v="1 mins"/>
    <m/>
    <s v="60 yr/s"/>
    <s v="F"/>
    <s v="M"/>
    <s v="BASCO (Capital)"/>
    <s v="Businesswoman"/>
    <s v="S/P Appendectomy"/>
    <s v="Surgery"/>
    <s v="DIS"/>
    <x v="2"/>
    <m/>
    <m/>
    <s v="GD"/>
    <m/>
  </r>
  <r>
    <s v="984"/>
    <m/>
    <s v="02/11/2025 11:35 PM"/>
    <s v="02/11/2025 11:55 PM"/>
    <s v="20 mins"/>
    <m/>
    <s v="23 yr/s"/>
    <s v="F"/>
    <m/>
    <s v="SABTANG"/>
    <s v="NONE"/>
    <s v="T/C IRON DEFICIENCY ANEMIA, RESOLVING"/>
    <s v="GP"/>
    <s v="DIS"/>
    <x v="0"/>
    <m/>
    <m/>
    <s v="IPD"/>
    <m/>
  </r>
  <r>
    <s v="985"/>
    <m/>
    <s v="01/27/2025 03:34 PM"/>
    <s v="01/27/2025 03:55 PM"/>
    <s v="21 mins"/>
    <m/>
    <s v="23 yr/s"/>
    <s v="F"/>
    <m/>
    <s v="SABTANG"/>
    <s v="STUDENT"/>
    <s v="ANEMIA"/>
    <s v="GP"/>
    <s v="DIS"/>
    <x v="0"/>
    <m/>
    <m/>
    <s v="NONE"/>
    <m/>
  </r>
  <r>
    <s v="986"/>
    <m/>
    <s v="01/24/2025 11:48 AM"/>
    <s v="01/24/2025 01:20 PM"/>
    <s v="1 hrs and 32 mins"/>
    <m/>
    <s v="22 yr/s"/>
    <s v="M"/>
    <s v="C"/>
    <s v="BASCO (Capital)"/>
    <s v="NONE"/>
    <s v="SEIZURE DISORDER"/>
    <s v="GP"/>
    <s v="DIS"/>
    <x v="0"/>
    <m/>
    <m/>
    <s v="NONE"/>
    <m/>
  </r>
  <r>
    <s v="987"/>
    <m/>
    <s v="02/17/2025 02:29 PM"/>
    <s v="02/17/2025 02:40 PM"/>
    <s v="11 mins"/>
    <m/>
    <s v="60 yr/s"/>
    <s v="M"/>
    <s v="S"/>
    <s v="SABTANG"/>
    <s v="NONE"/>
    <s v="E/N AT THE TIME OF CONSULT, FIT TO ATTEND TRIAL COURT COMMITMENT"/>
    <s v="GP"/>
    <s v="DIS"/>
    <x v="0"/>
    <m/>
    <m/>
    <s v="SM"/>
    <m/>
  </r>
  <r>
    <s v="988"/>
    <m/>
    <s v="02/04/2025 02:48 PM"/>
    <s v="02/04/2025 02:55 PM"/>
    <s v="7 mins"/>
    <m/>
    <s v="39 yr/s"/>
    <s v="M"/>
    <s v="M"/>
    <s v="UYUGAN"/>
    <s v="SOLDIER"/>
    <s v=" DYSLIPIDEMIA; HYPERTENSION, SUSPECT"/>
    <s v="GP"/>
    <s v="DIS"/>
    <x v="0"/>
    <m/>
    <m/>
    <s v="NONE"/>
    <m/>
  </r>
  <r>
    <s v="989"/>
    <m/>
    <s v="02/07/2025 09:46 AM"/>
    <s v="02/07/2025 10:10 AM"/>
    <s v="24 mins"/>
    <m/>
    <s v="76 yr/s"/>
    <s v="F"/>
    <s v="M"/>
    <s v="BASCO (Capital)"/>
    <s v="None"/>
    <s v="Hypertension, uncontrolled"/>
    <s v="Internal Medicine"/>
    <s v="DIS"/>
    <x v="0"/>
    <m/>
    <m/>
    <s v="SM"/>
    <m/>
  </r>
  <r>
    <s v="990"/>
    <m/>
    <s v="02/14/2025 02:14 PM"/>
    <s v="02/14/2025 02:45 PM"/>
    <s v="31 mins"/>
    <m/>
    <s v="76 yr/s"/>
    <s v="F"/>
    <s v="M"/>
    <s v="BASCO (Capital)"/>
    <s v="None"/>
    <s v="Hypertension, controlled; Impaired Fasting Glucose"/>
    <s v="Internal Medicine"/>
    <s v="DIS"/>
    <x v="0"/>
    <m/>
    <m/>
    <s v="SM"/>
    <m/>
  </r>
  <r>
    <s v="991"/>
    <m/>
    <s v="02/07/2025 09:45 AM"/>
    <s v="02/07/2025 09:57 AM"/>
    <s v="12 mins"/>
    <m/>
    <s v="70 yr/s"/>
    <s v="M"/>
    <s v="M"/>
    <s v="BASCO (Capital)"/>
    <s v="RETIREE"/>
    <s v="HPN UNCONTROLLED"/>
    <s v="GP"/>
    <s v="DIS"/>
    <x v="0"/>
    <m/>
    <m/>
    <s v="NPM"/>
    <m/>
  </r>
  <r>
    <s v="992"/>
    <m/>
    <s v="02/14/2025 02:12 PM"/>
    <s v="02/14/2025 02:30 PM"/>
    <s v="18 mins"/>
    <m/>
    <s v="70 yr/s"/>
    <s v="M"/>
    <s v="M"/>
    <s v="BASCO (Capital)"/>
    <s v="Retiree"/>
    <s v="HYPERTENSION CONTROLLED"/>
    <s v="GP"/>
    <s v="DIS"/>
    <x v="0"/>
    <m/>
    <m/>
    <s v="SM"/>
    <m/>
  </r>
  <r>
    <s v="993"/>
    <m/>
    <s v="02/27/2025 11:10 AM"/>
    <s v="02/27/2025 09:15 AM"/>
    <s v="-1 hrs and -55 mins"/>
    <m/>
    <s v="46 yr/s"/>
    <s v="M"/>
    <s v="X"/>
    <s v="ITBAYAT"/>
    <s v="CAFGU-RESERVIST"/>
    <s v="T/C LIPOMA"/>
    <s v="GP"/>
    <s v="DIS"/>
    <x v="0"/>
    <m/>
    <m/>
    <s v="NPM"/>
    <m/>
  </r>
  <r>
    <s v="994"/>
    <m/>
    <s v="01/31/2025 11:17 AM"/>
    <s v="01/31/2025 12:09 PM"/>
    <s v="52 mins"/>
    <m/>
    <s v="2 yr/s"/>
    <s v="M"/>
    <s v="C"/>
    <s v="BASCO (Capital)"/>
    <s v="NONE"/>
    <s v="T/C UTI"/>
    <s v="Pediatrics"/>
    <s v="DIS"/>
    <x v="1"/>
    <m/>
    <m/>
    <s v="IPD"/>
    <m/>
  </r>
  <r>
    <s v="995"/>
    <m/>
    <s v="01/03/2025 02:12 PM"/>
    <s v="01/03/2025 02:15 PM"/>
    <s v="3 mins"/>
    <m/>
    <s v="19 yr/s"/>
    <s v="F"/>
    <s v="S"/>
    <s v="BASCO (Capital)"/>
    <s v="PE"/>
    <s v="costochondritis"/>
    <s v="Surgery"/>
    <s v="DIS"/>
    <x v="0"/>
    <m/>
    <m/>
    <s v="IPM"/>
    <m/>
  </r>
  <r>
    <s v="996"/>
    <m/>
    <s v="02/20/2025 04:12 PM"/>
    <s v="02/20/2025 04:15 PM"/>
    <s v="3 mins"/>
    <m/>
    <s v="29 yr/s"/>
    <s v="F"/>
    <s v="S"/>
    <s v="BASCO (Capital)"/>
    <s v="Medical Technologist"/>
    <s v="G1P0 PU 33 weeks AOG by LMP"/>
    <s v="OB High Risk"/>
    <s v="DIS"/>
    <x v="0"/>
    <m/>
    <m/>
    <s v="GM"/>
    <m/>
  </r>
  <r>
    <s v="997"/>
    <m/>
    <s v="01/17/2025 02:27 PM"/>
    <s v="01/17/2025 02:30 PM"/>
    <s v="3 mins"/>
    <m/>
    <s v="29 yr/s"/>
    <s v="F"/>
    <s v="S"/>
    <s v="BASCO (Capital)"/>
    <s v="GE"/>
    <s v="G1P0 PU 27 3/7 weeks AOG"/>
    <s v="OB High Risk"/>
    <s v="DIS"/>
    <x v="2"/>
    <m/>
    <m/>
    <s v="GM"/>
    <m/>
  </r>
  <r>
    <s v="998"/>
    <m/>
    <s v="01/27/2025 03:35 PM"/>
    <s v="01/27/2025 03:45 PM"/>
    <s v="10 mins"/>
    <m/>
    <s v="29 yr/s"/>
    <s v="F"/>
    <s v="S"/>
    <s v="BASCO (Capital)"/>
    <s v="MEDICAL TECHNOLOGIST"/>
    <s v="G1P0 PU 28 6/7 WEEKS AOF; DYSLIPIDEMIA"/>
    <s v="GP"/>
    <s v="DIS"/>
    <x v="0"/>
    <m/>
    <m/>
    <s v="NONE"/>
    <m/>
  </r>
  <r>
    <s v="999"/>
    <m/>
    <s v="02/11/2025 10:18 AM"/>
    <s v="02/11/2025 10:19 AM"/>
    <s v="1 mins"/>
    <m/>
    <s v="18 yr/s"/>
    <s v="F"/>
    <s v="S"/>
    <s v="BASCO (Capital)"/>
    <s v="None"/>
    <s v="T/C NCA"/>
    <s v="GP"/>
    <s v="DIS"/>
    <x v="0"/>
    <m/>
    <m/>
    <s v="NONE"/>
    <m/>
  </r>
  <r>
    <s v="1,000"/>
    <m/>
    <s v="02/07/2025 10:37 AM"/>
    <s v="02/07/2025 11:25 AM"/>
    <s v="48 mins"/>
    <m/>
    <s v="18 yr/s"/>
    <s v="F"/>
    <s v="S"/>
    <s v="BASCO (Capital)"/>
    <s v="NONE"/>
    <s v="T/C NEUROCIRCULATORY ASTHENIA"/>
    <s v="GP"/>
    <s v="DIS"/>
    <x v="0"/>
    <m/>
    <m/>
    <s v="GD"/>
    <m/>
  </r>
  <r>
    <s v="1,001"/>
    <m/>
    <s v="02/25/2025 10:21 AM"/>
    <s v="02/25/2025 11:10 AM"/>
    <s v="49 mins"/>
    <m/>
    <s v="0 mon/s"/>
    <s v="F"/>
    <s v="C"/>
    <s v="ITBAYAT"/>
    <s v="None"/>
    <s v="Full term 39 weeks by BS: 3060 grams AGA, LBG AS 7,8"/>
    <s v="Pediatrics"/>
    <s v="DIS"/>
    <x v="2"/>
    <m/>
    <m/>
    <s v="NONE"/>
    <m/>
  </r>
  <r>
    <s v="1,002"/>
    <m/>
    <s v="02/26/2025 09:15 AM"/>
    <s v="02/26/2025 09:50 AM"/>
    <s v="35 mins"/>
    <m/>
    <s v="63 yr/s"/>
    <s v="M"/>
    <s v="M"/>
    <s v="BASCO (Capital)"/>
    <s v="GOVERNMENT EMPLOYEE"/>
    <s v="HYPERTENSION-UNCONTROLLED CHOLELITHIASIS; T/C CAP-LR; S/P CVD STROKE (2018)"/>
    <s v="GP"/>
    <s v="DIS"/>
    <x v="0"/>
    <m/>
    <m/>
    <s v="GM"/>
    <m/>
  </r>
  <r>
    <s v="1,003"/>
    <m/>
    <s v="01/07/2025 08:42 AM"/>
    <s v="01/07/2025 08:42 AM"/>
    <s v="0 mins"/>
    <m/>
    <s v="6 yr/s"/>
    <s v="F"/>
    <s v="C"/>
    <s v="MAHATAO"/>
    <s v="none"/>
    <s v="APUD VS UTI"/>
    <s v="Pediatrics"/>
    <s v="DIS"/>
    <x v="0"/>
    <m/>
    <m/>
    <s v="NONE"/>
    <m/>
  </r>
  <r>
    <s v="1,004"/>
    <m/>
    <s v="02/21/2025 10:17 AM"/>
    <s v="02/21/2025 10:40 AM"/>
    <s v="23 mins"/>
    <m/>
    <s v="41 yr/s"/>
    <s v="F"/>
    <s v="M"/>
    <s v="BASCO (Capital)"/>
    <s v="Housewife"/>
    <s v="G7P5 (5015) PU 33 weeks AOG by LMP; Chronic Hypertension, controlled"/>
    <s v="OB Post-Natal"/>
    <s v="DIS"/>
    <x v="2"/>
    <m/>
    <m/>
    <s v="NONE"/>
    <m/>
  </r>
  <r>
    <s v="1,005"/>
    <m/>
    <s v="02/10/2025 10:50 AM"/>
    <s v="02/10/2025 11:57 AM"/>
    <s v="1 hrs and 7 mins"/>
    <m/>
    <s v="41 yr/s"/>
    <s v="F"/>
    <s v="M"/>
    <s v="BASCO (Capital)"/>
    <s v="None"/>
    <s v="G7P5 (5015) PU 32 3/7 weeks AOG by LMP, CNIL"/>
    <s v="OB High Risk"/>
    <s v="DIS"/>
    <x v="2"/>
    <m/>
    <m/>
    <s v="NONE"/>
    <m/>
  </r>
  <r>
    <s v="1,006"/>
    <m/>
    <s v="02/25/2025 02:18 PM"/>
    <s v="02/25/2025 02:40 PM"/>
    <s v="22 mins"/>
    <m/>
    <s v="1 yr/s"/>
    <s v="M"/>
    <s v="C"/>
    <s v="BASCO (Capital)"/>
    <s v="None"/>
    <s v="Atopic Dermatitis secondary to Impetigo"/>
    <s v="Pediatrics"/>
    <s v="DIS"/>
    <x v="0"/>
    <m/>
    <m/>
    <s v="NONE"/>
    <m/>
  </r>
  <r>
    <s v="1,007"/>
    <m/>
    <s v="01/07/2025 02:35 PM"/>
    <s v="01/07/2025 04:40 PM"/>
    <s v="2 hrs and 5 mins"/>
    <s v="Lone GP on duty"/>
    <s v="60 yr/s"/>
    <s v="F"/>
    <s v="S"/>
    <s v="BASCO (Capital)"/>
    <s v="None"/>
    <s v="Type 2 DM, uncontrolled; Dyslipidemia; Hypertension, controlled"/>
    <s v="Internal Medicine"/>
    <s v="DIS"/>
    <x v="0"/>
    <m/>
    <m/>
    <s v="NONE"/>
    <m/>
  </r>
  <r>
    <s v="1,008"/>
    <m/>
    <s v="01/06/2025 04:30 PM"/>
    <s v="01/06/2025 05:20 PM"/>
    <s v="50 mins"/>
    <m/>
    <s v="60 yr/s"/>
    <s v="F"/>
    <s v="S"/>
    <s v="BASCO (Capital)"/>
    <s v="NONE"/>
    <s v="HPN T2 DM UNKNOWN CONTROL, DYSLIPIDEMIA"/>
    <s v="GP"/>
    <s v="DIS"/>
    <x v="0"/>
    <m/>
    <m/>
    <s v="PM"/>
    <m/>
  </r>
  <r>
    <s v="1,009"/>
    <m/>
    <s v="01/24/2025 08:25 AM"/>
    <s v="01/24/2025 08:31 AM"/>
    <s v="6 mins"/>
    <m/>
    <s v="24 yr/s"/>
    <s v="F"/>
    <s v="S"/>
    <s v="BASCO (Capital)"/>
    <s v="None"/>
    <s v="G1P0 PU 14 weeks AOG by LMP"/>
    <s v="OB High Risk"/>
    <s v="DIS"/>
    <x v="2"/>
    <m/>
    <m/>
    <s v="NONE"/>
    <m/>
  </r>
  <r>
    <s v="1,010"/>
    <m/>
    <s v="02/21/2025 01:04 PM"/>
    <s v="02/21/2025 01:10 PM"/>
    <s v="6 mins"/>
    <m/>
    <s v="24 yr/s"/>
    <s v="F"/>
    <s v="S"/>
    <s v="BASCO (Capital)"/>
    <s v="CASUAL EMPLOYEE"/>
    <s v="G1P0 PU 18 WEEKS AOG BY LMP"/>
    <s v="OB High Risk"/>
    <s v="DIS"/>
    <x v="0"/>
    <m/>
    <m/>
    <s v="IPM"/>
    <m/>
  </r>
  <r>
    <s v="1,011"/>
    <m/>
    <s v="02/05/2025 09:00 AM"/>
    <s v="02/05/2025 09:44 AM"/>
    <s v="44 mins"/>
    <m/>
    <s v="24 yr/s"/>
    <s v="F"/>
    <s v="S"/>
    <s v="BASCO (Capital)"/>
    <s v="None"/>
    <s v="G1P0 PU 16 1/7 weeks AOG by LMP"/>
    <s v="OB High Risk"/>
    <s v="DIS"/>
    <x v="2"/>
    <m/>
    <m/>
    <s v="NONE"/>
    <m/>
  </r>
  <r>
    <s v="1,012"/>
    <m/>
    <s v="02/11/2025 09:14 AM"/>
    <s v="02/11/2025 09:15 AM"/>
    <s v="1 mins"/>
    <m/>
    <s v="32 yr/s"/>
    <s v="F"/>
    <s v="S"/>
    <s v="BASCO (Capital)"/>
    <s v="GE"/>
    <s v="G2P0 (00101) PU 9 WEEKS AOG BY LMP"/>
    <s v="OB-Gynecology"/>
    <s v="DIS"/>
    <x v="0"/>
    <m/>
    <m/>
    <s v="NONE"/>
    <m/>
  </r>
  <r>
    <s v="1,013"/>
    <m/>
    <s v="02/28/2025 02:30 PM"/>
    <s v="02/28/2025 04:00 PM"/>
    <s v="1 hrs and 30 mins"/>
    <m/>
    <s v="10 yr/s"/>
    <s v="F"/>
    <s v="S"/>
    <s v="BASCO (Capital)"/>
    <s v="NONE"/>
    <s v="PCAP-LR;  ATP"/>
    <s v="Pediatrics"/>
    <s v="DIS"/>
    <x v="0"/>
    <m/>
    <m/>
    <s v="NONE"/>
    <m/>
  </r>
  <r>
    <s v="1,014"/>
    <m/>
    <s v="01/20/2025 08:53 AM"/>
    <s v="01/20/2025 09:17 AM"/>
    <s v="24 mins"/>
    <m/>
    <s v="10 yr/s"/>
    <s v="F"/>
    <s v="S"/>
    <s v="BASCO (Capital)"/>
    <s v="None"/>
    <s v="Bacterial URTI"/>
    <s v="Pediatrics"/>
    <s v="DIS"/>
    <x v="0"/>
    <m/>
    <m/>
    <s v="GD"/>
    <m/>
  </r>
  <r>
    <s v="1,015"/>
    <m/>
    <s v="01/20/2025 08:51 AM"/>
    <s v="01/20/2025 09:04 AM"/>
    <s v="13 mins"/>
    <m/>
    <s v="7 yr/s"/>
    <s v="F"/>
    <s v="C"/>
    <s v="BASCO (Capital)"/>
    <s v="None"/>
    <s v="Bacterial URTI"/>
    <s v="Pediatrics"/>
    <s v="DIS"/>
    <x v="0"/>
    <m/>
    <m/>
    <s v="GD"/>
    <m/>
  </r>
  <r>
    <s v="1,016"/>
    <m/>
    <s v="02/28/2025 02:30 PM"/>
    <s v="02/28/2025 04:00 PM"/>
    <s v="1 hrs and 30 mins"/>
    <m/>
    <s v="7 yr/s"/>
    <s v="F"/>
    <s v="C"/>
    <s v="BASCO (Capital)"/>
    <s v="None"/>
    <s v="PCAP-LR; ATP; Primary Complex, treated (2023)"/>
    <s v="Pediatrics"/>
    <s v="DIS"/>
    <x v="0"/>
    <m/>
    <m/>
    <s v="GD"/>
    <m/>
  </r>
  <r>
    <s v="1,017"/>
    <m/>
    <s v="02/28/2025 02:30 PM"/>
    <s v="02/28/2025 04:00 PM"/>
    <s v="1 hrs and 30 mins"/>
    <m/>
    <s v="1 yr/s"/>
    <s v="F"/>
    <s v="C"/>
    <s v="BASCO (Capital)"/>
    <s v="None"/>
    <s v="PCAP-LR"/>
    <s v="Pediatrics"/>
    <s v="DIS"/>
    <x v="0"/>
    <m/>
    <m/>
    <s v="GD"/>
    <m/>
  </r>
  <r>
    <s v="1,018"/>
    <m/>
    <s v="02/03/2025 11:31 AM"/>
    <s v="02/03/2025 12:25 PM"/>
    <s v="54 mins"/>
    <m/>
    <s v="39 yr/s"/>
    <s v="F"/>
    <m/>
    <s v="ITBAYAT"/>
    <s v="GOVERNMENT EMPLOYEE"/>
    <s v="ESSENTIALLY WELL ADULT AT TIME OF EXAM"/>
    <s v="GP"/>
    <s v="DIS"/>
    <x v="0"/>
    <m/>
    <m/>
    <s v="GM"/>
    <m/>
  </r>
  <r>
    <s v="1,019"/>
    <m/>
    <s v="01/24/2025 09:44 AM"/>
    <s v="01/24/2025 10:43 AM"/>
    <s v="59 mins"/>
    <m/>
    <s v="58 yr/s"/>
    <s v="F"/>
    <s v="S"/>
    <s v="BASCO (Capital)"/>
    <s v="Barangay Official"/>
    <s v="Congenital limb anomaly, Left"/>
    <s v="GP"/>
    <s v="DIS"/>
    <x v="1"/>
    <m/>
    <m/>
    <s v="GM"/>
    <m/>
  </r>
  <r>
    <s v="1,020"/>
    <m/>
    <s v="02/17/2025 03:41 PM"/>
    <s v="02/17/2025 03:47 PM"/>
    <s v="6 mins"/>
    <m/>
    <s v="70 yr/s"/>
    <s v="M"/>
    <s v="S"/>
    <s v="BASCO (Capital)"/>
    <s v="Casual Employee"/>
    <s v="INFECTED WOUND RIGHT BUTTOCKS AREA"/>
    <s v="GP"/>
    <s v="DIS"/>
    <x v="0"/>
    <m/>
    <m/>
    <s v="IPM"/>
    <m/>
  </r>
  <r>
    <s v="1,021"/>
    <m/>
    <s v="02/14/2025 08:48 AM"/>
    <s v="02/14/2025 08:51 AM"/>
    <s v="3 mins"/>
    <m/>
    <s v="37 yr/s"/>
    <s v="M"/>
    <s v="M"/>
    <s v="BASCO (Capital)"/>
    <s v="Police man"/>
    <s v="T/C SVI"/>
    <s v="GP"/>
    <s v="DIS"/>
    <x v="0"/>
    <m/>
    <m/>
    <s v="GM"/>
    <m/>
  </r>
  <r>
    <s v="1,022"/>
    <m/>
    <s v="02/13/2025 09:37 AM"/>
    <s v="02/13/2025 10:37 AM"/>
    <s v="1 hr"/>
    <m/>
    <s v="1 yr/s"/>
    <s v="F"/>
    <s v="C"/>
    <s v="BASCO (Capital)"/>
    <m/>
    <s v="PCAP LR"/>
    <s v="Pediatrics"/>
    <s v="DIS"/>
    <x v="0"/>
    <m/>
    <m/>
    <m/>
    <m/>
  </r>
  <r>
    <s v="1,023"/>
    <m/>
    <s v="01/24/2025 10:40 AM"/>
    <s v="01/24/2025 11:40 AM"/>
    <s v="1 hrs and 0 mins"/>
    <m/>
    <s v="38 yr/s"/>
    <s v="M"/>
    <s v="M"/>
    <s v="BASCO (Capital)"/>
    <s v="SEAMAN"/>
    <s v="HHD,LVH,CONCENTRIC IN SINUS BRADYCARDIA,NIF HPN ST II,CONTROLLED;IMPAIRED FASTING GLUCOSE"/>
    <s v="GP"/>
    <s v="DIS"/>
    <x v="2"/>
    <m/>
    <m/>
    <s v="NONE"/>
    <m/>
  </r>
  <r>
    <s v="1,024"/>
    <m/>
    <s v="01/21/2025 09:10 AM"/>
    <s v="01/21/2025 11:10 AM"/>
    <s v="2 hrs and 0 mins"/>
    <s v="Lone GP on duty"/>
    <s v="38 yr/s"/>
    <s v="M"/>
    <s v="M"/>
    <s v="BASCO (Capital)"/>
    <s v="SEAMAN"/>
    <s v="HHD, CONCENTRIC; LVH IN SR NIF; HPN STAGE II, CONTROLLED; R/O ELECTROLYTE IMBALANCE"/>
    <s v="GP"/>
    <s v="DIS"/>
    <x v="0"/>
    <m/>
    <m/>
    <s v="NONE"/>
    <m/>
  </r>
  <r>
    <s v="1,025"/>
    <m/>
    <s v="01/31/2025 10:41 AM"/>
    <s v="01/31/2025 11:39 AM"/>
    <s v="58 mins"/>
    <m/>
    <s v="63 yr/s"/>
    <s v="F"/>
    <m/>
    <s v="BASCO (Capital)"/>
    <s v="NONE"/>
    <s v="OSTEOARTHRITIS, BILATERAL"/>
    <s v="GP"/>
    <s v="DIS"/>
    <x v="0"/>
    <m/>
    <m/>
    <s v="SM"/>
    <m/>
  </r>
  <r>
    <s v="1,026"/>
    <m/>
    <s v="01/28/2025 01:29 PM"/>
    <s v="01/28/2025 01:35 PM"/>
    <s v="6 mins"/>
    <m/>
    <s v="63 yr/s"/>
    <s v="F"/>
    <m/>
    <s v="BASCO (Capital)"/>
    <s v="NONE"/>
    <s v="T/C OSTEOARTHRITIS"/>
    <s v="GP"/>
    <s v="DIS"/>
    <x v="0"/>
    <m/>
    <m/>
    <s v="NONE"/>
    <m/>
  </r>
  <r>
    <s v="1,027"/>
    <m/>
    <s v="01/20/2025 02:22 PM"/>
    <s v="01/20/2025 02:49 PM"/>
    <s v="27 mins"/>
    <m/>
    <s v="80 yr/s"/>
    <s v="F"/>
    <s v="W"/>
    <s v="BASCO (Capital)"/>
    <s v="None"/>
    <s v="Hypertension, controlled; HCVD; BA, NIAE"/>
    <s v="Internal Medicine"/>
    <s v="DIS"/>
    <x v="2"/>
    <m/>
    <m/>
    <s v="SM"/>
    <m/>
  </r>
  <r>
    <s v="1,028"/>
    <m/>
    <s v="01/06/2025 04:20 PM"/>
    <s v="01/06/2025 04:30 PM"/>
    <s v="10 mins"/>
    <m/>
    <s v="80 yr/s"/>
    <s v="F"/>
    <s v="W"/>
    <s v="BASCO (Capital)"/>
    <m/>
    <s v="APD; HCVD; BA, NIAE; NEOVASCULAR AMD; S/P PRP, RIGHT"/>
    <s v="GP"/>
    <s v="DIS"/>
    <x v="0"/>
    <m/>
    <m/>
    <s v="NONE"/>
    <m/>
  </r>
  <r>
    <s v="1,029"/>
    <m/>
    <s v="02/04/2025 01:55 PM"/>
    <s v="02/04/2025 03:30 PM"/>
    <s v="1 hrs and 35 mins"/>
    <m/>
    <s v="38 yr/s"/>
    <s v="F"/>
    <s v="M"/>
    <s v="BASCO (Capital)"/>
    <s v="NONE"/>
    <s v="T/C NASOPHARYNGEAL CANCER"/>
    <s v="GP"/>
    <s v="DIS"/>
    <x v="0"/>
    <m/>
    <m/>
    <s v="NONE"/>
    <m/>
  </r>
  <r>
    <s v="1,030"/>
    <m/>
    <s v="01/20/2025 02:31 PM"/>
    <s v="01/20/2025 03:20 PM"/>
    <s v="49 mins"/>
    <m/>
    <s v="47 yr/s"/>
    <s v="F"/>
    <s v="S"/>
    <s v="BASCO (Capital)"/>
    <s v="NONE"/>
    <s v="HPN SUSPECT; T/C ACUTE SYMPTOMATIC CHOLELITHIASIS;MYOMA UTERI"/>
    <s v="GP"/>
    <s v="DIS"/>
    <x v="0"/>
    <m/>
    <m/>
    <s v="NONE"/>
    <m/>
  </r>
  <r>
    <s v="1,031"/>
    <m/>
    <s v="01/30/2025 04:45 PM"/>
    <s v="01/30/2025 05:45 PM"/>
    <s v="1 hr"/>
    <m/>
    <s v="47 yr/s"/>
    <s v="F"/>
    <s v="S"/>
    <s v="BASCO (Capital)"/>
    <m/>
    <s v="BURGER'S DISEASE RESOLVED ; DYSLIPIDEMIA ; HPN STAGE 2"/>
    <s v="Surgery"/>
    <s v="DIS"/>
    <x v="0"/>
    <m/>
    <m/>
    <m/>
    <m/>
  </r>
  <r>
    <s v="1,032"/>
    <m/>
    <s v="01/17/2025 09:22 AM"/>
    <s v="01/17/2025 10:45 AM"/>
    <s v="1 hrs and 23 mins"/>
    <m/>
    <s v="77 yr/s"/>
    <s v="F"/>
    <s v="S"/>
    <s v="BASCO (Capital)"/>
    <s v="None"/>
    <s v="Hypertension, controlled; Dyslipidemia"/>
    <s v="Internal Medicine"/>
    <s v="DIS"/>
    <x v="0"/>
    <m/>
    <m/>
    <s v="SM"/>
    <m/>
  </r>
  <r>
    <s v="1,033"/>
    <m/>
    <s v="02/19/2025 03:08 PM"/>
    <s v="02/19/2025 03:30 PM"/>
    <s v="22 mins"/>
    <m/>
    <s v="77 yr/s"/>
    <s v="F"/>
    <s v="S"/>
    <s v="BASCO (Capital)"/>
    <s v="NONE"/>
    <s v="HYPERTENSION, CONTROLLED; DYSLIPIDEMIA, CONTROLLED"/>
    <s v="GP"/>
    <s v="DIS"/>
    <x v="0"/>
    <m/>
    <m/>
    <s v="NONE"/>
    <m/>
  </r>
  <r>
    <s v="1,034"/>
    <m/>
    <s v="01/17/2025 09:30 AM"/>
    <s v="01/17/2025 10:00 AM"/>
    <s v="30 mins"/>
    <m/>
    <s v="19 yr/s"/>
    <s v="F"/>
    <s v="S"/>
    <s v="BASCO (Capital)"/>
    <s v="PRIVATE EMPLOYEE"/>
    <s v="BLEPHAROCONJUNCTIVITIS, B"/>
    <s v="Ophthalmology"/>
    <s v="DIS"/>
    <x v="1"/>
    <m/>
    <m/>
    <s v="NONE"/>
    <m/>
  </r>
  <r>
    <s v="1,035"/>
    <m/>
    <s v="01/13/2025 12:50 PM"/>
    <s v="01/13/2025 03:15 PM"/>
    <s v="2 hrs and 25 mins"/>
    <s v="Lone GP on duty"/>
    <s v="64 yr/s"/>
    <s v="F"/>
    <s v="M"/>
    <s v="BASCO (Capital)"/>
    <s v="RETIREE"/>
    <s v="HTN, CONTROLLED; DYSLIPIDEMIA, CONTROLLED"/>
    <s v="GP"/>
    <s v="DIS"/>
    <x v="0"/>
    <m/>
    <m/>
    <s v="NONE"/>
    <m/>
  </r>
  <r>
    <s v="1,036"/>
    <m/>
    <s v="02/24/2025 01:44 PM"/>
    <s v="02/24/2025 02:50 PM"/>
    <s v="1 hrs and 6 mins"/>
    <m/>
    <s v="64 yr/s"/>
    <s v="F"/>
    <s v="M"/>
    <s v="BASCO (Capital)"/>
    <s v="Retiree"/>
    <s v="CAP-LR"/>
    <s v="GP"/>
    <s v="DIS"/>
    <x v="0"/>
    <m/>
    <m/>
    <s v="SM"/>
    <m/>
  </r>
  <r>
    <s v="1,037"/>
    <m/>
    <s v="01/13/2025 01:00 PM"/>
    <s v="01/13/2025 03:10 PM"/>
    <s v="2 hrs and 10 mins"/>
    <s v="Lone GP on duty"/>
    <s v="64 yr/s"/>
    <s v="M"/>
    <s v="M"/>
    <s v="BASCO (Capital)"/>
    <s v="Retiree"/>
    <s v="Hypertension Stage II, uncontrolled; Type 2 DM, IR; Dyslipidemia"/>
    <s v="Internal Medicine"/>
    <s v="DIS"/>
    <x v="0"/>
    <m/>
    <m/>
    <s v="SM"/>
    <m/>
  </r>
  <r>
    <s v="1,038"/>
    <m/>
    <s v="02/04/2025 08:45 AM"/>
    <s v="02/04/2025 09:45 AM"/>
    <s v="1 hrs and 0 mins"/>
    <m/>
    <s v="64 yr/s"/>
    <s v="M"/>
    <s v="M"/>
    <s v="BASCO (Capital)"/>
    <s v="retiree"/>
    <s v="HYPERTENSION,UNCONTROLLED; T2DM,UNCONTROLLED,IR; DYSLIPIDEMIA; PTB,COMPLETED TREATMENT; URTI"/>
    <s v="Internal Medicine"/>
    <s v="DIS"/>
    <x v="2"/>
    <m/>
    <m/>
    <s v="NPM"/>
    <m/>
  </r>
  <r>
    <s v="1,039"/>
    <m/>
    <s v="02/21/2025 08:15 AM"/>
    <s v="02/21/2025 08:30 AM"/>
    <s v="15 mins"/>
    <m/>
    <s v="64 yr/s"/>
    <s v="M"/>
    <s v="M"/>
    <s v="BASCO (Capital)"/>
    <s v="RETIREE"/>
    <s v="URTI, RESOLVING; HYPERTENSION, UNCONTROLLED; T2DM-IR; DYSLIPIDEMIA; PTB, S/P TREATMENT"/>
    <s v="GP"/>
    <s v="DIS"/>
    <x v="2"/>
    <m/>
    <m/>
    <s v="GM"/>
    <m/>
  </r>
  <r>
    <s v="1,040"/>
    <m/>
    <s v="02/24/2025 01:46 PM"/>
    <s v="02/24/2025 02:00 PM"/>
    <s v="14 mins"/>
    <m/>
    <s v="64 yr/s"/>
    <s v="M"/>
    <s v="M"/>
    <s v="BASCO (Capital)"/>
    <s v="RETIREE"/>
    <s v="HYPERTENSION STAGE II; T2DM, UNCONTROLLED; DYSLIPIDEMIA; UTI; HYPOKALEMIA; T2DM INSULIN REQUIRING UNCONTROLLED"/>
    <s v="Internal Medicine"/>
    <s v="DIS"/>
    <x v="2"/>
    <m/>
    <m/>
    <s v="NPM"/>
    <m/>
  </r>
  <r>
    <s v="1,041"/>
    <m/>
    <s v="01/07/2025 09:27 AM"/>
    <s v="01/07/2025 11:15 AM"/>
    <s v="1 hrs and 48 mins"/>
    <m/>
    <s v="62 yr/s"/>
    <s v="F"/>
    <s v="S"/>
    <s v="BASCO (Capital)"/>
    <s v="GE"/>
    <s v="T/C Impaired Fasting Glucose; Hypertension, controlled; T/C Anxiety disorder; R/O hyperthyroidism"/>
    <s v="Internal Medicine"/>
    <s v="DIS"/>
    <x v="0"/>
    <m/>
    <m/>
    <s v="GM"/>
    <m/>
  </r>
  <r>
    <s v="1,042"/>
    <m/>
    <s v="01/08/2025 10:57 AM"/>
    <s v="01/08/2025 11:00 AM"/>
    <s v="3 mins"/>
    <m/>
    <s v="1 yr/s"/>
    <s v="M"/>
    <s v="C"/>
    <s v="BASCO (Capital)"/>
    <s v="NONE"/>
    <s v="HFMD"/>
    <s v="Pediatrics"/>
    <s v="DIS"/>
    <x v="0"/>
    <m/>
    <m/>
    <s v="IPD"/>
    <m/>
  </r>
  <r>
    <s v="1,043"/>
    <m/>
    <s v="02/10/2025 02:00 PM"/>
    <s v="02/10/2025 02:00 PM"/>
    <s v="0 mins"/>
    <m/>
    <s v="11 yr/s"/>
    <s v="M"/>
    <s v="C"/>
    <s v="BASCO (Capital)"/>
    <s v="None"/>
    <s v="Rheumatic Heart Disease"/>
    <s v="Pediatrics"/>
    <s v="DIS"/>
    <x v="0"/>
    <m/>
    <m/>
    <s v="GD"/>
    <m/>
  </r>
  <r>
    <s v="1,044"/>
    <m/>
    <s v="02/24/2025 10:50 AM"/>
    <s v="02/24/2025 11:14 AM"/>
    <s v="24 mins"/>
    <m/>
    <s v="82 yr/s"/>
    <s v="M"/>
    <s v="M"/>
    <s v="UYUGAN"/>
    <s v="Farmer"/>
    <s v="T/C Electrolyte imbalance; R/O CVA"/>
    <s v="Internal Medicine"/>
    <s v="DIS"/>
    <x v="1"/>
    <m/>
    <m/>
    <s v="SM"/>
    <m/>
  </r>
  <r>
    <s v="1,045"/>
    <m/>
    <s v="01/21/2025 02:19 PM"/>
    <s v="01/21/2025 02:40 PM"/>
    <s v="21 mins"/>
    <m/>
    <s v="28 yr/s"/>
    <s v="F"/>
    <s v="S"/>
    <s v="BASCO (Capital)"/>
    <s v="PRIVATE EMPLOYEE"/>
    <s v="FAMILY PLANNING ACCEPTOR"/>
    <s v="OB-Gynecology"/>
    <s v="DIS"/>
    <x v="0"/>
    <m/>
    <m/>
    <s v="NONE"/>
    <m/>
  </r>
  <r>
    <s v="1,046"/>
    <m/>
    <s v="02/06/2025 03:01 PM"/>
    <s v="02/06/2025 03:10 PM"/>
    <s v="9 mins"/>
    <m/>
    <s v="28 yr/s"/>
    <s v="F"/>
    <s v="M"/>
    <s v="BASCO (Capital)"/>
    <s v="Medical Technologist"/>
    <s v="DM Type 2; T/C Metabolic Disorder"/>
    <s v="Internal Medicine"/>
    <s v="DIS"/>
    <x v="0"/>
    <m/>
    <m/>
    <s v="GM"/>
    <m/>
  </r>
  <r>
    <s v="1,047"/>
    <m/>
    <s v="02/07/2025 08:24 AM"/>
    <s v="02/07/2025 08:50 AM"/>
    <s v="26 mins"/>
    <m/>
    <s v="56 yr/s"/>
    <s v="M"/>
    <s v="M"/>
    <s v="BASCO (Capital)"/>
    <s v="Retiree"/>
    <s v="Dyslipidemia; Hypertension, controlled"/>
    <s v="Internal Medicine"/>
    <s v="DIS"/>
    <x v="0"/>
    <m/>
    <m/>
    <s v="SM"/>
    <m/>
  </r>
  <r>
    <s v="1,048"/>
    <m/>
    <s v="01/03/2025 03:01 PM"/>
    <s v="01/03/2025 03:06 PM"/>
    <s v="5 mins"/>
    <m/>
    <s v="29 yr/s"/>
    <s v="M"/>
    <m/>
    <s v="UYUGAN"/>
    <s v="GE"/>
    <s v="HTN"/>
    <s v="Internal Medicine"/>
    <s v="DIS"/>
    <x v="0"/>
    <m/>
    <m/>
    <s v="GM"/>
    <m/>
  </r>
  <r>
    <s v="1,049"/>
    <m/>
    <s v="02/14/2025 10:27 AM"/>
    <s v="02/14/2025 10:36 AM"/>
    <s v="9 mins"/>
    <m/>
    <s v="74 yr/s"/>
    <s v="M"/>
    <s v="M"/>
    <s v="UYUGAN"/>
    <s v="Farmeer"/>
    <s v="Acid Related Disease"/>
    <s v="GP"/>
    <s v="DIS"/>
    <x v="0"/>
    <m/>
    <m/>
    <s v="SM"/>
    <m/>
  </r>
  <r>
    <s v="1,050"/>
    <m/>
    <s v="02/28/2025 02:42 PM"/>
    <s v="02/28/2025 03:15 PM"/>
    <s v="33 mins"/>
    <m/>
    <s v="79 yr/s"/>
    <s v="F"/>
    <s v="M"/>
    <s v="UYUGAN"/>
    <s v="NONE"/>
    <s v="T/C DEEP VEIN THROMBOSIS VS CHRONIC VENOUS INSUFFICIENCY"/>
    <s v="GP"/>
    <s v="DIS"/>
    <x v="0"/>
    <m/>
    <m/>
    <s v="SM"/>
    <m/>
  </r>
  <r>
    <s v="1,051"/>
    <m/>
    <s v="02/17/2025 01:54 PM"/>
    <s v="02/17/2025 02:20 PM"/>
    <s v="26 mins"/>
    <m/>
    <s v="24 yr/s"/>
    <s v="F"/>
    <s v="S"/>
    <s v="BASCO (Capital)"/>
    <s v="NONE"/>
    <s v="UTI, NEPHROLITHIASIIS"/>
    <s v="GP"/>
    <s v="DIS"/>
    <x v="0"/>
    <m/>
    <m/>
    <s v="NONE"/>
    <m/>
  </r>
  <r>
    <s v="1,052"/>
    <m/>
    <s v="02/10/2025 10:08 AM"/>
    <s v="02/10/2025 11:39 AM"/>
    <s v="1 hrs and 31 mins"/>
    <m/>
    <s v="30 yr/s"/>
    <s v="M"/>
    <s v="S"/>
    <s v="BASCO (Capital)"/>
    <s v="LABORER"/>
    <s v="TYPE I PROXIMAL RENAL TABULAR ACIDOSIS"/>
    <s v="GP"/>
    <s v="DIS"/>
    <x v="2"/>
    <m/>
    <m/>
    <s v="IPM"/>
    <m/>
  </r>
  <r>
    <s v="1,053"/>
    <m/>
    <s v="01/07/2025 01:36 PM"/>
    <s v="01/07/2025 04:30 PM"/>
    <s v="2 hrs and 54 mins"/>
    <s v="Lone GP on duty"/>
    <s v="56 yr/s"/>
    <s v="F"/>
    <s v="M"/>
    <s v="BASCO (Capital)"/>
    <s v="GE"/>
    <s v="T/C Hip osteoarthritis, Right Hip; T/C Lipoma, Right inner thigh"/>
    <s v="Orhtopedics"/>
    <s v="DIS"/>
    <x v="0"/>
    <m/>
    <m/>
    <s v="GM"/>
    <m/>
  </r>
  <r>
    <s v="1,054"/>
    <m/>
    <s v="01/21/2025 02:30 PM"/>
    <s v="01/21/2025 03:30 PM"/>
    <s v="1 hrs and 0 mins"/>
    <m/>
    <s v="56 yr/s"/>
    <s v="F"/>
    <s v="M"/>
    <s v="BASCO (Capital)"/>
    <s v="HOUSEWIFE"/>
    <s v="PROMINENT SAPHENOUS VEIN WITH STASIS"/>
    <s v="Internal Medicine"/>
    <s v="DIS"/>
    <x v="0"/>
    <m/>
    <m/>
    <s v="NONE"/>
    <m/>
  </r>
  <r>
    <s v="1,055"/>
    <m/>
    <s v="01/31/2025 04:09 PM"/>
    <s v="01/31/2025 04:20 PM"/>
    <s v="11 mins"/>
    <m/>
    <s v="7 yr/s"/>
    <s v="F"/>
    <s v="C"/>
    <s v="BASCO (Capital)"/>
    <s v="NONE"/>
    <s v="T/C SVI"/>
    <s v="GP"/>
    <s v="DIS"/>
    <x v="0"/>
    <m/>
    <m/>
    <s v="NONE"/>
    <m/>
  </r>
  <r>
    <s v="1,056"/>
    <m/>
    <s v="02/03/2025 08:48 AM"/>
    <s v="02/03/2025 09:40 AM"/>
    <s v="52 mins"/>
    <m/>
    <s v="22 yr/s"/>
    <s v="M"/>
    <s v="S"/>
    <s v="IVANA"/>
    <s v="NONE"/>
    <s v="FOREIGN BODY, LEFT EAR"/>
    <s v="GP"/>
    <s v="DIS"/>
    <x v="1"/>
    <m/>
    <m/>
    <s v="NONE"/>
    <m/>
  </r>
  <r>
    <s v="1,057"/>
    <m/>
    <s v="01/08/2025 10:14 AM"/>
    <s v="01/08/2025 10:15 AM"/>
    <s v="1 mins"/>
    <m/>
    <s v="3 yr/s"/>
    <s v="M"/>
    <s v="C"/>
    <s v="BASCO (Capital)"/>
    <s v="NONE"/>
    <s v="URTI,VIRAL"/>
    <s v="Pediatrics"/>
    <s v="DIS"/>
    <x v="0"/>
    <m/>
    <m/>
    <s v="NONE"/>
    <m/>
  </r>
  <r>
    <s v="1,058"/>
    <m/>
    <s v="02/21/2025 02:10 PM"/>
    <s v="02/21/2025 02:20 PM"/>
    <s v="10 mins"/>
    <m/>
    <s v="5 mon/s"/>
    <s v="F"/>
    <s v="C"/>
    <s v="BASCO (Capital)"/>
    <s v="Child"/>
    <s v="Atopic Dermatitis"/>
    <s v="Pediatrics"/>
    <s v="DIS"/>
    <x v="0"/>
    <s v="RHU Ivana"/>
    <s v="BGH"/>
    <s v="NONE"/>
    <m/>
  </r>
  <r>
    <s v="1,059"/>
    <m/>
    <s v="02/07/2025 01:56 PM"/>
    <s v="02/07/2025 02:15 PM"/>
    <s v="19 mins"/>
    <m/>
    <s v="34 yr/s"/>
    <s v="F"/>
    <s v="S"/>
    <s v="BASCO (Capital)"/>
    <s v="PRIVATE EMPLOYEE"/>
    <s v="CERVICAL LYMPHADENITIS, CAP RESOLVED"/>
    <s v="GP"/>
    <s v="DIS"/>
    <x v="0"/>
    <m/>
    <m/>
    <s v="IPM"/>
    <m/>
  </r>
  <r>
    <s v="1,060"/>
    <m/>
    <s v="01/30/2025 01:40 PM"/>
    <s v="01/30/2025 03:00 PM"/>
    <s v="1 hrs and 20 mins"/>
    <m/>
    <s v="34 yr/s"/>
    <s v="F"/>
    <s v="S"/>
    <s v="BASCO (Capital)"/>
    <s v="PE"/>
    <s v="CAP ; CERVICAL LYMPHADENITIS"/>
    <s v="Medical Certificate"/>
    <s v="DIS"/>
    <x v="2"/>
    <m/>
    <m/>
    <s v="PM"/>
    <m/>
  </r>
  <r>
    <s v="1,061"/>
    <m/>
    <s v="02/24/2025 01:54 PM"/>
    <s v="02/24/2025 03:30 PM"/>
    <s v="1 hrs and 36 mins"/>
    <m/>
    <s v="34 yr/s"/>
    <s v="F"/>
    <s v="S"/>
    <s v="BASCO (Capital)"/>
    <s v="PRIVATE EMPLOYEE"/>
    <s v="ESSENTIALLY NORMAL AT THE TIME OF EXAMINATION"/>
    <s v="GP"/>
    <s v="DIS"/>
    <x v="0"/>
    <m/>
    <m/>
    <s v="IPM"/>
    <m/>
  </r>
  <r>
    <s v="1,062"/>
    <m/>
    <s v="01/03/2025 04:44 PM"/>
    <s v="01/03/2025 05:30 PM"/>
    <s v="46 mins"/>
    <m/>
    <s v="30 yr/s"/>
    <s v="F"/>
    <s v="M"/>
    <s v="BASCO (Capital)"/>
    <s v="None"/>
    <s v="Anterior neck mass, Right side, T/C thyroid pathology"/>
    <s v="Surgery"/>
    <s v="DIS"/>
    <x v="0"/>
    <m/>
    <m/>
    <s v="NONE"/>
    <m/>
  </r>
  <r>
    <s v="1,063"/>
    <m/>
    <s v="01/09/2025 02:42 PM"/>
    <s v="01/09/2025 03:38 PM"/>
    <s v="56 mins"/>
    <m/>
    <s v="30 yr/s"/>
    <s v="F"/>
    <s v="M"/>
    <s v="BASCO (Capital)"/>
    <s v="None"/>
    <s v="T2 DM UNCONTROLLED, DYSLIPIDEMIA, THYROID CYST RIGHT, EUTHYROID"/>
    <s v="GP"/>
    <s v="DIS"/>
    <x v="0"/>
    <m/>
    <m/>
    <s v="NONE"/>
    <m/>
  </r>
  <r>
    <s v="1,064"/>
    <m/>
    <s v="02/17/2025 08:51 AM"/>
    <s v="02/17/2025 09:30 AM"/>
    <s v="39 mins"/>
    <m/>
    <s v="28 yr/s"/>
    <s v="M"/>
    <s v="S"/>
    <s v="BASCO (Capital)"/>
    <s v="PRIVATE EMPLOYEE"/>
    <s v="CONGESTIVE APPENDICITS-RESOLVED"/>
    <s v="Surgery"/>
    <s v="DIS"/>
    <x v="2"/>
    <m/>
    <m/>
    <s v="IPM"/>
    <m/>
  </r>
  <r>
    <s v="1,065"/>
    <m/>
    <s v="02/27/2025 10:06 AM"/>
    <s v="02/27/2025 10:30 AM"/>
    <s v="24 mins"/>
    <m/>
    <s v="41 yr/s"/>
    <s v="F"/>
    <s v="M"/>
    <s v="SABTANG"/>
    <s v="None"/>
    <s v="ACUTE APPENDICITIS"/>
    <s v="Surgery"/>
    <s v="DIS"/>
    <x v="0"/>
    <m/>
    <m/>
    <s v="NONE"/>
    <m/>
  </r>
  <r>
    <s v="1,066"/>
    <m/>
    <s v="02/27/2025 09:55 AM"/>
    <s v="02/27/2025 10:20 AM"/>
    <s v="25 mins"/>
    <m/>
    <s v="45 yr/s"/>
    <s v="F"/>
    <s v="M"/>
    <s v="IVANA"/>
    <s v="Housewife"/>
    <s v="T/C Functional constipation; R/O Partial GUT obstruction; R/O Electrolyte Imbalance"/>
    <s v="GP"/>
    <s v="DIS"/>
    <x v="1"/>
    <m/>
    <m/>
    <s v="NONE"/>
    <m/>
  </r>
  <r>
    <s v="1,067"/>
    <m/>
    <s v="02/14/2025 10:42 AM"/>
    <s v="02/14/2025 11:01 AM"/>
    <s v="19 mins"/>
    <m/>
    <s v="4 yr/s"/>
    <s v="F"/>
    <s v="C"/>
    <s v="BASCO (Capital)"/>
    <s v="None"/>
    <s v="URTI"/>
    <s v="GP"/>
    <s v="DIS"/>
    <x v="0"/>
    <m/>
    <m/>
    <s v="NONE"/>
    <m/>
  </r>
  <r>
    <s v="1,068"/>
    <m/>
    <s v="01/13/2025 04:50 PM"/>
    <s v="01/13/2025 05:00 PM"/>
    <s v="10 mins"/>
    <m/>
    <s v="40 yr/s"/>
    <s v="F"/>
    <s v="S"/>
    <s v="BASCO (Capital)"/>
    <s v="GE"/>
    <s v="G0; MMU; S/P Myomectomy (03/19/2024)"/>
    <s v="OB High Risk"/>
    <s v="DIS"/>
    <x v="0"/>
    <m/>
    <m/>
    <s v="GM"/>
    <m/>
  </r>
  <r>
    <s v="1,069"/>
    <m/>
    <s v="01/13/2025 03:54 PM"/>
    <s v="01/13/2025 03:54 PM"/>
    <s v="0 mins"/>
    <m/>
    <s v="5 yr/s"/>
    <s v="M"/>
    <s v="C"/>
    <s v="BASCO (Capital)"/>
    <s v="None"/>
    <s v="T/C UTI"/>
    <s v="Pediatrics"/>
    <s v="DIS"/>
    <x v="2"/>
    <m/>
    <m/>
    <s v="GD"/>
    <m/>
  </r>
  <r>
    <s v="1,070"/>
    <m/>
    <s v="01/17/2025 11:31 AM"/>
    <s v="01/17/2025 12:05 PM"/>
    <s v="34 mins"/>
    <m/>
    <s v="5 yr/s"/>
    <s v="M"/>
    <s v="C"/>
    <s v="BASCO (Capital)"/>
    <s v="None"/>
    <s v="UTI"/>
    <s v="Pediatrics"/>
    <s v="DIS"/>
    <x v="0"/>
    <m/>
    <m/>
    <s v="NONE"/>
    <m/>
  </r>
  <r>
    <s v="1,071"/>
    <m/>
    <s v="01/02/2025 02:01 PM"/>
    <s v="01/02/2025 04:40 PM"/>
    <s v="2 hrs and 39 mins"/>
    <s v="Lone GP on duty"/>
    <s v="10 yr/s"/>
    <s v="M"/>
    <s v="C"/>
    <s v="BASCO (Capital)"/>
    <s v="None"/>
    <s v="T/C Conjunctivitis, Left eye"/>
    <s v="Ophthalmology"/>
    <s v="DIS"/>
    <x v="1"/>
    <m/>
    <m/>
    <s v="GD"/>
    <m/>
  </r>
  <r>
    <s v="1,072"/>
    <m/>
    <s v="02/20/2025 04:07 PM"/>
    <s v="02/20/2025 04:15 PM"/>
    <s v="8 mins"/>
    <m/>
    <s v="35 yr/s"/>
    <s v="M"/>
    <s v="S"/>
    <s v="BASCO (Capital)"/>
    <s v="CONSTRUCTION WORKER"/>
    <s v="HTN CONTROLLED, DYSLIPIDEMIA, T/C GENERALIZED ANXIETY DISORDER"/>
    <s v="GP"/>
    <s v="DIS"/>
    <x v="0"/>
    <m/>
    <m/>
    <s v="NONE"/>
    <m/>
  </r>
  <r>
    <s v="1,073"/>
    <m/>
    <s v="02/03/2025 11:05 PM"/>
    <s v="02/03/2025 11:45 PM"/>
    <s v="40 mins"/>
    <m/>
    <s v="4 mon/s"/>
    <s v="F"/>
    <s v="C"/>
    <s v="BASCO (Capital)"/>
    <s v="NONE"/>
    <s v="T/C CONJUNCTIVITIS"/>
    <s v="GP"/>
    <s v="DIS"/>
    <x v="0"/>
    <m/>
    <m/>
    <s v="NONE"/>
    <m/>
  </r>
  <r>
    <s v="1,074"/>
    <m/>
    <s v="01/14/2025 08:26 AM"/>
    <s v="01/14/2025 09:05 AM"/>
    <s v="39 mins"/>
    <m/>
    <s v="56 yr/s"/>
    <s v="F"/>
    <m/>
    <s v="BASCO (Capital)"/>
    <s v="GE"/>
    <s v="Hypertension, controlled; Dyslipidemia; Type 2 DM, new;y diagnosed"/>
    <s v="Internal Medicine"/>
    <s v="DIS"/>
    <x v="0"/>
    <m/>
    <m/>
    <s v="GM"/>
    <m/>
  </r>
  <r>
    <s v="1,075"/>
    <m/>
    <s v="02/11/2025 02:40 PM"/>
    <s v="02/11/2025 02:45 PM"/>
    <s v="5 mins"/>
    <m/>
    <s v="46 yr/s"/>
    <s v="F"/>
    <s v="M"/>
    <s v="BASCO (Capital)"/>
    <s v="Nursing Attendant"/>
    <s v="Endometriosis; Adenomyosis; Pelvic adhesive disease"/>
    <s v="OB High Risk"/>
    <s v="DIS"/>
    <x v="0"/>
    <m/>
    <m/>
    <s v="GM"/>
    <m/>
  </r>
  <r>
    <s v="1,076"/>
    <m/>
    <s v="01/17/2025 10:25 AM"/>
    <s v="01/17/2025 11:00 AM"/>
    <s v="35 mins"/>
    <m/>
    <s v="19 yr/s"/>
    <s v="M"/>
    <s v="C"/>
    <s v="BASCO (Capital)"/>
    <s v="None"/>
    <s v="error of refraction"/>
    <s v="Ophthalmology"/>
    <s v="DIS"/>
    <x v="0"/>
    <m/>
    <m/>
    <s v="GD"/>
    <m/>
  </r>
  <r>
    <s v="1,077"/>
    <m/>
    <s v="02/04/2025 10:25 AM"/>
    <s v="02/04/2025 11:30 AM"/>
    <s v="1 hrs and 5 mins"/>
    <m/>
    <s v="45 yr/s"/>
    <s v="F"/>
    <s v="S"/>
    <s v="BASCO (Capital)"/>
    <s v="SEAFARER"/>
    <s v="G2P2 (2002) AUB-L; HTN, CONTROLLED"/>
    <s v="GP"/>
    <s v="DIS"/>
    <x v="2"/>
    <m/>
    <m/>
    <s v="NONE"/>
    <m/>
  </r>
  <r>
    <s v="1,078"/>
    <m/>
    <s v="01/31/2025 10:06 AM"/>
    <s v="01/31/2025 11:13 AM"/>
    <s v="1 hrs and 7 mins"/>
    <m/>
    <s v="45 yr/s"/>
    <s v="F"/>
    <s v="S"/>
    <s v="BASCO (Capital)"/>
    <s v="SEAFARER"/>
    <s v="G2P2 (2002) AUB, HTN STAGE II, UNKNOWN CONTROL"/>
    <s v="GP"/>
    <s v="DIS"/>
    <x v="0"/>
    <m/>
    <m/>
    <s v="IPM"/>
    <m/>
  </r>
  <r>
    <s v="1,079"/>
    <m/>
    <s v="02/11/2025 02:42 PM"/>
    <s v="02/11/2025 02:45 PM"/>
    <s v="3 mins"/>
    <m/>
    <s v="23 yr/s"/>
    <s v="F"/>
    <s v="S"/>
    <s v="BASCO (Capital)"/>
    <s v="None"/>
    <s v="PCOS"/>
    <s v="OB High Risk"/>
    <s v="DIS"/>
    <x v="0"/>
    <m/>
    <m/>
    <s v="NONE"/>
    <m/>
  </r>
  <r>
    <s v="1,080"/>
    <m/>
    <s v="01/08/2025 09:54 AM"/>
    <s v="01/08/2025 11:40 AM"/>
    <s v="1 hrs and 46 mins"/>
    <m/>
    <s v="47 yr/s"/>
    <s v="F"/>
    <s v="M"/>
    <s v="BASCO (Capital)"/>
    <s v="None"/>
    <s v="MSK Strain; Hypertension, controlled"/>
    <s v="Orhtopedics"/>
    <s v="DIS"/>
    <x v="0"/>
    <m/>
    <m/>
    <s v="NONE"/>
    <m/>
  </r>
  <r>
    <s v="1,081"/>
    <m/>
    <s v="01/24/2025 11:02 AM"/>
    <s v="01/24/2025 12:35 PM"/>
    <s v="1 hrs and 33 mins"/>
    <m/>
    <s v="18 yr/s"/>
    <s v="M"/>
    <s v="S"/>
    <s v="BASCO (Capital)"/>
    <s v="NONE"/>
    <s v="MPI SECONDARY TO V.A."/>
    <s v="GP"/>
    <s v="DIS"/>
    <x v="2"/>
    <m/>
    <m/>
    <s v="NONE"/>
    <m/>
  </r>
  <r>
    <s v="1,082"/>
    <m/>
    <s v="01/22/2025 10:00 AM"/>
    <s v="01/22/2025 10:10 AM"/>
    <s v="10 mins"/>
    <m/>
    <s v="1 yr/s"/>
    <s v="F"/>
    <s v="C"/>
    <s v="UYUGAN"/>
    <s v="None"/>
    <s v="AGE"/>
    <s v="Pediatrics"/>
    <s v="DIS"/>
    <x v="0"/>
    <m/>
    <m/>
    <s v="NONE"/>
    <m/>
  </r>
  <r>
    <s v="1,083"/>
    <m/>
    <s v="02/07/2025 09:49 AM"/>
    <s v="02/07/2025 10:20 AM"/>
    <s v="31 mins"/>
    <m/>
    <s v="72 yr/s"/>
    <s v="F"/>
    <s v="W"/>
    <s v="UYUGAN"/>
    <s v="RETIREE"/>
    <s v="HCVD,DILATED CARDIOMYOPATHY HFREF 58%;NYHA CLASS I;HTN ST.2"/>
    <s v="Internal Medicine"/>
    <s v="DIS"/>
    <x v="2"/>
    <m/>
    <m/>
    <s v="NPM"/>
    <m/>
  </r>
  <r>
    <s v="1,084"/>
    <m/>
    <s v="01/17/2025 02:37 PM"/>
    <s v="01/17/2025 04:03 PM"/>
    <s v="1 hrs and 26 mins"/>
    <m/>
    <s v="51 yr/s"/>
    <s v="M"/>
    <s v="M"/>
    <s v="BASCO (Capital)"/>
    <s v="SEAMAN"/>
    <s v="HYPERTENSIVE, URGENCY"/>
    <s v="Internal Medicine"/>
    <s v="DIS"/>
    <x v="2"/>
    <m/>
    <m/>
    <s v="PM"/>
    <m/>
  </r>
  <r>
    <s v="1,085"/>
    <m/>
    <s v="01/24/2025 08:33 AM"/>
    <s v="01/24/2025 08:40 AM"/>
    <s v="7 mins"/>
    <m/>
    <s v="18 yr/s"/>
    <s v="F"/>
    <s v="S"/>
    <s v="UYUGAN"/>
    <s v="None"/>
    <s v="S/P Appendectomy (01/15/2025)"/>
    <s v="Surgery"/>
    <s v="DIS"/>
    <x v="0"/>
    <m/>
    <m/>
    <s v="NONE"/>
    <m/>
  </r>
  <r>
    <s v="1,086"/>
    <m/>
    <s v="01/17/2025 09:24 AM"/>
    <s v="01/17/2025 10:23 AM"/>
    <s v="59 mins"/>
    <m/>
    <s v="12 yr/s"/>
    <s v="M"/>
    <s v="C"/>
    <s v="UYUGAN"/>
    <s v="None"/>
    <s v="Epidermoid cyst, Left posterior axillary area; Allergic Rhinitis"/>
    <s v="Pediatrics"/>
    <s v="DIS"/>
    <x v="0"/>
    <m/>
    <m/>
    <s v="GD"/>
    <m/>
  </r>
  <r>
    <s v="1,087"/>
    <m/>
    <s v="01/23/2025 01:10 PM"/>
    <s v="01/23/2025 01:15 PM"/>
    <s v="5 mins"/>
    <m/>
    <s v="12 yr/s"/>
    <s v="M"/>
    <s v="C"/>
    <s v="UYUGAN"/>
    <s v="NONE"/>
    <s v="SOFT TISSUE MASS,T/C EPIDERMOID CYST,LEFT MID AXILLARY AREA"/>
    <s v="Surgery"/>
    <s v="ADM"/>
    <x v="2"/>
    <m/>
    <m/>
    <s v="GD"/>
    <m/>
  </r>
  <r>
    <s v="1,088"/>
    <m/>
    <s v="01/31/2025 04:20 PM"/>
    <s v="01/31/2025 04:45 PM"/>
    <s v="25 mins"/>
    <m/>
    <s v="12 yr/s"/>
    <s v="M"/>
    <s v="C"/>
    <s v="UYUGAN"/>
    <s v="NONE"/>
    <s v="S/P EXCISION OF DERMOIDS CYST, POST AXILLA, LEFT"/>
    <s v="Surgery"/>
    <s v="DIS"/>
    <x v="2"/>
    <m/>
    <m/>
    <s v="NONE"/>
    <m/>
  </r>
  <r>
    <s v="1,089"/>
    <m/>
    <s v="02/06/2025 10:19 AM"/>
    <s v="02/06/2025 10:25 AM"/>
    <s v="6 mins"/>
    <m/>
    <s v="47 yr/s"/>
    <s v="F"/>
    <s v="M"/>
    <s v="SABTANG"/>
    <s v="NONE"/>
    <s v="BILATERAL BREAST MASSES AND RIGHT AXILLARY MASS"/>
    <s v="Surgery"/>
    <s v="DIS"/>
    <x v="0"/>
    <m/>
    <m/>
    <s v="NONE"/>
    <m/>
  </r>
  <r>
    <s v="1,090"/>
    <m/>
    <s v="02/20/2025 03:54 PM"/>
    <s v="02/20/2025 04:00 PM"/>
    <s v="6 mins"/>
    <m/>
    <s v="58 yr/s"/>
    <s v="M"/>
    <s v="M"/>
    <s v="BASCO (Capital)"/>
    <s v="Self-employed"/>
    <s v="Essentially normal at the time of examination"/>
    <s v="GP"/>
    <s v="DIS"/>
    <x v="0"/>
    <m/>
    <m/>
    <s v="NONE"/>
    <m/>
  </r>
  <r>
    <s v="1,091"/>
    <m/>
    <s v="01/17/2025 08:43 AM"/>
    <s v="01/17/2025 10:20 AM"/>
    <s v="1 hrs and 37 mins"/>
    <m/>
    <s v="55 yr/s"/>
    <s v="M"/>
    <s v="X"/>
    <s v="BASCO (Capital)"/>
    <s v="Laborer"/>
    <s v="ronchial asthma, uncontrolled; Hypertension, newly diagnosed"/>
    <s v="Internal Medicine"/>
    <s v="DIS"/>
    <x v="2"/>
    <m/>
    <m/>
    <s v="NONE"/>
    <m/>
  </r>
  <r>
    <s v="1,092"/>
    <m/>
    <s v="01/20/2025 10:10 AM"/>
    <s v="01/20/2025 10:40 AM"/>
    <s v="30 mins"/>
    <m/>
    <s v="9 yr/s"/>
    <s v="F"/>
    <m/>
    <s v="BASCO (Capital)"/>
    <s v="None"/>
    <s v="PCAP-NI"/>
    <s v="Pediatrics"/>
    <s v="DIS"/>
    <x v="0"/>
    <m/>
    <m/>
    <s v="NONE"/>
    <m/>
  </r>
  <r>
    <s v="1,093"/>
    <m/>
    <s v="01/14/2025 09:03 AM"/>
    <s v="01/14/2025 09:55 AM"/>
    <s v="52 mins"/>
    <m/>
    <s v="9 yr/s"/>
    <s v="F"/>
    <m/>
    <s v="BASCO (Capital)"/>
    <s v="NONE"/>
    <s v="ACUTE BRONCHITIS"/>
    <s v="Pediatrics"/>
    <s v="DIS"/>
    <x v="0"/>
    <m/>
    <m/>
    <s v="NONE"/>
    <m/>
  </r>
  <r>
    <s v="1,094"/>
    <m/>
    <s v="02/12/2025 01:22 PM"/>
    <s v="02/12/2025 01:30 PM"/>
    <s v="8 mins"/>
    <m/>
    <s v="27 yr/s"/>
    <s v="F"/>
    <s v="S"/>
    <s v="BASCO (Capital)"/>
    <s v="PRIVATE EMPLOYEE"/>
    <s v="GO, MYOMA UTERI, INTRAMURAL WITH SUBSEQUENT COMPONENT"/>
    <s v="OB-Gynecology"/>
    <s v="DIS"/>
    <x v="0"/>
    <m/>
    <m/>
    <s v="IPM"/>
    <m/>
  </r>
  <r>
    <s v="1,095"/>
    <m/>
    <s v="02/11/2025 10:46 AM"/>
    <s v="02/11/2025 11:07 AM"/>
    <s v="21 mins"/>
    <m/>
    <s v="18 yr/s"/>
    <s v="M"/>
    <s v="C"/>
    <s v="BASCO (Capital)"/>
    <s v="None"/>
    <s v="Hypertension, control"/>
    <s v="Internal Medicine"/>
    <s v="DIS"/>
    <x v="0"/>
    <m/>
    <m/>
    <s v="NONE"/>
    <m/>
  </r>
  <r>
    <s v="1,096"/>
    <m/>
    <s v="02/18/2025 09:48 AM"/>
    <s v="02/18/2025 11:30 AM"/>
    <s v="1 hrs and 42 mins"/>
    <m/>
    <s v="47 yr/s"/>
    <s v="F"/>
    <s v="W"/>
    <s v="BASCO (Capital)"/>
    <s v="NONE"/>
    <s v="DIFFUSE TOXIC GOITER"/>
    <s v="GP"/>
    <s v="DIS"/>
    <x v="0"/>
    <m/>
    <m/>
    <s v="SM"/>
    <m/>
  </r>
  <r>
    <s v="1,097"/>
    <m/>
    <s v="01/09/2025 09:06 AM"/>
    <s v="01/09/2025 09:40 AM"/>
    <s v="34 mins"/>
    <m/>
    <s v="53 yr/s"/>
    <s v="F"/>
    <s v="M"/>
    <s v="SABTANG"/>
    <s v="Self-Employed"/>
    <s v="MSK Strain; UTI, resolved"/>
    <s v="Orhtopedics"/>
    <s v="DIS"/>
    <x v="0"/>
    <m/>
    <m/>
    <s v="IPM"/>
    <m/>
  </r>
  <r>
    <s v="1,098"/>
    <m/>
    <s v="01/06/2025 09:45 AM"/>
    <s v="01/06/2025 10:02 AM"/>
    <s v="17 mins"/>
    <m/>
    <s v="53 yr/s"/>
    <s v="F"/>
    <s v="M"/>
    <s v="SABTANG"/>
    <m/>
    <s v="T/C UTI; MSK STRAIN R/O SPONDYLOSIS"/>
    <s v="GP"/>
    <s v="DIS"/>
    <x v="0"/>
    <m/>
    <m/>
    <s v="NONE"/>
    <m/>
  </r>
  <r>
    <s v="1,099"/>
    <m/>
    <s v="02/12/2025 09:54 AM"/>
    <s v="02/12/2025 09:54 AM"/>
    <s v="0 mins"/>
    <m/>
    <s v="47 yr/s"/>
    <s v="M"/>
    <s v="M"/>
    <s v="UYUGAN"/>
    <s v="None"/>
    <s v="Macular Lagena, Right"/>
    <s v="Ophthalmology"/>
    <s v="DIS"/>
    <x v="0"/>
    <m/>
    <m/>
    <s v="NONE"/>
    <m/>
  </r>
  <r>
    <s v="1,100"/>
    <m/>
    <s v="02/19/2025 11:40 AM"/>
    <s v="02/19/2025 12:10 PM"/>
    <s v="30 mins"/>
    <m/>
    <s v="21 yr/s"/>
    <s v="M"/>
    <s v="S"/>
    <s v="UYUGAN"/>
    <s v="NONE"/>
    <s v="GONORRHEA"/>
    <s v="OB-Gynecology"/>
    <s v="DIS"/>
    <x v="0"/>
    <m/>
    <m/>
    <s v="NONE"/>
    <m/>
  </r>
  <r>
    <s v="1,101"/>
    <m/>
    <s v="02/14/2025 03:48 PM"/>
    <s v="02/14/2025 04:00 PM"/>
    <s v="12 mins"/>
    <m/>
    <s v="21 yr/s"/>
    <s v="M"/>
    <s v="S"/>
    <s v="UYUGAN"/>
    <s v="Student"/>
    <s v="Gonorrhea"/>
    <s v="GP"/>
    <s v="DIS"/>
    <x v="1"/>
    <m/>
    <m/>
    <s v="NONE"/>
    <m/>
  </r>
  <r>
    <s v="1,102"/>
    <m/>
    <s v="02/10/2025 02:35 PM"/>
    <s v="02/10/2025 03:00 PM"/>
    <s v="25 mins"/>
    <m/>
    <s v="25 yr/s"/>
    <s v="F"/>
    <s v="S"/>
    <s v="BASCO (Capital)"/>
    <s v="NONE"/>
    <s v="G2P1 (1001) PU 7 WEEKS BY LMP"/>
    <s v="OB Reg.pncu"/>
    <s v="DIS"/>
    <x v="0"/>
    <m/>
    <m/>
    <s v="NONE"/>
    <m/>
  </r>
  <r>
    <s v="1,103"/>
    <m/>
    <s v="01/16/2025 08:53 AM"/>
    <s v="01/16/2025 09:35 AM"/>
    <s v="42 mins"/>
    <m/>
    <s v="72 yr/s"/>
    <s v="F"/>
    <s v="W"/>
    <s v="BASCO (Capital)"/>
    <s v="None"/>
    <s v="Hypertensive, controlled; Osteoarthritis"/>
    <s v="Internal Medicine"/>
    <s v="DIS"/>
    <x v="2"/>
    <m/>
    <m/>
    <s v="SM"/>
    <m/>
  </r>
  <r>
    <s v="1,104"/>
    <m/>
    <s v="01/27/2025 04:37 PM"/>
    <s v="01/27/2025 04:46 PM"/>
    <s v="9 mins"/>
    <m/>
    <s v="22 yr/s"/>
    <s v="F"/>
    <s v="S"/>
    <s v="BASCO (Capital)"/>
    <s v="STUDENT"/>
    <s v="ESSENTIALLY NORMAL AT THE TIME OF EXAMINATION"/>
    <s v="GP"/>
    <s v="DIS"/>
    <x v="0"/>
    <m/>
    <m/>
    <s v="NONE"/>
    <m/>
  </r>
  <r>
    <s v="1,105"/>
    <m/>
    <s v="02/14/2025 08:42 AM"/>
    <s v="02/14/2025 09:00 AM"/>
    <s v="18 mins"/>
    <m/>
    <s v="43 yr/s"/>
    <s v="F"/>
    <s v="M"/>
    <s v="BASCO (Capital)"/>
    <s v="None"/>
    <s v="G7P6 (6006) PU 32 3/7 weeks AOG by LMP, Gravid Multigravida, ADvanced Maternal Age; Sterile Pyuria"/>
    <s v="OB High Risk"/>
    <s v="DIS"/>
    <x v="2"/>
    <m/>
    <m/>
    <s v="NONE"/>
    <m/>
  </r>
  <r>
    <s v="1,106"/>
    <m/>
    <s v="02/12/2025 09:57 AM"/>
    <s v="02/12/2025 10:00 AM"/>
    <s v="3 mins"/>
    <m/>
    <s v="43 yr/s"/>
    <s v="F"/>
    <s v="M"/>
    <s v="BASCO (Capital)"/>
    <s v="NONE"/>
    <s v="G7P6 (6006) PU 32 1/7 WEEKS AOG BY LMP, GRANSMULTIGRAVIDA, ADVANCE MATERNAL AGE"/>
    <s v="OB High Risk"/>
    <s v="DIS"/>
    <x v="0"/>
    <m/>
    <m/>
    <s v="SM"/>
    <m/>
  </r>
  <r>
    <s v="1,107"/>
    <m/>
    <s v="02/21/2025 09:28 AM"/>
    <s v="02/21/2025 09:28 AM"/>
    <s v="0 mins"/>
    <m/>
    <s v="43 yr/s"/>
    <s v="F"/>
    <s v="M"/>
    <s v="BASCO (Capital)"/>
    <s v="None"/>
    <s v="G7P6 (6006) 33 weeks AOG by LMP; UTI, resolved"/>
    <s v="OB High Risk"/>
    <s v="DIS"/>
    <x v="2"/>
    <m/>
    <m/>
    <s v="NONE"/>
    <m/>
  </r>
  <r>
    <s v="1,108"/>
    <m/>
    <s v="02/27/2025 09:20 AM"/>
    <s v="02/27/2025 10:05 AM"/>
    <s v="45 mins"/>
    <m/>
    <s v="44 yr/s"/>
    <s v="F"/>
    <s v="M"/>
    <s v="BASCO (Capital)"/>
    <s v="NONE"/>
    <s v="T/C UTI, R/O GYNE PATHOLOGY; T/C LITHIASIS"/>
    <s v="GP"/>
    <s v="DIS"/>
    <x v="1"/>
    <m/>
    <m/>
    <s v="NPM"/>
    <m/>
  </r>
  <r>
    <s v="1,109"/>
    <m/>
    <s v="01/22/2025 09:45 AM"/>
    <s v="01/22/2025 11:30 AM"/>
    <s v="1 hrs and 45 mins"/>
    <m/>
    <s v="53 yr/s"/>
    <s v="M"/>
    <s v="M"/>
    <s v="BASCO (Capital)"/>
    <s v="Laborer"/>
    <s v="URTI; MSK strain"/>
    <s v="GP"/>
    <s v="DIS"/>
    <x v="1"/>
    <m/>
    <m/>
    <s v="IPM"/>
    <m/>
  </r>
  <r>
    <s v="1,110"/>
    <m/>
    <s v="01/27/2025 03:28 PM"/>
    <s v="01/27/2025 04:05 PM"/>
    <s v="37 mins"/>
    <m/>
    <s v="22 yr/s"/>
    <s v="F"/>
    <s v="S"/>
    <s v="UYUGAN"/>
    <s v="STUDENT"/>
    <s v="H. PYLORI GASTRITIS; T/C PUD"/>
    <s v="GP"/>
    <s v="DIS"/>
    <x v="0"/>
    <m/>
    <m/>
    <s v="NONE"/>
    <m/>
  </r>
  <r>
    <s v="1,111"/>
    <m/>
    <s v="02/10/2025 08:21 AM"/>
    <s v="02/10/2025 08:25 AM"/>
    <s v="4 mins"/>
    <m/>
    <s v="51 yr/s"/>
    <s v="F"/>
    <s v="S"/>
    <s v="BASCO (Capital)"/>
    <s v="job order"/>
    <s v="ACID RELATED DISEASE;H.PYLORI INFECTION"/>
    <s v="GP"/>
    <s v="DIS"/>
    <x v="2"/>
    <m/>
    <m/>
    <s v="IPM"/>
    <m/>
  </r>
  <r>
    <s v="1,112"/>
    <m/>
    <s v="02/03/2025 08:45 AM"/>
    <s v="02/03/2025 09:50 AM"/>
    <s v="1 hrs and 5 mins"/>
    <m/>
    <s v="51 yr/s"/>
    <s v="F"/>
    <s v="S"/>
    <s v="BASCO (Capital)"/>
    <s v="JOB ORDER"/>
    <s v="ACID RELATED DISEASE;T.C H.PYLORI INFECTION R/O PUD"/>
    <s v="GP"/>
    <s v="DIS"/>
    <x v="2"/>
    <m/>
    <m/>
    <s v="IPM"/>
    <m/>
  </r>
  <r>
    <s v="1,113"/>
    <m/>
    <s v="01/24/2025 08:28 AM"/>
    <s v="01/24/2025 08:34 AM"/>
    <s v="6 mins"/>
    <m/>
    <s v="51 yr/s"/>
    <s v="F"/>
    <s v="S"/>
    <s v="BASCO (Capital)"/>
    <s v="casual emp"/>
    <s v="DYSPEPSIA"/>
    <s v="GP"/>
    <s v="DIS"/>
    <x v="0"/>
    <m/>
    <m/>
    <s v="NONE"/>
    <m/>
  </r>
  <r>
    <s v="1,114"/>
    <m/>
    <s v="02/25/2025 08:59 AM"/>
    <s v="02/25/2025 09:30 AM"/>
    <s v="31 mins"/>
    <m/>
    <s v="51 yr/s"/>
    <s v="F"/>
    <s v="S"/>
    <s v="BASCO (Capital)"/>
    <s v="JO Employee"/>
    <s v="H. Pylori Infection"/>
    <s v="GP"/>
    <s v="DIS"/>
    <x v="0"/>
    <m/>
    <m/>
    <s v="IPM"/>
    <m/>
  </r>
  <r>
    <s v="1,115"/>
    <m/>
    <s v="02/12/2025 01:30 PM"/>
    <s v="02/12/2025 02:00 PM"/>
    <s v="30 mins"/>
    <m/>
    <s v="29 yr/s"/>
    <s v="F"/>
    <m/>
    <s v="BASCO (Capital)"/>
    <s v="CASUAL EMPLOYEE"/>
    <s v="DRY EYE SYNDROME BOTH; SUBCONJUNCTIVAL HEMORRHAGE BOTH"/>
    <s v="Ophthalmology"/>
    <s v="DIS"/>
    <x v="0"/>
    <m/>
    <m/>
    <s v="IPM"/>
    <m/>
  </r>
  <r>
    <s v="1,116"/>
    <m/>
    <s v="02/12/2025 09:32 AM"/>
    <s v="02/12/2025 09:40 AM"/>
    <s v="8 mins"/>
    <m/>
    <s v="46 yr/s"/>
    <s v="M"/>
    <s v="W"/>
    <s v="BASCO (Capital)"/>
    <s v="NURSING AIDE"/>
    <s v="HYPERTENSION STAGE II; HYPERTRIGLYCERIDEMIA"/>
    <s v="Internal Medicine"/>
    <s v="DIS"/>
    <x v="0"/>
    <m/>
    <m/>
    <s v="GM"/>
    <m/>
  </r>
  <r>
    <s v="1,117"/>
    <m/>
    <s v="01/20/2025 02:39 PM"/>
    <s v="01/20/2025 02:50 PM"/>
    <s v="11 mins"/>
    <m/>
    <s v="23 yr/s"/>
    <s v="F"/>
    <s v="S"/>
    <s v="BASCO (Capital)"/>
    <s v="None"/>
    <s v="ESSENTIALLY NORMAL AT THE TIME OF EXAMINATION"/>
    <s v="GP"/>
    <s v="DIS"/>
    <x v="0"/>
    <m/>
    <m/>
    <s v="NONE"/>
    <m/>
  </r>
  <r>
    <s v="1,118"/>
    <m/>
    <s v="02/19/2025 03:25 PM"/>
    <s v="02/19/2025 04:25 PM"/>
    <s v="1 hr"/>
    <m/>
    <s v="25 yr/s"/>
    <s v="F"/>
    <s v="M"/>
    <s v="IVANA"/>
    <m/>
    <s v="G1P0 PU 24 weeks AOG"/>
    <s v="OB"/>
    <s v="DIS"/>
    <x v="0"/>
    <m/>
    <m/>
    <m/>
    <m/>
  </r>
  <r>
    <s v="1,119"/>
    <m/>
    <s v="01/23/2025 02:50 PM"/>
    <s v="01/23/2025 03:05 PM"/>
    <s v="15 mins"/>
    <m/>
    <s v="25 yr/s"/>
    <s v="F"/>
    <s v="M"/>
    <s v="IVANA"/>
    <s v="G.E."/>
    <s v="G1P0 PU 1/7 WKS AOG"/>
    <s v="OB Reg.pncu"/>
    <s v="DIS"/>
    <x v="2"/>
    <m/>
    <m/>
    <s v="GM"/>
    <m/>
  </r>
  <r>
    <s v="1,120"/>
    <m/>
    <s v="02/24/2025 09:40 AM"/>
    <s v="02/24/2025 12:50 PM"/>
    <s v="3 hrs and 10 mins"/>
    <s v="High Flow of Patients"/>
    <s v="41 yr/s"/>
    <s v="F"/>
    <s v="M"/>
    <s v="BASCO (Capital)"/>
    <s v="NONE"/>
    <s v="ESSENTIALLY NORMAL AT THE TIME OF CONSULT"/>
    <s v="GP"/>
    <s v="DIS"/>
    <x v="0"/>
    <m/>
    <m/>
    <s v="NPM"/>
    <m/>
  </r>
  <r>
    <s v="1,121"/>
    <m/>
    <s v="02/14/2025 03:11 PM"/>
    <s v="02/14/2025 03:30 PM"/>
    <s v="19 mins"/>
    <m/>
    <s v="45 yr/s"/>
    <s v="F"/>
    <s v="M"/>
    <s v="BASCO (Capital)"/>
    <s v="None"/>
    <s v="Tension Headache; Functional constipation; R/O Partial GUt obstruction; S/P CS"/>
    <s v="GP"/>
    <s v="DIS"/>
    <x v="0"/>
    <m/>
    <m/>
    <s v="NONE"/>
    <m/>
  </r>
  <r>
    <s v="1,122"/>
    <m/>
    <s v="02/04/2025 05:00 PM"/>
    <s v="02/04/2025 05:20 PM"/>
    <s v="20 mins"/>
    <m/>
    <s v="45 yr/s"/>
    <s v="F"/>
    <s v="M"/>
    <s v="BASCO (Capital)"/>
    <s v="None"/>
    <s v="Functional Constipation"/>
    <s v="GP"/>
    <s v="DIS"/>
    <x v="0"/>
    <m/>
    <m/>
    <s v="NONE"/>
    <m/>
  </r>
  <r>
    <s v="1,123"/>
    <m/>
    <s v="01/31/2025 04:34 PM"/>
    <s v="01/31/2025 04:56 PM"/>
    <s v="22 mins"/>
    <m/>
    <s v="45 yr/s"/>
    <s v="F"/>
    <s v="M"/>
    <s v="BASCO (Capital)"/>
    <s v="HOUSEWIFE"/>
    <s v="T/C FUNCTIONAL CONSTIPATION"/>
    <s v="GP"/>
    <s v="DIS"/>
    <x v="0"/>
    <m/>
    <m/>
    <s v="NONE"/>
    <m/>
  </r>
  <r>
    <s v="1,124"/>
    <m/>
    <s v="02/11/2025 03:34 PM"/>
    <s v="02/11/2025 03:50 PM"/>
    <s v="16 mins"/>
    <m/>
    <s v="45 yr/s"/>
    <s v="F"/>
    <s v="M"/>
    <s v="BASCO (Capital)"/>
    <s v="None"/>
    <s v="Tension headache; Functional constipation; R/O Partial GUT obstruction; S/P CS"/>
    <s v="GP"/>
    <s v="DIS"/>
    <x v="0"/>
    <m/>
    <m/>
    <s v="NONE"/>
    <m/>
  </r>
  <r>
    <s v="1,125"/>
    <m/>
    <s v="02/20/2025 03:34 PM"/>
    <s v="02/20/2025 03:40 PM"/>
    <s v="6 mins"/>
    <m/>
    <s v="45 yr/s"/>
    <s v="F"/>
    <s v="M"/>
    <s v="BASCO (Capital)"/>
    <s v="NONE"/>
    <s v="MYOMA NODULES; FUNCTIONAL CONSTIPATION"/>
    <s v="OB High Risk"/>
    <s v="DIS"/>
    <x v="0"/>
    <m/>
    <m/>
    <s v="NONE"/>
    <m/>
  </r>
  <r>
    <s v="1,126"/>
    <m/>
    <s v="02/20/2025 08:48 AM"/>
    <s v="02/20/2025 09:05 AM"/>
    <s v="17 mins"/>
    <m/>
    <s v="63 yr/s"/>
    <s v="M"/>
    <s v="M"/>
    <s v="ITBAYAT"/>
    <s v="Farmer"/>
    <s v="Hacking wound, Right wound; Right wrist; S/P wound exploration (02/18/2025) and repair or radial artery and basilic vein transection: Extensor pilicis tendon"/>
    <s v="Surgery"/>
    <s v="DIS"/>
    <x v="2"/>
    <m/>
    <m/>
    <s v="SM"/>
    <m/>
  </r>
  <r>
    <s v="1,127"/>
    <m/>
    <s v="01/14/2025 10:38 AM"/>
    <s v="01/14/2025 10:38 AM"/>
    <s v="0 mins"/>
    <m/>
    <s v="0 mon/s"/>
    <s v="M"/>
    <s v="C"/>
    <s v="BASCO (Capital)"/>
    <s v="None"/>
    <s v="Well-Baby"/>
    <s v="Pediatrics"/>
    <s v="DIS"/>
    <x v="0"/>
    <m/>
    <m/>
    <s v="NONE"/>
    <m/>
  </r>
  <r>
    <s v="1,128"/>
    <m/>
    <s v="01/08/2025 11:11 AM"/>
    <s v="01/08/2025 11:15 AM"/>
    <s v="4 mins"/>
    <m/>
    <s v="2 mon/s"/>
    <s v="M"/>
    <m/>
    <s v="BASCO (Capital)"/>
    <s v="None"/>
    <s v="AR"/>
    <s v="Pediatrics"/>
    <s v="DIS"/>
    <x v="0"/>
    <m/>
    <m/>
    <s v="NONE"/>
    <m/>
  </r>
  <r>
    <s v="1,129"/>
    <m/>
    <s v="02/27/2025 09:15 AM"/>
    <s v="02/27/2025 09:45 AM"/>
    <s v="30 mins"/>
    <m/>
    <s v="3 mon/s"/>
    <s v="M"/>
    <m/>
    <s v="BASCO (Capital)"/>
    <s v="NONE"/>
    <s v="URTI, BACTERIAL"/>
    <s v="Pediatrics"/>
    <s v="DIS"/>
    <x v="0"/>
    <m/>
    <m/>
    <s v="NPD"/>
    <m/>
  </r>
  <r>
    <s v="1,130"/>
    <m/>
    <s v="01/20/2025 10:51 AM"/>
    <s v="01/20/2025 11:00 AM"/>
    <s v="9 mins"/>
    <m/>
    <s v="2 mon/s"/>
    <s v="M"/>
    <s v="C"/>
    <s v="BASCO (Capital)"/>
    <s v="NONE"/>
    <s v="PCAP-NR"/>
    <s v="Pediatrics"/>
    <s v="DIS"/>
    <x v="2"/>
    <m/>
    <m/>
    <s v="IPD"/>
    <m/>
  </r>
  <r>
    <s v="1,131"/>
    <m/>
    <s v="01/08/2025 11:13 AM"/>
    <s v="01/08/2025 11:15 AM"/>
    <s v="2 mins"/>
    <m/>
    <s v="0 yr/s"/>
    <s v="M"/>
    <s v="C"/>
    <s v="BASCO (Capital)"/>
    <s v="None"/>
    <s v="PCAP-HR"/>
    <s v="Pediatrics"/>
    <s v="DIS"/>
    <x v="0"/>
    <m/>
    <m/>
    <s v="NONE"/>
    <m/>
  </r>
  <r>
    <s v="1,132"/>
    <m/>
    <s v="01/08/2025 03:55 PM"/>
    <s v="01/08/2025 04:55 PM"/>
    <s v="1 hrs and 0 mins"/>
    <m/>
    <s v="55 yr/s"/>
    <s v="F"/>
    <s v="M"/>
    <s v="BASCO (Capital)"/>
    <s v="G.E."/>
    <s v="DYSLIPIDEMIA, NAFLD;ACID RELATED DISEASE,RESOLVING"/>
    <s v="GP"/>
    <s v="DIS"/>
    <x v="2"/>
    <m/>
    <m/>
    <s v="GM"/>
    <m/>
  </r>
  <r>
    <s v="1,133"/>
    <m/>
    <s v="02/11/2025 03:37 PM"/>
    <s v="02/11/2025 04:00 PM"/>
    <s v="23 mins"/>
    <m/>
    <s v="52 yr/s"/>
    <s v="M"/>
    <s v="M"/>
    <s v="BASCO (Capital)"/>
    <s v="Private Employee"/>
    <s v="Type 2 DM, poorly controlled; Hypertension, controlled; HASCVD"/>
    <s v="Internal Medicine"/>
    <s v="DIS"/>
    <x v="0"/>
    <m/>
    <m/>
    <s v="IPM"/>
    <m/>
  </r>
  <r>
    <s v="1,134"/>
    <m/>
    <s v="01/09/2025 03:22 PM"/>
    <s v="01/09/2025 03:22 PM"/>
    <s v="0 mins"/>
    <m/>
    <s v="52 yr/s"/>
    <s v="M"/>
    <s v="M"/>
    <s v="BASCO (Capital)"/>
    <s v="GE"/>
    <s v="HPN, UNCONTROLLED; TYPE 2 DM, UNCONTROLLED; DYSLIPIDEMIA"/>
    <s v="GP"/>
    <s v="DIS"/>
    <x v="0"/>
    <m/>
    <m/>
    <s v="GM"/>
    <m/>
  </r>
  <r>
    <s v="1,135"/>
    <m/>
    <s v="01/15/2025 01:50 PM"/>
    <s v="01/15/2025 01:58 PM"/>
    <s v="8 mins"/>
    <m/>
    <s v="61 yr/s"/>
    <s v="F"/>
    <s v="W"/>
    <s v="BASCO (Capital)"/>
    <s v="None"/>
    <s v="Essentially normal at the time of examination"/>
    <s v="GP"/>
    <s v="DIS"/>
    <x v="0"/>
    <m/>
    <m/>
    <s v="SM"/>
    <m/>
  </r>
  <r>
    <s v="1,136"/>
    <m/>
    <s v="01/17/2025 01:37 PM"/>
    <s v="01/17/2025 01:45 PM"/>
    <s v="8 mins"/>
    <m/>
    <s v="61 yr/s"/>
    <s v="F"/>
    <s v="W"/>
    <s v="BASCO (Capital)"/>
    <s v="None"/>
    <s v="Essentially normal at the time of examination"/>
    <s v="GP"/>
    <s v="DIS"/>
    <x v="0"/>
    <m/>
    <m/>
    <s v="SM"/>
    <m/>
  </r>
  <r>
    <s v="1,137"/>
    <m/>
    <s v="02/24/2025 08:09 AM"/>
    <s v="02/24/2025 10:30 AM"/>
    <s v="2 hrs and 21 mins"/>
    <s v="Lone GP on duty"/>
    <s v="42 yr/s"/>
    <s v="M"/>
    <m/>
    <s v="BASCO (Capital)"/>
    <s v="CONSTRUCTION WORKER"/>
    <s v="HTN STAGE II, CONTROLLED; DYSLIPIDEMIA"/>
    <s v="GP"/>
    <s v="DIS"/>
    <x v="2"/>
    <m/>
    <m/>
    <s v="NPM"/>
    <m/>
  </r>
  <r>
    <s v="1,138"/>
    <m/>
    <s v="02/21/2025 10:02 AM"/>
    <s v="02/21/2025 11:17 AM"/>
    <s v="1 hrs and 15 mins"/>
    <m/>
    <s v="42 yr/s"/>
    <s v="M"/>
    <m/>
    <s v="BASCO (Capital)"/>
    <s v="CONSTRUCTION WORKER"/>
    <s v="HPN-NEWLY DIAGNOSED"/>
    <s v="GP"/>
    <s v="DIS"/>
    <x v="0"/>
    <m/>
    <m/>
    <s v="IPM"/>
    <m/>
  </r>
  <r>
    <s v="1,139"/>
    <m/>
    <s v="01/14/2025 10:12 AM"/>
    <s v="01/14/2025 02:59 PM"/>
    <s v="4 hrs and 47 mins"/>
    <s v="High Flow of Patients"/>
    <s v="30 yr/s"/>
    <s v="M"/>
    <s v="S"/>
    <s v="BASCO (Capital)"/>
    <s v="None"/>
    <s v="Essentially normal at the time of examination"/>
    <s v="GP"/>
    <s v="DIS"/>
    <x v="2"/>
    <m/>
    <m/>
    <s v="NONE"/>
    <m/>
  </r>
  <r>
    <s v="1,140"/>
    <m/>
    <s v="01/06/2025 04:02 PM"/>
    <s v="01/06/2025 04:10 PM"/>
    <s v="8 mins"/>
    <m/>
    <s v="30 yr/s"/>
    <s v="M"/>
    <s v="S"/>
    <s v="BASCO (Capital)"/>
    <m/>
    <s v="T/C G.A.D.; R/O METABOLIC CAUSE"/>
    <s v="GP"/>
    <s v="DIS"/>
    <x v="0"/>
    <m/>
    <m/>
    <s v="NONE"/>
    <m/>
  </r>
  <r>
    <s v="1,141"/>
    <m/>
    <s v="01/16/2025 03:46 PM"/>
    <s v="01/16/2025 04:40 PM"/>
    <s v="54 mins"/>
    <m/>
    <s v="30 yr/s"/>
    <s v="M"/>
    <s v="S"/>
    <s v="BASCO (Capital)"/>
    <s v="PRIVATE EMP"/>
    <s v="GERD,POSITIVE H.PYLORI"/>
    <s v="GP"/>
    <s v="DIS"/>
    <x v="2"/>
    <m/>
    <m/>
    <s v="PM"/>
    <m/>
  </r>
  <r>
    <s v="1,142"/>
    <m/>
    <s v="02/25/2025 09:03 AM"/>
    <s v="02/25/2025 10:00 AM"/>
    <s v="57 mins"/>
    <m/>
    <s v="90 yr/s"/>
    <s v="F"/>
    <s v="W"/>
    <s v="BASCO (Capital)"/>
    <s v="None"/>
    <s v="CAP-LR; Hypertension Stage II, controlled"/>
    <s v="Internal Medicine"/>
    <s v="DIS"/>
    <x v="2"/>
    <m/>
    <m/>
    <s v="NONE"/>
    <m/>
  </r>
  <r>
    <s v="1,143"/>
    <m/>
    <s v="02/26/2025 03:40 PM"/>
    <s v="02/26/2025 04:40 PM"/>
    <s v="1 hrs and 0 mins"/>
    <m/>
    <s v="90 yr/s"/>
    <s v="F"/>
    <s v="W"/>
    <s v="BASCO (Capital)"/>
    <s v="None"/>
    <s v="CAP-LR; Hypertension Stage II; Dyslipidemia"/>
    <s v="GP"/>
    <s v="DIS"/>
    <x v="0"/>
    <m/>
    <m/>
    <s v="SM"/>
    <m/>
  </r>
  <r>
    <s v="1,144"/>
    <m/>
    <s v="02/24/2025 09:10 AM"/>
    <s v="02/24/2025 11:20 AM"/>
    <s v="2 hrs and 10 mins"/>
    <s v="Lone GP on duty"/>
    <s v="53 yr/s"/>
    <s v="F"/>
    <s v="W"/>
    <s v="BASCO (Capital)"/>
    <s v="BARANGAY KAGAWAD"/>
    <s v="T/C LUMBAR RADICULOPATHY"/>
    <s v="GP"/>
    <s v="DIS"/>
    <x v="0"/>
    <m/>
    <m/>
    <s v="SM"/>
    <m/>
  </r>
  <r>
    <s v="1,145"/>
    <m/>
    <s v="01/27/2025 03:26 PM"/>
    <s v="01/27/2025 04:00 PM"/>
    <s v="34 mins"/>
    <m/>
    <s v="21 yr/s"/>
    <s v="F"/>
    <s v="S"/>
    <s v="BASCO (Capital)"/>
    <s v="STUDENT"/>
    <s v="ESSENTIALLY NORMAL ADULT"/>
    <s v="GP"/>
    <s v="DIS"/>
    <x v="0"/>
    <m/>
    <m/>
    <s v="NONE"/>
    <m/>
  </r>
  <r>
    <s v="1,146"/>
    <m/>
    <s v="02/05/2025 01:11 PM"/>
    <s v="02/05/2025 01:15 PM"/>
    <s v="4 mins"/>
    <m/>
    <s v="22 yr/s"/>
    <s v="F"/>
    <s v="S"/>
    <s v="BASCO (Capital)"/>
    <s v="NONE"/>
    <s v="ESSENTIALLY NORMAL,ADULT"/>
    <s v="GP"/>
    <s v="DIS"/>
    <x v="0"/>
    <m/>
    <m/>
    <s v="NONE"/>
    <m/>
  </r>
  <r>
    <s v="1,147"/>
    <m/>
    <s v="01/20/2025 01:07 PM"/>
    <s v="01/20/2025 01:30 PM"/>
    <s v="23 mins"/>
    <m/>
    <s v="56 yr/s"/>
    <s v="M"/>
    <s v="M"/>
    <s v="BASCO (Capital)"/>
    <s v="G.E."/>
    <s v="CHRONIC LOW BACK PAIN WITH RIGHT SIDED RADICULOPATHY PROB. SECONDARY TO SPINAL &amp;FORAMINAL STENOSIS PROBABLY SECONDARY TO DESSICATED DISC DISEASE/ HERNIATED NUCLEUS PULPOSUS L3L4TO L5S1"/>
    <s v="Orhtopedics"/>
    <s v="DIS"/>
    <x v="2"/>
    <m/>
    <m/>
    <s v="GM"/>
    <m/>
  </r>
  <r>
    <s v="1,148"/>
    <m/>
    <s v="01/09/2025 02:22 PM"/>
    <s v="01/09/2025 02:30 PM"/>
    <s v="8 mins"/>
    <m/>
    <s v="7 yr/s"/>
    <s v="M"/>
    <s v="C"/>
    <s v="BASCO (Capital)"/>
    <s v="None"/>
    <s v="R/O urolithiasis"/>
    <s v="Surgery"/>
    <s v="DIS"/>
    <x v="0"/>
    <m/>
    <m/>
    <s v="GD"/>
    <m/>
  </r>
  <r>
    <s v="1,149"/>
    <m/>
    <s v="02/21/2025 01:20 PM"/>
    <s v="02/21/2025 01:34 PM"/>
    <s v="14 mins"/>
    <m/>
    <s v="54 yr/s"/>
    <s v="F"/>
    <s v="M"/>
    <s v="BASCO (Capital)"/>
    <s v="None"/>
    <s v="Cholelithiasis; Dyslipidemia; T/C Gouty Arthritis; Hyperuricemia"/>
    <s v="Surgery"/>
    <s v="DIS"/>
    <x v="2"/>
    <m/>
    <m/>
    <s v="NONE"/>
    <m/>
  </r>
  <r>
    <s v="1,150"/>
    <m/>
    <s v="02/24/2025 09:15 AM"/>
    <s v="02/24/2025 12:35 PM"/>
    <s v="3 hrs and 20 mins"/>
    <s v="Lone GP on duty"/>
    <s v="54 yr/s"/>
    <s v="F"/>
    <s v="M"/>
    <s v="BASCO (Capital)"/>
    <s v="HOUSEWIFE"/>
    <s v="HYPERTENSION, CONTROLLED; DYSLIPIDEMIA CONTROLLED; T2DM, UNCONTROLLED; HYPOKALEMIA"/>
    <s v="GP"/>
    <s v="DIS"/>
    <x v="0"/>
    <m/>
    <m/>
    <s v="NPM"/>
    <m/>
  </r>
  <r>
    <s v="1,151"/>
    <m/>
    <s v="02/17/2025 04:42 AM"/>
    <s v="02/17/2025 04:45 AM"/>
    <s v="3 mins"/>
    <m/>
    <s v="31 yr/s"/>
    <s v="M"/>
    <s v="M"/>
    <s v="BASCO (Capital)"/>
    <s v="Navy"/>
    <s v="TBI mild; MPI secondary to MVA"/>
    <s v="Surgery"/>
    <s v="DIS"/>
    <x v="0"/>
    <m/>
    <m/>
    <s v="GM"/>
    <m/>
  </r>
  <r>
    <s v="1,152"/>
    <m/>
    <s v="02/25/2025 08:59 AM"/>
    <s v="02/25/2025 09:13 AM"/>
    <s v="14 mins"/>
    <m/>
    <s v="56 yr/s"/>
    <s v="M"/>
    <s v="M"/>
    <s v="BASCO (Capital)"/>
    <s v="DRIVER"/>
    <s v="NO-ULCER DYSPEPSIA; CHOLELITHIASIS; HYPERTENSION; T2DM; DYSLIPIDEMIA"/>
    <s v="GP"/>
    <s v="DIS"/>
    <x v="2"/>
    <m/>
    <m/>
    <s v="PM"/>
    <m/>
  </r>
  <r>
    <s v="1,153"/>
    <m/>
    <s v="02/18/2025 08:28 AM"/>
    <s v="02/18/2025 09:00 AM"/>
    <s v="32 mins"/>
    <m/>
    <s v="56 yr/s"/>
    <s v="M"/>
    <s v="M"/>
    <s v="BASCO (Capital)"/>
    <s v="DRIVER"/>
    <s v="NON-ULCER DYSPEPSIA, R/O CHOLELITHIASIS"/>
    <s v="GP"/>
    <s v="DIS"/>
    <x v="0"/>
    <m/>
    <m/>
    <s v="NONE"/>
    <m/>
  </r>
  <r>
    <s v="1,154"/>
    <m/>
    <s v="01/21/2025 08:49 AM"/>
    <s v="01/21/2025 10:00 AM"/>
    <s v="1 hrs and 11 mins"/>
    <m/>
    <s v="56 yr/s"/>
    <s v="M"/>
    <s v="M"/>
    <s v="BASCO (Capital)"/>
    <s v="DRIVER"/>
    <s v="GERD; MUSKULOSKELETAL STRAIN; HYPERTENSION; T2DM; DYSLIPIDEMIA"/>
    <s v="GP"/>
    <s v="DIS"/>
    <x v="0"/>
    <m/>
    <m/>
    <s v="NONE"/>
    <m/>
  </r>
  <r>
    <s v="1,155"/>
    <m/>
    <s v="02/19/2025 01:35 PM"/>
    <s v="02/19/2025 01:45 PM"/>
    <s v="10 mins"/>
    <m/>
    <s v="56 yr/s"/>
    <s v="F"/>
    <s v="M"/>
    <s v="BASCO (Capital)"/>
    <s v="FARMER"/>
    <s v="URTI"/>
    <s v="Surgery"/>
    <s v="DIS"/>
    <x v="1"/>
    <m/>
    <m/>
    <s v="NONE"/>
    <m/>
  </r>
  <r>
    <s v="1,156"/>
    <m/>
    <s v="01/13/2025 01:15 PM"/>
    <s v="01/13/2025 01:30 PM"/>
    <s v="15 mins"/>
    <m/>
    <s v="51 yr/s"/>
    <s v="F"/>
    <s v="M"/>
    <s v="BASCO (Capital)"/>
    <s v="GOVERNMENT EMPLOYEE"/>
    <s v="DRY EYE SYNDROME"/>
    <s v="Ophthalmology"/>
    <s v="DIS"/>
    <x v="0"/>
    <m/>
    <m/>
    <s v="NONE"/>
    <m/>
  </r>
  <r>
    <s v="1,157"/>
    <m/>
    <s v="02/24/2025 11:38 AM"/>
    <s v="02/24/2025 12:30 PM"/>
    <s v="52 mins"/>
    <m/>
    <s v="17 yr/s"/>
    <s v="M"/>
    <s v="C"/>
    <s v="BASCO (Capital)"/>
    <s v="Student"/>
    <s v="Essentially normal at the time of consult: Fit for immersion"/>
    <s v="GP"/>
    <s v="DIS"/>
    <x v="0"/>
    <m/>
    <m/>
    <s v="NONE"/>
    <m/>
  </r>
  <r>
    <s v="1,158"/>
    <m/>
    <s v="01/06/2025 02:15 PM"/>
    <s v="01/06/2025 02:25 PM"/>
    <s v="10 mins"/>
    <m/>
    <s v="71 yr/s"/>
    <s v="F"/>
    <s v="M"/>
    <s v="BASCO (Capital)"/>
    <m/>
    <s v="NEUROPATHIC PAIN SECONDARY TO HERPES ZOSTER, RESOLVING; TYPE II DM; HPN-CONTROLLED; DYSLIPIDEMIA"/>
    <s v="GP"/>
    <s v="DIS"/>
    <x v="0"/>
    <m/>
    <m/>
    <s v="NONE"/>
    <m/>
  </r>
  <r>
    <s v="1,159"/>
    <m/>
    <s v="01/09/2025 09:18 AM"/>
    <s v="01/09/2025 09:35 AM"/>
    <s v="17 mins"/>
    <m/>
    <s v="72 yr/s"/>
    <s v="F"/>
    <s v="M"/>
    <s v="BASCO (Capital)"/>
    <s v="None"/>
    <s v="Type 2 DM, unknown control; Hypertension"/>
    <s v="Internal Medicine"/>
    <s v="DIS"/>
    <x v="0"/>
    <m/>
    <m/>
    <s v="SM"/>
    <m/>
  </r>
  <r>
    <s v="1,160"/>
    <m/>
    <s v="01/13/2025 08:16 AM"/>
    <s v="01/13/2025 09:25 AM"/>
    <s v="1 hrs and 9 mins"/>
    <m/>
    <s v="72 yr/s"/>
    <s v="F"/>
    <s v="M"/>
    <s v="BASCO (Capital)"/>
    <s v="LABORER"/>
    <s v="HTN, STAGE II; TYPE II DM,CONTROLED; DYSLIPIDEMIA, CONTROLLED"/>
    <s v="GP"/>
    <s v="DIS"/>
    <x v="0"/>
    <m/>
    <m/>
    <s v="NONE"/>
    <m/>
  </r>
  <r>
    <s v="1,161"/>
    <m/>
    <s v="02/27/2025 01:05 PM"/>
    <s v="02/27/2025 01:15 PM"/>
    <s v="10 mins"/>
    <m/>
    <s v="31 yr/s"/>
    <s v="F"/>
    <s v="S"/>
    <s v="BASCO (Capital)"/>
    <s v="CLERK IV (COS)"/>
    <s v="BPPV; UTI"/>
    <s v="GP"/>
    <s v="DIS"/>
    <x v="0"/>
    <m/>
    <m/>
    <s v="IPM"/>
    <m/>
  </r>
  <r>
    <s v="1,162"/>
    <m/>
    <s v="02/26/2025 02:20 PM"/>
    <s v="02/26/2025 02:30 PM"/>
    <s v="10 mins"/>
    <m/>
    <s v="31 yr/s"/>
    <s v="F"/>
    <s v="S"/>
    <s v="BASCO (Capital)"/>
    <s v="CLERK IV (COS)"/>
    <s v="T/C BPPV; R/O ELECTROLYTE IMBALANCE; R/O ANEMIA"/>
    <s v="GP"/>
    <s v="DIS"/>
    <x v="0"/>
    <m/>
    <m/>
    <s v="IPM"/>
    <m/>
  </r>
  <r>
    <s v="1,163"/>
    <m/>
    <s v="02/15/2025 01:00 PM"/>
    <s v="02/15/2025 01:10 PM"/>
    <s v="10 mins"/>
    <m/>
    <s v="70 yr/s"/>
    <s v="M"/>
    <s v="M"/>
    <s v="BASCO (Capital)"/>
    <s v="NONE"/>
    <s v="PSEUDOPHAKIA, OS"/>
    <s v="Ophthalmology"/>
    <s v="DIS"/>
    <x v="2"/>
    <m/>
    <m/>
    <s v="NONE"/>
    <m/>
  </r>
  <r>
    <s v="1,164"/>
    <m/>
    <s v="02/12/2025 10:30 AM"/>
    <s v="02/12/2025 10:50 AM"/>
    <s v="20 mins"/>
    <m/>
    <s v="70 yr/s"/>
    <s v="M"/>
    <s v="M"/>
    <s v="BASCO (Capital)"/>
    <s v="NONE"/>
    <s v="PSEUDOPHAKIA LEFT, CATARACT RIGHT"/>
    <s v="Ophthalmology"/>
    <s v="DIS"/>
    <x v="0"/>
    <m/>
    <m/>
    <s v="NPD"/>
    <m/>
  </r>
  <r>
    <s v="1,165"/>
    <m/>
    <s v="02/11/2025 08:49 PM"/>
    <s v="02/11/2025 08:49 PM"/>
    <s v="0 mins"/>
    <m/>
    <s v="70 yr/s"/>
    <s v="M"/>
    <s v="M"/>
    <s v="BASCO (Capital)"/>
    <s v="NONE"/>
    <s v="PSEUDOPHAKIA, LEFT"/>
    <s v="Ophthalmology"/>
    <s v="DIS"/>
    <x v="0"/>
    <m/>
    <m/>
    <s v="SM"/>
    <m/>
  </r>
  <r>
    <s v="1,166"/>
    <m/>
    <s v="02/07/2025 11:18 AM"/>
    <s v="02/07/2025 11:35 AM"/>
    <s v="17 mins"/>
    <m/>
    <s v="70 yr/s"/>
    <s v="M"/>
    <s v="M"/>
    <s v="BASCO (Capital)"/>
    <s v="NONE"/>
    <s v="CATARACT OU,GLAUCOMA"/>
    <s v="Internal Medicine"/>
    <s v="DIS"/>
    <x v="0"/>
    <m/>
    <m/>
    <s v="GD"/>
    <m/>
  </r>
  <r>
    <s v="1,167"/>
    <m/>
    <s v="01/10/2025 01:47 PM"/>
    <s v="01/10/2025 03:46 PM"/>
    <s v="1 hrs and 59 mins"/>
    <m/>
    <s v="35 yr/s"/>
    <s v="M"/>
    <m/>
    <s v="BASCO (Capital)"/>
    <s v="CONTRACTUAL EMP"/>
    <s v="T/C GOUTY ARTHRITIS"/>
    <s v="GP"/>
    <s v="DIS"/>
    <x v="0"/>
    <m/>
    <m/>
    <s v="NONE"/>
    <m/>
  </r>
  <r>
    <s v="1,168"/>
    <m/>
    <s v="01/14/2025 01:59 PM"/>
    <s v="01/14/2025 02:20 PM"/>
    <s v="21 mins"/>
    <m/>
    <s v="35 yr/s"/>
    <s v="M"/>
    <m/>
    <s v="BASCO (Capital)"/>
    <s v="CONTRACTUAL"/>
    <s v="GOUTY ARTHRITIS, NOT IN FLARE, HYPERTRIGLYCEREDEMIA"/>
    <s v="GP"/>
    <s v="DIS"/>
    <x v="0"/>
    <m/>
    <m/>
    <s v="IPM"/>
    <m/>
  </r>
  <r>
    <s v="1,169"/>
    <m/>
    <s v="02/21/2025 02:07 PM"/>
    <s v="02/21/2025 02:35 PM"/>
    <s v="28 mins"/>
    <m/>
    <s v="43 yr/s"/>
    <s v="M"/>
    <s v="S"/>
    <s v="BASCO (Capital)"/>
    <s v="GE"/>
    <s v="HTN; DYSLIPIDEMIA; NAFLD"/>
    <s v="GP"/>
    <s v="DIS"/>
    <x v="0"/>
    <m/>
    <m/>
    <s v="GM"/>
    <m/>
  </r>
  <r>
    <s v="1,170"/>
    <m/>
    <s v="01/09/2025 01:44 PM"/>
    <s v="01/09/2025 02:13 PM"/>
    <s v="29 mins"/>
    <m/>
    <s v="50 yr/s"/>
    <s v="F"/>
    <s v="M"/>
    <s v="IVANA"/>
    <s v="government employee"/>
    <s v="UTI, T2DM-UNCONTROLLED, DYSLIPIDEMIA, HYPERURICEMIA"/>
    <s v="GP"/>
    <s v="DIS"/>
    <x v="0"/>
    <m/>
    <m/>
    <s v="GM"/>
    <m/>
  </r>
  <r>
    <s v="1,171"/>
    <m/>
    <s v="01/03/2025 09:09 AM"/>
    <s v="01/03/2025 11:00 AM"/>
    <s v="1 hrs and 51 mins"/>
    <m/>
    <s v="10 yr/s"/>
    <s v="F"/>
    <s v="C"/>
    <s v="ITBAYAT"/>
    <s v="None"/>
    <s v="Otitis Externa, Right Ear"/>
    <s v="Pediatrics"/>
    <s v="DIS"/>
    <x v="0"/>
    <m/>
    <m/>
    <s v="NONE"/>
    <m/>
  </r>
  <r>
    <s v="1,172"/>
    <m/>
    <s v="02/24/2025 02:00 PM"/>
    <s v="02/24/2025 02:40 PM"/>
    <s v="40 mins"/>
    <m/>
    <s v="75 yr/s"/>
    <s v="F"/>
    <s v="S"/>
    <s v="BASCO (Capital)"/>
    <s v="FARMER"/>
    <s v="HCVD; HYPERTENSION, CONTROLLED; T2DM; DYSLIPIDEMIA"/>
    <s v="GP"/>
    <s v="DIS"/>
    <x v="0"/>
    <m/>
    <m/>
    <s v="NPM"/>
    <m/>
  </r>
  <r>
    <s v="1,173"/>
    <m/>
    <s v="01/08/2025 09:01 AM"/>
    <s v="01/08/2025 10:00 AM"/>
    <s v="59 mins"/>
    <m/>
    <s v="75 yr/s"/>
    <s v="F"/>
    <s v="S"/>
    <s v="BASCO (Capital)"/>
    <s v="NONE"/>
    <s v="HCVD;HTN ST II CONTROLLED;T2DM UNCONTROLLED DYSLIPIDEMIA,UNCONTROLLED"/>
    <s v="Internal Medicine"/>
    <s v="DIS"/>
    <x v="0"/>
    <m/>
    <m/>
    <s v="SM"/>
    <m/>
  </r>
  <r>
    <s v="1,174"/>
    <m/>
    <s v="01/13/2025 08:52 AM"/>
    <s v="01/13/2025 08:52 AM"/>
    <s v="0 mins"/>
    <m/>
    <s v="75 yr/s"/>
    <s v="F"/>
    <s v="S"/>
    <s v="BASCO (Capital)"/>
    <s v="None"/>
    <s v="HCVD; HTN ST II CONTROLLED; TYPE II DM, UNCONTRROLLED; DYSLIPIDEMIA, UNCONTROLLED"/>
    <s v="Medical Certificate"/>
    <s v="DIS"/>
    <x v="0"/>
    <m/>
    <m/>
    <s v="SM"/>
    <m/>
  </r>
  <r>
    <s v="1,175"/>
    <m/>
    <s v="02/04/2025 09:50 AM"/>
    <s v="02/04/2025 11:10 AM"/>
    <s v="1 hrs and 20 mins"/>
    <m/>
    <s v="75 yr/s"/>
    <s v="F"/>
    <s v="S"/>
    <s v="BASCO (Capital)"/>
    <s v="NONE"/>
    <s v="HCVD;HYPERTENSION,CONTROLLED;T2DM,CONTROLLED;DYSLIPIDEMIA"/>
    <s v="Internal Medicine"/>
    <s v="DIS"/>
    <x v="2"/>
    <m/>
    <m/>
    <s v="SM"/>
    <m/>
  </r>
  <r>
    <s v="1,176"/>
    <m/>
    <s v="01/28/2025 03:46 PM"/>
    <s v="01/28/2025 04:30 PM"/>
    <s v="44 mins"/>
    <m/>
    <s v="21 yr/s"/>
    <s v="F"/>
    <s v="S"/>
    <s v="BASCO (Capital)"/>
    <s v="NONE"/>
    <s v="E/N AT THE TIME OF EXAMINATION"/>
    <s v="GP"/>
    <s v="DIS"/>
    <x v="0"/>
    <m/>
    <m/>
    <s v="NONE"/>
    <m/>
  </r>
  <r>
    <s v="1,177"/>
    <m/>
    <s v="01/21/2025 10:41 AM"/>
    <s v="01/21/2025 11:00 AM"/>
    <s v="19 mins"/>
    <m/>
    <s v="1 yr/s"/>
    <s v="M"/>
    <s v="C"/>
    <s v="BASCO (Capital)"/>
    <s v="None"/>
    <s v="ATOPIC DEMATITIS"/>
    <s v="Pediatrics"/>
    <s v="DIS"/>
    <x v="0"/>
    <m/>
    <m/>
    <s v="NONE"/>
    <m/>
  </r>
  <r>
    <s v="1,178"/>
    <m/>
    <s v="02/07/2025 01:35 PM"/>
    <s v="02/07/2025 01:58 PM"/>
    <s v="23 mins"/>
    <m/>
    <s v="6 yr/s"/>
    <s v="M"/>
    <s v="C"/>
    <s v="ITBAYAT"/>
    <s v="None"/>
    <s v="S/P Loop Ileostomy for Hirschprungs Disease"/>
    <s v="Surgery"/>
    <s v="DIS"/>
    <x v="0"/>
    <m/>
    <m/>
    <s v="NONE"/>
    <m/>
  </r>
  <r>
    <s v="1,179"/>
    <m/>
    <s v="02/24/2025 10:28 AM"/>
    <s v="02/24/2025 12:05 PM"/>
    <s v="1 hrs and 37 mins"/>
    <m/>
    <s v="17 yr/s"/>
    <s v="M"/>
    <s v="S"/>
    <s v="BASCO (Capital)"/>
    <s v="STUDENT"/>
    <s v="ESSENTIALLY NORMAL AT THE TIME OF CONSULT; Fit for immersion"/>
    <s v="GP"/>
    <s v="DIS"/>
    <x v="0"/>
    <m/>
    <m/>
    <s v="GD"/>
    <m/>
  </r>
  <r>
    <s v="1,180"/>
    <m/>
    <s v="02/19/2025 08:56 AM"/>
    <s v="02/19/2025 09:46 AM"/>
    <s v="50 mins"/>
    <m/>
    <s v="82 yr/s"/>
    <s v="M"/>
    <s v="M"/>
    <s v="IVANA"/>
    <s v="None"/>
    <s v="COPD BAIAE; HHD; Hypertension Stage II, unknown control"/>
    <s v="Internal Medicine"/>
    <s v="DIS"/>
    <x v="0"/>
    <m/>
    <m/>
    <s v="SM"/>
    <m/>
  </r>
  <r>
    <s v="1,181"/>
    <m/>
    <s v="01/30/2025 01:19 PM"/>
    <s v="01/30/2025 01:37 PM"/>
    <s v="18 mins"/>
    <m/>
    <s v="82 yr/s"/>
    <s v="M"/>
    <s v="M"/>
    <s v="IVANA"/>
    <s v="NONE"/>
    <s v="COPD GOLD B ;HYPERTENSION STAGE II CONTROLLED;IHD"/>
    <s v="Internal Medicine"/>
    <s v="DIS"/>
    <x v="2"/>
    <m/>
    <m/>
    <s v="NONE"/>
    <m/>
  </r>
  <r>
    <s v="1,182"/>
    <m/>
    <s v="01/30/2025 01:57 PM"/>
    <s v="01/30/2025 03:21 PM"/>
    <s v="1 hrs and 24 mins"/>
    <m/>
    <s v="22 yr/s"/>
    <s v="M"/>
    <s v="S"/>
    <s v="BASCO (Capital)"/>
    <m/>
    <s v="ESSENTIALLY NORMAL ADULT"/>
    <s v="GP"/>
    <s v="DIS"/>
    <x v="0"/>
    <m/>
    <m/>
    <s v="NONE"/>
    <m/>
  </r>
  <r>
    <s v="1,183"/>
    <m/>
    <s v="01/21/2025 09:12 AM"/>
    <s v="01/21/2025 10:00 AM"/>
    <s v="48 mins"/>
    <m/>
    <s v="55 yr/s"/>
    <s v="F"/>
    <s v="M"/>
    <s v="BASCO (Capital)"/>
    <s v="None"/>
    <s v="Dm Type 2, controlled; S/P Total thyroidectomy (2021, BGH)"/>
    <s v="Internal Medicine"/>
    <s v="DIS"/>
    <x v="0"/>
    <m/>
    <m/>
    <s v="NONE"/>
    <m/>
  </r>
  <r>
    <s v="1,184"/>
    <m/>
    <s v="02/18/2025 01:34 PM"/>
    <s v="02/18/2025 02:15 PM"/>
    <s v="41 mins"/>
    <m/>
    <s v="85 yr/s"/>
    <s v="M"/>
    <s v="M"/>
    <s v="MAHATAO"/>
    <s v="NONE"/>
    <s v="HFPEF, CHRONIC VENOUS INSUFFICIENCY"/>
    <s v="GP"/>
    <s v="DIS"/>
    <x v="0"/>
    <m/>
    <m/>
    <s v="SM"/>
    <m/>
  </r>
  <r>
    <s v="1,185"/>
    <m/>
    <s v="01/23/2025 03:07 PM"/>
    <s v="01/23/2025 04:10 PM"/>
    <s v="1 hrs and 3 mins"/>
    <m/>
    <s v="85 yr/s"/>
    <s v="M"/>
    <s v="M"/>
    <s v="MAHATAO"/>
    <s v="NONE"/>
    <s v="HFVEF NYHA II;CHRONIC VENOUS INSUFFICIENCY"/>
    <s v="GP"/>
    <s v="DIS"/>
    <x v="0"/>
    <m/>
    <m/>
    <s v="SM"/>
    <m/>
  </r>
  <r>
    <s v="1,186"/>
    <m/>
    <s v="01/23/2025 02:58 PM"/>
    <s v="01/23/2025 03:50 PM"/>
    <s v="52 mins"/>
    <m/>
    <s v="51 yr/s"/>
    <s v="F"/>
    <s v="S"/>
    <s v="MAHATAO"/>
    <s v="JOB ORDER"/>
    <s v="T/C UTI;PHARYNGITIS"/>
    <s v="GP"/>
    <s v="DIS"/>
    <x v="0"/>
    <m/>
    <m/>
    <s v="NONE"/>
    <m/>
  </r>
  <r>
    <s v="1,187"/>
    <m/>
    <s v="01/24/2025 11:25 AM"/>
    <s v="01/24/2025 12:55 PM"/>
    <s v="1 hrs and 30 mins"/>
    <m/>
    <s v="51 yr/s"/>
    <s v="F"/>
    <s v="S"/>
    <s v="MAHATAO"/>
    <s v="JOB ORDER"/>
    <s v="UTI"/>
    <s v="GP"/>
    <s v="DIS"/>
    <x v="2"/>
    <m/>
    <m/>
    <s v="NONE"/>
    <m/>
  </r>
  <r>
    <s v="1,188"/>
    <m/>
    <s v="01/23/2025 02:03 PM"/>
    <s v="01/23/2025 03:30 PM"/>
    <s v="1 hrs and 27 mins"/>
    <m/>
    <s v="24 yr/s"/>
    <s v="F"/>
    <s v="M"/>
    <s v="MAHATAO"/>
    <s v="Student"/>
    <s v="Essentially normal at the time of examination"/>
    <s v="GP"/>
    <s v="DIS"/>
    <x v="2"/>
    <m/>
    <m/>
    <s v="NONE"/>
    <m/>
  </r>
  <r>
    <s v="1,189"/>
    <m/>
    <s v="02/07/2025 09:52 AM"/>
    <s v="02/07/2025 10:43 AM"/>
    <s v="51 mins"/>
    <m/>
    <s v="44 yr/s"/>
    <s v="M"/>
    <s v="S"/>
    <s v="MAHATAO"/>
    <s v="TEACHER"/>
    <s v="HYPERTENSION,CONTROLLED;DYSLIPIDEMIA;HYPERURICEMIA"/>
    <s v="GP"/>
    <s v="DIS"/>
    <x v="0"/>
    <m/>
    <m/>
    <s v="GM"/>
    <m/>
  </r>
  <r>
    <s v="1,190"/>
    <m/>
    <s v="02/21/2025 11:15 AM"/>
    <s v="02/21/2025 11:40 AM"/>
    <s v="25 mins"/>
    <m/>
    <s v="1 yr/s"/>
    <s v="M"/>
    <s v="C"/>
    <s v="MAHATAO"/>
    <s v="None"/>
    <s v="SVI with mild dehydration"/>
    <s v="Pediatrics"/>
    <s v="DIS"/>
    <x v="0"/>
    <m/>
    <m/>
    <s v="GD"/>
    <m/>
  </r>
  <r>
    <s v="1,191"/>
    <m/>
    <s v="01/27/2025 11:15 AM"/>
    <s v="01/27/2025 11:20 AM"/>
    <s v="5 mins"/>
    <m/>
    <s v="1 yr/s"/>
    <s v="M"/>
    <s v="C"/>
    <s v="MAHATAO"/>
    <s v="NONE"/>
    <s v="PCAP-NR"/>
    <s v="Pediatrics"/>
    <s v="DIS"/>
    <x v="0"/>
    <m/>
    <m/>
    <s v="GD"/>
    <m/>
  </r>
  <r>
    <s v="1,192"/>
    <m/>
    <s v="02/21/2025 11:31 AM"/>
    <s v="02/21/2025 11:40 AM"/>
    <s v="9 mins"/>
    <m/>
    <s v="38 yr/s"/>
    <s v="F"/>
    <s v="M"/>
    <s v="MAHATAO"/>
    <s v="NUP"/>
    <s v="Myoma uteri; S/P LTCS 1 + myomectomy (08/28/2023)"/>
    <s v="OB High Risk"/>
    <s v="DIS"/>
    <x v="0"/>
    <m/>
    <m/>
    <s v="GM"/>
    <m/>
  </r>
  <r>
    <s v="1,193"/>
    <m/>
    <s v="01/31/2025 09:30 AM"/>
    <s v="01/31/2025 10:00 AM"/>
    <s v="30 mins"/>
    <m/>
    <s v="64 yr/s"/>
    <s v="M"/>
    <s v="M"/>
    <s v="MAHATAO"/>
    <s v="CONSTRUCTION WORKER"/>
    <s v="T/C FOREIGN BODY REFRACTION, LEFT"/>
    <s v="Ophthalmology"/>
    <s v="DIS"/>
    <x v="1"/>
    <m/>
    <m/>
    <s v="SM"/>
    <m/>
  </r>
  <r>
    <s v="1,194"/>
    <m/>
    <s v="02/18/2025 08:51 AM"/>
    <s v="02/18/2025 11:34 AM"/>
    <s v="2 hrs and 43 mins"/>
    <s v="Lone GP on duty"/>
    <s v="48 yr/s"/>
    <s v="F"/>
    <s v="M"/>
    <s v="BASCO (Capital)"/>
    <s v="None"/>
    <s v="R/O Gynecologic pathology vs ureterolithiasis; T/C MSK strain"/>
    <s v="OB High Risk"/>
    <s v="DIS"/>
    <x v="0"/>
    <m/>
    <m/>
    <s v="NONE"/>
    <m/>
  </r>
  <r>
    <s v="1,195"/>
    <m/>
    <s v="02/24/2025 10:07 AM"/>
    <s v="02/24/2025 11:40 AM"/>
    <s v="1 hrs and 33 mins"/>
    <m/>
    <s v="48 yr/s"/>
    <s v="F"/>
    <s v="M"/>
    <s v="BASCO (Capital)"/>
    <s v="NONE"/>
    <s v="T/C MUSKULOSKELETAL STRAIN; NAFLD; CHOLELITHIASIS, ASYMPTOMATIC"/>
    <s v="GP"/>
    <s v="DIS"/>
    <x v="2"/>
    <m/>
    <m/>
    <s v="SM"/>
    <m/>
  </r>
  <r>
    <s v="1,196"/>
    <m/>
    <s v="01/22/2025 02:36 PM"/>
    <s v="01/22/2025 02:40 PM"/>
    <s v="4 mins"/>
    <m/>
    <s v="48 yr/s"/>
    <s v="F"/>
    <s v="M"/>
    <s v="BASCO (Capital)"/>
    <s v="NONE"/>
    <s v="OSTEOARTHRITIS BILATERAL KNEES;HYPERTENSION,CONTROLLED PAPILLARYTHYROID CANCER,S/P TOTAL THYROIDECTOMY(2023,BGH);HCVD"/>
    <s v="Internal Medicine"/>
    <s v="DIS"/>
    <x v="2"/>
    <m/>
    <m/>
    <s v="NONE"/>
    <m/>
  </r>
  <r>
    <s v="1,197"/>
    <m/>
    <s v="01/22/2025 03:33 PM"/>
    <s v="01/22/2025 03:39 PM"/>
    <s v="6 mins"/>
    <m/>
    <s v="48 yr/s"/>
    <s v="F"/>
    <s v="M"/>
    <s v="BASCO (Capital)"/>
    <s v="NONE"/>
    <s v="TO CONSIDER ACUTE LIGAMENTOUS INJURY,LEFT KNEE;OSTEOARTHRITIS BOTH KNEES,ADHESIVE CAPSULITIS,LEFT SHOULDER"/>
    <s v="Orhtopedics"/>
    <s v="DIS"/>
    <x v="2"/>
    <m/>
    <m/>
    <s v="NONE"/>
    <m/>
  </r>
  <r>
    <s v="1,198"/>
    <m/>
    <s v="01/24/2025 02:20 PM"/>
    <s v="01/24/2025 03:00 PM"/>
    <s v="40 mins"/>
    <m/>
    <s v="14 yr/s"/>
    <s v="F"/>
    <s v="C"/>
    <s v="BASCO (Capital)"/>
    <s v="None"/>
    <s v="PCAP; Acute Tonsillopharyngitis"/>
    <s v="GP"/>
    <s v="DIS"/>
    <x v="0"/>
    <m/>
    <m/>
    <s v="NONE"/>
    <m/>
  </r>
  <r>
    <s v="1,199"/>
    <m/>
    <s v="01/15/2025 01:12 PM"/>
    <s v="01/15/2025 01:28 PM"/>
    <s v="16 mins"/>
    <m/>
    <s v="54 yr/s"/>
    <s v="M"/>
    <s v="S"/>
    <s v="MAHATAO"/>
    <s v="None"/>
    <s v="debto-alveolar abscess"/>
    <s v="Surgery"/>
    <s v="DIS"/>
    <x v="2"/>
    <m/>
    <m/>
    <s v="NONE"/>
    <m/>
  </r>
  <r>
    <s v="1,200"/>
    <m/>
    <s v="02/24/2025 01:27 PM"/>
    <s v="02/24/2025 01:27 PM"/>
    <s v="0 mins"/>
    <m/>
    <s v="54 yr/s"/>
    <s v="M"/>
    <s v="S"/>
    <s v="MAHATAO"/>
    <s v="None"/>
    <s v="Dento alveolar abscess"/>
    <s v="Surgery"/>
    <s v="DIS"/>
    <x v="2"/>
    <m/>
    <m/>
    <s v="NONE"/>
    <m/>
  </r>
  <r>
    <s v="1,201"/>
    <m/>
    <s v="02/24/2025 11:12 AM"/>
    <s v="02/24/2025 11:41 AM"/>
    <s v="29 mins"/>
    <m/>
    <s v="54 yr/s"/>
    <s v="M"/>
    <s v="S"/>
    <s v="MAHATAO"/>
    <s v="None"/>
    <s v="Dentoalveolar abscess; Hypertension stage II, controlled; Dyslipidemia"/>
    <s v="Internal Medicine"/>
    <s v="DIS"/>
    <x v="0"/>
    <m/>
    <m/>
    <s v="NONE"/>
    <m/>
  </r>
  <r>
    <s v="1,202"/>
    <m/>
    <s v="02/20/2025 10:22 AM"/>
    <s v="02/20/2025 10:50 AM"/>
    <s v="28 mins"/>
    <m/>
    <s v="13 yr/s"/>
    <s v="F"/>
    <s v="C"/>
    <s v="BASCO (Capital)"/>
    <s v="STUDENT"/>
    <s v="T/C EPILEPSY, ETIOLOGY UNKNOWN"/>
    <s v="Pediatrics"/>
    <s v="DIS"/>
    <x v="0"/>
    <m/>
    <m/>
    <s v="NONE"/>
    <m/>
  </r>
  <r>
    <s v="1,203"/>
    <m/>
    <s v="01/24/2025 02:09 PM"/>
    <s v="01/24/2025 03:20 PM"/>
    <s v="1 hrs and 11 mins"/>
    <m/>
    <s v="48 yr/s"/>
    <s v="F"/>
    <s v="M"/>
    <s v="MAHATAO"/>
    <s v="G.E."/>
    <s v="HTN ST.II,UNKNOWN CONTROL"/>
    <s v="GP"/>
    <s v="DIS"/>
    <x v="0"/>
    <m/>
    <m/>
    <s v="GM"/>
    <m/>
  </r>
  <r>
    <s v="1,204"/>
    <m/>
    <s v="01/30/2025 01:03 PM"/>
    <s v="01/30/2025 01:26 PM"/>
    <s v="23 mins"/>
    <m/>
    <s v="48 yr/s"/>
    <s v="F"/>
    <s v="M"/>
    <s v="MAHATAO"/>
    <s v="GE"/>
    <s v="HTN, STAGE II CONTROLLED ; HYPOKALEMIA"/>
    <s v="Internal Medicine"/>
    <s v="DIS"/>
    <x v="2"/>
    <m/>
    <m/>
    <s v="GM"/>
    <m/>
  </r>
  <r>
    <s v="1,205"/>
    <m/>
    <s v="02/28/2025 02:40 PM"/>
    <s v="02/28/2025 04:20 PM"/>
    <s v="1 hrs and 40 mins"/>
    <m/>
    <s v="48 yr/s"/>
    <s v="F"/>
    <s v="M"/>
    <s v="MAHATAO"/>
    <s v="TEACHER"/>
    <s v="HYPOKALEMIA"/>
    <s v="GP"/>
    <s v="DIS"/>
    <x v="0"/>
    <m/>
    <m/>
    <s v="GM"/>
    <m/>
  </r>
  <r>
    <s v="1,206"/>
    <m/>
    <s v="02/25/2025 01:13 PM"/>
    <s v="02/25/2025 01:20 PM"/>
    <s v="7 mins"/>
    <m/>
    <s v="48 yr/s"/>
    <s v="F"/>
    <s v="M"/>
    <s v="MAHATAO"/>
    <s v="Government Employee"/>
    <s v="Hypertension, controlled; Hypokalemia"/>
    <s v="Internal Medicine"/>
    <s v="DIS"/>
    <x v="0"/>
    <m/>
    <m/>
    <s v="GM"/>
    <m/>
  </r>
  <r>
    <s v="1,207"/>
    <m/>
    <s v="02/07/2025 01:16 PM"/>
    <s v="02/07/2025 01:30 PM"/>
    <s v="14 mins"/>
    <m/>
    <s v="1 yr/s"/>
    <s v="M"/>
    <s v="C"/>
    <s v="BASCO (Capital)"/>
    <s v="None"/>
    <s v="PCAP-HR"/>
    <s v="Pediatrics"/>
    <s v="DIS"/>
    <x v="0"/>
    <m/>
    <m/>
    <s v="NONE"/>
    <m/>
  </r>
  <r>
    <s v="1,208"/>
    <m/>
    <s v="01/20/2025 02:17 PM"/>
    <s v="01/20/2025 02:20 PM"/>
    <s v="3 mins"/>
    <m/>
    <s v="1 yr/s"/>
    <s v="M"/>
    <s v="C"/>
    <s v="BASCO (Capital)"/>
    <s v="NONE"/>
    <s v="PCAP-HR,ATYPICAL"/>
    <s v="Pediatrics"/>
    <s v="DIS"/>
    <x v="2"/>
    <m/>
    <m/>
    <s v="NONE"/>
    <m/>
  </r>
  <r>
    <s v="1,209"/>
    <m/>
    <s v="01/24/2025 10:39 AM"/>
    <s v="01/24/2025 10:45 AM"/>
    <s v="6 mins"/>
    <m/>
    <s v="0 mon/s"/>
    <s v="F"/>
    <s v="C"/>
    <s v="BASCO (Capital)"/>
    <s v="NONE"/>
    <s v="FULL TERM 41WKS BY BALLARD'S SCORE 3030 ADEQUATE FOR GESTATIONAL AGE CEPHALIC PRESENTATION DELIVERED VIA SVD,LIVE BABY GIRL APGAR 9,9"/>
    <s v="Pediatrics"/>
    <s v="DIS"/>
    <x v="2"/>
    <m/>
    <m/>
    <s v="NONE"/>
    <m/>
  </r>
  <r>
    <s v="1,210"/>
    <m/>
    <s v="02/14/2025 11:15 AM"/>
    <s v="02/14/2025 11:30 AM"/>
    <s v="15 mins"/>
    <m/>
    <s v="0 mon/s"/>
    <s v="F"/>
    <s v="C"/>
    <s v="BASCO (Capital)"/>
    <s v="None"/>
    <s v="Well baby at the time of examination"/>
    <s v="Pediatrics"/>
    <s v="DIS"/>
    <x v="0"/>
    <m/>
    <m/>
    <s v="NONE"/>
    <m/>
  </r>
  <r>
    <s v="1,211"/>
    <m/>
    <s v="02/13/2025 10:40 AM"/>
    <s v="02/13/2025 11:10 AM"/>
    <s v="30 mins"/>
    <m/>
    <s v="73 yr/s"/>
    <s v="M"/>
    <s v="S"/>
    <s v="MAHATAO"/>
    <s v="NONE"/>
    <s v="BALANITIS, PROBABLY BACTERIAL AND CANDIDAL"/>
    <s v="GP"/>
    <s v="DIS"/>
    <x v="0"/>
    <m/>
    <m/>
    <s v="SM"/>
    <m/>
  </r>
  <r>
    <s v="1,212"/>
    <m/>
    <s v="01/13/2025 09:35 AM"/>
    <d v="2025-01-13T11:56:00"/>
    <s v="2 hrs and 21 mins"/>
    <s v="Lone GP on duty"/>
    <s v="73 yr/s"/>
    <s v="M"/>
    <s v="S"/>
    <s v="MAHATAO"/>
    <s v="FARMER"/>
    <s v="BENIGN PROSTATIC HYPERPLASIA"/>
    <s v="GP"/>
    <s v="DIS"/>
    <x v="0"/>
    <m/>
    <m/>
    <s v="NONE"/>
    <m/>
  </r>
  <r>
    <s v="1,213"/>
    <m/>
    <s v="02/20/2025 10:27 AM"/>
    <s v="02/20/2025 10:45 AM"/>
    <s v="18 mins"/>
    <m/>
    <s v="73 yr/s"/>
    <s v="M"/>
    <s v="S"/>
    <s v="MAHATAO"/>
    <s v="None"/>
    <s v="Balanitis secondary to candidiasis"/>
    <s v="GP"/>
    <s v="DIS"/>
    <x v="2"/>
    <m/>
    <m/>
    <s v="SM"/>
    <m/>
  </r>
  <r>
    <s v="1,214"/>
    <m/>
    <s v="01/24/2025 11:06 AM"/>
    <s v="01/24/2025 11:25 AM"/>
    <s v="19 mins"/>
    <m/>
    <s v="0 mon/s"/>
    <s v="F"/>
    <s v="C"/>
    <s v="BASCO (Capital)"/>
    <s v="NONE"/>
    <s v="WELL BABY"/>
    <s v="Pediatrics"/>
    <s v="DIS"/>
    <x v="2"/>
    <m/>
    <m/>
    <s v="IPD"/>
    <m/>
  </r>
  <r>
    <s v="1,215"/>
    <m/>
    <s v="01/15/2025 10:06 AM"/>
    <s v="01/15/2025 10:23 AM"/>
    <s v="17 mins"/>
    <m/>
    <s v="92 yr/s"/>
    <s v="M"/>
    <s v="M"/>
    <s v="MAHATAO"/>
    <s v="None"/>
    <s v="T2 DM, CHRONIC, NON-HEALING WOUND, 3RD DIGIT OF LEFT FOOT, INFECTED WOUND BIG TOE OF LEFT FOOT, DRY GANGRENE RIGHT FOOT, T/C CHRONIC VENOUS INSUFFICIENCY"/>
    <s v="GP"/>
    <s v="DIS"/>
    <x v="0"/>
    <m/>
    <m/>
    <s v="NONE"/>
    <m/>
  </r>
  <r>
    <s v="1,216"/>
    <m/>
    <s v="01/30/2025 08:40 AM"/>
    <s v="01/30/2025 08:45 AM"/>
    <s v="5 mins"/>
    <m/>
    <s v="92 yr/s"/>
    <s v="M"/>
    <s v="M"/>
    <s v="MAHATAO"/>
    <s v="NONE"/>
    <s v="PAOD RIGHT LIKELY , CARDIOEMBOLIC FROM RHEUMATIC HEART DISEASE"/>
    <s v="Internal Medicine"/>
    <s v="DIS"/>
    <x v="2"/>
    <m/>
    <m/>
    <s v="SM"/>
    <m/>
  </r>
  <r>
    <s v="1,217"/>
    <m/>
    <s v="01/03/2025 08:51 AM"/>
    <s v="01/03/2025 10:00 AM"/>
    <s v="1 hrs and 9 mins"/>
    <m/>
    <s v="21 yr/s"/>
    <s v="F"/>
    <s v="S"/>
    <s v="BASCO (Capital)"/>
    <s v="None"/>
    <s v="MSK Strain, URTI"/>
    <s v="Orhtopedics"/>
    <s v="DIS"/>
    <x v="0"/>
    <m/>
    <m/>
    <s v="NONE"/>
    <m/>
  </r>
  <r>
    <s v="1,218"/>
    <m/>
    <s v="02/28/2025 03:22 PM"/>
    <s v="02/28/2025 04:45 PM"/>
    <s v="1 hrs and 23 mins"/>
    <m/>
    <s v="47 yr/s"/>
    <s v="M"/>
    <s v="S"/>
    <s v="MAHATAO"/>
    <s v="DRIVER"/>
    <s v="FRACTURE CLOSED COMPLETE DISTAL 3RD RADIUS WITH DISTAL RADIOULNAR JOINT INJURY ( GALEAZZI FRACTURE-DISLOCATION) LEFT FOREARM, DISPLACED"/>
    <s v="GP"/>
    <s v="DIS"/>
    <x v="0"/>
    <m/>
    <m/>
    <s v="NONE"/>
    <m/>
  </r>
  <r>
    <s v="1,219"/>
    <m/>
    <s v="01/31/2025 02:10 PM"/>
    <s v="01/31/2025 02:15 PM"/>
    <s v="5 mins"/>
    <m/>
    <s v="46 yr/s"/>
    <s v="M"/>
    <s v="S"/>
    <s v="MAHATAO"/>
    <s v="TRICYCLE DRIVER"/>
    <s v="FRACTURE, CLOSED, COMPLETE, DISTAL 3RD, RADIUS WITH DISTAL RADIO-ULNAR JOINT INJURY, LEFT FOREARM, DISPLACED"/>
    <s v="Orhtopedics"/>
    <s v="DIS"/>
    <x v="2"/>
    <m/>
    <m/>
    <s v="NONE"/>
    <m/>
  </r>
  <r>
    <s v="1,220"/>
    <m/>
    <s v="01/17/2025 02:06 PM"/>
    <s v="01/17/2025 02:45 PM"/>
    <s v="39 mins"/>
    <m/>
    <s v="46 yr/s"/>
    <s v="M"/>
    <s v="S"/>
    <s v="MAHATAO"/>
    <s v="Laborer"/>
    <s v="Fracture, closed, complete, distal, radius with distal radio-ulnar joint injury, left forearm, displaced"/>
    <s v="Orhtopedics"/>
    <s v="DIS"/>
    <x v="2"/>
    <m/>
    <m/>
    <s v="IPM"/>
    <m/>
  </r>
  <r>
    <s v="1,221"/>
    <m/>
    <s v="01/14/2025 02:11 PM"/>
    <s v="01/14/2025 02:50 PM"/>
    <s v="39 mins"/>
    <m/>
    <s v="63 yr/s"/>
    <s v="M"/>
    <s v="S"/>
    <s v="MAHATAO"/>
    <s v="NONE"/>
    <s v="HPN ST. 2, HCVD, LATERAL WALL ISCHEMIA, NYHA, CLASS I, DM TYPE 2"/>
    <s v="Internal Medicine"/>
    <s v="DIS"/>
    <x v="0"/>
    <m/>
    <m/>
    <s v="SM"/>
    <m/>
  </r>
  <r>
    <s v="1,222"/>
    <m/>
    <s v="02/14/2025 08:55 AM"/>
    <s v="02/14/2025 09:10 AM"/>
    <s v="15 mins"/>
    <m/>
    <s v="39 yr/s"/>
    <s v="F"/>
    <s v="M"/>
    <s v="MAHATAO"/>
    <s v="none"/>
    <s v="E/N AT THE TIME OF EXAMINATION"/>
    <s v="GP"/>
    <s v="DIS"/>
    <x v="2"/>
    <m/>
    <m/>
    <s v="SM"/>
    <m/>
  </r>
  <r>
    <s v="1,223"/>
    <m/>
    <s v="02/17/2025 09:51 AM"/>
    <s v="02/17/2025 10:10 AM"/>
    <s v="19 mins"/>
    <m/>
    <s v="0 mon/s"/>
    <s v="M"/>
    <s v="C"/>
    <s v="MAHATAO"/>
    <s v="NONE"/>
    <s v="WELL BABY"/>
    <s v="Pediatrics"/>
    <s v="DIS"/>
    <x v="2"/>
    <m/>
    <m/>
    <s v="IPD"/>
    <m/>
  </r>
  <r>
    <s v="1,224"/>
    <m/>
    <s v="01/21/2025 09:00 AM"/>
    <s v="01/21/2025 11:30 AM"/>
    <s v="2 hrs and 30 mins"/>
    <s v="Lone GP on duty"/>
    <s v="38 yr/s"/>
    <s v="F"/>
    <s v="M"/>
    <s v="MAHATAO"/>
    <s v="NONE"/>
    <s v="G3P2 (2002) PU 37 WEEKS AOG BY LMP UTZ"/>
    <s v="OB High Risk"/>
    <s v="DIS"/>
    <x v="0"/>
    <m/>
    <m/>
    <s v="NONE"/>
    <m/>
  </r>
  <r>
    <s v="1,225"/>
    <m/>
    <s v="02/11/2025 09:00 AM"/>
    <s v="02/11/2025 09:05 AM"/>
    <s v="5 mins"/>
    <m/>
    <s v="38 yr/s"/>
    <s v="F"/>
    <s v="M"/>
    <s v="MAHATAO"/>
    <s v="IPM"/>
    <s v="S/P NSD"/>
    <s v="OB-Gynecology"/>
    <s v="DIS"/>
    <x v="0"/>
    <m/>
    <m/>
    <s v="IPM"/>
    <m/>
  </r>
  <r>
    <s v="1,226"/>
    <m/>
    <s v="01/06/2025 05:04 PM"/>
    <s v="01/06/2025 05:08 PM"/>
    <s v="4 mins"/>
    <m/>
    <s v="38 yr/s"/>
    <s v="F"/>
    <s v="M"/>
    <s v="MAHATAO"/>
    <m/>
    <s v="G3P2 (2002) PU 35 5/7 WEEKS AOG BY LATE UTZ, CNIL"/>
    <s v="GP"/>
    <s v="DIS"/>
    <x v="0"/>
    <m/>
    <m/>
    <s v="NONE"/>
    <m/>
  </r>
  <r>
    <s v="1,227"/>
    <m/>
    <s v="02/17/2025 02:12 PM"/>
    <s v="02/17/2025 02:30 PM"/>
    <s v="18 mins"/>
    <m/>
    <s v="47 yr/s"/>
    <s v="M"/>
    <s v="M"/>
    <s v="MAHATAO"/>
    <s v="Laborer"/>
    <s v="Moderate Hydronephrosis, left; T/C Nephrolithiasis"/>
    <s v="Surgery"/>
    <s v="DIS"/>
    <x v="0"/>
    <s v="RHU Mahatao"/>
    <s v="BGH"/>
    <s v="IPM"/>
    <m/>
  </r>
  <r>
    <s v="1,228"/>
    <m/>
    <s v="02/12/2025 01:00 PM"/>
    <s v="02/12/2025 01:20 PM"/>
    <s v="20 mins"/>
    <m/>
    <s v="26 yr/s"/>
    <s v="F"/>
    <s v="S"/>
    <s v="MAHATAO"/>
    <s v="NONE"/>
    <s v="HIGH MYOPIA BOTH, DRY EYE BOTH"/>
    <s v="Ophthalmology"/>
    <s v="DIS"/>
    <x v="1"/>
    <m/>
    <m/>
    <s v="SM"/>
    <m/>
  </r>
  <r>
    <s v="1,229"/>
    <m/>
    <s v="01/21/2025 03:32 PM"/>
    <s v="01/21/2025 03:50 PM"/>
    <s v="18 mins"/>
    <m/>
    <s v="56 yr/s"/>
    <s v="M"/>
    <s v="M"/>
    <s v="MAHATAO"/>
    <s v="GE"/>
    <s v="Chronic gout"/>
    <s v="GP"/>
    <s v="DIS"/>
    <x v="0"/>
    <m/>
    <m/>
    <s v="GM"/>
    <m/>
  </r>
  <r>
    <s v="1,230"/>
    <m/>
    <s v="01/07/2025 10:30 AM"/>
    <s v="01/07/2025 01:30 PM"/>
    <s v="3 hrs and 0 mins"/>
    <s v="High Flow of Patients"/>
    <s v="56 yr/s"/>
    <s v="M"/>
    <s v="M"/>
    <s v="MAHATAO"/>
    <s v="GE"/>
    <s v="Gouty Arthritis, in acute flare"/>
    <s v="GP"/>
    <s v="DIS"/>
    <x v="0"/>
    <m/>
    <m/>
    <s v="GM"/>
    <m/>
  </r>
  <r>
    <s v="1,231"/>
    <m/>
    <s v="01/27/2025 04:40 PM"/>
    <s v="01/27/2025 04:58 PM"/>
    <s v="18 mins"/>
    <m/>
    <s v="21 yr/s"/>
    <s v="M"/>
    <s v="S"/>
    <s v="MAHATAO"/>
    <s v="STUDENT"/>
    <s v="ESSENTIALLY NORMAL AT THE TIME OF EXAMINATION"/>
    <s v="GP"/>
    <s v="DIS"/>
    <x v="0"/>
    <m/>
    <m/>
    <s v="NONE"/>
    <m/>
  </r>
  <r>
    <s v="1,232"/>
    <m/>
    <s v="02/20/2025 01:37 PM"/>
    <s v="02/20/2025 01:45 PM"/>
    <s v="8 mins"/>
    <m/>
    <s v="48 yr/s"/>
    <s v="F"/>
    <s v="M"/>
    <s v="MAHATAO"/>
    <s v="TEACHER"/>
    <s v="BRONCHIAL ASTHMA, CAP-LR, HYPERTENSION CONTROLLED"/>
    <s v="GP"/>
    <s v="DIS"/>
    <x v="0"/>
    <m/>
    <m/>
    <s v="GM"/>
    <m/>
  </r>
  <r>
    <s v="1,233"/>
    <m/>
    <s v="01/28/2025 09:06 AM"/>
    <s v="01/28/2025 09:50 AM"/>
    <s v="44 mins"/>
    <m/>
    <s v="83 yr/s"/>
    <s v="M"/>
    <s v="W"/>
    <s v="BASCO (Capital)"/>
    <s v="RETIREE"/>
    <s v="TYPE 2 DM, UNKNOWN CONTROL, HYPERTENSION,HYPERURCEMIA"/>
    <s v="GP"/>
    <s v="DIS"/>
    <x v="0"/>
    <m/>
    <m/>
    <s v="NPM"/>
    <m/>
  </r>
  <r>
    <s v="1,234"/>
    <m/>
    <s v="01/20/2025 10:58 AM"/>
    <s v="01/20/2025 11:10 AM"/>
    <s v="12 mins"/>
    <m/>
    <s v="2 mon/s"/>
    <s v="M"/>
    <s v="C"/>
    <s v="BASCO (Capital)"/>
    <s v="None"/>
    <s v="PCAP NI"/>
    <s v="Pediatrics"/>
    <s v="DIS"/>
    <x v="0"/>
    <m/>
    <m/>
    <s v="GD"/>
    <m/>
  </r>
  <r>
    <s v="1,235"/>
    <m/>
    <s v="01/14/2025 03:57 PM"/>
    <s v="01/14/2025 03:57 PM"/>
    <s v="0 mins"/>
    <m/>
    <s v="50 yr/s"/>
    <s v="F"/>
    <s v="W"/>
    <s v="BASCO (Capital)"/>
    <s v="GE"/>
    <s v="T/C Congenital pailloma vs granuloma, left"/>
    <s v="Ophthalmology"/>
    <s v="DIS"/>
    <x v="0"/>
    <m/>
    <m/>
    <s v="GM"/>
    <m/>
  </r>
  <r>
    <s v="1,236"/>
    <m/>
    <s v="02/13/2025 10:36 AM"/>
    <s v="02/13/2025 10:38 AM"/>
    <s v="2 mins"/>
    <m/>
    <s v="50 yr/s"/>
    <s v="M"/>
    <s v="S"/>
    <s v="BASCO (Capital)"/>
    <s v="GOVERNMENT EMPLOYEE"/>
    <s v="T/C SPIROTRICHOSIS"/>
    <s v="GP"/>
    <s v="DIS"/>
    <x v="0"/>
    <m/>
    <m/>
    <s v="GM"/>
    <m/>
  </r>
  <r>
    <s v="1,237"/>
    <m/>
    <s v="01/24/2025 10:56 AM"/>
    <s v="01/24/2025 12:12 PM"/>
    <s v="1 hrs and 16 mins"/>
    <m/>
    <s v="75 yr/s"/>
    <s v="F"/>
    <s v="M"/>
    <s v="MAHATAO"/>
    <s v="None"/>
    <s v="T/C GAD, unlikely"/>
    <s v="GP"/>
    <s v="DIS"/>
    <x v="0"/>
    <m/>
    <m/>
    <s v="NONE"/>
    <m/>
  </r>
  <r>
    <s v="1,238"/>
    <m/>
    <s v="01/23/2025 10:38 AM"/>
    <s v="01/23/2025 11:30 AM"/>
    <s v="52 mins"/>
    <m/>
    <s v="75 yr/s"/>
    <s v="F"/>
    <s v="M"/>
    <s v="MAHATAO"/>
    <s v="RETIREE"/>
    <s v="LUMBAR SPONDYLOSIS;SPONDYLOSLISTHESIS L2 OVER L3,L3 OVER L4,L4 OVER L5,L5 OVER S1;DEGENARATIVE LUMBAR DISC DISEASE"/>
    <s v="Orhtopedics"/>
    <s v="DIS"/>
    <x v="0"/>
    <m/>
    <m/>
    <s v="NPM"/>
    <m/>
  </r>
  <r>
    <s v="1,239"/>
    <m/>
    <s v="01/09/2025 02:21 PM"/>
    <s v="01/09/2025 03:30 PM"/>
    <s v="1 hrs and 9 mins"/>
    <m/>
    <s v="62 yr/s"/>
    <s v="M"/>
    <s v="W"/>
    <s v="MAHATAO"/>
    <s v="Retiree"/>
    <s v="Hyperuricemia; GERD"/>
    <s v="Internal Medicine"/>
    <s v="DIS"/>
    <x v="2"/>
    <m/>
    <m/>
    <s v="SM"/>
    <m/>
  </r>
  <r>
    <s v="1,240"/>
    <m/>
    <s v="01/09/2025 02:03 PM"/>
    <s v="01/09/2025 03:15 PM"/>
    <s v="1 hrs and 12 mins"/>
    <m/>
    <s v="27 yr/s"/>
    <s v="F"/>
    <s v="S"/>
    <s v="MAHATAO"/>
    <s v="NONE"/>
    <s v="T/C UTI; ACID-PEPTIC DISEASE; R/O TYPE 2 DM"/>
    <s v="GP"/>
    <s v="DIS"/>
    <x v="0"/>
    <m/>
    <m/>
    <s v="NONE"/>
    <m/>
  </r>
  <r>
    <s v="1,241"/>
    <m/>
    <s v="02/28/2025 04:32 PM"/>
    <s v="02/28/2025 05:05 PM"/>
    <s v="33 mins"/>
    <m/>
    <s v="9 yr/s"/>
    <s v="F"/>
    <s v="C"/>
    <s v="MAHATAO"/>
    <s v="NONE"/>
    <s v="T/C AGE WITH NO SIGNS OF INFECTION"/>
    <s v="Pediatrics"/>
    <s v="DIS"/>
    <x v="1"/>
    <m/>
    <m/>
    <s v="IPD"/>
    <m/>
  </r>
  <r>
    <s v="1,242"/>
    <m/>
    <s v="01/20/2025 10:04 AM"/>
    <s v="01/20/2025 11:00 AM"/>
    <s v="56 mins"/>
    <m/>
    <s v="9 yr/s"/>
    <s v="F"/>
    <s v="C"/>
    <s v="MAHATAO"/>
    <s v="None"/>
    <s v="URTI, viral"/>
    <s v="Pediatrics"/>
    <s v="DIS"/>
    <x v="0"/>
    <m/>
    <m/>
    <s v="GD"/>
    <m/>
  </r>
  <r>
    <s v="1,243"/>
    <m/>
    <s v="02/13/2025 03:01 PM"/>
    <s v="02/13/2025 03:10 PM"/>
    <s v="9 mins"/>
    <m/>
    <s v="31 yr/s"/>
    <s v="M"/>
    <s v="S"/>
    <s v="MAHATAO"/>
    <s v="LABORER"/>
    <s v="MUSCULOSKELETAL STRAIN, TENSION HEADACHE"/>
    <s v="GP"/>
    <s v="DIS"/>
    <x v="0"/>
    <m/>
    <m/>
    <s v="NONE"/>
    <m/>
  </r>
  <r>
    <s v="1,244"/>
    <m/>
    <s v="02/12/2025 10:15 AM"/>
    <s v="02/12/2025 10:29 AM"/>
    <s v="14 mins"/>
    <m/>
    <s v="22 yr/s"/>
    <s v="M"/>
    <s v="S"/>
    <s v="MAHATAO"/>
    <s v="student"/>
    <s v="T/C ACUTE INFECTION, DIARRHEA VS. SVI"/>
    <s v="GP"/>
    <s v="DIS"/>
    <x v="0"/>
    <m/>
    <m/>
    <s v="NONE"/>
    <m/>
  </r>
  <r>
    <s v="1,245"/>
    <m/>
    <s v="02/26/2025 11:15 AM"/>
    <s v="02/26/2025 11:45 AM"/>
    <s v="30 mins"/>
    <m/>
    <s v="22 yr/s"/>
    <s v="M"/>
    <s v="S"/>
    <s v="MAHATAO"/>
    <s v="None"/>
    <s v="Acute Tonsillopharyngitis; Hypokalemia"/>
    <s v="GP"/>
    <s v="DIS"/>
    <x v="0"/>
    <m/>
    <m/>
    <s v="NONE"/>
    <m/>
  </r>
  <r>
    <s v="1,246"/>
    <m/>
    <s v="02/14/2025 11:40 AM"/>
    <s v="02/14/2025 11:40 AM"/>
    <s v="0 mins"/>
    <m/>
    <s v="49 yr/s"/>
    <s v="F"/>
    <s v="S"/>
    <s v="BASCO (Capital)"/>
    <s v="None"/>
    <s v="S/P Cholecystectomy"/>
    <s v="Surgery"/>
    <s v="DIS"/>
    <x v="2"/>
    <m/>
    <m/>
    <s v="NONE"/>
    <m/>
  </r>
  <r>
    <s v="1,247"/>
    <m/>
    <s v="02/03/2025 10:00 AM"/>
    <s v="02/03/2025 12:00 PM"/>
    <s v="2 hrs and 0 mins"/>
    <s v="Lone GP on duty"/>
    <s v="24 yr/s"/>
    <s v="F"/>
    <s v="S"/>
    <s v="BASCO (Capital)"/>
    <s v="Student"/>
    <s v="NORMAL ADULT FEMALE AT THE TIME OF EXAMINATION"/>
    <s v="GP"/>
    <s v="DIS"/>
    <x v="0"/>
    <m/>
    <m/>
    <s v="NONE"/>
    <m/>
  </r>
  <r>
    <s v="1,248"/>
    <m/>
    <s v="01/28/2025 03:14 PM"/>
    <s v="01/28/2025 03:50 PM"/>
    <s v="36 mins"/>
    <m/>
    <s v="60 yr/s"/>
    <s v="F"/>
    <s v="S"/>
    <s v="BASCO (Capital)"/>
    <s v="NONE"/>
    <s v="DYSLIPIDEMIA"/>
    <s v="GP"/>
    <s v="DIS"/>
    <x v="0"/>
    <m/>
    <m/>
    <s v="NONE"/>
    <m/>
  </r>
  <r>
    <s v="1,249"/>
    <m/>
    <s v="02/11/2025 08:36 AM"/>
    <s v="02/11/2025 08:39 AM"/>
    <s v="3 mins"/>
    <m/>
    <s v="22 yr/s"/>
    <s v="M"/>
    <s v="S"/>
    <s v="BASCO (Capital)"/>
    <s v="None"/>
    <s v="Hypertension, suspect"/>
    <s v="Internal Medicine"/>
    <s v="DIS"/>
    <x v="0"/>
    <m/>
    <m/>
    <s v="NONE"/>
    <m/>
  </r>
  <r>
    <s v="1,250"/>
    <m/>
    <s v="02/17/2025 09:00 AM"/>
    <s v="02/17/2025 11:10 AM"/>
    <s v="2 hrs and 10 mins"/>
    <s v="Lone GP on duty"/>
    <s v="22 yr/s"/>
    <s v="M"/>
    <s v="S"/>
    <s v="BASCO (Capital)"/>
    <s v="None"/>
    <s v="Hypertension, newly diagnosed"/>
    <s v="Internal Medicine"/>
    <s v="DIS"/>
    <x v="0"/>
    <m/>
    <m/>
    <s v="NONE"/>
    <m/>
  </r>
  <r>
    <s v="1,251"/>
    <m/>
    <s v="01/10/2025 09:15 AM"/>
    <s v="01/10/2025 10:00 AM"/>
    <s v="45 mins"/>
    <m/>
    <s v="26 yr/s"/>
    <s v="F"/>
    <s v="S"/>
    <s v="BASCO (Capital)"/>
    <s v="BHW"/>
    <s v="BPPV"/>
    <s v="GP"/>
    <s v="DIS"/>
    <x v="0"/>
    <m/>
    <m/>
    <s v="GM"/>
    <m/>
  </r>
  <r>
    <s v="1,252"/>
    <m/>
    <s v="01/06/2025 02:20 PM"/>
    <s v="01/06/2025 02:34 PM"/>
    <s v="14 mins"/>
    <m/>
    <s v="26 yr/s"/>
    <s v="F"/>
    <s v="S"/>
    <s v="BASCO (Capital)"/>
    <m/>
    <s v="BPPV; T/C ANEMIA; R/O CARDIAC PATHOLOGY"/>
    <s v="GP"/>
    <s v="DIS"/>
    <x v="0"/>
    <m/>
    <m/>
    <s v="NONE"/>
    <m/>
  </r>
  <r>
    <s v="1,253"/>
    <m/>
    <s v="02/17/2025 11:15 AM"/>
    <s v="02/17/2025 11:30 AM"/>
    <s v="15 mins"/>
    <m/>
    <s v="39 yr/s"/>
    <s v="F"/>
    <s v="M"/>
    <s v="BASCO (Capital)"/>
    <s v="SELF EMPLOYED"/>
    <s v="G3P1 (1021) MISSED ABORTION"/>
    <s v="OB High Risk"/>
    <s v="DIS"/>
    <x v="0"/>
    <m/>
    <m/>
    <s v="SM"/>
    <m/>
  </r>
  <r>
    <s v="1,254"/>
    <m/>
    <s v="02/11/2025 10:38 AM"/>
    <s v="02/11/2025 10:42 AM"/>
    <s v="4 mins"/>
    <m/>
    <s v="39 yr/s"/>
    <s v="F"/>
    <s v="M"/>
    <s v="BASCO (Capital)"/>
    <s v="Self-Employed"/>
    <s v="G3P1 (1021), missed abortion"/>
    <s v="OB High Risk"/>
    <s v="DIS"/>
    <x v="0"/>
    <m/>
    <m/>
    <s v="IPM"/>
    <m/>
  </r>
  <r>
    <s v="1,255"/>
    <m/>
    <s v="02/24/2025 02:35 PM"/>
    <s v="02/24/2025 04:30 PM"/>
    <s v="1 hrs and 55 mins"/>
    <m/>
    <s v="39 yr/s"/>
    <s v="F"/>
    <s v="M"/>
    <s v="BASCO (Capital)"/>
    <s v="Self-Empoyed"/>
    <s v="G3P1 (1021), missed abortion"/>
    <s v="OB High Risk"/>
    <s v="DIS"/>
    <x v="2"/>
    <m/>
    <m/>
    <s v="IPM"/>
    <m/>
  </r>
  <r>
    <s v="1,256"/>
    <m/>
    <s v="02/10/2025 03:07 PM"/>
    <s v="02/10/2025 03:30 PM"/>
    <s v="23 mins"/>
    <m/>
    <s v="39 yr/s"/>
    <s v="F"/>
    <s v="M"/>
    <s v="BASCO (Capital)"/>
    <s v="Self-Employed"/>
    <s v="G3P1 (1021), Missed abortion"/>
    <s v="OB High Risk"/>
    <s v="DIS"/>
    <x v="2"/>
    <m/>
    <m/>
    <s v="IPM"/>
    <m/>
  </r>
  <r>
    <s v="1,257"/>
    <m/>
    <s v="02/06/2025 10:03 AM"/>
    <s v="02/06/2025 10:54 AM"/>
    <s v="51 mins"/>
    <m/>
    <s v="69 yr/s"/>
    <s v="F"/>
    <s v="M"/>
    <s v="BASCO (Capital)"/>
    <s v="none"/>
    <s v="t/c msk strain"/>
    <s v="GP"/>
    <s v="DIS"/>
    <x v="0"/>
    <m/>
    <m/>
    <s v="NONE"/>
    <m/>
  </r>
  <r>
    <s v="1,258"/>
    <m/>
    <s v="02/21/2025 10:01 AM"/>
    <s v="02/21/2025 10:18 AM"/>
    <s v="17 mins"/>
    <m/>
    <s v="69 yr/s"/>
    <s v="F"/>
    <s v="M"/>
    <s v="BASCO (Capital)"/>
    <s v="None"/>
    <s v="Acid Peptic Disease; R/O Cholelithiasis: HCVD"/>
    <s v="GP"/>
    <s v="DIS"/>
    <x v="0"/>
    <m/>
    <m/>
    <s v="SM"/>
    <m/>
  </r>
  <r>
    <s v="1,259"/>
    <m/>
    <s v="02/24/2025 09:34 AM"/>
    <s v="02/24/2025 09:50 AM"/>
    <s v="16 mins"/>
    <m/>
    <s v="80 yr/s"/>
    <s v="M"/>
    <s v="W"/>
    <s v="BASCO (Capital)"/>
    <s v="none"/>
    <s v="RECTAL ADENOCARCINOMA S/P SIGMOID LOOP COLONOSCOPY"/>
    <s v="Surgery"/>
    <s v="DIS"/>
    <x v="0"/>
    <m/>
    <m/>
    <s v="SM"/>
    <m/>
  </r>
  <r>
    <s v="1,260"/>
    <m/>
    <s v="02/10/2025 10:13 AM"/>
    <s v="02/10/2025 10:19 AM"/>
    <s v="6 mins"/>
    <m/>
    <s v="80 yr/s"/>
    <s v="M"/>
    <s v="W"/>
    <s v="BASCO (Capital)"/>
    <s v="None"/>
    <s v="Rectal adenocarcinoma; S/P Loop colostomy"/>
    <s v="Surgery"/>
    <s v="DIS"/>
    <x v="0"/>
    <m/>
    <m/>
    <s v="SM"/>
    <m/>
  </r>
  <r>
    <s v="1,261"/>
    <m/>
    <s v="01/27/2025 10:37 AM"/>
    <s v="01/27/2025 11:37 AM"/>
    <s v="1 hrs and 0 mins"/>
    <m/>
    <s v="80 yr/s"/>
    <s v="M"/>
    <s v="W"/>
    <s v="BASCO (Capital)"/>
    <s v="FARMER"/>
    <s v="RECTAL ADENOCARCINOMA; S/P EXLAP; LOOP COLOSTOMY"/>
    <s v="GP"/>
    <s v="DIS"/>
    <x v="2"/>
    <m/>
    <m/>
    <s v="NONE"/>
    <m/>
  </r>
  <r>
    <s v="1,262"/>
    <m/>
    <s v="02/03/2025 01:23 PM"/>
    <s v="02/03/2025 03:00 PM"/>
    <s v="1 hrs and 37 mins"/>
    <m/>
    <s v="80 yr/s"/>
    <s v="M"/>
    <s v="W"/>
    <s v="BASCO (Capital)"/>
    <s v="None"/>
    <s v="Rectal Adenocarcinoma; S/P Loop colostomy"/>
    <s v="Surgery"/>
    <s v="DIS"/>
    <x v="0"/>
    <m/>
    <m/>
    <s v="SM"/>
    <m/>
  </r>
  <r>
    <s v="1,263"/>
    <m/>
    <s v="02/28/2025 08:47 AM"/>
    <s v="02/28/2025 09:30 AM"/>
    <s v="43 mins"/>
    <m/>
    <s v="50 yr/s"/>
    <s v="F"/>
    <s v="S"/>
    <s v="BASCO (Capital)"/>
    <s v="Government Employee"/>
    <s v="Non-ulcer dyspepsia; Nephrolithiais, Left"/>
    <s v="Medical Certificate"/>
    <s v="DIS"/>
    <x v="2"/>
    <m/>
    <m/>
    <s v="GM"/>
    <m/>
  </r>
  <r>
    <s v="1,264"/>
    <m/>
    <s v="02/24/2025 09:30 AM"/>
    <s v="02/24/2025 11:08 AM"/>
    <s v="1 hrs and 38 mins"/>
    <m/>
    <s v="50 yr/s"/>
    <s v="F"/>
    <s v="S"/>
    <s v="BASCO (Capital)"/>
    <s v="Government Employee"/>
    <s v="T/C Cholelithiasis"/>
    <s v="Surgery"/>
    <s v="DIS"/>
    <x v="0"/>
    <m/>
    <m/>
    <s v="GM"/>
    <m/>
  </r>
  <r>
    <s v="1,265"/>
    <m/>
    <s v="01/14/2025 08:58 AM"/>
    <s v="01/14/2025 08:58 AM"/>
    <s v="0 mins"/>
    <m/>
    <s v="33 yr/s"/>
    <s v="F"/>
    <s v="M"/>
    <s v="SABTANG"/>
    <s v="None"/>
    <s v="Ruptured Appendicitis, S/P Mini Laparotomy Appendectomy"/>
    <s v="Surgery"/>
    <s v="DIS"/>
    <x v="2"/>
    <m/>
    <m/>
    <s v="NONE"/>
    <m/>
  </r>
  <r>
    <s v="1,266"/>
    <m/>
    <s v="01/07/2025 03:06 PM"/>
    <s v="01/07/2025 04:30 PM"/>
    <s v="1 hrs and 24 mins"/>
    <m/>
    <s v="83 yr/s"/>
    <s v="M"/>
    <s v="W"/>
    <s v="SABTANG"/>
    <s v="none"/>
    <s v="t/c irritant dermatitis secondary to occupational allergen exposure, r/o fungal infection"/>
    <s v="GP"/>
    <s v="DIS"/>
    <x v="0"/>
    <m/>
    <m/>
    <s v="SM"/>
    <m/>
  </r>
  <r>
    <s v="1,267"/>
    <m/>
    <s v="02/11/2025 08:41 AM"/>
    <s v="02/11/2025 08:45 AM"/>
    <s v="4 mins"/>
    <m/>
    <s v="66 yr/s"/>
    <s v="M"/>
    <s v="M"/>
    <s v="BASCO (Capital)"/>
    <s v="PRIVATE"/>
    <s v="PSEUDOPHAKIA; POSTERIOR SUBCAPSULAR CATARACT, LEFT"/>
    <s v="Internal Medicine"/>
    <s v="DIS"/>
    <x v="0"/>
    <m/>
    <m/>
    <s v="IPM"/>
    <m/>
  </r>
  <r>
    <s v="1,268"/>
    <m/>
    <s v="01/16/2025 02:00 PM"/>
    <s v="01/16/2025 02:30 PM"/>
    <s v="30 mins"/>
    <m/>
    <s v="66 yr/s"/>
    <s v="M"/>
    <s v="M"/>
    <s v="BASCO (Capital)"/>
    <s v="None"/>
    <s v="Pseudophakia, right"/>
    <s v="Ophthalmology"/>
    <s v="DIS"/>
    <x v="2"/>
    <m/>
    <m/>
    <s v="SM"/>
    <m/>
  </r>
  <r>
    <s v="1,269"/>
    <m/>
    <s v="01/15/2025 02:30 PM"/>
    <s v="01/15/2025 03:30 PM"/>
    <s v="1 hr"/>
    <m/>
    <s v="66 yr/s"/>
    <s v="M"/>
    <s v="M"/>
    <s v="BASCO (Capital)"/>
    <m/>
    <s v="PSEUDOPHAKIA, RIGHT"/>
    <s v="Ophthalmology"/>
    <s v="DIS"/>
    <x v="2"/>
    <m/>
    <m/>
    <m/>
    <m/>
  </r>
  <r>
    <s v="1,270"/>
    <m/>
    <s v="01/08/2025 09:40 AM"/>
    <s v="01/08/2025 09:50 AM"/>
    <s v="10 mins"/>
    <m/>
    <s v="66 yr/s"/>
    <s v="M"/>
    <s v="M"/>
    <s v="BASCO (Capital)"/>
    <s v="SELF EMPLOYED"/>
    <s v="HCVD NYHA II"/>
    <s v="Internal Medicine"/>
    <s v="DIS"/>
    <x v="0"/>
    <m/>
    <m/>
    <s v="SM"/>
    <m/>
  </r>
  <r>
    <s v="1,271"/>
    <m/>
    <s v="02/24/2025 09:03 AM"/>
    <s v="02/24/2025 11:30 AM"/>
    <s v="2 hrs and 27 mins"/>
    <s v="Lone GP on duty"/>
    <s v="40 yr/s"/>
    <s v="F"/>
    <s v="S"/>
    <s v="SABTANG"/>
    <s v="Laborer"/>
    <s v="Type 2 DM, uncontrolled; Dyslipidemia; Migraine without aura with concomittant BPPV"/>
    <s v="Internal Medicine"/>
    <s v="DIS"/>
    <x v="2"/>
    <m/>
    <m/>
    <s v="NONE"/>
    <m/>
  </r>
  <r>
    <s v="1,272"/>
    <m/>
    <s v="02/14/2025 03:47 PM"/>
    <s v="02/14/2025 04:30 PM"/>
    <s v="43 mins"/>
    <m/>
    <s v="0 mon/s"/>
    <s v="F"/>
    <s v="S"/>
    <s v="SABTANG"/>
    <s v="Laborer"/>
    <s v="Migraine with aura; DM unknown control"/>
    <s v="GP"/>
    <s v="DIS"/>
    <x v="0"/>
    <m/>
    <m/>
    <s v="NONE"/>
    <m/>
  </r>
  <r>
    <s v="1,273"/>
    <m/>
    <s v="01/24/2025 10:27 AM"/>
    <s v="01/24/2025 10:55 AM"/>
    <s v="28 mins"/>
    <m/>
    <s v="79 yr/s"/>
    <s v="M"/>
    <s v="M"/>
    <s v="BASCO (Capital)"/>
    <s v="Retiree"/>
    <s v="Chronic pancytopenia; Chronic Gouty Arthritis; BPH"/>
    <s v="Internal Medicine"/>
    <s v="DIS"/>
    <x v="2"/>
    <m/>
    <m/>
    <s v="SM"/>
    <m/>
  </r>
  <r>
    <s v="1,274"/>
    <m/>
    <s v="02/20/2025 01:46 PM"/>
    <s v="02/20/2025 01:58 PM"/>
    <s v="12 mins"/>
    <m/>
    <s v="79 yr/s"/>
    <s v="M"/>
    <s v="M"/>
    <s v="BASCO (Capital)"/>
    <s v="RETIREE"/>
    <s v="T/C ACID PEPTIC DISEASE, R/O CHOLELITHIASIS, CHRONIC GOUTY ARTHRITIS"/>
    <s v="GP"/>
    <s v="DIS"/>
    <x v="0"/>
    <m/>
    <m/>
    <s v="NPM"/>
    <m/>
  </r>
  <r>
    <s v="1,275"/>
    <m/>
    <s v="02/21/2025 02:45 PM"/>
    <s v="02/21/2025 04:05 PM"/>
    <s v="1 hrs and 20 mins"/>
    <m/>
    <s v="79 yr/s"/>
    <s v="M"/>
    <s v="M"/>
    <s v="BASCO (Capital)"/>
    <s v="RETIREE"/>
    <s v="CHRONIC GASTRITIS SECONDARY TO H.PYLORI INFECTION; T/C NEPHRO/UROLITHIASIS; CHRONIC GOUTY ARTHRITIS; BPH"/>
    <s v="GP"/>
    <s v="DIS"/>
    <x v="2"/>
    <m/>
    <m/>
    <s v="IPM"/>
    <m/>
  </r>
  <r>
    <s v="1,276"/>
    <m/>
    <s v="01/10/2025 01:42 PM"/>
    <s v="01/10/2025 02:43 PM"/>
    <s v="1 hrs and 1 mins"/>
    <m/>
    <s v="40 yr/s"/>
    <s v="M"/>
    <s v="S"/>
    <s v="BASCO (Capital)"/>
    <s v="SEAMAN"/>
    <s v="DYSLIPIDEMIA,INFERIOR WALL ISCHEMIA;CHOLELITHIASIS"/>
    <s v="GP"/>
    <s v="DIS"/>
    <x v="2"/>
    <m/>
    <m/>
    <s v="PM"/>
    <m/>
  </r>
  <r>
    <s v="1,277"/>
    <m/>
    <s v="01/10/2025 01:32 PM"/>
    <s v="01/10/2025 02:17 PM"/>
    <s v="45 mins"/>
    <m/>
    <s v="61 yr/s"/>
    <s v="F"/>
    <s v="M"/>
    <s v="BASCO (Capital)"/>
    <s v="PRIVATE EMP"/>
    <s v="HPN,UNCONTROLLED T2DM,UNCONTROLLED,DYSLIPIDEMIA"/>
    <s v="GP"/>
    <s v="DIS"/>
    <x v="0"/>
    <m/>
    <m/>
    <s v="SM"/>
    <m/>
  </r>
  <r>
    <s v="1,278"/>
    <m/>
    <s v="02/11/2025 03:56 PM"/>
    <s v="02/11/2025 04:10 PM"/>
    <s v="14 mins"/>
    <m/>
    <s v="61 yr/s"/>
    <s v="F"/>
    <s v="M"/>
    <s v="BASCO (Capital)"/>
    <s v="Self-Employed"/>
    <s v="Type 2 DM, controlled; Hypertension, controlled"/>
    <s v="Internal Medicine"/>
    <s v="DIS"/>
    <x v="0"/>
    <m/>
    <m/>
    <s v="IPM"/>
    <m/>
  </r>
  <r>
    <s v="1,279"/>
    <m/>
    <s v="02/24/2025 11:16 AM"/>
    <s v="02/24/2025 11:25 AM"/>
    <s v="9 mins"/>
    <m/>
    <s v="4 yr/s"/>
    <s v="F"/>
    <s v="C"/>
    <s v="BASCO (Capital)"/>
    <s v="NONE"/>
    <s v="PCAP-NS"/>
    <s v="GP"/>
    <s v="DIS"/>
    <x v="0"/>
    <m/>
    <m/>
    <s v="GD"/>
    <m/>
  </r>
  <r>
    <s v="1,280"/>
    <m/>
    <s v="01/15/2025 09:47 AM"/>
    <s v="01/15/2025 10:00 AM"/>
    <s v="13 mins"/>
    <m/>
    <s v="30 yr/s"/>
    <s v="F"/>
    <s v="S"/>
    <s v="BASCO (Capital)"/>
    <s v="GOVERNMENT EMPLOYEE"/>
    <s v="NNTG WITH CERVICAL LYPMPHADENOPATHY"/>
    <s v="Surgery"/>
    <s v="DIS"/>
    <x v="0"/>
    <m/>
    <m/>
    <s v="NONE"/>
    <m/>
  </r>
  <r>
    <s v="1,281"/>
    <m/>
    <s v="02/17/2025 02:49 PM"/>
    <s v="02/17/2025 02:50 PM"/>
    <s v="1 mins"/>
    <m/>
    <s v="45 yr/s"/>
    <s v="F"/>
    <s v="S"/>
    <s v="BASCO (Capital)"/>
    <s v="Government Employee"/>
    <s v="Bell's Palsy"/>
    <s v="GP"/>
    <s v="DIS"/>
    <x v="0"/>
    <m/>
    <m/>
    <s v="GM"/>
    <m/>
  </r>
  <r>
    <s v="1,282"/>
    <m/>
    <s v="02/28/2025 03:10 PM"/>
    <s v="02/28/2025 03:10 PM"/>
    <s v="0 mins"/>
    <m/>
    <s v="45 yr/s"/>
    <s v="F"/>
    <s v="S"/>
    <s v="BASCO (Capital)"/>
    <s v="GE"/>
    <s v="FACIAL NERVE PARALYSIS (BELLS PALSY)"/>
    <s v="GP"/>
    <s v="DIS"/>
    <x v="2"/>
    <m/>
    <m/>
    <s v="GM"/>
    <m/>
  </r>
  <r>
    <s v="1,283"/>
    <m/>
    <s v="01/31/2025 10:55 AM"/>
    <s v="01/31/2025 11:11 AM"/>
    <s v="16 mins"/>
    <m/>
    <s v="65 yr/s"/>
    <s v="F"/>
    <s v="M"/>
    <s v="BASCO (Capital)"/>
    <s v="RETIREE"/>
    <s v="PNEUMONIA RESOLVED, DYSLIPIDEMIA, BRONCHIAL ASTHMA NOT IN EXACERBATION"/>
    <s v="GP"/>
    <s v="DIS"/>
    <x v="0"/>
    <m/>
    <m/>
    <s v="NPM"/>
    <m/>
  </r>
  <r>
    <s v="1,284"/>
    <m/>
    <s v="01/27/2025 02:28 PM"/>
    <s v="01/27/2025 02:40 PM"/>
    <s v="12 mins"/>
    <m/>
    <s v="65 yr/s"/>
    <s v="F"/>
    <s v="M"/>
    <s v="BASCO (Capital)"/>
    <s v="RETIREE"/>
    <s v="URTI; BANIAE; DYSLIPIDEMIA"/>
    <s v="GP"/>
    <s v="DIS"/>
    <x v="0"/>
    <m/>
    <m/>
    <s v="NONE"/>
    <m/>
  </r>
  <r>
    <s v="1,285"/>
    <m/>
    <s v="02/03/2025 10:07 AM"/>
    <s v="02/03/2025 12:15 PM"/>
    <s v="2 hrs and 8 mins"/>
    <s v="Lone GP on duty"/>
    <s v="32 yr/s"/>
    <s v="F"/>
    <s v="M"/>
    <s v="BASCO (Capital)"/>
    <s v="NONE"/>
    <s v="OTITIS MEDIA,LEFT EAR"/>
    <s v="GP"/>
    <s v="DIS"/>
    <x v="0"/>
    <m/>
    <m/>
    <s v="NONE"/>
    <m/>
  </r>
  <r>
    <s v="1,286"/>
    <m/>
    <s v="01/30/2025 09:10 AM"/>
    <s v="01/30/2025 09:42 AM"/>
    <s v="32 mins"/>
    <m/>
    <s v="63 yr/s"/>
    <s v="M"/>
    <s v="S"/>
    <s v="BASCO (Capital)"/>
    <s v="FARMER"/>
    <s v="COUGH - VARIANT ASTHMA"/>
    <s v="GP"/>
    <s v="DIS"/>
    <x v="0"/>
    <m/>
    <m/>
    <s v="NPD"/>
    <m/>
  </r>
  <r>
    <s v="1,287"/>
    <m/>
    <s v="01/02/2025 09:21 AM"/>
    <s v="01/02/2025 11:30 AM"/>
    <s v="2 hrs and 9 mins"/>
    <s v="Lone GP on duty"/>
    <s v="40 yr/s"/>
    <s v="F"/>
    <s v="M"/>
    <s v="BASCO (Capital)"/>
    <s v="None"/>
    <s v="Dyslipidemia; Acute Pyelonephritis, resolved; Intestinal amoebiasis resolved"/>
    <s v="Internal Medicine"/>
    <s v="DIS"/>
    <x v="0"/>
    <m/>
    <m/>
    <s v="NONE"/>
    <m/>
  </r>
  <r>
    <s v="1,288"/>
    <m/>
    <s v="02/11/2025 11:16 AM"/>
    <s v="02/11/2025 11:18 AM"/>
    <s v="2 mins"/>
    <m/>
    <s v="27 yr/s"/>
    <s v="M"/>
    <s v="S"/>
    <s v="SABTANG"/>
    <s v="Student"/>
    <s v="Fracture, open, complete, metacarpal hjead, 4th digit, right hand, undisplaced; chip fracture, body of proximal phalanx, 3rd digit, right hand; Non-healing wound, r/o osteomyelitis of metacarpal head, right ring finger"/>
    <s v="Orhtopedics"/>
    <s v="DIS"/>
    <x v="2"/>
    <m/>
    <m/>
    <s v="NONE"/>
    <m/>
  </r>
  <r>
    <s v="1,289"/>
    <m/>
    <s v="02/21/2025 02:44 PM"/>
    <s v="02/21/2025 03:30 PM"/>
    <s v="46 mins"/>
    <m/>
    <s v="27 yr/s"/>
    <s v="M"/>
    <s v="S"/>
    <s v="SABTANG"/>
    <s v="NONE"/>
    <s v="FRACTURE OPEN, COMMINUTED METACARPAL HEAD OF RING FINGER RIGHT HAND, UNDISPLACED, S/P WOUND EXPLORATION AND DEBRIDEMENT OF FRACTURE RIGHT RING FINGER"/>
    <s v="Orhtopedics"/>
    <s v="DIS"/>
    <x v="2"/>
    <m/>
    <m/>
    <s v="NONE"/>
    <m/>
  </r>
  <r>
    <s v="1,290"/>
    <m/>
    <s v="01/30/2025 03:08 PM"/>
    <s v="01/30/2025 03:47 PM"/>
    <s v="39 mins"/>
    <m/>
    <s v="23 yr/s"/>
    <s v="M"/>
    <s v="S"/>
    <s v="BASCO (Capital)"/>
    <s v="NONE"/>
    <s v="ESSENTIALLY NORMAL ADULT"/>
    <s v="Medical Certificate"/>
    <s v="DIS"/>
    <x v="2"/>
    <m/>
    <m/>
    <s v="NONE"/>
    <m/>
  </r>
  <r>
    <s v="1,291"/>
    <m/>
    <s v="02/20/2025 12:48 PM"/>
    <s v="02/20/2025 12:48 PM"/>
    <s v="0 mins"/>
    <m/>
    <s v="5 yr/s"/>
    <s v="M"/>
    <s v="C"/>
    <s v="BASCO (Capital)"/>
    <s v="None"/>
    <s v="Lacerated wound secondary to trauma, Left foot"/>
    <s v="Surgery"/>
    <s v="DIS"/>
    <x v="2"/>
    <m/>
    <m/>
    <s v="NONE"/>
    <m/>
  </r>
  <r>
    <s v="1,292"/>
    <m/>
    <s v="01/13/2025 02:24 PM"/>
    <s v="01/13/2025 04:30 PM"/>
    <s v="2 hrs and 6 mins"/>
    <s v="Lone GP on duty"/>
    <s v="52 yr/s"/>
    <s v="M"/>
    <s v="S"/>
    <s v="BASCO (Capital)"/>
    <s v="GE"/>
    <s v="Impacted cerumen, T/C Otitis media, right ear"/>
    <s v="GP"/>
    <s v="DIS"/>
    <x v="0"/>
    <m/>
    <m/>
    <s v="GM"/>
    <m/>
  </r>
  <r>
    <s v="1,293"/>
    <m/>
    <s v="01/16/2025 01:09 PM"/>
    <s v="01/16/2025 02:20 PM"/>
    <s v="1 hrs and 11 mins"/>
    <m/>
    <s v="52 yr/s"/>
    <s v="M"/>
    <s v="S"/>
    <s v="BASCO (Capital)"/>
    <s v="None"/>
    <s v="Impacted cerumen, right ear; Otitis media; Nephrolithiasis, right; BPE r/o malignancy"/>
    <s v="GP"/>
    <s v="DIS"/>
    <x v="0"/>
    <m/>
    <m/>
    <s v="NONE"/>
    <m/>
  </r>
  <r>
    <s v="1,294"/>
    <m/>
    <s v="02/18/2025 09:50 AM"/>
    <s v="02/18/2025 11:50 AM"/>
    <s v="2 hrs and 0 mins"/>
    <s v="Lone GP on duty"/>
    <s v="15 yr/s"/>
    <s v="M"/>
    <s v="S"/>
    <s v="BASCO (Capital)"/>
    <s v="NONE"/>
    <s v="MIGRAINE HEADACHE VS. CERVICOGENIC HEADACHE"/>
    <s v="Pediatrics"/>
    <s v="DIS"/>
    <x v="0"/>
    <m/>
    <m/>
    <s v="IPD"/>
    <m/>
  </r>
  <r>
    <s v="1,295"/>
    <m/>
    <s v="01/08/2025 10:12 AM"/>
    <s v="01/08/2025 11:50 AM"/>
    <s v="1 hrs and 38 mins"/>
    <m/>
    <s v="71 yr/s"/>
    <s v="F"/>
    <s v="W"/>
    <s v="MAHATAO"/>
    <s v="None"/>
    <s v="Essentially normal at the time of consult"/>
    <s v="GP"/>
    <s v="DIS"/>
    <x v="0"/>
    <m/>
    <m/>
    <s v="NONE"/>
    <m/>
  </r>
  <r>
    <s v="1,296"/>
    <m/>
    <s v="01/02/2025 01:56 PM"/>
    <s v="01/02/2025 02:30 PM"/>
    <s v="34 mins"/>
    <m/>
    <s v="1 yr/s"/>
    <s v="F"/>
    <s v="C"/>
    <s v="PLARIDEL"/>
    <s v="NONE"/>
    <s v="SOFT TISSUE SWELLING LOWER EYELID,PROB SECONDARY TO UNKNOWN INSECT BITE,T/C BEGINNING INFECTION"/>
    <s v="Pediatrics"/>
    <s v="DIS"/>
    <x v="1"/>
    <m/>
    <m/>
    <s v="GD"/>
    <m/>
  </r>
  <r>
    <s v="1,297"/>
    <m/>
    <s v="02/10/2025 09:16 AM"/>
    <s v="02/10/2025 10:30 AM"/>
    <s v="1 hrs and 14 mins"/>
    <m/>
    <s v="36 yr/s"/>
    <s v="F"/>
    <s v="S"/>
    <s v="MAHATAO"/>
    <s v="None"/>
    <s v="URTI"/>
    <s v="GP"/>
    <s v="DIS"/>
    <x v="0"/>
    <s v="RHU Mahatao"/>
    <s v="BGH"/>
    <s v="NONE"/>
    <m/>
  </r>
  <r>
    <s v="1,298"/>
    <m/>
    <s v="02/05/2025 09:10 AM"/>
    <s v="02/05/2025 09:10 AM"/>
    <s v="0 mins"/>
    <m/>
    <s v="35 yr/s"/>
    <s v="F"/>
    <s v="S"/>
    <s v="MAHATAO"/>
    <s v="Housekeeper"/>
    <s v="T/C PTB"/>
    <s v="GP"/>
    <s v="DIS"/>
    <x v="1"/>
    <s v="RHU Mahatao"/>
    <s v="BGH"/>
    <s v="NONE"/>
    <m/>
  </r>
  <r>
    <s v="1,299"/>
    <m/>
    <s v="02/21/2025 09:24 AM"/>
    <s v="02/21/2025 10:30 AM"/>
    <s v="1 hrs and 6 mins"/>
    <m/>
    <s v="64 yr/s"/>
    <s v="F"/>
    <s v="W"/>
    <s v="BASCO (Capital)"/>
    <s v="HOUSEKEEPER"/>
    <s v="HCVD;  HHD CONCENTRIC; LVH IN SR; NOT IN FAILURE; DEGENERATIVE LUMBAR SPONDYLOSIS; S/P CVD INFARCT LEFT MCA"/>
    <s v="GP"/>
    <s v="DIS"/>
    <x v="0"/>
    <m/>
    <m/>
    <s v="NONE"/>
    <m/>
  </r>
  <r>
    <s v="1,300"/>
    <m/>
    <s v="02/07/2025 01:24 PM"/>
    <s v="02/07/2025 02:00 PM"/>
    <s v="36 mins"/>
    <m/>
    <s v="8 yr/s"/>
    <s v="F"/>
    <m/>
    <s v="IVANA"/>
    <s v="None"/>
    <s v="SVI"/>
    <s v="Pediatrics"/>
    <s v="DIS"/>
    <x v="0"/>
    <m/>
    <m/>
    <s v="NONE"/>
    <m/>
  </r>
  <r>
    <s v="1,301"/>
    <m/>
    <s v="02/10/2025 09:30 AM"/>
    <s v="02/10/2025 09:32 AM"/>
    <s v="2 mins"/>
    <m/>
    <s v="8 yr/s"/>
    <s v="F"/>
    <m/>
    <s v="IVANA"/>
    <s v="NONE"/>
    <s v="SVI RESOLVED"/>
    <s v="Pediatrics"/>
    <s v="DIS"/>
    <x v="2"/>
    <m/>
    <m/>
    <s v="IPD"/>
    <m/>
  </r>
  <r>
    <s v="1,302"/>
    <m/>
    <s v="02/07/2025 09:36 AM"/>
    <s v="02/07/2025 10:14 AM"/>
    <s v="38 mins"/>
    <m/>
    <s v="29 yr/s"/>
    <s v="F"/>
    <s v="M"/>
    <s v="BASCO (Capital)"/>
    <s v="Teacher"/>
    <s v="T/C Ureterolithiasis; NNTG"/>
    <s v="Surgery"/>
    <s v="DIS"/>
    <x v="0"/>
    <m/>
    <m/>
    <s v="GM"/>
    <m/>
  </r>
  <r>
    <s v="1,303"/>
    <m/>
    <s v="01/09/2025 01:31 PM"/>
    <s v="01/09/2025 02:40 PM"/>
    <s v="1 hrs and 9 mins"/>
    <m/>
    <s v="29 yr/s"/>
    <s v="F"/>
    <s v="M"/>
    <s v="BASCO (Capital)"/>
    <s v="GE"/>
    <s v="Complete Abortion"/>
    <s v="OB High Risk"/>
    <s v="DIS"/>
    <x v="0"/>
    <m/>
    <m/>
    <s v="GM"/>
    <m/>
  </r>
  <r>
    <s v="1,304"/>
    <m/>
    <s v="02/25/2025 09:00 AM"/>
    <s v="02/25/2025 09:45 AM"/>
    <s v="45 mins"/>
    <m/>
    <s v="29 yr/s"/>
    <s v="F"/>
    <s v="M"/>
    <s v="BASCO (Capital)"/>
    <s v="TEACHER"/>
    <s v="T/C MUSKULOSKELETAL STRAIN VS ABDOMINAL COLIC, R/O ORGANIC CAUSES"/>
    <s v="GP"/>
    <s v="DIS"/>
    <x v="0"/>
    <m/>
    <m/>
    <s v="GM"/>
    <m/>
  </r>
  <r>
    <s v="1,305"/>
    <m/>
    <s v="02/10/2025 01:10 PM"/>
    <s v="02/10/2025 01:50 PM"/>
    <s v="40 mins"/>
    <m/>
    <s v="29 yr/s"/>
    <s v="F"/>
    <s v="M"/>
    <s v="BASCO (Capital)"/>
    <s v="TEACHER"/>
    <s v="ACID RELATED DISEASE T/C H.PYLORI INFECTION"/>
    <s v="GP"/>
    <s v="DIS"/>
    <x v="2"/>
    <m/>
    <m/>
    <s v="NONE"/>
    <m/>
  </r>
  <r>
    <s v="1,306"/>
    <m/>
    <s v="02/03/2025 08:59 AM"/>
    <s v="02/03/2025 09:20 AM"/>
    <s v="21 mins"/>
    <m/>
    <s v="72 yr/s"/>
    <s v="F"/>
    <s v="M"/>
    <s v="BASCO (Capital)"/>
    <s v="NONE"/>
    <s v="CARDIOGENIC SYNCOPE;ELECTROLYTE IMBALANCED,RESOLVED"/>
    <s v="GP"/>
    <s v="DIS"/>
    <x v="2"/>
    <m/>
    <m/>
    <s v="SM"/>
    <m/>
  </r>
  <r>
    <s v="1,307"/>
    <m/>
    <s v="02/13/2025 08:43 AM"/>
    <s v="02/13/2025 09:10 AM"/>
    <s v="27 mins"/>
    <m/>
    <s v="72 yr/s"/>
    <s v="F"/>
    <s v="M"/>
    <s v="BASCO (Capital)"/>
    <s v="NONE"/>
    <s v="HYPERTENSION CONTROLLED, T/C CARDIOGENIC SYNCOPE"/>
    <s v="GP"/>
    <s v="DIS"/>
    <x v="0"/>
    <m/>
    <m/>
    <s v="SM"/>
    <m/>
  </r>
  <r>
    <s v="1,308"/>
    <m/>
    <s v="01/24/2025 08:55 AM"/>
    <s v="01/24/2025 09:55 AM"/>
    <s v="1 hr"/>
    <m/>
    <s v="72 yr/s"/>
    <s v="F"/>
    <s v="M"/>
    <s v="BASCO (Capital)"/>
    <m/>
    <s v="Cardiac syncope"/>
    <s v="Internal Medicine"/>
    <s v="DIS"/>
    <x v="0"/>
    <m/>
    <m/>
    <m/>
    <m/>
  </r>
  <r>
    <s v="1,309"/>
    <m/>
    <s v="02/12/2025 11:46 AM"/>
    <s v="02/12/2025 11:58 AM"/>
    <s v="12 mins"/>
    <m/>
    <s v="19 yr/s"/>
    <s v="F"/>
    <s v="S"/>
    <s v="BASCO (Capital)"/>
    <s v="NONE"/>
    <s v="T/C Hypersensitivity Reaction probably secondary to Abx"/>
    <s v="GP"/>
    <s v="DIS"/>
    <x v="0"/>
    <m/>
    <m/>
    <s v="SD"/>
    <m/>
  </r>
  <r>
    <s v="1,310"/>
    <m/>
    <s v="01/21/2025 01:15 PM"/>
    <s v="01/21/2025 02:10 PM"/>
    <s v="55 mins"/>
    <m/>
    <s v="32 yr/s"/>
    <s v="F"/>
    <s v="S"/>
    <s v="MAHATAO"/>
    <s v="NONE"/>
    <s v="PCOS; OBESE II"/>
    <s v="OB-Gynecology"/>
    <s v="DIS"/>
    <x v="0"/>
    <m/>
    <m/>
    <s v="NONE"/>
    <m/>
  </r>
  <r>
    <s v="1,311"/>
    <m/>
    <s v="02/19/2025 09:31 AM"/>
    <s v="02/19/2025 09:35 AM"/>
    <s v="4 mins"/>
    <m/>
    <s v="32 yr/s"/>
    <s v="F"/>
    <s v="S"/>
    <s v="MAHATAO"/>
    <s v="None"/>
    <s v="G0; PCOS; Obese II"/>
    <s v="OB High Risk"/>
    <s v="DIS"/>
    <x v="2"/>
    <m/>
    <m/>
    <s v="NONE"/>
    <m/>
  </r>
  <r>
    <s v="1,312"/>
    <m/>
    <s v="01/06/2025 12:10 PM"/>
    <s v="01/06/2025 12:23 PM"/>
    <s v="13 mins"/>
    <m/>
    <s v="52 yr/s"/>
    <s v="M"/>
    <s v="S"/>
    <s v="IVANA"/>
    <m/>
    <s v="S/P LATERAL NECK DISECTION"/>
    <s v="Surgery"/>
    <s v="DIS"/>
    <x v="0"/>
    <m/>
    <m/>
    <s v="NONE"/>
    <m/>
  </r>
  <r>
    <s v="1,313"/>
    <m/>
    <s v="02/06/2025 10:55 AM"/>
    <s v="02/06/2025 10:56 AM"/>
    <s v="1 mins"/>
    <m/>
    <s v="52 yr/s"/>
    <s v="M"/>
    <s v="S"/>
    <s v="IVANA"/>
    <s v="NONE"/>
    <s v="S/P LATERAL NECK DISSECTION"/>
    <s v="Surgery"/>
    <s v="DIS"/>
    <x v="2"/>
    <m/>
    <m/>
    <s v="SM"/>
    <m/>
  </r>
  <r>
    <s v="1,314"/>
    <m/>
    <s v="01/23/2025 02:14 PM"/>
    <s v="01/23/2025 04:00 PM"/>
    <s v="1 hrs and 46 mins"/>
    <m/>
    <s v="52 yr/s"/>
    <s v="M"/>
    <s v="S"/>
    <s v="IVANA"/>
    <s v="None"/>
    <s v="S/P lateral neck dissection"/>
    <s v="Surgery"/>
    <s v="DIS"/>
    <x v="2"/>
    <m/>
    <m/>
    <s v="NONE"/>
    <m/>
  </r>
  <r>
    <s v="1,315"/>
    <m/>
    <s v="01/27/2025 10:25 AM"/>
    <s v="01/27/2025 11:30 AM"/>
    <s v="1 hrs and 5 mins"/>
    <m/>
    <s v="78 yr/s"/>
    <s v="F"/>
    <s v="S"/>
    <s v="BASCO (Capital)"/>
    <s v="NONE"/>
    <s v="COSTOCHONDRITIS"/>
    <s v="GP"/>
    <s v="DIS"/>
    <x v="0"/>
    <m/>
    <m/>
    <s v="NONE"/>
    <m/>
  </r>
  <r>
    <s v="1,316"/>
    <m/>
    <s v="01/14/2025 10:06 AM"/>
    <s v="01/14/2025 11:00 AM"/>
    <s v="54 mins"/>
    <m/>
    <s v="78 yr/s"/>
    <s v="F"/>
    <s v="S"/>
    <s v="BASCO (Capital)"/>
    <s v="None"/>
    <s v="R/O CAP, Cardiomegaly"/>
    <s v="GP"/>
    <s v="DIS"/>
    <x v="0"/>
    <m/>
    <m/>
    <s v="SM"/>
    <m/>
  </r>
  <r>
    <s v="1,317"/>
    <m/>
    <s v="01/21/2025 10:50 AM"/>
    <s v="01/21/2025 11:10 AM"/>
    <s v="20 mins"/>
    <m/>
    <s v="78 yr/s"/>
    <s v="F"/>
    <s v="S"/>
    <s v="BASCO (Capital)"/>
    <s v="None"/>
    <s v="Costochondritis vs pleuritic pain; CAP-LR, resolving"/>
    <s v="GP"/>
    <s v="DIS"/>
    <x v="0"/>
    <m/>
    <m/>
    <s v="SM"/>
    <m/>
  </r>
  <r>
    <s v="1,318"/>
    <m/>
    <s v="01/17/2025 09:00 AM"/>
    <s v="01/17/2025 10:40 AM"/>
    <s v="1 hrs and 40 mins"/>
    <m/>
    <s v="78 yr/s"/>
    <s v="F"/>
    <s v="S"/>
    <s v="BASCO (Capital)"/>
    <s v="None"/>
    <s v="CAP-LR T/C CSAP"/>
    <s v="GP"/>
    <s v="DIS"/>
    <x v="0"/>
    <m/>
    <m/>
    <s v="SM"/>
    <m/>
  </r>
  <r>
    <s v="1,319"/>
    <m/>
    <s v="01/27/2025 10:04 PM"/>
    <s v="01/27/2025 10:15 PM"/>
    <s v="11 mins"/>
    <m/>
    <s v="58 yr/s"/>
    <s v="M"/>
    <s v="M"/>
    <s v="BASCO (Capital)"/>
    <s v="SELF EMPLOYED"/>
    <s v="S/P APPENDECTOMY (1/18/2025)"/>
    <s v="Surgery"/>
    <s v="DIS"/>
    <x v="0"/>
    <m/>
    <m/>
    <s v="NONE"/>
    <m/>
  </r>
  <r>
    <s v="1,320"/>
    <m/>
    <s v="01/30/2025 10:58 AM"/>
    <s v="01/30/2025 11:10 AM"/>
    <s v="12 mins"/>
    <m/>
    <s v="58 yr/s"/>
    <s v="M"/>
    <s v="M"/>
    <s v="BASCO (Capital)"/>
    <s v="SELF EMPLOYEE"/>
    <s v="S/P APPENDECTOMY ( 01/18/2025 ) ; BPH"/>
    <s v="Surgery"/>
    <s v="DIS"/>
    <x v="2"/>
    <m/>
    <m/>
    <s v="IPM"/>
    <m/>
  </r>
  <r>
    <s v="1,321"/>
    <m/>
    <s v="01/23/2025 02:10 PM"/>
    <s v="01/23/2025 04:47 PM"/>
    <s v="2 hrs and 37 mins"/>
    <s v="Lone GP on duty"/>
    <s v="89 yr/s"/>
    <s v="F"/>
    <s v="M"/>
    <s v="IVANA"/>
    <s v="RETIREE"/>
    <s v="OTITIS MEDIA,BILATERAL"/>
    <s v="GP"/>
    <s v="DIS"/>
    <x v="0"/>
    <m/>
    <m/>
    <s v="NPM"/>
    <m/>
  </r>
  <r>
    <s v="1,322"/>
    <m/>
    <s v="02/06/2025 10:30 AM"/>
    <s v="02/06/2025 10:45 AM"/>
    <s v="15 mins"/>
    <m/>
    <s v="85 yr/s"/>
    <s v="M"/>
    <s v="M"/>
    <s v="IVANA"/>
    <s v="NONE"/>
    <s v="CADIAC DYSRYTHIA AF IN AVR; ISCHEMIC CARDIOMYOPATHY"/>
    <s v="GP"/>
    <s v="DIS"/>
    <x v="2"/>
    <m/>
    <m/>
    <s v="NONE"/>
    <m/>
  </r>
  <r>
    <s v="1,323"/>
    <m/>
    <s v="02/11/2025 03:10 PM"/>
    <s v="02/11/2025 03:20 PM"/>
    <s v="10 mins"/>
    <m/>
    <s v="34 yr/s"/>
    <s v="F"/>
    <s v="M"/>
    <s v="IVANA"/>
    <s v="Self-Employed"/>
    <s v="Endometrial cyst, Right"/>
    <s v="OB High Risk"/>
    <s v="DIS"/>
    <x v="0"/>
    <m/>
    <m/>
    <s v="IPM"/>
    <m/>
  </r>
  <r>
    <s v="1,324"/>
    <m/>
    <s v="02/24/2025 09:06 AM"/>
    <s v="02/24/2025 09:30 AM"/>
    <s v="24 mins"/>
    <m/>
    <s v="57 yr/s"/>
    <s v="F"/>
    <s v="W"/>
    <s v="BASCO (Capital)"/>
    <s v="Government Employee"/>
    <s v="S/P Cholecystectomy; Type 2 DM; Hypertension, controlled; HCVD; Hypersensitivity Reaction secondary to hair dyeing"/>
    <s v="Internal Medicine"/>
    <s v="DIS"/>
    <x v="0"/>
    <m/>
    <m/>
    <s v="GM"/>
    <m/>
  </r>
  <r>
    <s v="1,325"/>
    <m/>
    <s v="02/11/2025 11:35 AM"/>
    <s v="02/11/2025 11:35 AM"/>
    <s v="0 mins"/>
    <m/>
    <s v="54 yr/s"/>
    <s v="F"/>
    <s v="M"/>
    <s v="BASCO (Capital)"/>
    <s v="IPD"/>
    <s v="HYPERTHYROID NODULE"/>
    <s v="Surgery"/>
    <s v="DIS"/>
    <x v="0"/>
    <m/>
    <m/>
    <s v="IPD"/>
    <m/>
  </r>
  <r>
    <s v="1,326"/>
    <m/>
    <s v="02/27/2025 11:05 AM"/>
    <s v="02/27/2025 11:45 AM"/>
    <s v="40 mins"/>
    <m/>
    <s v="32 yr/s"/>
    <s v="F"/>
    <s v="M"/>
    <s v="SABTANG"/>
    <s v="Housewife"/>
    <s v="G1P1 (1001) S/P LTCS for pre-Eclampsia"/>
    <s v="OB Post-Natal"/>
    <s v="DIS"/>
    <x v="2"/>
    <m/>
    <m/>
    <s v="NONE"/>
    <m/>
  </r>
  <r>
    <s v="1,327"/>
    <m/>
    <s v="02/10/2025 09:39 AM"/>
    <s v="02/10/2025 10:20 AM"/>
    <s v="41 mins"/>
    <m/>
    <s v="32 yr/s"/>
    <s v="F"/>
    <s v="M"/>
    <s v="SABTANG"/>
    <s v="Private Employee"/>
    <s v="G1P0 PU 38 4/7 weeks AOG by LMP, CNIL"/>
    <s v="OB Reg.pncu"/>
    <s v="DIS"/>
    <x v="0"/>
    <m/>
    <m/>
    <s v="IPM"/>
    <m/>
  </r>
  <r>
    <s v="1,328"/>
    <m/>
    <s v="02/03/2025 09:12 AM"/>
    <s v="02/03/2025 10:40 AM"/>
    <s v="1 hrs and 28 mins"/>
    <m/>
    <s v="32 yr/s"/>
    <s v="F"/>
    <s v="M"/>
    <s v="SABTANG"/>
    <s v="None"/>
    <s v="G1P0 PU 37 4/7 weeks AOG by LMP; CAP, resolved"/>
    <s v="OB High Risk"/>
    <s v="DIS"/>
    <x v="2"/>
    <m/>
    <m/>
    <s v="NONE"/>
    <m/>
  </r>
  <r>
    <s v="1,329"/>
    <m/>
    <s v="01/27/2025 09:08 AM"/>
    <s v="01/27/2025 10:34 AM"/>
    <s v="1 hrs and 26 mins"/>
    <m/>
    <s v="32 yr/s"/>
    <s v="F"/>
    <s v="M"/>
    <s v="SABTANG"/>
    <s v="GOVERNMENT EMPLOYEE"/>
    <s v="G1P0 PU 37WEEKS AOG BY LMP, ML; CAP"/>
    <s v="GP"/>
    <s v="DIS"/>
    <x v="2"/>
    <m/>
    <m/>
    <s v="NONE"/>
    <m/>
  </r>
  <r>
    <s v="1,330"/>
    <m/>
    <s v="01/24/2025 10:21 AM"/>
    <s v="01/24/2025 11:45 AM"/>
    <s v="1 hrs and 24 mins"/>
    <m/>
    <s v="49 yr/s"/>
    <s v="F"/>
    <s v="S"/>
    <s v="BASCO (Capital)"/>
    <s v="NONE"/>
    <s v="CVD,ACUTE PARENCHYMAL HEMORRHAGE LEFT PARIETOTEMPORAL LOBE;HTN ST.II CONTROLLED"/>
    <s v="GP"/>
    <s v="DIS"/>
    <x v="2"/>
    <m/>
    <m/>
    <s v="SM"/>
    <m/>
  </r>
  <r>
    <s v="1,331"/>
    <m/>
    <s v="01/06/2025 08:32 AM"/>
    <s v="01/06/2025 08:35 AM"/>
    <s v="3 mins"/>
    <m/>
    <s v="54 yr/s"/>
    <s v="M"/>
    <s v="N"/>
    <s v="SABTANG"/>
    <s v="GOVERNMENT EMPLOYEE"/>
    <s v="T/C ANKLE SPRAIN R/O FRACTURE R/O GOUT ARTHROPATHY"/>
    <s v="Orhtopedics"/>
    <s v="DIS"/>
    <x v="0"/>
    <m/>
    <m/>
    <s v="GM"/>
    <m/>
  </r>
  <r>
    <s v="1,332"/>
    <m/>
    <s v="02/24/2025 10:23 AM"/>
    <s v="02/24/2025 10:40 AM"/>
    <s v="17 mins"/>
    <m/>
    <s v="13 yr/s"/>
    <s v="F"/>
    <s v="S"/>
    <s v="BASCO (Capital)"/>
    <s v="None"/>
    <s v="Atopic Dermatitis"/>
    <s v="Pediatrics"/>
    <s v="DIS"/>
    <x v="0"/>
    <m/>
    <m/>
    <s v="GD"/>
    <m/>
  </r>
  <r>
    <s v="1,333"/>
    <m/>
    <s v="02/21/2025 01:38 PM"/>
    <s v="02/21/2025 01:40 PM"/>
    <s v="2 mins"/>
    <m/>
    <s v="10 yr/s"/>
    <s v="F"/>
    <s v="C"/>
    <s v="SABTANG"/>
    <s v="None"/>
    <s v="Bacterial Lymphadenitis, Right"/>
    <s v="Pediatrics"/>
    <s v="DIS"/>
    <x v="0"/>
    <m/>
    <m/>
    <s v="NONE"/>
    <m/>
  </r>
  <r>
    <s v="1,334"/>
    <m/>
    <s v="02/21/2025 01:38 PM"/>
    <s v="02/21/2025 01:40 PM"/>
    <s v="2 mins"/>
    <m/>
    <s v="10 yr/s"/>
    <s v="F"/>
    <s v="C"/>
    <s v="SABTANG"/>
    <s v="None"/>
    <s v="Symatic lymphadenitis"/>
    <s v="Pediatrics"/>
    <s v="DIS"/>
    <x v="0"/>
    <m/>
    <m/>
    <s v="NONE"/>
    <m/>
  </r>
  <r>
    <s v="1,335"/>
    <m/>
    <s v="01/17/2025 09:26 AM"/>
    <s v="01/17/2025 12:00 PM"/>
    <s v="2 hrs and 34 mins"/>
    <s v="Lone GP on duty"/>
    <s v="19 yr/s"/>
    <s v="F"/>
    <s v="S"/>
    <s v="BASCO (Capital)"/>
    <s v="None"/>
    <s v="Soft tissue abscess"/>
    <s v="Surgery"/>
    <s v="DIS"/>
    <x v="0"/>
    <m/>
    <m/>
    <s v="NONE"/>
    <m/>
  </r>
  <r>
    <s v="1,336"/>
    <m/>
    <s v="02/21/2025 03:21 PM"/>
    <s v="02/21/2025 04:25 PM"/>
    <s v="1 hrs and 4 mins"/>
    <m/>
    <s v="19 yr/s"/>
    <s v="F"/>
    <s v="S"/>
    <s v="BASCO (Capital)"/>
    <s v="STUDENT"/>
    <s v="ATP"/>
    <s v="GP"/>
    <s v="DIS"/>
    <x v="0"/>
    <m/>
    <m/>
    <s v="IPD"/>
    <m/>
  </r>
  <r>
    <s v="1,337"/>
    <m/>
    <s v="02/19/2025 03:44 PM"/>
    <s v="02/19/2025 03:50 PM"/>
    <s v="6 mins"/>
    <m/>
    <s v="45 yr/s"/>
    <s v="F"/>
    <s v="W"/>
    <s v="BASCO (Capital)"/>
    <s v="Private Employee"/>
    <s v="AUB; Adenomyoma"/>
    <s v="OB High Risk"/>
    <s v="DIS"/>
    <x v="2"/>
    <m/>
    <m/>
    <s v="IPM"/>
    <m/>
  </r>
  <r>
    <s v="1,338"/>
    <m/>
    <s v="02/06/2025 09:10 AM"/>
    <s v="02/06/2025 09:20 AM"/>
    <s v="10 mins"/>
    <m/>
    <s v="41 yr/s"/>
    <s v="F"/>
    <s v="M"/>
    <s v="SABTANG"/>
    <s v="NURSE"/>
    <s v="IDCA, NOS (Stage IIB, T2N1M0)"/>
    <s v="Surgery"/>
    <s v="DIS"/>
    <x v="2"/>
    <m/>
    <m/>
    <s v="IPD"/>
    <m/>
  </r>
  <r>
    <s v="1,339"/>
    <m/>
    <s v="01/07/2025 08:32 AM"/>
    <s v="01/07/2025 09:30 AM"/>
    <s v="58 mins"/>
    <m/>
    <s v="41 yr/s"/>
    <s v="F"/>
    <s v="M"/>
    <s v="SABTANG"/>
    <s v="OFW"/>
    <s v="T/C Breast Mass, malignancy"/>
    <s v="Surgery"/>
    <s v="DIS"/>
    <x v="2"/>
    <m/>
    <m/>
    <s v="IPM"/>
    <m/>
  </r>
  <r>
    <s v="1,340"/>
    <m/>
    <s v="02/14/2025 12:02 PM"/>
    <s v="02/14/2025 12:04 PM"/>
    <s v="2 mins"/>
    <m/>
    <s v="62 yr/s"/>
    <s v="F"/>
    <s v="M"/>
    <s v="BASCO (Capital)"/>
    <s v="None"/>
    <s v="Hypertension, controlled; Dyslipidemia; Impaired Fasting Glucose"/>
    <s v="GP"/>
    <s v="DIS"/>
    <x v="0"/>
    <m/>
    <m/>
    <s v="NONE"/>
    <m/>
  </r>
  <r>
    <s v="1,341"/>
    <m/>
    <s v="01/24/2025 09:48 AM"/>
    <s v="01/24/2025 10:35 AM"/>
    <s v="47 mins"/>
    <m/>
    <s v="62 yr/s"/>
    <s v="F"/>
    <s v="M"/>
    <s v="BASCO (Capital)"/>
    <s v="GE"/>
    <s v="Hypertension Stage Ii, controlled; Dyslipidemia; Impaired Fasting Glucose"/>
    <s v="Internal Medicine"/>
    <s v="DIS"/>
    <x v="0"/>
    <m/>
    <m/>
    <s v="GM"/>
    <m/>
  </r>
  <r>
    <s v="1,342"/>
    <m/>
    <s v="02/05/2025 08:35 AM"/>
    <s v="02/05/2025 09:25 AM"/>
    <s v="50 mins"/>
    <m/>
    <s v="5 yr/s"/>
    <s v="F"/>
    <s v="C"/>
    <s v="MAHATAO"/>
    <s v="NONE"/>
    <s v="URTI"/>
    <s v="Pediatrics"/>
    <s v="DIS"/>
    <x v="0"/>
    <m/>
    <m/>
    <s v="NONE"/>
    <m/>
  </r>
  <r>
    <s v="1,343"/>
    <m/>
    <s v="02/10/2025 08:35 AM"/>
    <s v="02/10/2025 09:00 AM"/>
    <s v="25 mins"/>
    <m/>
    <s v="68 yr/s"/>
    <s v="M"/>
    <s v="M"/>
    <s v="MAHATAO"/>
    <s v="Private Employee"/>
    <s v="T/C Colorectal cancer; Hypertension, controlled"/>
    <s v="Surgery"/>
    <s v="DIS"/>
    <x v="0"/>
    <m/>
    <m/>
    <s v="IPM"/>
    <m/>
  </r>
  <r>
    <s v="1,344"/>
    <m/>
    <s v="02/13/2025 10:47 AM"/>
    <s v="02/13/2025 11:10 AM"/>
    <s v="23 mins"/>
    <m/>
    <s v="68 yr/s"/>
    <s v="M"/>
    <s v="M"/>
    <s v="MAHATAO"/>
    <s v="None"/>
    <s v="REPEAT LABS"/>
    <s v="Internal Medicine"/>
    <s v="DIS"/>
    <x v="0"/>
    <m/>
    <m/>
    <s v="SM"/>
    <m/>
  </r>
  <r>
    <s v="1,345"/>
    <m/>
    <s v="02/05/2025 08:33 AM"/>
    <s v="02/05/2025 09:21 AM"/>
    <s v="48 mins"/>
    <m/>
    <s v="8 mon/s"/>
    <s v="F"/>
    <s v="C"/>
    <s v="MAHATAO"/>
    <s v="NONE"/>
    <s v="URTI"/>
    <s v="Pediatrics"/>
    <s v="DIS"/>
    <x v="0"/>
    <m/>
    <m/>
    <s v="NONE"/>
    <m/>
  </r>
  <r>
    <s v="1,346"/>
    <m/>
    <s v="02/05/2025 02:33 PM"/>
    <s v="02/05/2025 02:35 PM"/>
    <s v="2 mins"/>
    <m/>
    <s v="56 yr/s"/>
    <s v="M"/>
    <m/>
    <s v="MAHATAO"/>
    <s v="LABORER"/>
    <s v="HYPERTENSION,CONTROLLED ;IMPAIRED FASTING GLUCOSE;IMPACTED CERUMEN,AU"/>
    <s v="GP"/>
    <s v="DIS"/>
    <x v="2"/>
    <m/>
    <m/>
    <s v="NONE"/>
    <m/>
  </r>
  <r>
    <s v="1,347"/>
    <m/>
    <s v="02/12/2025 10:31 AM"/>
    <s v="02/12/2025 11:00 AM"/>
    <s v="29 mins"/>
    <m/>
    <s v="56 yr/s"/>
    <s v="M"/>
    <m/>
    <s v="MAHATAO"/>
    <s v="None"/>
    <s v="Hypertension, controlled; Impaired Fasting Glucose"/>
    <s v="Internal Medicine"/>
    <s v="DIS"/>
    <x v="0"/>
    <m/>
    <m/>
    <s v="NONE"/>
    <m/>
  </r>
  <r>
    <s v="1,348"/>
    <m/>
    <s v="02/04/2025 10:00 AM"/>
    <s v="02/04/2025 10:00 AM"/>
    <s v="0 mins"/>
    <m/>
    <s v="56 yr/s"/>
    <s v="M"/>
    <m/>
    <s v="MAHATAO"/>
    <s v="None"/>
    <s v="Hypertension, controlled"/>
    <s v="Internal Medicine"/>
    <s v="DIS"/>
    <x v="0"/>
    <m/>
    <m/>
    <s v="SM"/>
    <m/>
  </r>
  <r>
    <s v="1,349"/>
    <m/>
    <s v="02/07/2025 01:28 PM"/>
    <s v="02/07/2025 01:35 PM"/>
    <s v="7 mins"/>
    <m/>
    <s v="70 yr/s"/>
    <s v="M"/>
    <s v="M"/>
    <s v="MAHATAO"/>
    <s v="Retiree"/>
    <s v="CRBBB in sinus arythmia; NYHA II; Hypertension, controlled; Chronic hyperuricemia"/>
    <s v="Internal Medicine"/>
    <s v="DIS"/>
    <x v="0"/>
    <m/>
    <m/>
    <s v="SM"/>
    <m/>
  </r>
  <r>
    <s v="1,350"/>
    <m/>
    <s v="01/20/2025 10:07 AM"/>
    <s v="01/20/2025 10:40 AM"/>
    <s v="33 mins"/>
    <m/>
    <s v="21 yr/s"/>
    <s v="M"/>
    <s v="S"/>
    <s v="MAHATAO"/>
    <s v="NONE"/>
    <s v="T/C STI"/>
    <s v="GP"/>
    <s v="DIS"/>
    <x v="0"/>
    <m/>
    <m/>
    <s v="NONE"/>
    <m/>
  </r>
  <r>
    <s v="1,351"/>
    <m/>
    <s v="01/22/2025 01:55 PM"/>
    <s v="01/22/2025 02:10 PM"/>
    <s v="15 mins"/>
    <m/>
    <s v="21 yr/s"/>
    <s v="M"/>
    <s v="S"/>
    <s v="MAHATAO"/>
    <s v="None"/>
    <s v="Gonorrhea, uncomplicated, adequately treated"/>
    <s v="GP"/>
    <s v="DIS"/>
    <x v="0"/>
    <m/>
    <m/>
    <s v="NONE"/>
    <m/>
  </r>
  <r>
    <s v="1,352"/>
    <m/>
    <s v="02/07/2025 01:29 PM"/>
    <s v="02/07/2025 01:35 PM"/>
    <s v="6 mins"/>
    <m/>
    <s v="65 yr/s"/>
    <s v="F"/>
    <s v="M"/>
    <s v="MAHATAO"/>
    <s v="NONE"/>
    <s v="HYPERTENSION,CONTROLLED;DYSLIPIDEMIA"/>
    <s v="GP"/>
    <s v="DIS"/>
    <x v="0"/>
    <m/>
    <m/>
    <s v="SM"/>
    <m/>
  </r>
  <r>
    <s v="1,353"/>
    <m/>
    <s v="02/14/2025 04:48 PM"/>
    <s v="02/14/2025 05:00 PM"/>
    <s v="12 mins"/>
    <m/>
    <s v="65 yr/s"/>
    <s v="F"/>
    <s v="M"/>
    <s v="MAHATAO"/>
    <s v="None"/>
    <s v="URTI"/>
    <s v="GP"/>
    <s v="DIS"/>
    <x v="0"/>
    <m/>
    <m/>
    <s v="NONE"/>
    <m/>
  </r>
  <r>
    <s v="1,354"/>
    <m/>
    <s v="02/11/2025 01:37 PM"/>
    <s v="02/11/2025 01:46 PM"/>
    <s v="9 mins"/>
    <m/>
    <s v="70 yr/s"/>
    <s v="F"/>
    <s v="M"/>
    <s v="MAHATAO"/>
    <s v="None"/>
    <s v="Lumbar spondylosis with disc disease (L5-S1); DM Type II, unknown control"/>
    <s v="Orhtopedics"/>
    <s v="DIS"/>
    <x v="0"/>
    <m/>
    <m/>
    <s v="SM"/>
    <m/>
  </r>
  <r>
    <s v="1,355"/>
    <m/>
    <s v="01/23/2025 09:40 AM"/>
    <s v="01/23/2025 09:50 AM"/>
    <s v="10 mins"/>
    <m/>
    <s v="16 yr/s"/>
    <s v="M"/>
    <s v="C"/>
    <s v="MAHATAO"/>
    <s v="NONE"/>
    <s v="CONGENITAL HEART DISEASE, ACYANOTIC,VENTRICULAR SEPTAL DEFECT;ALLERGIC RHINITIS"/>
    <s v="Pediatrics"/>
    <s v="DIS"/>
    <x v="0"/>
    <m/>
    <m/>
    <s v="GD"/>
    <m/>
  </r>
  <r>
    <s v="1,356"/>
    <m/>
    <s v="01/15/2025 08:24 AM"/>
    <s v="01/15/2025 09:00 AM"/>
    <s v="36 mins"/>
    <m/>
    <s v="29 yr/s"/>
    <s v="F"/>
    <s v="S"/>
    <s v="MAHATAO"/>
    <m/>
    <s v="UTI"/>
    <s v="GP"/>
    <s v="DIS"/>
    <x v="1"/>
    <m/>
    <m/>
    <s v="NONE"/>
    <m/>
  </r>
  <r>
    <s v="1,357"/>
    <m/>
    <s v="01/30/2025 09:43 AM"/>
    <s v="01/30/2025 10:00 AM"/>
    <s v="17 mins"/>
    <m/>
    <s v="4 yr/s"/>
    <s v="F"/>
    <s v="C"/>
    <s v="MAHATAO"/>
    <s v="NONE"/>
    <s v="BACTERIAL URTI, WITH MILD DEHYDRATION SIGN"/>
    <s v="Pediatrics"/>
    <s v="DIS"/>
    <x v="0"/>
    <m/>
    <m/>
    <s v="GD"/>
    <m/>
  </r>
  <r>
    <s v="1,358"/>
    <m/>
    <s v="02/06/2025 08:58 AM"/>
    <s v="02/06/2025 09:00 AM"/>
    <s v="2 mins"/>
    <m/>
    <s v="69 yr/s"/>
    <s v="M"/>
    <s v="M"/>
    <s v="BASCO (Capital)"/>
    <s v="RETIREE"/>
    <s v="BRONCHIAL ASTHMA,CONTROLLED; HYPERTENSION CONTROLLED; DYSLIPIDEMIA"/>
    <s v="GP"/>
    <s v="DIS"/>
    <x v="0"/>
    <m/>
    <m/>
    <s v="NPM"/>
    <m/>
  </r>
  <r>
    <s v="1,359"/>
    <m/>
    <s v="01/23/2025 01:39 PM"/>
    <s v="01/23/2025 02:30 PM"/>
    <s v="51 mins"/>
    <m/>
    <s v="69 yr/s"/>
    <s v="M"/>
    <s v="M"/>
    <s v="BASCO (Capital)"/>
    <s v="None"/>
    <s v="Bronchial asthma, NIAE; Hypertension, uncontrolled"/>
    <s v="Internal Medicine"/>
    <s v="DIS"/>
    <x v="0"/>
    <m/>
    <m/>
    <s v="SM"/>
    <m/>
  </r>
  <r>
    <s v="1,360"/>
    <m/>
    <s v="01/16/2025 08:55 AM"/>
    <s v="01/16/2025 10:10 AM"/>
    <s v="1 hrs and 15 mins"/>
    <m/>
    <s v="69 yr/s"/>
    <s v="M"/>
    <s v="M"/>
    <s v="BASCO (Capital)"/>
    <s v="Retiree"/>
    <s v="BAIAE; R/O PTB"/>
    <s v="Internal Medicine"/>
    <s v="DIS"/>
    <x v="0"/>
    <m/>
    <m/>
    <s v="SM"/>
    <m/>
  </r>
  <r>
    <s v="1,361"/>
    <m/>
    <s v="01/02/2025 09:59 AM"/>
    <s v="01/02/2025 11:50 AM"/>
    <s v="1 hrs and 51 mins"/>
    <m/>
    <s v="6 yr/s"/>
    <s v="F"/>
    <s v="C"/>
    <s v="BASCO (Capital)"/>
    <s v="NONE"/>
    <s v="T/C URTI VS. DF WITHOUT WARNING SIGNS"/>
    <s v="Pediatrics"/>
    <s v="DIS"/>
    <x v="0"/>
    <m/>
    <m/>
    <s v="GD"/>
    <m/>
  </r>
  <r>
    <s v="1,362"/>
    <m/>
    <s v="01/30/2025 01:54 PM"/>
    <s v="01/30/2025 03:15 PM"/>
    <s v="1 hrs and 21 mins"/>
    <m/>
    <s v="22 yr/s"/>
    <s v="M"/>
    <m/>
    <s v="MAHATAO"/>
    <s v="NONE"/>
    <s v="ESSENTIALLY NORMAL ADULT"/>
    <s v="Medical Certificate"/>
    <s v="DIS"/>
    <x v="0"/>
    <m/>
    <m/>
    <s v="NONE"/>
    <m/>
  </r>
  <r>
    <s v="1,363"/>
    <m/>
    <s v="01/24/2025 02:26 PM"/>
    <s v="01/24/2025 04:20 PM"/>
    <s v="1 hrs and 54 mins"/>
    <m/>
    <s v="59 yr/s"/>
    <s v="F"/>
    <s v="M"/>
    <s v="BASCO (Capital)"/>
    <s v="teacher"/>
    <s v="DYSLIPIDEMIA, ASSYMPTOMATIC URICEMIA"/>
    <s v="GP"/>
    <s v="DIS"/>
    <x v="0"/>
    <m/>
    <m/>
    <s v="GM"/>
    <m/>
  </r>
  <r>
    <s v="1,364"/>
    <m/>
    <s v="02/20/2025 01:15 PM"/>
    <s v="02/20/2025 02:05 PM"/>
    <s v="50 mins"/>
    <m/>
    <s v="44 yr/s"/>
    <s v="F"/>
    <s v="M"/>
    <s v="MAHATAO"/>
    <s v="TEACHER"/>
    <s v="GENERALIZED ANXIETY DISORDER"/>
    <s v="GP"/>
    <s v="DIS"/>
    <x v="0"/>
    <m/>
    <m/>
    <s v="GM"/>
    <m/>
  </r>
  <r>
    <s v="1,365"/>
    <m/>
    <s v="02/13/2025 10:10 AM"/>
    <s v="02/13/2025 10:40 AM"/>
    <s v="30 mins"/>
    <m/>
    <s v="76 yr/s"/>
    <s v="F"/>
    <s v="W"/>
    <s v="MAHATAO"/>
    <s v="Retiree"/>
    <s v="Dry Eyes Syndrome, both; Pseudophakia, both"/>
    <s v="Ophthalmology"/>
    <s v="DIS"/>
    <x v="0"/>
    <m/>
    <m/>
    <s v="SM"/>
    <m/>
  </r>
  <r>
    <s v="1,366"/>
    <m/>
    <s v="01/28/2025 02:20 PM"/>
    <s v="01/28/2025 03:20 PM"/>
    <s v="1 hrs and 0 mins"/>
    <m/>
    <s v="65 yr/s"/>
    <s v="F"/>
    <s v="W"/>
    <s v="MAHATAO"/>
    <s v="NONE"/>
    <s v="MUSCLE STRAIN SECONDARY TO MOTOR VEHICLE CRASH"/>
    <s v="Orhtopedics"/>
    <s v="DIS"/>
    <x v="1"/>
    <m/>
    <m/>
    <s v="NONE"/>
    <m/>
  </r>
  <r>
    <s v="1,367"/>
    <m/>
    <s v="02/12/2025 09:09 AM"/>
    <s v="02/12/2025 09:30 AM"/>
    <s v="21 mins"/>
    <m/>
    <s v="65 yr/s"/>
    <s v="F"/>
    <s v="W"/>
    <s v="MAHATAO"/>
    <s v="None"/>
    <s v="Soft tissue contusion, right buttock; Old fractures of right superior and inferior pubic rami"/>
    <s v="Orhtopedics"/>
    <s v="DIS"/>
    <x v="0"/>
    <m/>
    <m/>
    <s v="SM"/>
    <m/>
  </r>
  <r>
    <s v="1,368"/>
    <m/>
    <s v="01/27/2025 11:31 AM"/>
    <s v="01/27/2025 11:45 AM"/>
    <s v="14 mins"/>
    <m/>
    <s v="8 yr/s"/>
    <s v="M"/>
    <s v="C"/>
    <s v="BASCO (Capital)"/>
    <s v="NONE"/>
    <s v="PCAO -NR"/>
    <s v="Pediatrics"/>
    <s v="DIS"/>
    <x v="0"/>
    <m/>
    <m/>
    <s v="NONE"/>
    <m/>
  </r>
  <r>
    <s v="1,369"/>
    <m/>
    <s v="01/13/2025 01:35 PM"/>
    <s v="01/13/2025 05:00 PM"/>
    <s v="3 hrs and 25 mins"/>
    <s v="High Flow of Patients"/>
    <s v="55 yr/s"/>
    <s v="F"/>
    <s v="M"/>
    <s v="BASCO (Capital)"/>
    <s v="CAREGIVER"/>
    <s v="T2DM, NIR UNCONTROLLED; DYSLIPIDEMIA"/>
    <s v="GP"/>
    <s v="DIS"/>
    <x v="0"/>
    <m/>
    <m/>
    <s v="NONE"/>
    <m/>
  </r>
  <r>
    <s v="1,370"/>
    <m/>
    <s v="01/09/2025 09:01 AM"/>
    <s v="01/09/2025 10:20 AM"/>
    <s v="1 hrs and 19 mins"/>
    <m/>
    <s v="51 yr/s"/>
    <s v="F"/>
    <s v="M"/>
    <s v="BASCO (Capital)"/>
    <s v="None"/>
    <s v="Cough variant asthma; Rhinitis; HCVD"/>
    <s v="Internal Medicine"/>
    <s v="DIS"/>
    <x v="2"/>
    <m/>
    <m/>
    <s v="NONE"/>
    <m/>
  </r>
  <r>
    <s v="1,371"/>
    <m/>
    <s v="02/26/2025 11:10 AM"/>
    <s v="02/26/2025 11:20 AM"/>
    <s v="10 mins"/>
    <m/>
    <s v="35 yr/s"/>
    <s v="F"/>
    <s v="M"/>
    <s v="BASCO (Capital)"/>
    <s v="Housewife"/>
    <s v="Exlap Appendectomy"/>
    <s v="Surgery"/>
    <s v="DIS"/>
    <x v="0"/>
    <m/>
    <m/>
    <s v="NONE"/>
    <m/>
  </r>
  <r>
    <s v="1,372"/>
    <m/>
    <s v="01/23/2025 01:43 PM"/>
    <s v="01/23/2025 03:10 PM"/>
    <s v="1 hrs and 27 mins"/>
    <m/>
    <s v="21 yr/s"/>
    <s v="F"/>
    <s v="S"/>
    <m/>
    <s v="Student"/>
    <s v="T/C Iron deficiency anemia, probably secondary to abnormal uterine bleeding"/>
    <s v="GP"/>
    <s v="DIS"/>
    <x v="2"/>
    <m/>
    <m/>
    <s v="NONE"/>
    <m/>
  </r>
  <r>
    <s v="1,373"/>
    <m/>
    <s v="02/21/2025 10:25 AM"/>
    <s v="02/21/2025 11:20 AM"/>
    <s v="55 mins"/>
    <m/>
    <s v="2 yr/s"/>
    <s v="F"/>
    <s v="C"/>
    <s v="BASCO (Capital)"/>
    <s v="NONE"/>
    <s v="AGE WITHOUT DEHYDRATION"/>
    <s v="Pediatrics"/>
    <s v="DIS"/>
    <x v="0"/>
    <m/>
    <m/>
    <s v="IPD"/>
    <m/>
  </r>
  <r>
    <s v="1,374"/>
    <m/>
    <s v="01/17/2025 03:53 PM"/>
    <s v="01/17/2025 04:10 PM"/>
    <s v="17 mins"/>
    <m/>
    <s v="37 yr/s"/>
    <s v="F"/>
    <s v="S"/>
    <s v="BASCO (Capital)"/>
    <s v="private employee"/>
    <s v="G3P2 (2002) PU 34 3/7 WEEKS AOG BY LMP"/>
    <s v="OB High Risk"/>
    <s v="DIS"/>
    <x v="0"/>
    <m/>
    <m/>
    <s v="IPM"/>
    <m/>
  </r>
  <r>
    <s v="1,375"/>
    <m/>
    <s v="02/24/2025 08:33 AM"/>
    <s v="02/24/2025 09:00 AM"/>
    <s v="27 mins"/>
    <m/>
    <s v="40 yr/s"/>
    <s v="F"/>
    <s v="M"/>
    <s v="BASCO (Capital)"/>
    <s v="PRIVATE EMPLOYEE"/>
    <s v="HTN, STAGE II  CONTROLLED, HYPERTRIGLYCERIDEMIA"/>
    <s v="GP"/>
    <s v="DIS"/>
    <x v="1"/>
    <m/>
    <m/>
    <s v="IPM"/>
    <m/>
  </r>
  <r>
    <s v="1,376"/>
    <m/>
    <s v="01/07/2025 02:08 PM"/>
    <s v="01/07/2025 04:30 PM"/>
    <s v="2 hrs and 22 mins"/>
    <s v="Lone GP on duty"/>
    <s v="31 yr/s"/>
    <s v="M"/>
    <s v="S"/>
    <s v="BASCO (Capital)"/>
    <s v="None"/>
    <s v="T/C Inflammatory Arthritis"/>
    <s v="GP"/>
    <s v="DIS"/>
    <x v="0"/>
    <m/>
    <m/>
    <s v="NONE"/>
    <m/>
  </r>
  <r>
    <s v="1,377"/>
    <m/>
    <s v="01/13/2025 02:03 PM"/>
    <s v="01/13/2025 05:00 PM"/>
    <s v="2 hrs and 57 mins"/>
    <s v="Lone GP on duty"/>
    <s v="31 yr/s"/>
    <s v="M"/>
    <s v="S"/>
    <s v="BASCO (Capital)"/>
    <s v="None"/>
    <s v="t/c septic arthritis"/>
    <s v="GP"/>
    <s v="ADM"/>
    <x v="0"/>
    <m/>
    <m/>
    <s v="NONE"/>
    <m/>
  </r>
  <r>
    <s v="1,378"/>
    <m/>
    <s v="02/12/2025 03:28 PM"/>
    <s v="02/12/2025 03:30 PM"/>
    <s v="2 mins"/>
    <m/>
    <s v="31 yr/s"/>
    <s v="M"/>
    <s v="S"/>
    <s v="BASCO (Capital)"/>
    <s v="None"/>
    <s v="POLYARTHROPATHY PROBABLY SECONDARY TO AUTO-IMMUNE DISEASE (TO CONSIDER SYSTEMIC LUPUS ERYMATHOUS) RULED OUT PTB, SEPTIC ARTHRITIS UNLIKELY"/>
    <s v="Orhtopedics"/>
    <s v="DIS"/>
    <x v="0"/>
    <m/>
    <m/>
    <s v="NONE"/>
    <m/>
  </r>
  <r>
    <s v="1,379"/>
    <m/>
    <s v="01/27/2025 08:20 AM"/>
    <s v="01/27/2025 08:30 AM"/>
    <s v="10 mins"/>
    <m/>
    <s v="31 yr/s"/>
    <s v="M"/>
    <s v="S"/>
    <s v="BASCO (Capital)"/>
    <s v="NONE"/>
    <s v="POLYARTHROPATHY PROBABLY SECONDARY TO AUTOIMMUNE DISEASE"/>
    <s v="Orhtopedics"/>
    <s v="DIS"/>
    <x v="2"/>
    <m/>
    <m/>
    <s v="NONE"/>
    <m/>
  </r>
  <r>
    <s v="1,380"/>
    <m/>
    <s v="01/17/2025 01:00 PM"/>
    <s v="01/17/2025 02:59 PM"/>
    <s v="1 hrs and 59 mins"/>
    <m/>
    <s v="31 yr/s"/>
    <s v="M"/>
    <s v="S"/>
    <s v="BASCO (Capital)"/>
    <s v="None"/>
    <s v="To consider rheumatoid arthritis"/>
    <s v="Orhtopedics"/>
    <s v="DIS"/>
    <x v="2"/>
    <m/>
    <m/>
    <s v="NONE"/>
    <m/>
  </r>
  <r>
    <s v="1,381"/>
    <m/>
    <s v="02/12/2025 02:21 PM"/>
    <s v="02/12/2025 02:39 PM"/>
    <s v="18 mins"/>
    <m/>
    <s v="27 yr/s"/>
    <s v="F"/>
    <s v="S"/>
    <s v="BASCO (Capital)"/>
    <s v="CASUAL EMPLOYEE"/>
    <s v="SCOLIOSIS, THORACOLUMBAR SPINE, MUSCULOSKELETAL STRAIN, RIGHT INDEX FINGER"/>
    <s v="Orhtopedics"/>
    <s v="DIS"/>
    <x v="0"/>
    <m/>
    <m/>
    <s v="IPM"/>
    <m/>
  </r>
  <r>
    <s v="1,382"/>
    <m/>
    <s v="02/06/2025 09:42 AM"/>
    <s v="02/06/2025 10:01 AM"/>
    <s v="19 mins"/>
    <m/>
    <s v="27 yr/s"/>
    <s v="F"/>
    <s v="S"/>
    <s v="BASCO (Capital)"/>
    <s v="CASUAL EMP"/>
    <s v="DEXTROSCOLIOSIS,THORACIC;LEVOSCOLIOSIS,LUMBAR"/>
    <s v="Orhtopedics"/>
    <s v="DIS"/>
    <x v="2"/>
    <m/>
    <m/>
    <s v="NONE"/>
    <m/>
  </r>
  <r>
    <s v="1,383"/>
    <m/>
    <s v="01/30/2025 09:06 AM"/>
    <s v="01/30/2025 09:47 AM"/>
    <s v="41 mins"/>
    <m/>
    <s v="27 yr/s"/>
    <s v="F"/>
    <s v="S"/>
    <s v="BASCO (Capital)"/>
    <s v="CASUAL EMPLOYEE"/>
    <s v="T/C MSK STRAIN"/>
    <s v="Orhtopedics"/>
    <s v="DIS"/>
    <x v="1"/>
    <m/>
    <m/>
    <s v="NONE"/>
    <m/>
  </r>
  <r>
    <s v="1,384"/>
    <m/>
    <s v="01/24/2025 10:05 AM"/>
    <s v="01/24/2025 10:10 AM"/>
    <s v="5 mins"/>
    <m/>
    <s v="1 yr/s"/>
    <s v="M"/>
    <s v="C"/>
    <s v="BASCO (Capital)"/>
    <s v="none"/>
    <s v="bfp,resolved;pcap nr resolved"/>
    <s v="Pediatrics"/>
    <s v="DIS"/>
    <x v="2"/>
    <m/>
    <m/>
    <s v="NONE"/>
    <m/>
  </r>
  <r>
    <s v="1,385"/>
    <m/>
    <s v="02/12/2025 09:54 AM"/>
    <s v="02/12/2025 10:10 AM"/>
    <s v="16 mins"/>
    <m/>
    <s v="66 yr/s"/>
    <s v="F"/>
    <s v="S"/>
    <s v="SABTANG"/>
    <s v="None"/>
    <s v="Type 2 DM, NIR; Hypertension, controlled"/>
    <s v="Internal Medicine"/>
    <s v="DIS"/>
    <x v="0"/>
    <m/>
    <m/>
    <s v="SM"/>
    <m/>
  </r>
  <r>
    <s v="1,386"/>
    <m/>
    <s v="01/27/2025 02:43 PM"/>
    <s v="01/27/2025 03:10 PM"/>
    <s v="27 mins"/>
    <m/>
    <s v="4 yr/s"/>
    <s v="F"/>
    <s v="C"/>
    <s v="BASCO (Capital)"/>
    <s v="NONE"/>
    <s v="PCAP"/>
    <s v="Pediatrics"/>
    <s v="DIS"/>
    <x v="0"/>
    <m/>
    <m/>
    <s v="NONE"/>
    <m/>
  </r>
  <r>
    <s v="1,387"/>
    <m/>
    <s v="02/13/2025 09:06 AM"/>
    <s v="02/13/2025 09:08 AM"/>
    <s v="2 mins"/>
    <m/>
    <s v="29 yr/s"/>
    <s v="F"/>
    <s v="M"/>
    <s v="BASCO (Capital)"/>
    <s v="None"/>
    <s v="T/C Diffuse toxic goiter (controlled)"/>
    <s v="Surgery"/>
    <s v="DIS"/>
    <x v="0"/>
    <s v="Dr. Gato"/>
    <s v="BGH"/>
    <s v="NONE"/>
    <m/>
  </r>
  <r>
    <s v="1,388"/>
    <m/>
    <s v="02/12/2025 01:43 PM"/>
    <s v="02/12/2025 01:46 PM"/>
    <s v="3 mins"/>
    <m/>
    <s v="27 yr/s"/>
    <s v="M"/>
    <s v="S"/>
    <s v="SABTANG"/>
    <s v="Private Employee"/>
    <s v="MSK strain vs costochondritis"/>
    <s v="Orhtopedics"/>
    <s v="DIS"/>
    <x v="2"/>
    <m/>
    <m/>
    <s v="IPM"/>
    <m/>
  </r>
  <r>
    <s v="1,389"/>
    <m/>
    <s v="02/04/2025 08:41 AM"/>
    <s v="02/04/2025 09:33 AM"/>
    <s v="52 mins"/>
    <m/>
    <s v="38 yr/s"/>
    <s v="F"/>
    <s v="M"/>
    <s v="ITBAYAT"/>
    <s v="Casual Employee"/>
    <s v="Otitis Externa, bilateral"/>
    <s v="GP"/>
    <s v="DIS"/>
    <x v="0"/>
    <m/>
    <m/>
    <s v="IPM"/>
    <m/>
  </r>
  <r>
    <s v="1,390"/>
    <m/>
    <s v="02/03/2025 11:03 AM"/>
    <s v="02/03/2025 12:30 PM"/>
    <s v="1 hrs and 27 mins"/>
    <m/>
    <s v="37 yr/s"/>
    <s v="M"/>
    <s v="M"/>
    <s v="ITBAYAT"/>
    <s v="GOVERNMENT EMPLOYEE"/>
    <s v="SEBACEOUS CYST, UPPER BACK, S/P EXCISION; ACID PEPTIC DISEASE SECONDARY TO H-PYLORI INFECTION"/>
    <s v="GP"/>
    <s v="DIS"/>
    <x v="0"/>
    <m/>
    <m/>
    <s v="GM"/>
    <m/>
  </r>
  <r>
    <s v="1,391"/>
    <m/>
    <s v="02/20/2025 02:10 PM"/>
    <s v="02/20/2025 02:25 PM"/>
    <s v="15 mins"/>
    <m/>
    <s v="37 yr/s"/>
    <s v="M"/>
    <s v="M"/>
    <s v="ITBAYAT"/>
    <s v="GOVERNMENT EMPLOYEE"/>
    <s v="ACID PEPTIC DISORDER SECONDARY TO H-PYLORI GASTRITIS, RESOLVING"/>
    <s v="GP"/>
    <s v="DIS"/>
    <x v="0"/>
    <m/>
    <m/>
    <s v="GM"/>
    <m/>
  </r>
  <r>
    <s v="1,392"/>
    <m/>
    <s v="01/31/2025 10:51 AM"/>
    <s v="01/31/2025 10:55 AM"/>
    <s v="4 mins"/>
    <m/>
    <s v="37 yr/s"/>
    <s v="M"/>
    <s v="M"/>
    <s v="ITBAYAT"/>
    <s v="GOVERNMENT EMPLOYEE"/>
    <s v="SEBACEOUS CYST, UPPER BACK INFECTED"/>
    <s v="Surgery"/>
    <s v="DIS"/>
    <x v="0"/>
    <m/>
    <m/>
    <s v="NONE"/>
    <m/>
  </r>
  <r>
    <s v="1,393"/>
    <m/>
    <s v="01/31/2025 02:00 PM"/>
    <s v="01/31/2025 02:10 PM"/>
    <s v="10 mins"/>
    <m/>
    <s v="37 yr/s"/>
    <s v="M"/>
    <s v="M"/>
    <s v="ITBAYAT"/>
    <s v="GOVERNMENT EMPLOYEE"/>
    <s v="SEBACCEOUS CYST, UPPER BACK INFECTED"/>
    <s v="Surgery"/>
    <s v="DIS"/>
    <x v="2"/>
    <m/>
    <m/>
    <s v="NONE"/>
    <m/>
  </r>
  <r>
    <s v="1,394"/>
    <m/>
    <s v="01/21/2025 09:45 AM"/>
    <s v="01/21/2025 11:00 AM"/>
    <s v="1 hrs and 15 mins"/>
    <m/>
    <s v="72 yr/s"/>
    <s v="M"/>
    <s v="M"/>
    <s v="BASCO (Capital)"/>
    <s v="RETIREE"/>
    <s v="DYSLIPIDEMIA; T/C LIPURIA"/>
    <s v="OB High Risk"/>
    <s v="DIS"/>
    <x v="2"/>
    <m/>
    <m/>
    <s v="NONE"/>
    <m/>
  </r>
  <r>
    <s v="1,395"/>
    <m/>
    <s v="01/14/2025 09:55 AM"/>
    <s v="01/14/2025 10:30 AM"/>
    <s v="35 mins"/>
    <m/>
    <s v="72 yr/s"/>
    <s v="M"/>
    <s v="M"/>
    <s v="BASCO (Capital)"/>
    <s v="RETIREE"/>
    <s v="DYSLIPIDEMIA, UNKNOWN CONTROL"/>
    <s v="GP"/>
    <s v="DIS"/>
    <x v="0"/>
    <m/>
    <m/>
    <s v="NONE"/>
    <m/>
  </r>
  <r>
    <s v="1,396"/>
    <m/>
    <s v="02/18/2025 10:27 AM"/>
    <s v="02/18/2025 11:40 AM"/>
    <s v="1 hrs and 13 mins"/>
    <m/>
    <s v="72 yr/s"/>
    <s v="M"/>
    <s v="M"/>
    <s v="BASCO (Capital)"/>
    <s v="Retiree"/>
    <s v="Lipoma, right flank area"/>
    <s v="Surgery"/>
    <s v="DIS"/>
    <x v="0"/>
    <m/>
    <m/>
    <s v="SM"/>
    <m/>
  </r>
  <r>
    <s v="1,397"/>
    <m/>
    <s v="02/11/2025 01:09 PM"/>
    <s v="02/11/2025 02:20 PM"/>
    <s v="1 hrs and 11 mins"/>
    <m/>
    <s v="8 yr/s"/>
    <s v="M"/>
    <s v="C"/>
    <s v="BASCO (Capital)"/>
    <s v="None"/>
    <s v="FRACTURE, CLOSED, COMPLETE, MIDDLE THIRD, RADIUS AND ULNA, RIGHT, UNDISPLACED"/>
    <s v="Orhtopedics"/>
    <s v="DIS"/>
    <x v="0"/>
    <m/>
    <m/>
    <s v="NONE"/>
    <m/>
  </r>
  <r>
    <s v="1,398"/>
    <m/>
    <s v="02/26/2025 02:00 PM"/>
    <s v="02/26/2025 04:00 PM"/>
    <s v="2 hrs and 0 mins"/>
    <s v="Lone GP on duty"/>
    <s v="8 yr/s"/>
    <s v="M"/>
    <s v="C"/>
    <s v="BASCO (Capital)"/>
    <s v="NONE"/>
    <s v="FRACTURE, CLOSED COMPLETE, MIDDLE 3RD, RADIUS AND ULNA RIGHT, UNDISPLACED"/>
    <s v="GP"/>
    <s v="DIS"/>
    <x v="2"/>
    <m/>
    <m/>
    <s v="NPD"/>
    <m/>
  </r>
  <r>
    <s v="1,399"/>
    <m/>
    <s v="01/09/2025 10:05 AM"/>
    <s v="01/09/2025 10:24 AM"/>
    <s v="19 mins"/>
    <m/>
    <s v="35 yr/s"/>
    <s v="F"/>
    <m/>
    <s v="ITBAYAT"/>
    <s v="GE"/>
    <s v="R/O Fibrosis"/>
    <s v="GP"/>
    <s v="DIS"/>
    <x v="0"/>
    <m/>
    <m/>
    <s v="GM"/>
    <m/>
  </r>
  <r>
    <s v="1,400"/>
    <m/>
    <s v="02/13/2025 01:20 PM"/>
    <s v="02/13/2025 01:30 PM"/>
    <s v="10 mins"/>
    <m/>
    <s v="37 yr/s"/>
    <s v="F"/>
    <s v="M"/>
    <s v="BASCO (Capital)"/>
    <s v="NURSE"/>
    <s v="MYOPIA BOTH"/>
    <s v="Ophthalmology"/>
    <s v="DIS"/>
    <x v="1"/>
    <m/>
    <m/>
    <s v="GM"/>
    <m/>
  </r>
  <r>
    <s v="1,401"/>
    <m/>
    <s v="02/05/2025 07:55 AM"/>
    <s v="02/05/2025 09:00 AM"/>
    <s v="1 hrs and 5 mins"/>
    <m/>
    <s v="37 yr/s"/>
    <s v="F"/>
    <s v="M"/>
    <s v="BASCO (Capital)"/>
    <s v="NURSE"/>
    <s v="IMPAIRED FASTING GLUCOSE; HYDRONEPHRITIS, LEFT"/>
    <s v="GP"/>
    <s v="DIS"/>
    <x v="0"/>
    <m/>
    <m/>
    <s v="NONE"/>
    <m/>
  </r>
  <r>
    <s v="1,402"/>
    <m/>
    <s v="01/24/2025 09:19 AM"/>
    <s v="01/24/2025 09:25 AM"/>
    <s v="6 mins"/>
    <m/>
    <s v="8 yr/s"/>
    <s v="F"/>
    <s v="C"/>
    <s v="BASCO (Capital)"/>
    <s v="NONE"/>
    <s v="FACIAL CELLULITIS,LEFET CHEEK"/>
    <s v="Pediatrics"/>
    <s v="DIS"/>
    <x v="2"/>
    <m/>
    <m/>
    <s v="GD"/>
    <m/>
  </r>
  <r>
    <s v="1,403"/>
    <m/>
    <s v="02/28/2025 09:35 AM"/>
    <s v="02/28/2025 10:05 AM"/>
    <s v="30 mins"/>
    <m/>
    <s v="8 yr/s"/>
    <s v="F"/>
    <s v="C"/>
    <s v="BASCO (Capital)"/>
    <s v="None"/>
    <s v="Allergic Rhinitis"/>
    <s v="GP"/>
    <s v="DIS"/>
    <x v="0"/>
    <m/>
    <m/>
    <s v="GD"/>
    <m/>
  </r>
  <r>
    <s v="1,404"/>
    <m/>
    <s v="02/05/2025 08:02 AM"/>
    <s v="02/05/2025 09:11 AM"/>
    <s v="1 hrs and 9 mins"/>
    <m/>
    <s v="7 yr/s"/>
    <s v="M"/>
    <s v="S"/>
    <s v="BASCO (Capital)"/>
    <s v="NONE"/>
    <s v="T/C PCAP-LR"/>
    <s v="Pediatrics"/>
    <s v="DIS"/>
    <x v="0"/>
    <m/>
    <m/>
    <s v="NONE"/>
    <m/>
  </r>
  <r>
    <s v="1,405"/>
    <m/>
    <s v="02/28/2025 09:32 AM"/>
    <s v="02/28/2025 10:00 AM"/>
    <s v="28 mins"/>
    <m/>
    <s v="4 mon/s"/>
    <s v="F"/>
    <s v="C"/>
    <s v="BASCO (Capital)"/>
    <s v="None"/>
    <s v="URTI vs Allergic Rhinitis"/>
    <s v="Pediatrics"/>
    <s v="DIS"/>
    <x v="0"/>
    <m/>
    <m/>
    <s v="GD"/>
    <m/>
  </r>
  <r>
    <s v="1,406"/>
    <m/>
    <s v="02/28/2025 10:19 AM"/>
    <s v="02/28/2025 01:00 PM"/>
    <s v="2 hrs and 41 mins"/>
    <s v="Lone GP on duty"/>
    <s v="49 yr/s"/>
    <s v="M"/>
    <s v="M"/>
    <s v="BASCO (Capital)"/>
    <s v="NONE"/>
    <s v="HYPERTENSION STAGE II"/>
    <s v="GP"/>
    <s v="DIS"/>
    <x v="0"/>
    <m/>
    <m/>
    <s v="NONE"/>
    <m/>
  </r>
  <r>
    <s v="1,407"/>
    <m/>
    <s v="02/21/2025 08:21 AM"/>
    <s v="02/21/2025 08:21 AM"/>
    <s v="0 mins"/>
    <m/>
    <s v="5 yr/s"/>
    <s v="M"/>
    <s v="C"/>
    <s v="BASCO (Capital)"/>
    <s v="None"/>
    <s v="Requirement for Assistance"/>
    <s v="Medical Certificate"/>
    <s v="DIS"/>
    <x v="0"/>
    <m/>
    <m/>
    <s v="GD"/>
    <m/>
  </r>
  <r>
    <s v="1,408"/>
    <m/>
    <s v="02/20/2025 10:57 AM"/>
    <s v="02/20/2025 11:15 AM"/>
    <s v="18 mins"/>
    <m/>
    <s v="5 yr/s"/>
    <s v="M"/>
    <s v="C"/>
    <s v="BASCO (Capital)"/>
    <s v="none"/>
    <s v="CELLULITIS"/>
    <s v="Pediatrics"/>
    <s v="DIS"/>
    <x v="0"/>
    <m/>
    <m/>
    <s v="GD"/>
    <m/>
  </r>
  <r>
    <s v="1,409"/>
    <m/>
    <s v="02/25/2025 10:57 AM"/>
    <s v="02/25/2025 11:20 AM"/>
    <s v="23 mins"/>
    <m/>
    <s v="5 yr/s"/>
    <s v="M"/>
    <s v="C"/>
    <s v="BASCO (Capital)"/>
    <s v="None"/>
    <s v="AGE, viral"/>
    <s v="Pediatrics"/>
    <s v="DIS"/>
    <x v="2"/>
    <m/>
    <m/>
    <s v="GD"/>
    <m/>
  </r>
  <r>
    <s v="1,410"/>
    <m/>
    <s v="01/30/2025 10:49 AM"/>
    <s v="01/30/2025 12:00 PM"/>
    <s v="1 hrs and 11 mins"/>
    <m/>
    <s v="64 yr/s"/>
    <s v="M"/>
    <s v="M"/>
    <s v="BASCO (Capital)"/>
    <s v="RETIREE"/>
    <s v="T/C DYSPEPSIA, MULTIPLE SCLEROSIS ; HTN CONTROLLED ;BPH ; S/P CVD INFARCT ( 2000 ) ; S/P CATARACT INJURY SURGERY , BILATERAL ( 2011 ) ANXIETY DISORDER"/>
    <s v="GP"/>
    <s v="DIS"/>
    <x v="0"/>
    <m/>
    <m/>
    <s v="NPM"/>
    <m/>
  </r>
  <r>
    <s v="1,411"/>
    <m/>
    <s v="01/31/2025 09:45 AM"/>
    <s v="01/31/2025 10:30 AM"/>
    <s v="45 mins"/>
    <m/>
    <s v="64 yr/s"/>
    <s v="M"/>
    <s v="M"/>
    <s v="BASCO (Capital)"/>
    <s v="RETIREE"/>
    <s v="DYSPEPSIA; MULTILE SCLEROSIS; HTN, CONTROLLED; BPH; S/P CVD INFARCT(2000); ANXIETY DISORDER"/>
    <s v="GP"/>
    <s v="DIS"/>
    <x v="0"/>
    <m/>
    <m/>
    <s v="NONE"/>
    <m/>
  </r>
  <r>
    <s v="1,412"/>
    <m/>
    <s v="01/07/2025 09:02 AM"/>
    <s v="01/07/2025 11:00 AM"/>
    <s v="1 hrs and 58 mins"/>
    <m/>
    <s v="64 yr/s"/>
    <s v="M"/>
    <s v="M"/>
    <s v="BASCO (Capital)"/>
    <s v="Retiree"/>
    <s v="MULTIPLE SCLEROSIS;HTN;S/P CEREBROVASCULAS INFARCT (2002);BPH;GLACOMA S/P LASER SURGERY,BILATERAL (12-16-2011) CATARACT, LEFT;ANXIETY DISORDER"/>
    <s v="Internal Medicine"/>
    <s v="DIS"/>
    <x v="0"/>
    <m/>
    <m/>
    <s v="SM"/>
    <m/>
  </r>
  <r>
    <s v="1,413"/>
    <m/>
    <s v="01/14/2025 09:30 AM"/>
    <s v="01/14/2025 10:00 AM"/>
    <s v="30 mins"/>
    <m/>
    <s v="64 yr/s"/>
    <s v="M"/>
    <s v="M"/>
    <s v="BASCO (Capital)"/>
    <s v="RETIREE"/>
    <s v="POAG,OU"/>
    <s v="Ophthalmology"/>
    <s v="DIS"/>
    <x v="0"/>
    <m/>
    <m/>
    <s v="NPM"/>
    <m/>
  </r>
  <r>
    <s v="1,414"/>
    <m/>
    <s v="02/26/2025 03:43 PM"/>
    <s v="02/26/2025 04:35 PM"/>
    <s v="52 mins"/>
    <m/>
    <s v="26 yr/s"/>
    <s v="F"/>
    <s v="S"/>
    <s v="BASCO (Capital)"/>
    <s v="None"/>
    <s v="G3P2 (2002) PU 20 2/7 weeks AOG by LUTZ"/>
    <s v="OB High Risk"/>
    <s v="DIS"/>
    <x v="2"/>
    <m/>
    <m/>
    <s v="NONE"/>
    <m/>
  </r>
  <r>
    <s v="1,415"/>
    <m/>
    <s v="01/02/2025 01:34 PM"/>
    <s v="01/02/2025 03:30 PM"/>
    <s v="1 hrs and 56 mins"/>
    <m/>
    <s v="44 yr/s"/>
    <s v="M"/>
    <s v="M"/>
    <s v="BASCO (Capital)"/>
    <s v="G.E."/>
    <s v="DYSLIPIDEMIA HYPERTENSION ST II,CONTROLLED;CHOLELITHIASIS RENAL PARENCHYMAL DISEASE RIGHT"/>
    <s v="GP"/>
    <s v="DIS"/>
    <x v="2"/>
    <m/>
    <m/>
    <s v="GM"/>
    <m/>
  </r>
  <r>
    <s v="1,416"/>
    <m/>
    <s v="02/15/2025 01:36 PM"/>
    <s v="02/15/2025 02:30 PM"/>
    <s v="54 mins"/>
    <m/>
    <s v="67 yr/s"/>
    <s v="M"/>
    <s v="M"/>
    <s v="IVANA"/>
    <s v="FARMER"/>
    <s v="CATARACT, B"/>
    <s v="Ophthalmology"/>
    <s v="DIS"/>
    <x v="0"/>
    <m/>
    <m/>
    <s v="NONE"/>
    <m/>
  </r>
  <r>
    <s v="1,417"/>
    <m/>
    <s v="02/13/2025 12:59 PM"/>
    <s v="02/13/2025 01:05 PM"/>
    <s v="6 mins"/>
    <m/>
    <s v="65 yr/s"/>
    <s v="F"/>
    <m/>
    <s v="BASCO (Capital)"/>
    <s v="retiree"/>
    <s v="DYSLIPIDEMIA, T2 DM - NIR, HYPERTENSION, ACID RELATED DISEASE"/>
    <s v="GP"/>
    <s v="DIS"/>
    <x v="0"/>
    <m/>
    <m/>
    <s v="NPM"/>
    <m/>
  </r>
  <r>
    <s v="1,418"/>
    <m/>
    <s v="01/17/2025 12:30 PM"/>
    <s v="01/17/2025 12:50 PM"/>
    <s v="20 mins"/>
    <m/>
    <s v="65 yr/s"/>
    <s v="F"/>
    <m/>
    <s v="BASCO (Capital)"/>
    <s v="RETIREE"/>
    <s v="ACID RELATED DISEASE; H. PYLORI POSITIVE"/>
    <s v="GP"/>
    <s v="DIS"/>
    <x v="0"/>
    <m/>
    <m/>
    <s v="NONE"/>
    <m/>
  </r>
  <r>
    <s v="1,419"/>
    <m/>
    <s v="01/17/2025 09:56 AM"/>
    <s v="01/17/2025 10:10 AM"/>
    <s v="14 mins"/>
    <m/>
    <s v="65 yr/s"/>
    <s v="F"/>
    <m/>
    <s v="BASCO (Capital)"/>
    <s v="Retiree"/>
    <s v="Stenosing tenosynovitis, left middle finger; To consider acid related disease; Hypertension; DM Type 2; Dyslipidemia"/>
    <s v="Orhtopedics"/>
    <s v="DIS"/>
    <x v="2"/>
    <m/>
    <m/>
    <s v="SM"/>
    <m/>
  </r>
  <r>
    <s v="1,420"/>
    <m/>
    <s v="02/27/2025 09:17 AM"/>
    <s v="02/27/2025 09:40 AM"/>
    <s v="23 mins"/>
    <m/>
    <s v="46 yr/s"/>
    <s v="M"/>
    <s v="M"/>
    <s v="SABTANG"/>
    <s v="None"/>
    <s v="IIH, Right"/>
    <s v="Surgery"/>
    <s v="DIS"/>
    <x v="0"/>
    <m/>
    <m/>
    <s v="NONE"/>
    <m/>
  </r>
  <r>
    <s v="1,421"/>
    <m/>
    <s v="01/31/2025 09:24 AM"/>
    <s v="01/31/2025 09:51 AM"/>
    <s v="27 mins"/>
    <m/>
    <s v="60 yr/s"/>
    <s v="F"/>
    <s v="W"/>
    <s v="UYUGAN"/>
    <s v="RETIRED TEACHER"/>
    <s v="HTN ST.II, CONTROLLED; T2DM, UNCONTROLLED; HASCVD"/>
    <s v="GP"/>
    <s v="DIS"/>
    <x v="2"/>
    <m/>
    <m/>
    <s v="NONE"/>
    <m/>
  </r>
  <r>
    <s v="1,422"/>
    <m/>
    <s v="01/09/2025 09:06 AM"/>
    <s v="01/09/2025 10:05 AM"/>
    <s v="59 mins"/>
    <m/>
    <s v="48 yr/s"/>
    <s v="F"/>
    <s v="M"/>
    <s v="BASCO (Capital)"/>
    <s v="PRIVATE EMPLOYEE"/>
    <s v="ABI, ETBD (PROB. URTI)"/>
    <s v="GP"/>
    <s v="DIS"/>
    <x v="0"/>
    <m/>
    <m/>
    <s v="NONE"/>
    <m/>
  </r>
  <r>
    <s v="1,423"/>
    <m/>
    <s v="02/27/2025 09:27 AM"/>
    <s v="02/27/2025 10:00 AM"/>
    <s v="33 mins"/>
    <m/>
    <s v="53 yr/s"/>
    <s v="F"/>
    <s v="M"/>
    <s v="BASCO (Capital)"/>
    <s v="TEACHER"/>
    <s v="HYPERSENSITIVITY REACTION; R/O DENGUE"/>
    <s v="GP"/>
    <s v="DIS"/>
    <x v="0"/>
    <m/>
    <m/>
    <s v="GM"/>
    <m/>
  </r>
  <r>
    <s v="1,424"/>
    <m/>
    <s v="01/02/2025 12:35 PM"/>
    <s v="01/02/2025 01:20 PM"/>
    <s v="45 mins"/>
    <m/>
    <s v="8 mon/s"/>
    <s v="M"/>
    <s v="C"/>
    <s v="BASCO (Capital)"/>
    <s v="None"/>
    <s v="Viral URTI"/>
    <s v="Pediatrics"/>
    <s v="DIS"/>
    <x v="0"/>
    <m/>
    <m/>
    <s v="GD"/>
    <m/>
  </r>
  <r>
    <s v="1,425"/>
    <m/>
    <s v="01/03/2025 03:28 PM"/>
    <s v="01/03/2025 03:30 PM"/>
    <s v="2 mins"/>
    <m/>
    <s v="8 mon/s"/>
    <s v="M"/>
    <s v="C"/>
    <s v="BASCO (Capital)"/>
    <s v="None"/>
    <s v="VIRAL URTI"/>
    <s v="GP"/>
    <s v="DIS"/>
    <x v="0"/>
    <m/>
    <m/>
    <s v="GD"/>
    <m/>
  </r>
  <r>
    <s v="1,426"/>
    <m/>
    <s v="02/18/2025 02:05 PM"/>
    <s v="02/18/2025 02:50 PM"/>
    <s v="45 mins"/>
    <m/>
    <s v="10 mon/s"/>
    <s v="M"/>
    <s v="C"/>
    <s v="BASCO (Capital)"/>
    <s v="NONE"/>
    <s v="PCAP-LR"/>
    <s v="Pediatrics"/>
    <s v="DIS"/>
    <x v="0"/>
    <m/>
    <m/>
    <s v="IPD"/>
    <m/>
  </r>
  <r>
    <s v="1,427"/>
    <m/>
    <s v="02/28/2025 10:47 AM"/>
    <s v="02/28/2025 12:30 PM"/>
    <s v="1 hrs and 43 mins"/>
    <m/>
    <s v="46 yr/s"/>
    <s v="M"/>
    <s v="M"/>
    <s v="BASCO (Capital)"/>
    <s v="PRIVATE EMPLOYEE"/>
    <s v="HYPERTENSION STAGE II, CONTROLLED; DYSLIPIDEMIA UNKNOWN CONTROL; HYPERURICEMIA UNKNOWN CONTROL; GOUTY ARTHRITIS"/>
    <s v="GP"/>
    <s v="DIS"/>
    <x v="0"/>
    <m/>
    <m/>
    <s v="IPM"/>
    <m/>
  </r>
  <r>
    <s v="1,428"/>
    <m/>
    <s v="02/11/2025 08:16 AM"/>
    <s v="02/11/2025 08:17 AM"/>
    <s v="1 mins"/>
    <m/>
    <s v="46 yr/s"/>
    <s v="M"/>
    <s v="M"/>
    <s v="BASCO (Capital)"/>
    <s v="Private Employee"/>
    <s v="Acute Gouty Attack, Right foot"/>
    <s v="GP"/>
    <s v="DIS"/>
    <x v="0"/>
    <m/>
    <m/>
    <s v="IPM"/>
    <m/>
  </r>
  <r>
    <s v="1,429"/>
    <m/>
    <s v="01/02/2025 03:00 PM"/>
    <s v="01/02/2025 05:30 PM"/>
    <s v="2 hrs and 30 mins"/>
    <s v="Lone GP on duty"/>
    <s v="30 yr/s"/>
    <s v="F"/>
    <s v="S"/>
    <s v="BASCO (Capital)"/>
    <s v="GE"/>
    <s v="Essentially normal at the time of examination"/>
    <s v="GP"/>
    <s v="DIS"/>
    <x v="2"/>
    <m/>
    <m/>
    <s v="GM"/>
    <m/>
  </r>
  <r>
    <s v="1,430"/>
    <m/>
    <s v="01/09/2025 04:52 PM"/>
    <s v="01/09/2025 04:52 PM"/>
    <s v="0 mins"/>
    <m/>
    <s v="34 yr/s"/>
    <s v="M"/>
    <s v="S"/>
    <s v="BASCO (Capital)"/>
    <s v="None"/>
    <s v="URTI, BACTERIAL"/>
    <s v="GP"/>
    <s v="DIS"/>
    <x v="0"/>
    <m/>
    <m/>
    <s v="NONE"/>
    <m/>
  </r>
  <r>
    <s v="1,431"/>
    <m/>
    <s v="01/09/2025 02:27 PM"/>
    <s v="01/09/2025 02:58 PM"/>
    <s v="31 mins"/>
    <m/>
    <s v="34 yr/s"/>
    <s v="M"/>
    <s v="S"/>
    <s v="BASCO (Capital)"/>
    <s v="PRIVATE EMPLOYEE"/>
    <s v="URTI"/>
    <s v="GP"/>
    <s v="DIS"/>
    <x v="1"/>
    <m/>
    <m/>
    <s v="PM"/>
    <m/>
  </r>
  <r>
    <s v="1,432"/>
    <m/>
    <s v="02/17/2025 03:18 PM"/>
    <s v="02/17/2025 03:35 PM"/>
    <s v="17 mins"/>
    <m/>
    <s v="46 yr/s"/>
    <s v="M"/>
    <s v="M"/>
    <s v="BASCO (Capital)"/>
    <s v="OFW"/>
    <s v="DYSLIPIDEMIA"/>
    <s v="GP"/>
    <s v="DIS"/>
    <x v="0"/>
    <m/>
    <m/>
    <s v="IPM"/>
    <m/>
  </r>
  <r>
    <s v="1,433"/>
    <m/>
    <s v="01/13/2025 01:00 PM"/>
    <s v="01/13/2025 04:15 PM"/>
    <s v="3 hrs and 15 mins"/>
    <s v="High Flow of Patients"/>
    <s v="46 yr/s"/>
    <s v="M"/>
    <s v="M"/>
    <s v="BASCO (Capital)"/>
    <s v="OFW"/>
    <s v="T/C PRE HYPERTENSION"/>
    <s v="GP"/>
    <s v="DIS"/>
    <x v="0"/>
    <m/>
    <m/>
    <s v="NONE"/>
    <m/>
  </r>
  <r>
    <s v="1,434"/>
    <m/>
    <s v="01/16/2025 02:00 PM"/>
    <s v="01/16/2025 04:15 PM"/>
    <s v="2 hrs and 15 mins"/>
    <s v="Lone GP on duty"/>
    <s v="46 yr/s"/>
    <s v="M"/>
    <s v="M"/>
    <s v="BASCO (Capital)"/>
    <s v="OFW"/>
    <s v="DYSLIPIDEMIA"/>
    <s v="GP"/>
    <s v="DIS"/>
    <x v="0"/>
    <m/>
    <m/>
    <s v="NONE"/>
    <m/>
  </r>
  <r>
    <s v="1,435"/>
    <m/>
    <s v="01/13/2025 08:45 AM"/>
    <s v="01/13/2025 09:18 AM"/>
    <s v="33 mins"/>
    <m/>
    <s v="0 mon/s"/>
    <s v="F"/>
    <m/>
    <s v="BASCO (Capital)"/>
    <s v="None"/>
    <s v="WELL-BABY"/>
    <s v="Pediatrics"/>
    <s v="DIS"/>
    <x v="0"/>
    <m/>
    <m/>
    <s v="NONE"/>
    <m/>
  </r>
  <r>
    <s v="1,436"/>
    <m/>
    <s v="01/09/2025 10:40 AM"/>
    <s v="01/09/2025 11:08 AM"/>
    <s v="28 mins"/>
    <m/>
    <s v="0 mon/s"/>
    <s v="F"/>
    <m/>
    <s v="BASCO (Capital)"/>
    <s v="N/A"/>
    <s v="WELL-BABY"/>
    <s v="GP"/>
    <s v="DIS"/>
    <x v="0"/>
    <m/>
    <m/>
    <s v="NONE"/>
    <m/>
  </r>
  <r>
    <s v="1,437"/>
    <m/>
    <s v="02/14/2025 08:21 AM"/>
    <s v="02/14/2025 08:40 AM"/>
    <s v="19 mins"/>
    <m/>
    <s v="58 yr/s"/>
    <s v="F"/>
    <s v="S"/>
    <s v="BASCO (Capital)"/>
    <s v="Self-Employed"/>
    <s v="Hypertension, controlled; HCVD; Dyslipidemia"/>
    <s v="Internal Medicine"/>
    <s v="DIS"/>
    <x v="0"/>
    <m/>
    <m/>
    <s v="IPM"/>
    <m/>
  </r>
  <r>
    <s v="1,438"/>
    <m/>
    <s v="02/12/2025 09:56 AM"/>
    <s v="02/12/2025 10:42 AM"/>
    <s v="46 mins"/>
    <m/>
    <s v="58 yr/s"/>
    <s v="F"/>
    <s v="S"/>
    <s v="BASCO (Capital)"/>
    <s v="NONE"/>
    <s v="HYPERTENSION, HCVD"/>
    <s v="GP"/>
    <s v="DIS"/>
    <x v="0"/>
    <m/>
    <m/>
    <s v="SM"/>
    <m/>
  </r>
  <r>
    <s v="1,439"/>
    <m/>
    <s v="02/17/2025 08:26 AM"/>
    <s v="02/17/2025 10:30 AM"/>
    <s v="2 hrs and 4 mins"/>
    <s v="Lone GP on duty"/>
    <s v="27 yr/s"/>
    <s v="F"/>
    <s v="S"/>
    <s v="BASCO (Capital)"/>
    <s v="Government Employee"/>
    <s v="Essentially normal at the time ofexamination; Fit to work"/>
    <s v="GP"/>
    <s v="DIS"/>
    <x v="0"/>
    <m/>
    <m/>
    <s v="GM"/>
    <m/>
  </r>
  <r>
    <s v="1,440"/>
    <m/>
    <s v="01/14/2025 08:08 AM"/>
    <s v="01/14/2025 08:54 AM"/>
    <s v="46 mins"/>
    <m/>
    <s v="39 yr/s"/>
    <s v="F"/>
    <s v="S"/>
    <s v="BASCO (Capital)"/>
    <s v="RADIOLOGIC TECHNOLOGIST"/>
    <s v="DYSLIPIDEMIA; HYPERURECEMIA; BPVPV; CHOLECYSTOLITHIASIS"/>
    <s v="GP"/>
    <s v="DIS"/>
    <x v="0"/>
    <m/>
    <m/>
    <s v="NONE"/>
    <m/>
  </r>
  <r>
    <s v="1,441"/>
    <m/>
    <s v="01/10/2025 02:06 PM"/>
    <s v="01/10/2025 02:10 PM"/>
    <s v="4 mins"/>
    <m/>
    <s v="37 yr/s"/>
    <s v="M"/>
    <s v="M"/>
    <s v="BASCO (Capital)"/>
    <s v="PRIVATE EMP"/>
    <s v="ANTERIOR NECK MASS,THYROID CYST,RIGHT"/>
    <s v="Surgery"/>
    <s v="DIS"/>
    <x v="0"/>
    <m/>
    <m/>
    <s v="PM"/>
    <m/>
  </r>
  <r>
    <s v="1,442"/>
    <m/>
    <s v="01/14/2025 04:01 PM"/>
    <s v="01/14/2025 04:01 PM"/>
    <s v="0 mins"/>
    <m/>
    <s v="37 yr/s"/>
    <s v="M"/>
    <s v="M"/>
    <s v="BASCO (Capital)"/>
    <s v="None"/>
    <s v="Thyroid cyst, right"/>
    <s v="Surgery"/>
    <s v="DIS"/>
    <x v="0"/>
    <m/>
    <m/>
    <s v="NONE"/>
    <m/>
  </r>
  <r>
    <s v="1,443"/>
    <m/>
    <s v="02/06/2025 02:47 PM"/>
    <s v="02/06/2025 03:05 PM"/>
    <s v="18 mins"/>
    <m/>
    <s v="46 yr/s"/>
    <s v="M"/>
    <s v="M"/>
    <s v="BASCO (Capital)"/>
    <s v="SELF EMPLOYED"/>
    <s v="IMPAIRED FASTING GLUCOSE"/>
    <s v="GP"/>
    <s v="DIS"/>
    <x v="2"/>
    <m/>
    <m/>
    <s v="GD"/>
    <m/>
  </r>
  <r>
    <s v="1,444"/>
    <m/>
    <s v="02/04/2025 09:00 AM"/>
    <s v="02/04/2025 11:20 AM"/>
    <s v="2 hrs and 20 mins"/>
    <s v="Lone GP on duty"/>
    <s v="46 yr/s"/>
    <s v="M"/>
    <s v="M"/>
    <s v="BASCO (Capital)"/>
    <s v="Private Employee"/>
    <s v="GERD; T/C PUD"/>
    <s v="GP"/>
    <s v="DIS"/>
    <x v="0"/>
    <m/>
    <m/>
    <s v="IPM"/>
    <m/>
  </r>
  <r>
    <s v="1,445"/>
    <m/>
    <s v="01/24/2025 09:33 AM"/>
    <s v="01/24/2025 09:45 AM"/>
    <s v="12 mins"/>
    <m/>
    <s v="61 yr/s"/>
    <s v="M"/>
    <s v="S"/>
    <s v="BASCO (Capital)"/>
    <s v="NONE"/>
    <s v="HTN ST.II,CONTROLLED;T/C OSTEOARTHRITIS,BILATERAL KNEES"/>
    <s v="GP"/>
    <s v="DIS"/>
    <x v="0"/>
    <m/>
    <m/>
    <s v="SM"/>
    <m/>
  </r>
  <r>
    <s v="1,446"/>
    <m/>
    <s v="01/31/2025 08:34 AM"/>
    <s v="01/31/2025 08:38 AM"/>
    <s v="4 mins"/>
    <m/>
    <s v="61 yr/s"/>
    <s v="M"/>
    <s v="S"/>
    <s v="BASCO (Capital)"/>
    <s v="NONE"/>
    <s v="HTN, STAGE II, CONTROLLED; HYPERURICEMIA; OSTEOARTHRITIS, BILATERAL KNEES"/>
    <s v="GP"/>
    <s v="DIS"/>
    <x v="0"/>
    <m/>
    <m/>
    <s v="NONE"/>
    <m/>
  </r>
  <r>
    <s v="1,447"/>
    <m/>
    <s v="01/03/2025 01:57 PM"/>
    <s v="01/03/2025 02:50 PM"/>
    <s v="53 mins"/>
    <m/>
    <s v="2 yr/s"/>
    <s v="F"/>
    <s v="C"/>
    <s v="BASCO (Capital)"/>
    <s v="None"/>
    <s v="Scabies"/>
    <s v="Pediatrics"/>
    <s v="DIS"/>
    <x v="0"/>
    <m/>
    <m/>
    <s v="NONE"/>
    <m/>
  </r>
  <r>
    <s v="1,448"/>
    <m/>
    <s v="02/26/2025 09:30 AM"/>
    <s v="02/26/2025 10:35 AM"/>
    <s v="1 hrs and 5 mins"/>
    <m/>
    <s v="17 yr/s"/>
    <s v="F"/>
    <m/>
    <s v="BASCO (Capital)"/>
    <s v="STUDENT"/>
    <s v="ESSENTIALLY NORMAL AT THE TIME OF EXAMINATION"/>
    <s v="GP"/>
    <s v="DIS"/>
    <x v="0"/>
    <m/>
    <m/>
    <s v="IPD"/>
    <m/>
  </r>
  <r>
    <s v="1,449"/>
    <m/>
    <s v="01/10/2025 01:17 PM"/>
    <s v="01/10/2025 01:48 PM"/>
    <s v="31 mins"/>
    <m/>
    <s v="47 yr/s"/>
    <s v="M"/>
    <s v="S"/>
    <s v="BASCO (Capital)"/>
    <s v="FISHERMAN"/>
    <s v="COSTOCHONDRITIS;T/C CAP-LR;R/O CARDIAC PATHOLOGY"/>
    <s v="GP"/>
    <s v="DIS"/>
    <x v="2"/>
    <m/>
    <m/>
    <s v="NONE"/>
    <m/>
  </r>
  <r>
    <s v="1,450"/>
    <m/>
    <s v="01/17/2025 09:48 AM"/>
    <s v="01/17/2025 11:30 AM"/>
    <s v="1 hrs and 42 mins"/>
    <m/>
    <s v="47 yr/s"/>
    <s v="M"/>
    <s v="S"/>
    <s v="BASCO (Capital)"/>
    <s v="FISHERMAN"/>
    <s v="COSTOCHONDRITIS, T/C ACUTE ANXIETY DISORDER"/>
    <s v="GP"/>
    <s v="DIS"/>
    <x v="0"/>
    <m/>
    <m/>
    <s v="SM"/>
    <m/>
  </r>
  <r>
    <s v="1,451"/>
    <m/>
    <s v="02/12/2025 09:11 AM"/>
    <s v="02/12/2025 09:48 AM"/>
    <s v="37 mins"/>
    <m/>
    <s v="37 yr/s"/>
    <s v="F"/>
    <s v="M"/>
    <s v="BASCO (Capital)"/>
    <s v="Casual Employee"/>
    <s v="T/C UTI"/>
    <s v="GP"/>
    <s v="DIS"/>
    <x v="0"/>
    <m/>
    <m/>
    <s v="IPM"/>
    <m/>
  </r>
  <r>
    <s v="1,452"/>
    <m/>
    <s v="02/11/2025 01:35 PM"/>
    <s v="02/11/2025 01:50 PM"/>
    <s v="15 mins"/>
    <m/>
    <s v="30 yr/s"/>
    <s v="M"/>
    <s v="S"/>
    <s v="ITBAYAT"/>
    <s v="Private Employee"/>
    <s v="Hypertension, suspect;"/>
    <s v="Internal Medicine"/>
    <s v="DIS"/>
    <x v="0"/>
    <m/>
    <m/>
    <s v="IPM"/>
    <m/>
  </r>
  <r>
    <s v="1,453"/>
    <m/>
    <s v="02/18/2025 09:48 AM"/>
    <s v="02/18/2025 10:00 AM"/>
    <s v="12 mins"/>
    <m/>
    <s v="30 yr/s"/>
    <s v="M"/>
    <s v="S"/>
    <s v="ITBAYAT"/>
    <s v="Laborer"/>
    <s v="DYSLIPIDEMIA"/>
    <s v="GP"/>
    <s v="DIS"/>
    <x v="0"/>
    <m/>
    <m/>
    <s v="IPM"/>
    <m/>
  </r>
  <r>
    <s v="1,454"/>
    <m/>
    <s v="02/21/2025 08:52 AM"/>
    <s v="02/21/2025 09:10 AM"/>
    <s v="18 mins"/>
    <m/>
    <s v="30 yr/s"/>
    <s v="M"/>
    <s v="S"/>
    <s v="ITBAYAT"/>
    <s v="Construction Worker"/>
    <s v="FungalInfection, occipital area; Dyslipidemia; Sinus bradycardia"/>
    <s v="GP"/>
    <s v="DIS"/>
    <x v="2"/>
    <m/>
    <m/>
    <s v="IPM"/>
    <m/>
  </r>
  <r>
    <s v="1,455"/>
    <m/>
    <s v="01/10/2025 02:02 PM"/>
    <s v="01/10/2025 04:18 PM"/>
    <s v="2 hrs and 16 mins"/>
    <s v="Lone GP on duty"/>
    <s v="37 yr/s"/>
    <s v="F"/>
    <s v="S"/>
    <s v="BASCO (Capital)"/>
    <s v="None"/>
    <s v="Bronchial Asthma, NIAE; HYpertension, controlled; Type 2 DM, unknown control"/>
    <s v="Internal Medicine"/>
    <s v="DIS"/>
    <x v="2"/>
    <m/>
    <m/>
    <s v="NONE"/>
    <m/>
  </r>
  <r>
    <s v="1,456"/>
    <m/>
    <s v="01/14/2025 03:15 PM"/>
    <s v="01/14/2025 03:40 PM"/>
    <s v="25 mins"/>
    <m/>
    <s v="37 yr/s"/>
    <s v="F"/>
    <s v="S"/>
    <s v="BASCO (Capital)"/>
    <s v="None"/>
    <s v="BANIAE; Hypertension, controlled; Type 2 DM, controlled"/>
    <s v="Internal Medicine"/>
    <s v="DIS"/>
    <x v="2"/>
    <m/>
    <m/>
    <s v="NONE"/>
    <m/>
  </r>
  <r>
    <s v="1,457"/>
    <m/>
    <s v="02/04/2025 09:49 AM"/>
    <s v="02/04/2025 11:19 AM"/>
    <s v="1 hrs and 30 mins"/>
    <m/>
    <s v="37 yr/s"/>
    <s v="F"/>
    <s v="S"/>
    <s v="BASCO (Capital)"/>
    <s v="None"/>
    <s v="Bronchial Asthma; URTI; Hypertension, controlled; Type 2 DM, controlled"/>
    <s v="GP"/>
    <s v="DIS"/>
    <x v="0"/>
    <m/>
    <m/>
    <s v="NONE"/>
    <m/>
  </r>
  <r>
    <s v="1,458"/>
    <m/>
    <s v="01/20/2025 10:57 AM"/>
    <s v="01/20/2025 11:15 AM"/>
    <s v="18 mins"/>
    <m/>
    <s v="24 yr/s"/>
    <s v="M"/>
    <s v="S"/>
    <s v="BASCO (Capital)"/>
    <s v="None"/>
    <s v="Polyarthenopathy probably secondary t auto immune disease; To consider General Anxiety Disorder"/>
    <s v="Orhtopedics"/>
    <s v="DIS"/>
    <x v="2"/>
    <m/>
    <m/>
    <s v="NONE"/>
    <m/>
  </r>
  <r>
    <s v="1,459"/>
    <m/>
    <s v="01/20/2025 11:57 AM"/>
    <s v="01/20/2025 12:00 PM"/>
    <s v="3 mins"/>
    <m/>
    <s v="24 yr/s"/>
    <s v="M"/>
    <s v="S"/>
    <s v="BASCO (Capital)"/>
    <s v="None"/>
    <s v="T/C GAD"/>
    <s v="GP"/>
    <s v="DIS"/>
    <x v="2"/>
    <m/>
    <m/>
    <s v="NONE"/>
    <m/>
  </r>
  <r>
    <s v="1,460"/>
    <m/>
    <s v="01/16/2025 09:48 AM"/>
    <s v="01/16/2025 09:48 AM"/>
    <s v="0 mins"/>
    <m/>
    <s v="45 yr/s"/>
    <s v="F"/>
    <s v="M"/>
    <s v="BASCO (Capital)"/>
    <s v="GE"/>
    <s v="Error of refraction, both; Presbyopia, both"/>
    <s v="Ophthalmology"/>
    <s v="DIS"/>
    <x v="2"/>
    <m/>
    <m/>
    <s v="GM"/>
    <m/>
  </r>
  <r>
    <s v="1,461"/>
    <m/>
    <s v="02/11/2025 03:51 PM"/>
    <s v="02/11/2025 04:08 PM"/>
    <s v="17 mins"/>
    <m/>
    <s v="62 yr/s"/>
    <s v="M"/>
    <s v="M"/>
    <s v="BASCO (Capital)"/>
    <s v="Barangay Kagawad"/>
    <s v="Essentially normal geriatric"/>
    <s v="GP"/>
    <s v="DIS"/>
    <x v="0"/>
    <m/>
    <m/>
    <s v="GM"/>
    <m/>
  </r>
  <r>
    <s v="1,462"/>
    <m/>
    <s v="02/18/2025 09:40 AM"/>
    <s v="02/18/2025 10:30 AM"/>
    <s v="50 mins"/>
    <m/>
    <s v="47 yr/s"/>
    <s v="F"/>
    <s v="M"/>
    <s v="ITBAYAT"/>
    <s v="nursing attendant"/>
    <s v="HYPERSENSITIVITY REACTION SECONDARY TO FOOD ALLERGY AND ANT BITE (NECK)"/>
    <s v="GP"/>
    <s v="DIS"/>
    <x v="0"/>
    <m/>
    <m/>
    <s v="GM"/>
    <m/>
  </r>
  <r>
    <s v="1,463"/>
    <m/>
    <s v="01/31/2025 08:59 AM"/>
    <s v="01/31/2025 09:10 AM"/>
    <s v="11 mins"/>
    <m/>
    <s v="65 yr/s"/>
    <s v="F"/>
    <s v="M"/>
    <s v="ITBAYAT"/>
    <s v="NONE"/>
    <s v="FRACTURE CLOSED COMMINUTED DISTAL RADIUS AND ULNAR, STY BID PROCESS, LEFT DISPLACED"/>
    <s v="Orhtopedics"/>
    <s v="DIS"/>
    <x v="0"/>
    <m/>
    <m/>
    <s v="SM"/>
    <m/>
  </r>
  <r>
    <s v="1,464"/>
    <m/>
    <s v="01/20/2025 08:43 AM"/>
    <s v="01/20/2025 09:00 AM"/>
    <s v="17 mins"/>
    <m/>
    <s v="65 yr/s"/>
    <s v="F"/>
    <s v="M"/>
    <s v="ITBAYAT"/>
    <s v="None"/>
    <s v="FRACTURE,CLOSED.COMPLETE,COMMINUTED,RADIUS LEFT,DISPLACED"/>
    <s v="Orhtopedics"/>
    <s v="DIS"/>
    <x v="2"/>
    <m/>
    <m/>
    <s v="SM"/>
    <m/>
  </r>
  <r>
    <s v="1,465"/>
    <m/>
    <s v="01/10/2025 09:48 AM"/>
    <s v="01/10/2025 10:50 AM"/>
    <s v="1 hrs and 2 mins"/>
    <m/>
    <s v="65 yr/s"/>
    <s v="F"/>
    <s v="M"/>
    <s v="ITBAYAT"/>
    <s v="NONE"/>
    <s v="FRACTURE,CLOSED.COMPLETE,COMMINUTED,RADIUS LEFT,DISPLACED"/>
    <s v="Orhtopedics"/>
    <s v="DIS"/>
    <x v="2"/>
    <m/>
    <m/>
    <s v="NONE"/>
    <m/>
  </r>
  <r>
    <s v="1,466"/>
    <m/>
    <s v="02/27/2025 10:48 AM"/>
    <s v="02/27/2025 11:40 AM"/>
    <s v="52 mins"/>
    <m/>
    <s v="35 yr/s"/>
    <s v="F"/>
    <s v="S"/>
    <s v="BASCO (Capital)"/>
    <s v="Private Employee"/>
    <s v="G1P1 (1001) S/P LTCS for Prolonged Deceleration"/>
    <s v="OB Post-Natal"/>
    <s v="DIS"/>
    <x v="2"/>
    <m/>
    <m/>
    <s v="NONE"/>
    <m/>
  </r>
  <r>
    <s v="1,467"/>
    <m/>
    <s v="01/17/2025 02:12 PM"/>
    <s v="01/17/2025 02:15 PM"/>
    <s v="3 mins"/>
    <m/>
    <s v="35 yr/s"/>
    <s v="F"/>
    <s v="S"/>
    <s v="BASCO (Capital)"/>
    <s v="PE"/>
    <s v="G1P0 PU 35 weeks AOG not in labor"/>
    <s v="OB High Risk"/>
    <s v="DIS"/>
    <x v="0"/>
    <m/>
    <m/>
    <s v="IPM"/>
    <m/>
  </r>
  <r>
    <s v="1,468"/>
    <m/>
    <s v="01/03/2025 12:21 PM"/>
    <s v="01/03/2025 12:30 PM"/>
    <s v="9 mins"/>
    <m/>
    <s v="35 yr/s"/>
    <s v="F"/>
    <s v="S"/>
    <s v="BASCO (Capital)"/>
    <m/>
    <s v="G1P0 PU 33 WEEKS AOG BY LMP, NOT IN LABOR"/>
    <s v="GP"/>
    <s v="DIS"/>
    <x v="0"/>
    <m/>
    <m/>
    <s v="NONE"/>
    <m/>
  </r>
  <r>
    <s v="1,469"/>
    <m/>
    <s v="02/07/2025 09:57 AM"/>
    <s v="02/07/2025 10:02 AM"/>
    <s v="5 mins"/>
    <m/>
    <s v="35 yr/s"/>
    <s v="F"/>
    <s v="S"/>
    <s v="BASCO (Capital)"/>
    <s v="Private Employee"/>
    <s v="G1P0 PU 38 weeks AOg by LMP, cephalic, nil"/>
    <s v="OB High Risk"/>
    <s v="DIS"/>
    <x v="0"/>
    <m/>
    <m/>
    <s v="IPM"/>
    <m/>
  </r>
  <r>
    <s v="1,470"/>
    <m/>
    <s v="01/02/2025 01:48 PM"/>
    <s v="01/02/2025 03:00 PM"/>
    <s v="1 hrs and 12 mins"/>
    <m/>
    <s v="55 yr/s"/>
    <s v="M"/>
    <s v="M"/>
    <s v="BASCO (Capital)"/>
    <s v="None"/>
    <s v="Umbilical Hernia"/>
    <s v="Surgery"/>
    <s v="DIS"/>
    <x v="2"/>
    <m/>
    <m/>
    <s v="NONE"/>
    <m/>
  </r>
  <r>
    <s v="1,471"/>
    <m/>
    <s v="01/13/2025 09:53 AM"/>
    <s v="01/13/2025 10:19 AM"/>
    <s v="26 mins"/>
    <m/>
    <s v="55 yr/s"/>
    <s v="M"/>
    <s v="M"/>
    <s v="BASCO (Capital)"/>
    <s v="BUSINESS OWNER"/>
    <s v="S/P REPAIR UMBILICAL HERNIA"/>
    <s v="Surgery"/>
    <s v="DIS"/>
    <x v="2"/>
    <m/>
    <m/>
    <s v="IPD"/>
    <m/>
  </r>
  <r>
    <s v="1,472"/>
    <m/>
    <s v="02/27/2025 11:01 AM"/>
    <s v="02/27/2025 11:30 AM"/>
    <s v="29 mins"/>
    <m/>
    <s v="0 mon/s"/>
    <s v="F"/>
    <s v="C"/>
    <s v="BASCO (Capital)"/>
    <s v="None"/>
    <s v="Well Baby"/>
    <s v="Pediatrics"/>
    <s v="DIS"/>
    <x v="1"/>
    <m/>
    <m/>
    <s v="NONE"/>
    <m/>
  </r>
  <r>
    <s v="1,473"/>
    <m/>
    <s v="01/22/2025 10:02 AM"/>
    <s v="01/22/2025 10:40 AM"/>
    <s v="38 mins"/>
    <m/>
    <s v="28 yr/s"/>
    <s v="F"/>
    <s v="S"/>
    <s v="BASCO (Capital)"/>
    <s v="NONE"/>
    <s v="T/C BACTERAIL VAGINOSIS,R/O PID"/>
    <s v="OB-Gynecology"/>
    <s v="DIS"/>
    <x v="2"/>
    <m/>
    <m/>
    <s v="NONE"/>
    <m/>
  </r>
  <r>
    <s v="1,474"/>
    <m/>
    <s v="01/17/2025 08:32 AM"/>
    <s v="01/17/2025 09:40 AM"/>
    <s v="1 hrs and 8 mins"/>
    <m/>
    <s v="28 yr/s"/>
    <s v="F"/>
    <s v="S"/>
    <s v="BASCO (Capital)"/>
    <s v="None"/>
    <s v="T/C UTI"/>
    <s v="GP"/>
    <s v="DIS"/>
    <x v="0"/>
    <m/>
    <m/>
    <s v="NONE"/>
    <m/>
  </r>
  <r>
    <s v="1,475"/>
    <m/>
    <s v="01/28/2025 09:45 AM"/>
    <s v="01/28/2025 11:30 AM"/>
    <s v="1 hrs and 45 mins"/>
    <m/>
    <s v="36 yr/s"/>
    <s v="F"/>
    <s v="S"/>
    <s v="ITBAYAT"/>
    <s v="NONE"/>
    <s v="G5P5 (5005) LTCS X 2; CHRONIC HYPERTENSION; S/P BTL"/>
    <s v="GP"/>
    <s v="DIS"/>
    <x v="0"/>
    <m/>
    <m/>
    <s v="NONE"/>
    <m/>
  </r>
  <r>
    <s v="1,476"/>
    <m/>
    <s v="01/03/2025 08:30 AM"/>
    <s v="01/03/2025 09:00 AM"/>
    <s v="30 mins"/>
    <m/>
    <s v="35 yr/s"/>
    <s v="F"/>
    <s v="S"/>
    <s v="ITBAYAT"/>
    <s v="None"/>
    <s v="G5P4 (4004) PU 36 3/7 weeks AOG by LMP, not in labor; Chronic Hypertension, controlled"/>
    <s v="OB High Risk"/>
    <s v="DIS"/>
    <x v="0"/>
    <m/>
    <m/>
    <s v="NONE"/>
    <m/>
  </r>
  <r>
    <s v="1,477"/>
    <m/>
    <s v="01/10/2025 09:48 AM"/>
    <s v="01/10/2025 11:11 AM"/>
    <s v="1 hrs and 23 mins"/>
    <m/>
    <s v="35 yr/s"/>
    <s v="F"/>
    <s v="S"/>
    <s v="ITBAYAT"/>
    <s v="NONE"/>
    <s v="G5P4(4004) PU 37 3/7WKS AOG BY LMP,CNIL;CHRONIC HYPERTENSION,CONTROLLED"/>
    <s v="OB High Risk"/>
    <s v="DIS"/>
    <x v="2"/>
    <m/>
    <m/>
    <s v="NONE"/>
    <m/>
  </r>
  <r>
    <s v="1,478"/>
    <m/>
    <s v="02/10/2025 01:47 PM"/>
    <s v="02/10/2025 02:00 PM"/>
    <s v="13 mins"/>
    <m/>
    <s v="27 yr/s"/>
    <s v="F"/>
    <s v="S"/>
    <s v="BASCO (Capital)"/>
    <s v="Medical Technologist"/>
    <s v="Hypertriglyceridemia"/>
    <s v="Internal Medicine"/>
    <s v="DIS"/>
    <x v="0"/>
    <m/>
    <m/>
    <s v="GM"/>
    <m/>
  </r>
  <r>
    <s v="1,479"/>
    <m/>
    <s v="02/10/2025 01:47 PM"/>
    <s v="02/10/2025 02:00 PM"/>
    <s v="13 mins"/>
    <m/>
    <s v="27 yr/s"/>
    <s v="F"/>
    <s v="S"/>
    <s v="BASCO (Capital)"/>
    <s v="Medical Technologist"/>
    <s v="Hypertriglyceridemia"/>
    <s v="Internal Medicine"/>
    <s v="DIS"/>
    <x v="0"/>
    <m/>
    <m/>
    <s v="GM"/>
    <m/>
  </r>
  <r>
    <s v="1,480"/>
    <m/>
    <s v="01/13/2025 01:47 PM"/>
    <s v="01/13/2025 04:30 PM"/>
    <s v="2 hrs and 43 mins"/>
    <s v="Lone GP on duty"/>
    <s v="68 yr/s"/>
    <s v="M"/>
    <s v="M"/>
    <s v="BASCO (Capital)"/>
    <s v="None"/>
    <s v="Shingles"/>
    <s v="GP"/>
    <s v="DIS"/>
    <x v="0"/>
    <m/>
    <m/>
    <s v="SM"/>
    <m/>
  </r>
  <r>
    <s v="1,481"/>
    <m/>
    <s v="02/25/2025 02:17 PM"/>
    <s v="02/25/2025 02:50 PM"/>
    <s v="33 mins"/>
    <m/>
    <s v="68 yr/s"/>
    <s v="M"/>
    <s v="M"/>
    <s v="BASCO (Capital)"/>
    <s v="SELF-EMPLOYED"/>
    <s v="TYPE II DM INSULIN REQUIRING-UNCONTROLLED; HYPERTENSION STAGE II CONTROLLED; S/P CVA INFARCT"/>
    <s v="Internal Medicine"/>
    <s v="DIS"/>
    <x v="0"/>
    <m/>
    <m/>
    <s v="IPM"/>
    <m/>
  </r>
  <r>
    <s v="1,482"/>
    <m/>
    <s v="02/12/2025 09:01 AM"/>
    <s v="02/12/2025 09:06 AM"/>
    <s v="5 mins"/>
    <m/>
    <s v="16 yr/s"/>
    <s v="F"/>
    <s v="S"/>
    <s v="BASCO (Capital)"/>
    <s v="Student"/>
    <s v="T/C Costochondritis"/>
    <s v="GP"/>
    <s v="DIS"/>
    <x v="1"/>
    <m/>
    <m/>
    <s v="NONE"/>
    <m/>
  </r>
  <r>
    <s v="1,483"/>
    <m/>
    <s v="02/25/2025 02:38 PM"/>
    <s v="02/25/2025 02:49 PM"/>
    <s v="11 mins"/>
    <m/>
    <s v="65 yr/s"/>
    <s v="F"/>
    <s v="M"/>
    <s v="BASCO (Capital)"/>
    <s v="COOK"/>
    <s v="HYPERTENSION STAGE II, CONTROLLED; T2DM CONTROLLED; T/C IHD SR NIF; IRRITANT CONTACT DERMATITIS"/>
    <s v="Internal Medicine"/>
    <s v="DIS"/>
    <x v="2"/>
    <m/>
    <m/>
    <s v="IPM"/>
    <m/>
  </r>
  <r>
    <s v="1,484"/>
    <m/>
    <s v="01/10/2025 02:11 PM"/>
    <s v="01/10/2025 02:20 PM"/>
    <s v="9 mins"/>
    <m/>
    <s v="19 yr/s"/>
    <s v="F"/>
    <s v="S"/>
    <s v="BASCO (Capital)"/>
    <s v="NONE"/>
    <s v="T/C DENTO ALVEOLAR ABSCESS"/>
    <s v="Surgery"/>
    <s v="DIS"/>
    <x v="0"/>
    <m/>
    <m/>
    <s v="NONE"/>
    <m/>
  </r>
  <r>
    <s v="1,485"/>
    <m/>
    <s v="02/07/2025 01:12 PM"/>
    <s v="02/07/2025 01:45 PM"/>
    <s v="33 mins"/>
    <m/>
    <s v="19 yr/s"/>
    <s v="F"/>
    <s v="S"/>
    <s v="BASCO (Capital)"/>
    <s v="NONE"/>
    <s v="DENTO-ALVOELAR ABSCESS(RESOLVING)"/>
    <s v="Surgery"/>
    <s v="DIS"/>
    <x v="0"/>
    <m/>
    <m/>
    <s v="NONE"/>
    <m/>
  </r>
  <r>
    <s v="1,486"/>
    <m/>
    <s v="01/21/2025 10:58 AM"/>
    <s v="01/21/2025 11:10 AM"/>
    <s v="12 mins"/>
    <m/>
    <s v="19 yr/s"/>
    <s v="F"/>
    <s v="S"/>
    <s v="BASCO (Capital)"/>
    <s v="None"/>
    <s v="Dentoalveolar asbcess"/>
    <s v="Surgery"/>
    <s v="DIS"/>
    <x v="2"/>
    <m/>
    <m/>
    <s v="NONE"/>
    <m/>
  </r>
  <r>
    <s v="1,487"/>
    <m/>
    <s v="01/14/2025 10:13 AM"/>
    <s v="01/14/2025 11:00 AM"/>
    <s v="47 mins"/>
    <m/>
    <s v="19 yr/s"/>
    <s v="F"/>
    <s v="S"/>
    <s v="BASCO (Capital)"/>
    <s v="None"/>
    <s v="Dentoalveolar abscess, resolving"/>
    <s v="GP"/>
    <s v="DIS"/>
    <x v="2"/>
    <m/>
    <m/>
    <s v="NONE"/>
    <m/>
  </r>
  <r>
    <s v="1,488"/>
    <m/>
    <s v="01/14/2025 04:18 PM"/>
    <s v="01/14/2025 04:18 PM"/>
    <s v="0 mins"/>
    <m/>
    <s v="50 yr/s"/>
    <s v="F"/>
    <m/>
    <s v="ITBAYAT"/>
    <s v="None"/>
    <s v="Requirement for transfer to tertiary hospital"/>
    <s v="Medical Certificate"/>
    <s v="DIS"/>
    <x v="0"/>
    <m/>
    <m/>
    <s v="NONE"/>
    <m/>
  </r>
  <r>
    <s v="1,489"/>
    <m/>
    <s v="02/03/2025 02:18 PM"/>
    <s v="02/03/2025 05:00 PM"/>
    <s v="2 hrs and 42 mins"/>
    <s v="Lone GP on duty"/>
    <s v="50 yr/s"/>
    <s v="F"/>
    <m/>
    <s v="ITBAYAT"/>
    <s v="None"/>
    <s v="Hypertension, controlled; Anemia of chronic disease"/>
    <s v="Internal Medicine"/>
    <s v="DIS"/>
    <x v="0"/>
    <m/>
    <m/>
    <s v="NONE"/>
    <m/>
  </r>
  <r>
    <s v="1,490"/>
    <m/>
    <s v="01/23/2025 10:19 AM"/>
    <s v="01/23/2025 10:30 AM"/>
    <s v="11 mins"/>
    <m/>
    <s v="8 yr/s"/>
    <s v="F"/>
    <s v="C"/>
    <s v="MAHATAO"/>
    <s v="NONE"/>
    <s v="PCAP-NS"/>
    <s v="Pediatrics"/>
    <s v="DIS"/>
    <x v="0"/>
    <m/>
    <m/>
    <s v="NONE"/>
    <m/>
  </r>
  <r>
    <s v="1,491"/>
    <m/>
    <s v="01/08/2025 02:46 PM"/>
    <s v="01/08/2025 03:46 PM"/>
    <s v="1 hrs and 0 mins"/>
    <m/>
    <s v="64 yr/s"/>
    <s v="F"/>
    <s v="S"/>
    <s v="BASCO (Capital)"/>
    <s v="NONE"/>
    <s v="BA NOT IN ACUTE EXACERBATION, DYSLIPIDEMIA,UNKNOWN CONTROL"/>
    <s v="GP"/>
    <s v="DIS"/>
    <x v="0"/>
    <m/>
    <m/>
    <s v="SM"/>
    <m/>
  </r>
  <r>
    <s v="1,492"/>
    <m/>
    <s v="01/10/2025 08:43 AM"/>
    <s v="01/10/2025 08:46 AM"/>
    <s v="3 mins"/>
    <m/>
    <s v="64 yr/s"/>
    <s v="F"/>
    <s v="S"/>
    <s v="BASCO (Capital)"/>
    <s v="none"/>
    <s v="DYSLIPIDEMIA;BA,NIAE"/>
    <s v="GP"/>
    <s v="DIS"/>
    <x v="2"/>
    <m/>
    <m/>
    <s v="SM"/>
    <m/>
  </r>
  <r>
    <s v="1,493"/>
    <m/>
    <s v="02/21/2025 09:10 AM"/>
    <s v="02/21/2025 09:30 AM"/>
    <s v="20 mins"/>
    <m/>
    <s v="64 yr/s"/>
    <s v="F"/>
    <s v="W"/>
    <s v="BASCO (Capital)"/>
    <s v="Baby Sitter"/>
    <s v="Hypertension; Dyslipidemia; Hyperuricemia"/>
    <s v="Internal Medicine"/>
    <s v="DIS"/>
    <x v="2"/>
    <m/>
    <m/>
    <s v="SM"/>
    <m/>
  </r>
  <r>
    <s v="1,494"/>
    <m/>
    <s v="02/24/2025 08:10 AM"/>
    <s v="02/24/2025 09:10 AM"/>
    <s v="1 hrs and 0 mins"/>
    <m/>
    <s v="64 yr/s"/>
    <s v="F"/>
    <s v="W"/>
    <s v="BASCO (Capital)"/>
    <s v="None"/>
    <s v="HYPERTENSION; DYSLIPIDEMIA, CONTROLLED; HYPERURICEMIA, CONTROLLED"/>
    <s v="GP"/>
    <s v="DIS"/>
    <x v="2"/>
    <m/>
    <m/>
    <s v="SM"/>
    <m/>
  </r>
  <r>
    <s v="1,495"/>
    <m/>
    <s v="01/21/2025 03:00 PM"/>
    <s v="01/21/2025 03:30 PM"/>
    <s v="30 mins"/>
    <m/>
    <s v="31 yr/s"/>
    <s v="F"/>
    <s v="M"/>
    <s v="BASCO (Capital)"/>
    <s v="PHARMACIST"/>
    <s v="NEPHROLITHIASIS, NONOBSTRUCTING LEFT; LUMBOSACRAL RADICULOPATHY, L4-5, L5-S1"/>
    <s v="GP"/>
    <s v="DIS"/>
    <x v="0"/>
    <m/>
    <m/>
    <s v="NONE"/>
    <m/>
  </r>
  <r>
    <s v="1,496"/>
    <m/>
    <s v="01/22/2025 11:21 AM"/>
    <s v="01/22/2025 11:25 AM"/>
    <s v="4 mins"/>
    <m/>
    <s v="31 yr/s"/>
    <s v="F"/>
    <s v="M"/>
    <s v="BASCO (Capital)"/>
    <s v="PHARMACIST"/>
    <s v="CHRONIC LOW BACK PAIN WITH RIGHT SIDED LUBAR RADICULOPATHY SECONDARY TO SPINAL AND FORAMINAL STENOSIS SECONDARY TO DESSICATED DISC DISEASE AND HERNIATED NUCLEUS PULPOSUS L4L5 AND L5S1"/>
    <s v="Orhtopedics"/>
    <s v="DIS"/>
    <x v="2"/>
    <m/>
    <m/>
    <s v="GM"/>
    <m/>
  </r>
  <r>
    <s v="1,497"/>
    <m/>
    <s v="01/23/2025 10:01 AM"/>
    <s v="01/23/2025 10:01 AM"/>
    <s v="0 mins"/>
    <m/>
    <s v="30 yr/s"/>
    <s v="F"/>
    <s v="M"/>
    <s v="BASCO (Capital)"/>
    <s v="GE"/>
    <s v="Requirement for Work"/>
    <s v="Medical Certificate"/>
    <s v="DIS"/>
    <x v="0"/>
    <m/>
    <m/>
    <s v="GM"/>
    <m/>
  </r>
  <r>
    <s v="1,498"/>
    <m/>
    <s v="02/26/2025 11:59 AM"/>
    <s v="02/26/2025 12:25 PM"/>
    <s v="26 mins"/>
    <m/>
    <s v="30 yr/s"/>
    <s v="F"/>
    <s v="M"/>
    <s v="BASCO (Capital)"/>
    <s v="TEACHER"/>
    <s v="G2P1(1001) PU 10 1/7 WEEKS AOG BY eUTZ PREV. LTCS x1 FOR CPD INLET"/>
    <s v="OB High Risk"/>
    <s v="DIS"/>
    <x v="2"/>
    <m/>
    <m/>
    <s v="GM"/>
    <m/>
  </r>
  <r>
    <s v="1,499"/>
    <m/>
    <s v="02/12/2025 12:52 PM"/>
    <s v="02/12/2025 01:10 PM"/>
    <s v="18 mins"/>
    <m/>
    <s v="30 yr/s"/>
    <s v="F"/>
    <s v="M"/>
    <s v="BASCO (Capital)"/>
    <s v="Teacher"/>
    <s v="G2P1 (1001) PU 7 4/7 weeks AOG, Previous LTCS 1x CPD inlet"/>
    <s v="OB High Risk"/>
    <s v="DIS"/>
    <x v="0"/>
    <m/>
    <m/>
    <s v="GM"/>
    <m/>
  </r>
  <r>
    <s v="1,500"/>
    <m/>
    <s v="01/27/2025 08:38 AM"/>
    <s v="01/27/2025 09:35 AM"/>
    <s v="57 mins"/>
    <m/>
    <s v="59 yr/s"/>
    <s v="F"/>
    <m/>
    <s v="BASCO (Capital)"/>
    <s v="SELF EMPLOYED"/>
    <s v="HYPERTENSION, CONTROLLED"/>
    <s v="GP"/>
    <s v="DIS"/>
    <x v="0"/>
    <m/>
    <m/>
    <s v="NONE"/>
    <m/>
  </r>
  <r>
    <s v="1,501"/>
    <m/>
    <s v="01/08/2025 01:53 PM"/>
    <s v="01/08/2025 02:00 PM"/>
    <s v="7 mins"/>
    <m/>
    <s v="58 yr/s"/>
    <s v="M"/>
    <s v="M"/>
    <s v="BASCO (Capital)"/>
    <s v="NONE"/>
    <s v="T2DM;DYSLIPIDEMIA;HYPERTENSION ST II;HYPERURICEMIA"/>
    <s v="Internal Medicine"/>
    <s v="DIS"/>
    <x v="0"/>
    <m/>
    <m/>
    <s v="SM"/>
    <m/>
  </r>
  <r>
    <s v="1,502"/>
    <m/>
    <s v="02/24/2025 02:07 PM"/>
    <s v="02/24/2025 03:50 PM"/>
    <s v="1 hrs and 43 mins"/>
    <m/>
    <s v="82 yr/s"/>
    <s v="F"/>
    <s v="S"/>
    <s v="BASCO (Capital)"/>
    <s v="None"/>
    <s v="HCVD; LVH with preserved EF; NYHA Class I; Hypertension, controlled"/>
    <s v="Internal Medicine"/>
    <s v="DIS"/>
    <x v="0"/>
    <m/>
    <m/>
    <s v="SM"/>
    <m/>
  </r>
  <r>
    <s v="1,503"/>
    <m/>
    <s v="01/14/2025 03:55 PM"/>
    <s v="01/14/2025 04:20 PM"/>
    <s v="25 mins"/>
    <m/>
    <s v="82 yr/s"/>
    <s v="F"/>
    <s v="S"/>
    <s v="BASCO (Capital)"/>
    <s v="None"/>
    <s v="AF in AVR"/>
    <s v="Internal Medicine"/>
    <s v="DIS"/>
    <x v="2"/>
    <m/>
    <m/>
    <s v="SM"/>
    <m/>
  </r>
  <r>
    <s v="1,504"/>
    <m/>
    <s v="01/20/2025 10:32 AM"/>
    <s v="01/20/2025 11:45 AM"/>
    <s v="1 hrs and 13 mins"/>
    <m/>
    <s v="82 yr/s"/>
    <s v="F"/>
    <s v="S"/>
    <s v="BASCO (Capital)"/>
    <s v="None"/>
    <s v="Hypertensive Coronary Vascular Disease; Atrial Fibrillation; Left Ventricular Hypertrophy with preserved ejection fraction; NYHA Class I"/>
    <s v="Internal Medicine"/>
    <s v="DIS"/>
    <x v="2"/>
    <m/>
    <m/>
    <s v="SM"/>
    <m/>
  </r>
  <r>
    <s v="1,505"/>
    <m/>
    <s v="02/26/2025 03:23 PM"/>
    <s v="02/26/2025 04:13 PM"/>
    <s v="50 mins"/>
    <m/>
    <s v="82 yr/s"/>
    <s v="F"/>
    <s v="S"/>
    <s v="BASCO (Capital)"/>
    <s v="NONE"/>
    <s v="HCVD; LVH WITH PRESERVED NYHA CLASS I; HYPERTENSION, CONTROLLED; T/C NEPHROLITHIASIS/ URETEROLITHIASIS"/>
    <s v="GP"/>
    <s v="DIS"/>
    <x v="0"/>
    <m/>
    <m/>
    <s v="SM"/>
    <m/>
  </r>
  <r>
    <s v="1,506"/>
    <m/>
    <s v="01/06/2025 12:14 PM"/>
    <s v="01/06/2025 12:25 PM"/>
    <s v="11 mins"/>
    <m/>
    <s v="30 yr/s"/>
    <s v="F"/>
    <s v="S"/>
    <s v="BASCO (Capital)"/>
    <m/>
    <s v="G1P0 PU 22 4/7 WEEKS AOG BY LMP, GDM-DIET CONTROLLED"/>
    <s v="GP"/>
    <s v="DIS"/>
    <x v="0"/>
    <m/>
    <m/>
    <s v="NONE"/>
    <m/>
  </r>
  <r>
    <s v="1,507"/>
    <m/>
    <s v="02/12/2025 01:03 PM"/>
    <s v="02/12/2025 01:20 PM"/>
    <s v="17 mins"/>
    <m/>
    <s v="30 yr/s"/>
    <s v="F"/>
    <s v="S"/>
    <s v="BASCO (Capital)"/>
    <s v="Government Employee"/>
    <s v="G1P0 PU 27 6/7 weeks AOG, GDM on MNT, control"/>
    <s v="OB High Risk"/>
    <s v="DIS"/>
    <x v="0"/>
    <m/>
    <m/>
    <s v="GM"/>
    <m/>
  </r>
  <r>
    <s v="1,508"/>
    <m/>
    <s v="01/28/2025 08:38 AM"/>
    <s v="01/28/2025 09:00 AM"/>
    <s v="22 mins"/>
    <m/>
    <s v="30 yr/s"/>
    <s v="F"/>
    <s v="S"/>
    <s v="BASCO (Capital)"/>
    <s v="GOVERNMENT EMPLOYEE"/>
    <s v="G1P0 PU 25 5/7 WEEKS AOG BY LMP"/>
    <s v="GP"/>
    <s v="DIS"/>
    <x v="0"/>
    <m/>
    <m/>
    <s v="NONE"/>
    <m/>
  </r>
  <r>
    <s v="1,509"/>
    <m/>
    <s v="01/02/2025 01:30 PM"/>
    <s v="01/02/2025 04:00 PM"/>
    <s v="2 hrs and 30 mins"/>
    <s v="Lone GP on duty"/>
    <s v="30 yr/s"/>
    <s v="F"/>
    <s v="S"/>
    <s v="BASCO (Capital)"/>
    <s v="GE"/>
    <s v="Essentially normal at the time of consult"/>
    <s v="GP"/>
    <s v="DIS"/>
    <x v="2"/>
    <m/>
    <m/>
    <s v="GM"/>
    <m/>
  </r>
  <r>
    <s v="1,510"/>
    <m/>
    <s v="01/20/2025 01:51 PM"/>
    <s v="01/20/2025 02:00 PM"/>
    <s v="9 mins"/>
    <m/>
    <s v="7 yr/s"/>
    <s v="M"/>
    <s v="C"/>
    <s v="BASCO (Capital)"/>
    <s v="NONE"/>
    <s v="CEREBRAL PALSY, QUADRIPLEGIC"/>
    <s v="GP"/>
    <s v="DIS"/>
    <x v="0"/>
    <m/>
    <m/>
    <s v="NONE"/>
    <m/>
  </r>
  <r>
    <s v="1,511"/>
    <m/>
    <s v="02/13/2025 09:40 AM"/>
    <s v="02/13/2025 09:43 AM"/>
    <s v="3 mins"/>
    <m/>
    <s v="52 yr/s"/>
    <s v="F"/>
    <s v="M"/>
    <s v="BASCO (Capital)"/>
    <s v="NONE"/>
    <s v="HYPERTENSION CONTROLLED"/>
    <s v="GP"/>
    <s v="DIS"/>
    <x v="0"/>
    <m/>
    <m/>
    <s v="NONE"/>
    <m/>
  </r>
  <r>
    <s v="1,512"/>
    <m/>
    <s v="02/20/2025 10:16 AM"/>
    <s v="02/20/2025 10:20 AM"/>
    <s v="4 mins"/>
    <m/>
    <s v="28 yr/s"/>
    <s v="F"/>
    <s v="S"/>
    <s v="BASCO (Capital)"/>
    <s v="Government Employee"/>
    <s v="E/N AT THE TIME OF EXAMINATION"/>
    <s v="GP"/>
    <s v="DIS"/>
    <x v="0"/>
    <m/>
    <m/>
    <s v="GM"/>
    <m/>
  </r>
  <r>
    <s v="1,513"/>
    <m/>
    <s v="02/03/2025 09:13 AM"/>
    <s v="02/03/2025 12:30 PM"/>
    <s v="3 hrs and 17 mins"/>
    <s v="High Flow of Patients"/>
    <s v="52 yr/s"/>
    <s v="F"/>
    <s v="M"/>
    <s v="BASCO (Capital)"/>
    <s v="Administrative Aide I"/>
    <s v="LGIB; AGE secondary to intestinal amoebiasis"/>
    <s v="GP"/>
    <s v="DIS"/>
    <x v="0"/>
    <m/>
    <m/>
    <s v="IPM"/>
    <m/>
  </r>
  <r>
    <s v="1,514"/>
    <m/>
    <s v="02/03/2025 09:54 AM"/>
    <s v="02/03/2025 12:00 PM"/>
    <s v="2 hrs and 6 mins"/>
    <s v="Lone GP on duty"/>
    <s v="27 yr/s"/>
    <s v="F"/>
    <s v="M"/>
    <s v="BASCO (Capital)"/>
    <s v="Casual Employee"/>
    <s v="ACID PEPTIC DISEASE SECONDARY TO H.PYLORI INFECTION"/>
    <s v="GP"/>
    <s v="DIS"/>
    <x v="2"/>
    <m/>
    <m/>
    <s v="IPM"/>
    <m/>
  </r>
  <r>
    <s v="1,515"/>
    <m/>
    <s v="01/22/2025 10:35 AM"/>
    <s v="01/22/2025 12:00 PM"/>
    <s v="1 hrs and 25 mins"/>
    <m/>
    <s v="27 yr/s"/>
    <s v="F"/>
    <s v="M"/>
    <s v="BASCO (Capital)"/>
    <s v="GOVERNMENT EMPLOYEE"/>
    <s v="t/c msk strain; t/c lumbosacral pathology"/>
    <s v="GP"/>
    <s v="DIS"/>
    <x v="0"/>
    <m/>
    <m/>
    <s v="NONE"/>
    <m/>
  </r>
  <r>
    <s v="1,516"/>
    <m/>
    <s v="01/21/2025 01:46 PM"/>
    <s v="01/21/2025 01:54 PM"/>
    <s v="8 mins"/>
    <m/>
    <s v="27 yr/s"/>
    <s v="F"/>
    <s v="M"/>
    <s v="BASCO (Capital)"/>
    <s v="Casual Employee"/>
    <s v="T/C UTI"/>
    <s v="GP"/>
    <s v="DIS"/>
    <x v="0"/>
    <m/>
    <m/>
    <s v="IPM"/>
    <m/>
  </r>
  <r>
    <s v="1,517"/>
    <m/>
    <s v="01/24/2025 03:10 PM"/>
    <s v="01/24/2025 04:38 PM"/>
    <s v="1 hrs and 28 mins"/>
    <m/>
    <s v="66 yr/s"/>
    <s v="F"/>
    <s v="W"/>
    <s v="ITBAYAT"/>
    <s v="NONE"/>
    <s v="T2DM,POORLY CONTROLLED;HTN ST.II CONTROLLED"/>
    <s v="GP"/>
    <s v="DIS"/>
    <x v="2"/>
    <m/>
    <m/>
    <s v="SM"/>
    <m/>
  </r>
  <r>
    <s v="1,518"/>
    <m/>
    <s v="01/23/2025 10:02 AM"/>
    <s v="01/23/2025 10:20 AM"/>
    <s v="18 mins"/>
    <m/>
    <s v="66 yr/s"/>
    <s v="F"/>
    <s v="W"/>
    <s v="ITBAYAT"/>
    <s v="NONE"/>
    <s v="MUSCULOSKETAL STRAIN SECONDARY TO FALL,RESOLVED;HYPERTENSION;DYSLIPIDEMIA;DIABETES MELLITUS TYPE 2,NIR,UNKNOWN CONTROL"/>
    <s v="GP"/>
    <s v="DIS"/>
    <x v="2"/>
    <m/>
    <m/>
    <s v="NONE"/>
    <m/>
  </r>
  <r>
    <s v="1,519"/>
    <m/>
    <s v="01/08/2025 09:10 AM"/>
    <s v="01/08/2025 09:30 AM"/>
    <s v="20 mins"/>
    <m/>
    <s v="4 yr/s"/>
    <s v="F"/>
    <m/>
    <s v="BASCO (Capital)"/>
    <s v="None"/>
    <s v="T/C Tinea corporis"/>
    <s v="Pediatrics"/>
    <s v="DIS"/>
    <x v="0"/>
    <m/>
    <m/>
    <s v="NONE"/>
    <m/>
  </r>
  <r>
    <s v="1,520"/>
    <m/>
    <s v="01/23/2025 10:18 AM"/>
    <s v="01/23/2025 10:20 AM"/>
    <s v="2 mins"/>
    <m/>
    <s v="33 yr/s"/>
    <s v="F"/>
    <s v="S"/>
    <s v="BASCO (Capital)"/>
    <s v="PRIVATE EMP"/>
    <s v="G3P1(1011) PU 18 WKS AOG BY UTZ"/>
    <s v="OB Reg.pncu"/>
    <s v="DIS"/>
    <x v="2"/>
    <m/>
    <m/>
    <s v="PM"/>
    <m/>
  </r>
  <r>
    <s v="1,521"/>
    <m/>
    <s v="01/21/2025 01:31 PM"/>
    <s v="01/21/2025 01:50 PM"/>
    <s v="19 mins"/>
    <m/>
    <s v="33 yr/s"/>
    <s v="F"/>
    <s v="S"/>
    <s v="BASCO (Capital)"/>
    <s v="NONE"/>
    <s v="G3P1 (1001) PU 18 WEEKS AOG BY UTZ"/>
    <s v="OB High Risk"/>
    <s v="DIS"/>
    <x v="0"/>
    <m/>
    <m/>
    <s v="NONE"/>
    <m/>
  </r>
  <r>
    <s v="1,522"/>
    <m/>
    <s v="02/19/2025 09:05 AM"/>
    <s v="02/19/2025 09:10 AM"/>
    <s v="5 mins"/>
    <m/>
    <s v="33 yr/s"/>
    <s v="F"/>
    <s v="S"/>
    <s v="BASCO (Capital)"/>
    <s v="None"/>
    <s v="G3P1 (1001) PU 22 1/7 weeks AOG by EUTZ"/>
    <s v="OB Reg.pncu"/>
    <s v="DIS"/>
    <x v="2"/>
    <m/>
    <m/>
    <s v="NONE"/>
    <m/>
  </r>
  <r>
    <s v="1,523"/>
    <m/>
    <s v="02/24/2025 09:14 AM"/>
    <s v="02/24/2025 11:26 AM"/>
    <s v="2 hrs and 12 mins"/>
    <s v="Lone GP on duty"/>
    <s v="0 mon/s"/>
    <s v="M"/>
    <s v="S"/>
    <s v="UYUGAN"/>
    <s v="FIRE OFFICER"/>
    <s v="ATP T/C MUMPS INFECTION"/>
    <s v="GP"/>
    <s v="DIS"/>
    <x v="1"/>
    <m/>
    <m/>
    <s v="GM"/>
    <m/>
  </r>
  <r>
    <s v="1,524"/>
    <m/>
    <s v="02/24/2025 01:00 PM"/>
    <s v="02/24/2025 01:00 PM"/>
    <s v="0 mins"/>
    <m/>
    <s v="0 mon/s"/>
    <s v="M"/>
    <s v="S"/>
    <s v="UYUGAN"/>
    <s v="01:30"/>
    <s v="ACUTE TONSILOPHARYNGITIS WITH CONCOMITANT MUMPS INFECTION"/>
    <s v="GP"/>
    <s v="DIS"/>
    <x v="0"/>
    <m/>
    <m/>
    <s v="GM"/>
    <m/>
  </r>
  <r>
    <s v="1,525"/>
    <m/>
    <s v="02/20/2025 09:11 AM"/>
    <s v="02/20/2025 09:20 AM"/>
    <s v="9 mins"/>
    <m/>
    <s v="69 yr/s"/>
    <s v="F"/>
    <s v="M"/>
    <s v="BASCO (Capital)"/>
    <s v="Retired Nurse"/>
    <s v="T2 DM, HYPERTENSION"/>
    <s v="GP"/>
    <s v="DIS"/>
    <x v="0"/>
    <m/>
    <m/>
    <s v="SM"/>
    <m/>
  </r>
  <r>
    <s v="1,526"/>
    <m/>
    <s v="02/07/2025 09:14 AM"/>
    <s v="02/07/2025 09:30 AM"/>
    <s v="16 mins"/>
    <m/>
    <s v="4 yr/s"/>
    <s v="F"/>
    <m/>
    <s v="BASCO (Capital)"/>
    <s v="NONE"/>
    <s v="URT;PROBABLE ADHD"/>
    <s v="Pediatrics"/>
    <s v="DIS"/>
    <x v="0"/>
    <m/>
    <m/>
    <s v="NONE"/>
    <m/>
  </r>
  <r>
    <s v="1,527"/>
    <m/>
    <s v="01/09/2025 10:51 AM"/>
    <s v="01/09/2025 10:52 AM"/>
    <s v="1 mins"/>
    <m/>
    <s v="50 yr/s"/>
    <s v="F"/>
    <s v="S"/>
    <s v="BASCO (Capital)"/>
    <s v="GE"/>
    <s v="Hypertension, controlled"/>
    <s v="Internal Medicine"/>
    <s v="DIS"/>
    <x v="0"/>
    <m/>
    <m/>
    <s v="GM"/>
    <m/>
  </r>
  <r>
    <s v="1,528"/>
    <m/>
    <s v="01/22/2025 10:51 AM"/>
    <s v="01/22/2025 12:10 PM"/>
    <s v="1 hrs and 19 mins"/>
    <m/>
    <s v="50 yr/s"/>
    <s v="F"/>
    <s v="S"/>
    <s v="BASCO (Capital)"/>
    <s v="Contractual Employee"/>
    <s v="URTI"/>
    <s v="GP"/>
    <s v="DIS"/>
    <x v="0"/>
    <m/>
    <m/>
    <s v="IPM"/>
    <m/>
  </r>
  <r>
    <s v="1,529"/>
    <m/>
    <s v="01/27/2025 01:37 PM"/>
    <s v="01/27/2025 01:45 PM"/>
    <s v="8 mins"/>
    <m/>
    <s v="50 yr/s"/>
    <s v="F"/>
    <s v="S"/>
    <s v="BASCO (Capital)"/>
    <s v="CASUAL EMPLOYEE"/>
    <s v="URTI, RESOLVED; OA THORACIC AREA"/>
    <s v="GP"/>
    <s v="DIS"/>
    <x v="0"/>
    <m/>
    <m/>
    <s v="NONE"/>
    <m/>
  </r>
  <r>
    <s v="1,530"/>
    <m/>
    <s v="01/16/2025 03:00 PM"/>
    <s v="01/16/2025 04:30 PM"/>
    <s v="1 hrs and 30 mins"/>
    <m/>
    <s v="80 yr/s"/>
    <s v="F"/>
    <s v="W"/>
    <s v="BASCO (Capital)"/>
    <s v="retiree"/>
    <s v="DYSLIPIDEMIA;PRE DIABETES"/>
    <s v="GP"/>
    <s v="DIS"/>
    <x v="2"/>
    <m/>
    <m/>
    <s v="NPM"/>
    <m/>
  </r>
  <r>
    <s v="1,531"/>
    <m/>
    <s v="02/07/2025 09:44 AM"/>
    <s v="02/07/2025 09:45 AM"/>
    <s v="1 mins"/>
    <m/>
    <s v="7 mon/s"/>
    <s v="F"/>
    <s v="C"/>
    <s v="BASCO (Capital)"/>
    <s v="NONE"/>
    <s v="T/C GENU VARUM"/>
    <s v="Surgery"/>
    <s v="DIS"/>
    <x v="1"/>
    <m/>
    <m/>
    <s v="NONE"/>
    <m/>
  </r>
  <r>
    <s v="1,532"/>
    <m/>
    <s v="02/07/2025 09:21 AM"/>
    <s v="02/07/2025 09:35 AM"/>
    <s v="14 mins"/>
    <m/>
    <s v="7 mon/s"/>
    <s v="F"/>
    <s v="C"/>
    <s v="BASCO (Capital)"/>
    <s v="NONE"/>
    <s v="URTI"/>
    <s v="Pediatrics"/>
    <s v="DIS"/>
    <x v="0"/>
    <m/>
    <m/>
    <s v="NONE"/>
    <m/>
  </r>
  <r>
    <s v="1,533"/>
    <m/>
    <s v="02/03/2025 01:52 PM"/>
    <s v="02/03/2025 04:34 PM"/>
    <s v="2 hrs and 42 mins"/>
    <s v="Lone GP on duty"/>
    <s v="29 yr/s"/>
    <s v="F"/>
    <s v="S"/>
    <s v="BASCO (Capital)"/>
    <s v="Private Employee"/>
    <s v="Acute suppurative appendicitis; S/P appendectomy: Ruptured tuboovarian abscess"/>
    <s v="Surgery"/>
    <s v="DIS"/>
    <x v="0"/>
    <m/>
    <m/>
    <s v="IPM"/>
    <m/>
  </r>
  <r>
    <s v="1,534"/>
    <m/>
    <s v="01/08/2025 04:06 PM"/>
    <s v="01/08/2025 04:10 PM"/>
    <s v="4 mins"/>
    <m/>
    <s v="5 mon/s"/>
    <s v="F"/>
    <s v="C"/>
    <s v="BASCO (Capital)"/>
    <s v="None"/>
    <s v="CHD, PDA, Krichenko Type A S/P PDA device closure using lifetech Heart R PDA device occluder size 10/8 mm (10/22/23), G6PD"/>
    <s v="Pediatrics"/>
    <s v="DIS"/>
    <x v="0"/>
    <m/>
    <m/>
    <s v="GD"/>
    <m/>
  </r>
  <r>
    <s v="1,535"/>
    <m/>
    <s v="01/21/2025 09:08 AM"/>
    <s v="01/21/2025 09:13 AM"/>
    <s v="5 mins"/>
    <m/>
    <s v="62 yr/s"/>
    <s v="F"/>
    <s v="W"/>
    <s v="BASCO (Capital)"/>
    <s v="None"/>
    <s v="Nodular nontoxic goiter; Hypertension Stage II, controlled; DM Type II, controlled; MSK, bilateral shoulder"/>
    <s v="Surgery"/>
    <s v="DIS"/>
    <x v="0"/>
    <m/>
    <m/>
    <s v="SM"/>
    <m/>
  </r>
  <r>
    <s v="1,536"/>
    <m/>
    <s v="02/14/2025 03:45 PM"/>
    <s v="02/14/2025 04:15 PM"/>
    <s v="30 mins"/>
    <m/>
    <s v="20 yr/s"/>
    <s v="M"/>
    <s v="S"/>
    <s v="BASCO (Capital)"/>
    <s v="Student"/>
    <s v="Acid Related Disease"/>
    <s v="GP"/>
    <s v="DIS"/>
    <x v="0"/>
    <m/>
    <m/>
    <s v="NONE"/>
    <m/>
  </r>
  <r>
    <s v="1,537"/>
    <m/>
    <s v="02/19/2025 09:56 AM"/>
    <s v="02/19/2025 10:30 AM"/>
    <s v="34 mins"/>
    <m/>
    <s v="19 yr/s"/>
    <s v="M"/>
    <s v="S"/>
    <s v="BASCO (Capital)"/>
    <s v="NONE"/>
    <s v="MSK PAIN"/>
    <s v="GP"/>
    <s v="DIS"/>
    <x v="0"/>
    <m/>
    <m/>
    <s v="NONE"/>
    <m/>
  </r>
  <r>
    <s v="1,538"/>
    <m/>
    <s v="02/10/2025 09:28 AM"/>
    <s v="02/10/2025 09:38 AM"/>
    <s v="10 mins"/>
    <m/>
    <s v="63 yr/s"/>
    <s v="M"/>
    <s v="M"/>
    <s v="BASCO (Capital)"/>
    <s v="None"/>
    <s v="Hypertensive Urgency"/>
    <s v="Internal Medicine"/>
    <s v="DIS"/>
    <x v="0"/>
    <m/>
    <m/>
    <s v="SM"/>
    <m/>
  </r>
  <r>
    <s v="1,539"/>
    <m/>
    <s v="02/25/2025 09:54 AM"/>
    <s v="02/25/2025 11:00 AM"/>
    <s v="1 hrs and 6 mins"/>
    <m/>
    <s v="63 yr/s"/>
    <s v="M"/>
    <s v="M"/>
    <s v="BASCO (Capital)"/>
    <s v="None"/>
    <s v="LVH with preserved ejection fraction (66%); Hypertension Stage II; Dyslipidemia"/>
    <s v="Internal Medicine"/>
    <s v="DIS"/>
    <x v="0"/>
    <m/>
    <m/>
    <s v="NONE"/>
    <m/>
  </r>
  <r>
    <s v="1,540"/>
    <m/>
    <s v="02/28/2025 03:15 PM"/>
    <s v="02/28/2025 04:00 PM"/>
    <s v="45 mins"/>
    <m/>
    <s v="22 yr/s"/>
    <s v="F"/>
    <s v="S"/>
    <s v="ITBAYAT"/>
    <s v="Student"/>
    <s v="RHEUMATIC HEART_x000d__x000a_RHEUMATIC HEART DISEASE"/>
    <s v="GP"/>
    <s v="DIS"/>
    <x v="0"/>
    <m/>
    <m/>
    <s v="NONE"/>
    <m/>
  </r>
  <r>
    <s v="1,541"/>
    <m/>
    <s v="02/21/2025 09:35 AM"/>
    <s v="02/21/2025 09:55 AM"/>
    <s v="20 mins"/>
    <m/>
    <s v="25 yr/s"/>
    <s v="F"/>
    <s v="S"/>
    <s v="BASCO (Capital)"/>
    <s v="None"/>
    <s v="UTI"/>
    <s v="GP"/>
    <s v="DIS"/>
    <x v="0"/>
    <m/>
    <m/>
    <s v="NONE"/>
    <m/>
  </r>
  <r>
    <s v="1,542"/>
    <m/>
    <s v="02/17/2025 11:33 AM"/>
    <s v="02/17/2025 11:35 AM"/>
    <s v="2 mins"/>
    <m/>
    <s v="23 yr/s"/>
    <s v="F"/>
    <s v="S"/>
    <s v="BASCO (Capital)"/>
    <s v="None"/>
    <s v="G1P0 PU 38 weeks AOG by LMP"/>
    <s v="OB High Risk"/>
    <s v="DIS"/>
    <x v="2"/>
    <m/>
    <m/>
    <s v="NONE"/>
    <m/>
  </r>
  <r>
    <s v="1,543"/>
    <m/>
    <s v="02/10/2025 11:36 AM"/>
    <s v="02/10/2025 12:11 PM"/>
    <s v="35 mins"/>
    <m/>
    <s v="23 yr/s"/>
    <s v="F"/>
    <s v="S"/>
    <s v="BASCO (Capital)"/>
    <s v="None"/>
    <s v="G1P0 (0000) PU 37 3/7 weeks AOG by LMP, breech"/>
    <s v="OB High Risk"/>
    <s v="DIS"/>
    <x v="2"/>
    <m/>
    <m/>
    <s v="NONE"/>
    <m/>
  </r>
  <r>
    <s v="1,544"/>
    <m/>
    <s v="02/19/2025 09:14 AM"/>
    <s v="02/19/2025 10:14 AM"/>
    <s v="1 hr"/>
    <m/>
    <s v="34 yr/s"/>
    <s v="F"/>
    <s v="S"/>
    <s v="ITBAYAT"/>
    <m/>
    <s v="Requirement for Employment (PGB)"/>
    <s v="GP"/>
    <s v="DIS"/>
    <x v="0"/>
    <m/>
    <m/>
    <m/>
    <m/>
  </r>
  <r>
    <s v="1,545"/>
    <m/>
    <s v="01/15/2025 08:20 AM"/>
    <s v="01/15/2025 09:05 AM"/>
    <s v="45 mins"/>
    <m/>
    <s v="33 yr/s"/>
    <s v="F"/>
    <s v="S"/>
    <s v="BASCO (Capital)"/>
    <s v="NONE"/>
    <s v="COMPLETE ABORTION G4P3 (3013)"/>
    <s v="GP"/>
    <s v="DIS"/>
    <x v="0"/>
    <m/>
    <m/>
    <s v="NONE"/>
    <m/>
  </r>
  <r>
    <s v="1,546"/>
    <m/>
    <s v="02/03/2025 02:46 PM"/>
    <s v="02/03/2025 05:10 PM"/>
    <s v="2 hrs and 24 mins"/>
    <s v="Lone GP on duty"/>
    <s v="32 yr/s"/>
    <s v="F"/>
    <s v="M"/>
    <s v="BASCO (Capital)"/>
    <s v="None"/>
    <s v="BPPV"/>
    <s v="GP"/>
    <s v="DIS"/>
    <x v="0"/>
    <m/>
    <m/>
    <s v="NONE"/>
    <m/>
  </r>
  <r>
    <s v="1,547"/>
    <m/>
    <s v="01/20/2025 09:56 AM"/>
    <s v="01/20/2025 10:50 AM"/>
    <s v="54 mins"/>
    <m/>
    <s v="32 yr/s"/>
    <s v="F"/>
    <s v="M"/>
    <s v="BASCO (Capital)"/>
    <s v="None"/>
    <s v="T/C BPPV; T/C UTI"/>
    <s v="GP"/>
    <s v="DIS"/>
    <x v="0"/>
    <m/>
    <m/>
    <s v="NONE"/>
    <m/>
  </r>
  <r>
    <s v="1,548"/>
    <m/>
    <s v="01/02/2025 04:22 PM"/>
    <s v="01/02/2025 05:30 PM"/>
    <s v="1 hrs and 8 mins"/>
    <m/>
    <s v="13 yr/s"/>
    <s v="F"/>
    <s v="S"/>
    <s v="BASCO (Capital)"/>
    <s v="NONE"/>
    <s v="HYPER SEXUALITY DISORDER"/>
    <s v="Pediatrics"/>
    <s v="DIS"/>
    <x v="2"/>
    <m/>
    <m/>
    <s v="NONE"/>
    <m/>
  </r>
  <r>
    <s v="1,549"/>
    <m/>
    <s v="02/17/2025 01:40 PM"/>
    <s v="02/17/2025 02:20 PM"/>
    <s v="40 mins"/>
    <m/>
    <s v="13 yr/s"/>
    <s v="F"/>
    <s v="S"/>
    <s v="BASCO (Capital)"/>
    <s v="None"/>
    <s v="Bronchial Asthma, partially controlled"/>
    <s v="GP"/>
    <s v="DIS"/>
    <x v="0"/>
    <m/>
    <m/>
    <s v="NONE"/>
    <m/>
  </r>
  <r>
    <s v="1,550"/>
    <m/>
    <s v="02/11/2025 09:26 AM"/>
    <s v="02/11/2025 09:40 AM"/>
    <s v="14 mins"/>
    <m/>
    <s v="3 yr/s"/>
    <s v="F"/>
    <s v="C"/>
    <s v="BASCO (Capital)"/>
    <s v="None"/>
    <s v="SVI"/>
    <s v="Pediatrics"/>
    <s v="DIS"/>
    <x v="0"/>
    <m/>
    <m/>
    <s v="NONE"/>
    <m/>
  </r>
  <r>
    <s v="1,551"/>
    <m/>
    <s v="02/12/2025 10:14 AM"/>
    <s v="02/12/2025 10:40 AM"/>
    <s v="26 mins"/>
    <m/>
    <s v="56 yr/s"/>
    <s v="F"/>
    <s v="M"/>
    <s v="BASCO (Capital)"/>
    <s v="GOVERNMENT EMPLOYEE"/>
    <s v="DM TYPE 2, HYPERTENSION STAGE 2"/>
    <s v="Internal Medicine"/>
    <s v="DIS"/>
    <x v="0"/>
    <m/>
    <m/>
    <s v="GM"/>
    <m/>
  </r>
  <r>
    <s v="1,552"/>
    <m/>
    <s v="01/15/2025 08:17 AM"/>
    <s v="01/15/2025 08:46 AM"/>
    <s v="29 mins"/>
    <m/>
    <s v="57 yr/s"/>
    <s v="M"/>
    <s v="M"/>
    <s v="BASCO (Capital)"/>
    <s v="GOVERNMENT EMPLOYEE"/>
    <s v="HYPERTENSION; TYPE II DM"/>
    <s v="GP"/>
    <s v="DIS"/>
    <x v="0"/>
    <m/>
    <m/>
    <s v="NONE"/>
    <m/>
  </r>
  <r>
    <s v="1,553"/>
    <m/>
    <s v="01/14/2025 08:40 AM"/>
    <s v="01/14/2025 09:00 AM"/>
    <s v="20 mins"/>
    <m/>
    <s v="68 yr/s"/>
    <s v="F"/>
    <s v="M"/>
    <s v="BASCO (Capital)"/>
    <s v="None"/>
    <s v="Hypertension Stage II, controlled; Dyslipidemia; S/P Total Thyroidectomy (2002)"/>
    <s v="Internal Medicine"/>
    <s v="DIS"/>
    <x v="2"/>
    <m/>
    <m/>
    <s v="SM"/>
    <m/>
  </r>
  <r>
    <s v="1,554"/>
    <m/>
    <s v="01/17/2025 04:48 PM"/>
    <s v="01/17/2025 05:00 PM"/>
    <s v="12 mins"/>
    <m/>
    <s v="51 yr/s"/>
    <s v="M"/>
    <s v="M"/>
    <s v="BASCO (Capital)"/>
    <s v="GOVERNMENT EMPLOYEE"/>
    <s v="HORDEULUM"/>
    <s v="Ophthalmology"/>
    <s v="DIS"/>
    <x v="0"/>
    <m/>
    <m/>
    <s v="NONE"/>
    <m/>
  </r>
  <r>
    <s v="1,555"/>
    <m/>
    <s v="02/10/2025 01:40 PM"/>
    <s v="02/10/2025 01:55 PM"/>
    <s v="15 mins"/>
    <m/>
    <s v="68 yr/s"/>
    <s v="F"/>
    <s v="S"/>
    <s v="BASCO (Capital)"/>
    <s v="NONE"/>
    <s v="HYPERTENSION URGENCY;HYPERTENSION,UNCONTROLLED"/>
    <s v="GP"/>
    <s v="DIS"/>
    <x v="2"/>
    <m/>
    <m/>
    <s v="SM"/>
    <m/>
  </r>
  <r>
    <s v="1,556"/>
    <m/>
    <s v="02/25/2025 09:00 AM"/>
    <s v="02/25/2025 10:00 AM"/>
    <s v="1 hrs and 0 mins"/>
    <m/>
    <s v="68 yr/s"/>
    <s v="F"/>
    <s v="S"/>
    <s v="BASCO (Capital)"/>
    <s v="NONE"/>
    <s v="HYPERTENSION STAGE II; DYSLIPIDEMIA"/>
    <s v="GP"/>
    <s v="DIS"/>
    <x v="2"/>
    <m/>
    <m/>
    <s v="SM"/>
    <m/>
  </r>
  <r>
    <s v="1,557"/>
    <m/>
    <s v="02/07/2025 09:31 AM"/>
    <s v="02/07/2025 09:45 AM"/>
    <s v="14 mins"/>
    <m/>
    <s v="68 yr/s"/>
    <s v="F"/>
    <s v="S"/>
    <s v="BASCO (Capital)"/>
    <s v="NONE"/>
    <s v="HYPERTENSION ,NEWLY DIAGNOSED; SOFT TISSUE MASS T/C LIPOMA"/>
    <s v="GP"/>
    <s v="DIS"/>
    <x v="1"/>
    <m/>
    <m/>
    <s v="SM"/>
    <m/>
  </r>
  <r>
    <s v="1,558"/>
    <m/>
    <s v="02/11/2025 02:16 PM"/>
    <s v="02/11/2025 02:30 PM"/>
    <s v="14 mins"/>
    <m/>
    <s v="33 yr/s"/>
    <s v="M"/>
    <s v="S"/>
    <s v="BASCO (Capital)"/>
    <s v="Coast Guard"/>
    <s v="Dyslipidemia; R/O Liver pathology"/>
    <s v="Internal Medicine"/>
    <s v="DIS"/>
    <x v="0"/>
    <m/>
    <m/>
    <s v="GM"/>
    <m/>
  </r>
  <r>
    <s v="1,559"/>
    <m/>
    <s v="01/21/2025 02:53 PM"/>
    <s v="01/21/2025 02:59 PM"/>
    <s v="6 mins"/>
    <m/>
    <s v="49 yr/s"/>
    <s v="M"/>
    <s v="M"/>
    <s v="BASCO (Capital)"/>
    <s v="GE"/>
    <s v="Hypertension Stage II controlled; Type 2 DM, controlled; HASCVD"/>
    <s v="Internal Medicine"/>
    <s v="DIS"/>
    <x v="2"/>
    <m/>
    <m/>
    <s v="GM"/>
    <m/>
  </r>
  <r>
    <s v="1,560"/>
    <m/>
    <s v="01/28/2025 02:39 PM"/>
    <s v="01/28/2025 03:39 PM"/>
    <s v="1 hrs and 0 mins"/>
    <m/>
    <s v="49 yr/s"/>
    <s v="M"/>
    <s v="M"/>
    <s v="BASCO (Capital)"/>
    <s v="G.E."/>
    <s v="CAP-LR;HYPERTENSION ,CONTROLLED TYPE 2 DM,CONTROLLED;DYSLIPIDEMIA;HASCVD"/>
    <s v="GP"/>
    <s v="DIS"/>
    <x v="2"/>
    <m/>
    <m/>
    <s v="GM"/>
    <m/>
  </r>
  <r>
    <s v="1,561"/>
    <m/>
    <s v="01/20/2025 10:03 AM"/>
    <s v="01/20/2025 10:50 AM"/>
    <s v="47 mins"/>
    <m/>
    <s v="28 yr/s"/>
    <s v="F"/>
    <s v="S"/>
    <s v="IVANA"/>
    <s v="CASUAL EMPLOYEE"/>
    <s v="T/C SEBACEOUS CYST RIGHT ARM"/>
    <s v="Surgery"/>
    <s v="DIS"/>
    <x v="0"/>
    <m/>
    <m/>
    <s v="IPM"/>
    <m/>
  </r>
  <r>
    <s v="1,562"/>
    <m/>
    <s v="01/07/2025 09:17 AM"/>
    <s v="01/07/2025 09:20 AM"/>
    <s v="3 mins"/>
    <m/>
    <s v="28 yr/s"/>
    <s v="F"/>
    <s v="S"/>
    <s v="IVANA"/>
    <s v="None"/>
    <s v="T/C AV malformation arm, Right vs sebaceous cyst"/>
    <s v="Surgery"/>
    <s v="DIS"/>
    <x v="0"/>
    <m/>
    <m/>
    <s v="NONE"/>
    <m/>
  </r>
  <r>
    <s v="1,563"/>
    <m/>
    <s v="01/13/2025 11:39 AM"/>
    <s v="01/13/2025 11:40 AM"/>
    <s v="1 mins"/>
    <m/>
    <s v="28 yr/s"/>
    <s v="F"/>
    <s v="S"/>
    <s v="IVANA"/>
    <s v="None"/>
    <s v="Mass arm, right"/>
    <s v="Surgery"/>
    <s v="DIS"/>
    <x v="0"/>
    <m/>
    <m/>
    <s v="NONE"/>
    <m/>
  </r>
  <r>
    <s v="1,564"/>
    <m/>
    <s v="01/20/2025 09:21 AM"/>
    <s v="01/20/2025 09:50 AM"/>
    <s v="29 mins"/>
    <m/>
    <s v="56 yr/s"/>
    <s v="F"/>
    <s v="S"/>
    <s v="IVANA"/>
    <s v="FARMER"/>
    <s v="Fracture, closed, comminuted, dista midline, left dispaced"/>
    <s v="Orhtopedics"/>
    <s v="DIS"/>
    <x v="2"/>
    <m/>
    <m/>
    <s v="NONE"/>
    <m/>
  </r>
  <r>
    <s v="1,565"/>
    <m/>
    <s v="01/03/2025 08:23 AM"/>
    <s v="01/03/2025 10:30 AM"/>
    <s v="2 hrs and 7 mins"/>
    <s v="Lone GP on duty"/>
    <s v="51 yr/s"/>
    <s v="M"/>
    <s v="M"/>
    <s v="BASCO (Capital)"/>
    <s v="None"/>
    <s v="UTI; Type 2 DM, suspect"/>
    <s v="GP"/>
    <s v="DIS"/>
    <x v="0"/>
    <m/>
    <m/>
    <s v="NONE"/>
    <m/>
  </r>
  <r>
    <s v="1,566"/>
    <m/>
    <s v="01/13/2025 04:58 PM"/>
    <s v="01/13/2025 05:02 PM"/>
    <s v="4 mins"/>
    <m/>
    <s v="51 yr/s"/>
    <s v="M"/>
    <s v="M"/>
    <s v="BASCO (Capital)"/>
    <s v="SECURITY GUARD"/>
    <s v="UTI,RESOLVED; LUMBAR PAI SECONDARY TO LU,BAR OSTEOPHYTIS; TYPE II DM; DYSLIPIDEMIA"/>
    <s v="GP"/>
    <s v="DIS"/>
    <x v="0"/>
    <m/>
    <m/>
    <s v="NONE"/>
    <m/>
  </r>
  <r>
    <s v="1,567"/>
    <m/>
    <s v="01/09/2025 08:27 AM"/>
    <s v="01/09/2025 09:07 AM"/>
    <s v="40 mins"/>
    <m/>
    <s v="51 yr/s"/>
    <s v="M"/>
    <s v="M"/>
    <s v="BASCO (Capital)"/>
    <s v="GOVERNMENT EMPLOYEE"/>
    <s v="UTI; TYPE 2 DM; DYSLIPIDEMIA; T/C MSK STRAIN R/O SPONDYLOSIS"/>
    <s v="GP"/>
    <s v="DIS"/>
    <x v="0"/>
    <m/>
    <m/>
    <s v="NONE"/>
    <m/>
  </r>
  <r>
    <s v="1,568"/>
    <m/>
    <s v="01/10/2025 09:39 AM"/>
    <s v="01/10/2025 09:45 AM"/>
    <s v="6 mins"/>
    <m/>
    <s v="16 yr/s"/>
    <s v="F"/>
    <s v="S"/>
    <s v="BASCO (Capital)"/>
    <s v="NONE"/>
    <s v="BREAST SKIN ABSCESS RESOLVING,LEFT"/>
    <s v="Surgery"/>
    <s v="DIS"/>
    <x v="0"/>
    <m/>
    <m/>
    <s v="GD"/>
    <m/>
  </r>
  <r>
    <s v="1,569"/>
    <m/>
    <s v="01/13/2025 08:05 AM"/>
    <s v="01/13/2025 08:40 AM"/>
    <s v="35 mins"/>
    <m/>
    <s v="54 yr/s"/>
    <s v="M"/>
    <s v="M"/>
    <s v="BASCO (Capital)"/>
    <s v="GE"/>
    <s v="HTN STAGE II, CONTROLLED; NONHEALING LACERATED WOUND, RIGHT LOWER LEG"/>
    <s v="GP"/>
    <s v="DIS"/>
    <x v="0"/>
    <m/>
    <m/>
    <s v="GM"/>
    <m/>
  </r>
  <r>
    <s v="1,570"/>
    <m/>
    <s v="01/28/2025 08:51 AM"/>
    <s v="01/28/2025 09:10 AM"/>
    <s v="19 mins"/>
    <m/>
    <s v="54 yr/s"/>
    <s v="M"/>
    <s v="M"/>
    <s v="BASCO (Capital)"/>
    <s v="private employee"/>
    <s v="HYPERTENSION CONTROLLED"/>
    <s v="GP"/>
    <s v="DIS"/>
    <x v="0"/>
    <m/>
    <m/>
    <s v="GD"/>
    <m/>
  </r>
  <r>
    <s v="1,571"/>
    <m/>
    <s v="02/15/2025 01:45 PM"/>
    <s v="02/15/2025 03:15 PM"/>
    <s v="1 hrs and 30 mins"/>
    <m/>
    <s v="54 yr/s"/>
    <s v="F"/>
    <s v="M"/>
    <s v="BASCO (Capital)"/>
    <s v="HOUSEWIFE"/>
    <s v="GLAUCOMA SUSPECT, B"/>
    <s v="Ophthalmology"/>
    <s v="DIS"/>
    <x v="0"/>
    <m/>
    <m/>
    <s v="NONE"/>
    <m/>
  </r>
  <r>
    <s v="1,572"/>
    <m/>
    <s v="02/07/2025 01:42 PM"/>
    <s v="02/07/2025 01:45 PM"/>
    <s v="3 mins"/>
    <m/>
    <s v="82 yr/s"/>
    <s v="F"/>
    <s v="W"/>
    <s v="BASCO (Capital)"/>
    <s v="NONE"/>
    <s v="DM TYPE 2;HTN ST 2"/>
    <s v="Internal Medicine"/>
    <s v="DIS"/>
    <x v="0"/>
    <m/>
    <m/>
    <s v="SM"/>
    <m/>
  </r>
  <r>
    <s v="1,573"/>
    <m/>
    <s v="02/14/2025 04:00 PM"/>
    <s v="02/14/2025 04:29 PM"/>
    <s v="29 mins"/>
    <m/>
    <s v="39 yr/s"/>
    <s v="F"/>
    <s v="M"/>
    <s v="SABTANG"/>
    <s v="Teacher"/>
    <s v="G4P3 (3003) PU 35 weeks AOG by LMP; Advanced Maternal Age"/>
    <s v="OB High Risk"/>
    <s v="DIS"/>
    <x v="2"/>
    <m/>
    <m/>
    <s v="GM"/>
    <m/>
  </r>
  <r>
    <s v="1,574"/>
    <m/>
    <s v="02/28/2025 03:26 PM"/>
    <s v="02/28/2025 04:20 PM"/>
    <s v="54 mins"/>
    <m/>
    <s v="39 yr/s"/>
    <s v="F"/>
    <s v="M"/>
    <s v="SABTANG"/>
    <s v="Teacher"/>
    <s v="G4P3 (3003) PU 37 weeks AOG by LMP cephalic, not in labor; Advanced Maternal Age"/>
    <s v="OB High Risk"/>
    <s v="DIS"/>
    <x v="2"/>
    <m/>
    <m/>
    <s v="GM"/>
    <m/>
  </r>
  <r>
    <s v="1,575"/>
    <m/>
    <s v="01/17/2025 08:49 AM"/>
    <s v="01/17/2025 10:33 AM"/>
    <s v="1 hrs and 44 mins"/>
    <m/>
    <s v="51 yr/s"/>
    <s v="M"/>
    <s v="M"/>
    <s v="UYUGAN"/>
    <s v="Laborer"/>
    <s v="T/C Polyartevitis nodosa"/>
    <s v="GP"/>
    <s v="DIS"/>
    <x v="0"/>
    <m/>
    <m/>
    <s v="IPM"/>
    <m/>
  </r>
  <r>
    <s v="1,576"/>
    <m/>
    <s v="01/23/2025 09:30 AM"/>
    <s v="01/23/2025 12:30 PM"/>
    <s v="3 hrs and 0 mins"/>
    <s v="High Flow of Patients"/>
    <s v="51 yr/s"/>
    <s v="M"/>
    <s v="M"/>
    <s v="UYUGAN"/>
    <s v="FISHERMAN"/>
    <s v="CHRONIC VENOUS INSUFFICIENCY; T/C POLYARTERITIS NODOSA"/>
    <s v="GP"/>
    <s v="DIS"/>
    <x v="2"/>
    <m/>
    <m/>
    <s v="SM"/>
    <m/>
  </r>
  <r>
    <s v="1,577"/>
    <m/>
    <s v="01/27/2025 09:58 AM"/>
    <s v="01/27/2025 10:20 AM"/>
    <s v="22 mins"/>
    <m/>
    <s v="51 yr/s"/>
    <s v="M"/>
    <s v="M"/>
    <s v="UYUGAN"/>
    <s v="NONE"/>
    <s v="T/C HANSEN'S"/>
    <s v="Surgery"/>
    <s v="DIS"/>
    <x v="2"/>
    <m/>
    <m/>
    <s v="NONE"/>
    <m/>
  </r>
  <r>
    <s v="1,578"/>
    <m/>
    <s v="01/17/2025 03:05 PM"/>
    <s v="01/17/2025 05:20 PM"/>
    <s v="2 hrs and 15 mins"/>
    <s v="Lone GP on duty"/>
    <s v="42 yr/s"/>
    <s v="M"/>
    <s v="S"/>
    <s v="BASCO (Capital)"/>
    <s v="NONE"/>
    <s v="ESSENTIALLY NORMAL AT THE TIME OF EXAMINATION"/>
    <s v="GP"/>
    <s v="DIS"/>
    <x v="0"/>
    <m/>
    <m/>
    <s v="NONE"/>
    <m/>
  </r>
  <r>
    <s v="1,579"/>
    <m/>
    <s v="01/30/2025 08:29 AM"/>
    <s v="01/30/2025 08:34 AM"/>
    <s v="5 mins"/>
    <m/>
    <s v="50 yr/s"/>
    <s v="M"/>
    <s v="M"/>
    <s v="BASCO (Capital)"/>
    <s v="SELF EMPLOYMENT"/>
    <s v="T/C LIGAMENTOUS INJURY , LEFT KNEE , R/O FRACTURE"/>
    <s v="Orhtopedics"/>
    <s v="DIS"/>
    <x v="0"/>
    <m/>
    <m/>
    <s v="IPD"/>
    <m/>
  </r>
  <r>
    <s v="1,580"/>
    <m/>
    <s v="01/30/2025 10:31 AM"/>
    <s v="01/30/2025 10:40 AM"/>
    <s v="9 mins"/>
    <m/>
    <s v="6 yr/s"/>
    <s v="M"/>
    <s v="C"/>
    <s v="MAHATAO"/>
    <s v="NONE"/>
    <s v="BACTERIAL URTI"/>
    <s v="Pediatrics"/>
    <s v="DIS"/>
    <x v="0"/>
    <m/>
    <m/>
    <s v="NONE"/>
    <m/>
  </r>
  <r>
    <s v="1,581"/>
    <m/>
    <s v="02/03/2025 01:21 PM"/>
    <s v="02/03/2025 02:20 PM"/>
    <s v="59 mins"/>
    <m/>
    <s v="30 yr/s"/>
    <s v="F"/>
    <s v="M"/>
    <s v="BASCO (Capital)"/>
    <s v="None"/>
    <s v="URTI"/>
    <s v="GP"/>
    <s v="DIS"/>
    <x v="0"/>
    <m/>
    <m/>
    <s v="NONE"/>
    <m/>
  </r>
  <r>
    <s v="1,582"/>
    <m/>
    <s v="02/03/2025 01:24 PM"/>
    <s v="02/03/2025 02:20 PM"/>
    <s v="56 mins"/>
    <m/>
    <s v="2 yr/s"/>
    <s v="M"/>
    <s v="C"/>
    <s v="BASCO (Capital)"/>
    <s v="None"/>
    <s v="URTI"/>
    <s v="Pediatrics"/>
    <s v="DIS"/>
    <x v="0"/>
    <m/>
    <m/>
    <s v="NONE"/>
    <m/>
  </r>
  <r>
    <s v="1,583"/>
    <m/>
    <s v="01/30/2025 10:39 AM"/>
    <s v="01/30/2025 11:38 AM"/>
    <s v="59 mins"/>
    <m/>
    <s v="44 yr/s"/>
    <s v="F"/>
    <s v="M"/>
    <s v="MAHATAO"/>
    <s v="CASUAL EMPLOYEE"/>
    <s v="CAP; R/O TMJ DISLOCATION; MSK STRAIN, CERVICAL"/>
    <s v="GP"/>
    <s v="DIS"/>
    <x v="0"/>
    <m/>
    <m/>
    <s v="NONE"/>
    <m/>
  </r>
  <r>
    <s v="1,584"/>
    <m/>
    <s v="02/21/2025 10:32 AM"/>
    <s v="02/21/2025 11:28 AM"/>
    <s v="56 mins"/>
    <m/>
    <s v="44 yr/s"/>
    <s v="F"/>
    <s v="M"/>
    <s v="MAHATAO"/>
    <s v="None"/>
    <s v="MSK strain"/>
    <s v="Orhtopedics"/>
    <s v="DIS"/>
    <x v="0"/>
    <m/>
    <m/>
    <s v="NONE"/>
    <m/>
  </r>
  <r>
    <s v="1,585"/>
    <m/>
    <s v="01/27/2025 03:18 PM"/>
    <s v="01/27/2025 03:30 PM"/>
    <s v="12 mins"/>
    <m/>
    <s v="22 yr/s"/>
    <s v="F"/>
    <s v="S"/>
    <s v="BASCO (Capital)"/>
    <s v="NONE"/>
    <s v="UTI"/>
    <s v="GP"/>
    <s v="DIS"/>
    <x v="0"/>
    <m/>
    <m/>
    <s v="NONE"/>
    <m/>
  </r>
  <r>
    <s v="1,586"/>
    <m/>
    <s v="02/04/2025 01:53 PM"/>
    <s v="02/04/2025 02:20 PM"/>
    <s v="27 mins"/>
    <m/>
    <s v="22 yr/s"/>
    <s v="F"/>
    <s v="S"/>
    <s v="BASCO (Capital)"/>
    <s v="Student"/>
    <s v="UTI, resolved"/>
    <s v="GP"/>
    <s v="DIS"/>
    <x v="0"/>
    <m/>
    <m/>
    <s v="NONE"/>
    <m/>
  </r>
  <r>
    <s v="1,587"/>
    <m/>
    <s v="02/24/2025 02:45 PM"/>
    <s v="02/24/2025 03:30 PM"/>
    <s v="45 mins"/>
    <m/>
    <s v="24 yr/s"/>
    <s v="F"/>
    <s v="S"/>
    <s v="MAHATAO"/>
    <s v="HOTELIER"/>
    <s v="G1P0 PU 9 1/7 WEEKS AOG BY LMP; UTI"/>
    <s v="GP"/>
    <s v="DIS"/>
    <x v="0"/>
    <m/>
    <m/>
    <s v="IPM"/>
    <m/>
  </r>
  <r>
    <s v="1,588"/>
    <m/>
    <s v="02/13/2025 10:21 AM"/>
    <s v="02/13/2025 10:25 AM"/>
    <s v="4 mins"/>
    <m/>
    <s v="76 yr/s"/>
    <s v="F"/>
    <s v="M"/>
    <s v="SABTANG"/>
    <s v="NONE"/>
    <s v="HYPERTENSION CONTROLLED, DM TYPE 2 UNCONTROLLED, HCVD"/>
    <s v="GP"/>
    <s v="DIS"/>
    <x v="2"/>
    <m/>
    <m/>
    <s v="SM"/>
    <m/>
  </r>
  <r>
    <s v="1,589"/>
    <m/>
    <s v="02/19/2025 09:59 AM"/>
    <s v="02/19/2025 10:30 AM"/>
    <s v="31 mins"/>
    <m/>
    <s v="39 yr/s"/>
    <s v="F"/>
    <s v="S"/>
    <s v="BASCO (Capital)"/>
    <s v="IW"/>
    <s v="Essentially normal at the time of consult"/>
    <s v="GP"/>
    <s v="DIS"/>
    <x v="0"/>
    <m/>
    <m/>
    <s v="PM"/>
    <m/>
  </r>
  <r>
    <s v="1,590"/>
    <m/>
    <s v="02/20/2025 03:39 PM"/>
    <s v="02/20/2025 03:45 PM"/>
    <s v="6 mins"/>
    <m/>
    <s v="39 yr/s"/>
    <s v="F"/>
    <s v="S"/>
    <s v="BASCO (Capital)"/>
    <s v="CASUAL EMPLOYEE"/>
    <s v="E/N AT THE TIME OF EXAMINATION"/>
    <s v="GP"/>
    <s v="DIS"/>
    <x v="0"/>
    <m/>
    <m/>
    <s v="IPM"/>
    <m/>
  </r>
  <r>
    <s v="1,591"/>
    <m/>
    <s v="02/20/2025 10:38 AM"/>
    <s v="02/20/2025 11:05 AM"/>
    <s v="27 mins"/>
    <m/>
    <s v="47 yr/s"/>
    <s v="F"/>
    <s v="S"/>
    <s v="BASCO (Capital)"/>
    <s v="NONE"/>
    <s v="OVARIAN NEW GROWTH, RIGHT PROBABLY MALIGNANT"/>
    <s v="GP"/>
    <s v="DIS"/>
    <x v="0"/>
    <m/>
    <m/>
    <s v="IPM"/>
    <m/>
  </r>
  <r>
    <s v="1,592"/>
    <m/>
    <s v="02/12/2025 12:13 PM"/>
    <s v="02/12/2025 12:13 PM"/>
    <s v="0 mins"/>
    <m/>
    <s v="47 yr/s"/>
    <s v="M"/>
    <s v="M"/>
    <s v="BASCO (Capital)"/>
    <s v="Driver"/>
    <s v="T/C Allergic Conjunctivitis, Right"/>
    <s v="Ophthalmology"/>
    <s v="DIS"/>
    <x v="0"/>
    <m/>
    <m/>
    <s v="IPM"/>
    <m/>
  </r>
  <r>
    <s v="1,593"/>
    <m/>
    <s v="02/11/2025 04:43 PM"/>
    <s v="02/11/2025 05:05 PM"/>
    <s v="22 mins"/>
    <m/>
    <s v="59 yr/s"/>
    <s v="M"/>
    <s v="M"/>
    <s v="BASCO (Capital)"/>
    <s v="None"/>
    <s v="Osteoarthritis secondary to avascular necrosis right hip"/>
    <s v="Orhtopedics"/>
    <s v="DIS"/>
    <x v="0"/>
    <m/>
    <m/>
    <s v="NONE"/>
    <m/>
  </r>
  <r>
    <s v="1,594"/>
    <m/>
    <s v="02/24/2025 10:53 AM"/>
    <s v="02/24/2025 11:20 AM"/>
    <s v="27 mins"/>
    <m/>
    <s v="63 yr/s"/>
    <s v="M"/>
    <s v="M"/>
    <s v="SABTANG"/>
    <s v="NONE"/>
    <s v="BICYTOPENIA SECONDARY TO MYELODYSPLASTIC SYNDROME; HYPERTENSION; BPH; S/P CHEMOTHERAPY X4; S/P CHOLECYSTECTOMY (2023); S/P TOTAL THYROIDECTOMY"/>
    <s v="GP"/>
    <s v="DIS"/>
    <x v="2"/>
    <m/>
    <m/>
    <s v="SM"/>
    <m/>
  </r>
  <r>
    <s v="1,595"/>
    <m/>
    <s v="02/14/2025 03:02 PM"/>
    <s v="02/14/2025 03:05 PM"/>
    <s v="3 mins"/>
    <m/>
    <s v="63 yr/s"/>
    <s v="M"/>
    <s v="M"/>
    <s v="SABTANG"/>
    <s v="None"/>
    <s v="PANCYTOPENIA SECONDARY TO MDS, HYPERTENSION, BENIGN PROSTATIC HYPERPLASIA, S/P CHEMOTHERAPY X4 (DECITABINE); S/P CHOLECYSTECTOMY (2023); S/P TOTAL THYROIDECTOMY"/>
    <s v="GP"/>
    <s v="DIS"/>
    <x v="0"/>
    <m/>
    <m/>
    <s v="SM"/>
    <m/>
  </r>
  <r>
    <s v="1,596"/>
    <m/>
    <s v="02/06/2025 09:47 AM"/>
    <s v="02/06/2025 10:07 AM"/>
    <s v="20 mins"/>
    <m/>
    <s v="64 yr/s"/>
    <s v="F"/>
    <s v="M"/>
    <s v="BASCO (Capital)"/>
    <s v="CASUAL EMP"/>
    <s v="HPN,SUSPECT;BANIAE"/>
    <s v="GP"/>
    <s v="DIS"/>
    <x v="0"/>
    <m/>
    <m/>
    <s v="SM"/>
    <m/>
  </r>
  <r>
    <s v="1,597"/>
    <m/>
    <s v="02/19/2025 09:54 AM"/>
    <s v="02/19/2025 10:15 AM"/>
    <s v="21 mins"/>
    <m/>
    <s v="64 yr/s"/>
    <s v="F"/>
    <s v="M"/>
    <s v="BASCO (Capital)"/>
    <s v="None"/>
    <s v="Dyslipidemia; CAD"/>
    <s v="Internal Medicine"/>
    <s v="DIS"/>
    <x v="0"/>
    <m/>
    <m/>
    <s v="SM"/>
    <m/>
  </r>
  <r>
    <s v="1,598"/>
    <m/>
    <s v="01/07/2025 11:05 AM"/>
    <s v="01/07/2025 11:07 AM"/>
    <s v="2 mins"/>
    <m/>
    <s v="0 mon/s"/>
    <s v="M"/>
    <s v="C"/>
    <s v="BASCO (Capital)"/>
    <s v="NONE"/>
    <s v="WELL BABY"/>
    <s v="Pediatrics"/>
    <s v="DIS"/>
    <x v="2"/>
    <m/>
    <m/>
    <s v="IPD"/>
    <m/>
  </r>
  <r>
    <s v="1,599"/>
    <m/>
    <s v="02/13/2025 09:22 AM"/>
    <s v="02/13/2025 09:22 AM"/>
    <s v="0 mins"/>
    <m/>
    <s v="12 yr/s"/>
    <s v="F"/>
    <s v="C"/>
    <s v="BASCO (Capital)"/>
    <s v="None"/>
    <s v="SVI vs UTI; T/C Learning disability"/>
    <s v="Pediatrics"/>
    <s v="DIS"/>
    <x v="0"/>
    <m/>
    <m/>
    <s v="NONE"/>
    <m/>
  </r>
  <r>
    <s v="1,600"/>
    <m/>
    <s v="02/14/2025 10:04 AM"/>
    <s v="02/14/2025 10:10 AM"/>
    <s v="6 mins"/>
    <m/>
    <s v="12 yr/s"/>
    <s v="F"/>
    <s v="C"/>
    <s v="BASCO (Capital)"/>
    <s v="None"/>
    <s v="SVI; T/C Learning Disability"/>
    <s v="Pediatrics"/>
    <s v="DIS"/>
    <x v="0"/>
    <m/>
    <m/>
    <s v="NONE"/>
    <m/>
  </r>
  <r>
    <s v="1,601"/>
    <m/>
    <s v="01/27/2025 11:33 AM"/>
    <s v="01/27/2025 11:50 AM"/>
    <s v="17 mins"/>
    <m/>
    <s v="12 yr/s"/>
    <s v="F"/>
    <s v="C"/>
    <s v="BASCO (Capital)"/>
    <s v="NONE"/>
    <s v="ATP, BACTERIAL"/>
    <s v="Pediatrics"/>
    <s v="DIS"/>
    <x v="1"/>
    <m/>
    <m/>
    <s v="NONE"/>
    <m/>
  </r>
  <r>
    <s v="1,602"/>
    <m/>
    <s v="01/16/2025 01:14 PM"/>
    <s v="01/16/2025 01:30 PM"/>
    <s v="16 mins"/>
    <m/>
    <s v="43 yr/s"/>
    <s v="F"/>
    <s v="M"/>
    <s v="BASCO (Capital)"/>
    <s v="GE"/>
    <s v="Glaucoma, suspect, both; DES, both"/>
    <s v="Ophthalmology"/>
    <s v="DIS"/>
    <x v="0"/>
    <m/>
    <m/>
    <s v="GM"/>
    <m/>
  </r>
  <r>
    <s v="1,603"/>
    <m/>
    <s v="02/12/2025 11:23 AM"/>
    <s v="02/12/2025 11:50 AM"/>
    <s v="27 mins"/>
    <m/>
    <s v="2 yr/s"/>
    <s v="M"/>
    <s v="C"/>
    <s v="BASCO (Capital)"/>
    <s v="None"/>
    <s v="Allergic Rhinitis"/>
    <s v="Pediatrics"/>
    <s v="DIS"/>
    <x v="0"/>
    <m/>
    <m/>
    <s v="NONE"/>
    <m/>
  </r>
  <r>
    <s v="1,604"/>
    <m/>
    <s v="01/23/2025 02:03 PM"/>
    <s v="01/23/2025 03:16 PM"/>
    <s v="1 hrs and 13 mins"/>
    <m/>
    <s v="22 yr/s"/>
    <s v="F"/>
    <s v="S"/>
    <s v="BASCO (Capital)"/>
    <s v="Student"/>
    <s v="Essentially normal at the time of examination"/>
    <s v="GP"/>
    <s v="DIS"/>
    <x v="2"/>
    <m/>
    <m/>
    <s v="NONE"/>
    <m/>
  </r>
  <r>
    <s v="1,605"/>
    <m/>
    <s v="01/07/2025 01:20 PM"/>
    <s v="01/07/2025 04:00 PM"/>
    <s v="2 hrs and 40 mins"/>
    <s v="Lone GP on duty"/>
    <s v="73 yr/s"/>
    <s v="F"/>
    <s v="M"/>
    <s v="ITBAYAT"/>
    <s v="None"/>
    <s v="T/C MSK strain; Hypertension, controlled; Dyslipidemia"/>
    <s v="Orhtopedics"/>
    <s v="DIS"/>
    <x v="0"/>
    <m/>
    <m/>
    <s v="NONE"/>
    <m/>
  </r>
  <r>
    <s v="1,606"/>
    <m/>
    <s v="01/21/2025 10:16 AM"/>
    <s v="01/21/2025 10:25 AM"/>
    <s v="9 mins"/>
    <m/>
    <s v="24 yr/s"/>
    <s v="F"/>
    <s v="S"/>
    <s v="BASCO (Capital)"/>
    <s v="Casual Employee"/>
    <s v="Ostoechondroma, right knee; Rule out bony lesion, left knee"/>
    <s v="Orhtopedics"/>
    <s v="DIS"/>
    <x v="0"/>
    <m/>
    <m/>
    <s v="IPM"/>
    <m/>
  </r>
  <r>
    <s v="1,607"/>
    <m/>
    <s v="01/27/2025 10:44 AM"/>
    <s v="01/27/2025 11:05 AM"/>
    <s v="21 mins"/>
    <m/>
    <s v="24 yr/s"/>
    <s v="F"/>
    <s v="S"/>
    <s v="BASCO (Capital)"/>
    <s v="CASUAL EMP"/>
    <s v="OSTEOCHONDROMA,BOTH KNESS"/>
    <s v="Orhtopedics"/>
    <s v="DIS"/>
    <x v="2"/>
    <m/>
    <m/>
    <s v="NONE"/>
    <m/>
  </r>
  <r>
    <s v="1,608"/>
    <m/>
    <s v="01/07/2025 11:21 AM"/>
    <s v="01/07/2025 12:50 PM"/>
    <s v="1 hrs and 29 mins"/>
    <m/>
    <s v="31 yr/s"/>
    <s v="F"/>
    <s v="S"/>
    <s v="BASCO (Capital)"/>
    <s v="None"/>
    <s v="G1P1 (1001) S/P NSD with RMLE and repair of 2nd degree laceration"/>
    <s v="OB High Risk"/>
    <s v="DIS"/>
    <x v="2"/>
    <m/>
    <m/>
    <s v="NONE"/>
    <m/>
  </r>
  <r>
    <s v="1,609"/>
    <m/>
    <s v="02/27/2025 08:20 AM"/>
    <s v="02/27/2025 09:42 AM"/>
    <s v="1 hrs and 22 mins"/>
    <m/>
    <s v="76 yr/s"/>
    <s v="F"/>
    <s v="S"/>
    <s v="BASCO (Capital)"/>
    <s v="NONE"/>
    <s v="T2DM UNCONTROLLED; HYPERTENSION STAGE II CONTROLLED"/>
    <s v="Internal Medicine"/>
    <s v="DIS"/>
    <x v="0"/>
    <m/>
    <m/>
    <s v="NPM"/>
    <m/>
  </r>
  <r>
    <s v="1,610"/>
    <m/>
    <s v="01/08/2025 03:34 PM"/>
    <s v="01/08/2025 04:50 PM"/>
    <s v="1 hrs and 16 mins"/>
    <m/>
    <s v="55 yr/s"/>
    <s v="F"/>
    <s v="M"/>
    <s v="BASCO (Capital)"/>
    <s v="PRIVATE EMP"/>
    <s v="SUPERFICIAL AVULSION,LEFT BIG TOE SEC TO BLUNT INJURY"/>
    <s v="Medical Certificate"/>
    <s v="DIS"/>
    <x v="0"/>
    <m/>
    <m/>
    <s v="PM"/>
    <m/>
  </r>
  <r>
    <s v="1,611"/>
    <m/>
    <s v="01/28/2025 01:34 PM"/>
    <s v="01/28/2025 01:45 PM"/>
    <s v="11 mins"/>
    <m/>
    <s v="21 yr/s"/>
    <s v="F"/>
    <s v="S"/>
    <s v="BASCO (Capital)"/>
    <s v="STUDENT"/>
    <s v="ESSENTIALLY NORMAL AT THE TIME OF EXAMINATION"/>
    <s v="GP"/>
    <s v="DIS"/>
    <x v="0"/>
    <m/>
    <m/>
    <s v="NONE"/>
    <m/>
  </r>
  <r>
    <s v="1,612"/>
    <m/>
    <s v="01/08/2025 08:38 AM"/>
    <s v="01/08/2025 08:40 AM"/>
    <s v="2 mins"/>
    <m/>
    <s v="16 yr/s"/>
    <s v="M"/>
    <s v="S"/>
    <s v="BASCO (Capital)"/>
    <s v="NONE"/>
    <s v="SEBORRHOIC DERMATITIS,WINDBURN,LIP AREA AR"/>
    <s v="Pediatrics"/>
    <s v="DIS"/>
    <x v="0"/>
    <m/>
    <m/>
    <s v="GD"/>
    <m/>
  </r>
  <r>
    <s v="1,613"/>
    <m/>
    <s v="02/04/2025 02:52 PM"/>
    <s v="02/04/2025 04:10 PM"/>
    <s v="1 hrs and 18 mins"/>
    <m/>
    <s v="23 yr/s"/>
    <s v="F"/>
    <s v="M"/>
    <s v="SABTANG"/>
    <s v="NONE"/>
    <s v="T/C PUD"/>
    <s v="GP"/>
    <s v="DIS"/>
    <x v="0"/>
    <m/>
    <m/>
    <s v="NONE"/>
    <m/>
  </r>
  <r>
    <s v="1,614"/>
    <m/>
    <s v="02/10/2025 01:28 PM"/>
    <s v="02/10/2025 02:00 PM"/>
    <s v="32 mins"/>
    <m/>
    <s v="23 yr/s"/>
    <s v="F"/>
    <s v="M"/>
    <s v="SABTANG"/>
    <s v="JO Employee"/>
    <s v="Acid Related Disease; NAFLD"/>
    <s v="GP"/>
    <s v="DIS"/>
    <x v="0"/>
    <m/>
    <m/>
    <s v="IPM"/>
    <m/>
  </r>
  <r>
    <s v="1,615"/>
    <m/>
    <s v="02/05/2025 09:51 AM"/>
    <s v="02/05/2025 11:55 AM"/>
    <s v="2 hrs and 4 mins"/>
    <s v="Lone GP on duty"/>
    <s v="23 yr/s"/>
    <s v="F"/>
    <s v="M"/>
    <s v="SABTANG"/>
    <s v="JOB ORDER"/>
    <s v="ACID RELATED DISEASE"/>
    <s v="GP"/>
    <s v="DIS"/>
    <x v="2"/>
    <m/>
    <m/>
    <s v="NONE"/>
    <m/>
  </r>
  <r>
    <s v="1,616"/>
    <m/>
    <s v="02/11/2025 08:44 AM"/>
    <s v="02/11/2025 09:00 AM"/>
    <s v="16 mins"/>
    <m/>
    <s v="44 yr/s"/>
    <s v="F"/>
    <s v="M"/>
    <s v="SABTANG"/>
    <s v="FARMER"/>
    <s v="G2P2 (2002) NO GYNE PATHOLOGY AT THE TIME OF EXAMINATION"/>
    <s v="OB-Gynecology"/>
    <s v="DIS"/>
    <x v="1"/>
    <m/>
    <m/>
    <s v="NPM"/>
    <m/>
  </r>
  <r>
    <s v="1,617"/>
    <m/>
    <s v="01/24/2025 08:19 AM"/>
    <s v="01/24/2025 08:50 AM"/>
    <s v="31 mins"/>
    <m/>
    <s v="15 yr/s"/>
    <s v="F"/>
    <m/>
    <s v="SABTANG"/>
    <s v="NONE"/>
    <s v="POST NSD"/>
    <s v="OB Post-Natal"/>
    <s v="DIS"/>
    <x v="2"/>
    <m/>
    <m/>
    <s v="SD"/>
    <m/>
  </r>
  <r>
    <s v="1,618"/>
    <m/>
    <s v="01/15/2025 08:25 AM"/>
    <s v="01/15/2025 09:00 AM"/>
    <s v="35 mins"/>
    <m/>
    <s v="14 yr/s"/>
    <s v="F"/>
    <m/>
    <s v="SABTANG"/>
    <s v="STUDENT"/>
    <s v="G1PO PU 39 4/7 WEEKS AOG BY UTZ, CNIL; YOUNG PRIMIGRAVID (TEENAGE PREGNANCY)"/>
    <s v="GP"/>
    <s v="DIS"/>
    <x v="0"/>
    <m/>
    <m/>
    <s v="NONE"/>
    <m/>
  </r>
  <r>
    <s v="1,619"/>
    <m/>
    <s v="01/08/2025 08:20 AM"/>
    <s v="01/08/2025 08:50 AM"/>
    <s v="30 mins"/>
    <m/>
    <s v="14 yr/s"/>
    <s v="F"/>
    <m/>
    <s v="SABTANG"/>
    <s v="NONE"/>
    <s v="G1P0 PU 38 4/7WKS AOG BY EUTZ,CEPHALIC,NOT IN LABOR;YOUNG PRIMIGRAVID(TEENAGE PREGNANCY)"/>
    <s v="OB High Risk"/>
    <s v="DIS"/>
    <x v="2"/>
    <m/>
    <m/>
    <s v="SD"/>
    <m/>
  </r>
  <r>
    <s v="1,620"/>
    <m/>
    <s v="02/10/2025 11:14 AM"/>
    <s v="02/10/2025 12:09 PM"/>
    <s v="55 mins"/>
    <m/>
    <s v="30 yr/s"/>
    <s v="M"/>
    <s v="S"/>
    <s v="SABTANG"/>
    <s v="None"/>
    <s v="MSK strain"/>
    <s v="Orhtopedics"/>
    <s v="DIS"/>
    <x v="0"/>
    <m/>
    <m/>
    <s v="NONE"/>
    <m/>
  </r>
  <r>
    <s v="1,621"/>
    <m/>
    <s v="02/06/2025 03:33 PM"/>
    <s v="02/06/2025 03:41 PM"/>
    <s v="8 mins"/>
    <m/>
    <s v="30 yr/s"/>
    <s v="M"/>
    <s v="S"/>
    <s v="SABTANG"/>
    <s v="None"/>
    <s v="T/C MSK strain, lumbar area"/>
    <s v="Orhtopedics"/>
    <s v="DIS"/>
    <x v="0"/>
    <m/>
    <m/>
    <s v="NONE"/>
    <m/>
  </r>
  <r>
    <s v="1,622"/>
    <m/>
    <s v="01/13/2025 05:09 PM"/>
    <s v="01/13/2025 05:15 PM"/>
    <s v="6 mins"/>
    <m/>
    <s v="39 yr/s"/>
    <s v="M"/>
    <s v="M"/>
    <s v="BASCO (Capital)"/>
    <s v="GOVERNMENT EMPLOYEE"/>
    <s v="HYPERURICEMIA; HTN, CONTROLLED; HYPERTRIGLYCERIDEMIA"/>
    <s v="Medical Certificate"/>
    <s v="DIS"/>
    <x v="2"/>
    <m/>
    <m/>
    <s v="NONE"/>
    <m/>
  </r>
  <r>
    <s v="1,623"/>
    <m/>
    <s v="02/27/2025 10:58 AM"/>
    <s v="02/27/2025 11:40 AM"/>
    <s v="42 mins"/>
    <m/>
    <s v="0 mon/s"/>
    <s v="M"/>
    <s v="C"/>
    <s v="SABTANG"/>
    <s v="None"/>
    <s v="Well Baby"/>
    <s v="Pediatrics"/>
    <s v="DIS"/>
    <x v="1"/>
    <m/>
    <m/>
    <s v="NONE"/>
    <m/>
  </r>
  <r>
    <s v="1,624"/>
    <m/>
    <s v="01/28/2025 09:51 AM"/>
    <s v="01/28/2025 10:00 AM"/>
    <s v="9 mins"/>
    <m/>
    <s v="12 yr/s"/>
    <s v="M"/>
    <s v="S"/>
    <s v="IVANA"/>
    <s v="NONE"/>
    <s v="FRACTURE CLOSED INCOMPLETE DISTAL RADIUS LEFT UNDISPLACED"/>
    <s v="Orhtopedics"/>
    <s v="DIS"/>
    <x v="0"/>
    <m/>
    <m/>
    <s v="NONE"/>
    <m/>
  </r>
  <r>
    <s v="1,625"/>
    <m/>
    <s v="02/17/2025 09:00 AM"/>
    <s v="02/17/2025 09:48 AM"/>
    <s v="48 mins"/>
    <m/>
    <s v="12 yr/s"/>
    <s v="M"/>
    <s v="S"/>
    <s v="IVANA"/>
    <s v="None"/>
    <s v="Fracture, closed, incomplete, distal radius and ulna, left, undisplaced"/>
    <s v="Orhtopedics"/>
    <s v="DIS"/>
    <x v="0"/>
    <m/>
    <m/>
    <s v="GD"/>
    <m/>
  </r>
  <r>
    <s v="1,626"/>
    <m/>
    <s v="01/16/2025 09:30 AM"/>
    <s v="01/16/2025 09:30 AM"/>
    <s v="0 mins"/>
    <m/>
    <s v="63 yr/s"/>
    <s v="F"/>
    <s v="M"/>
    <s v="BASCO (Capital)"/>
    <s v="GE"/>
    <s v="Pseudophakia, both"/>
    <s v="Ophthalmology"/>
    <s v="DIS"/>
    <x v="2"/>
    <m/>
    <m/>
    <s v="GM"/>
    <m/>
  </r>
  <r>
    <s v="1,627"/>
    <m/>
    <s v="01/03/2025 10:58 AM"/>
    <s v="01/03/2025 11:20 AM"/>
    <s v="22 mins"/>
    <m/>
    <s v="33 yr/s"/>
    <s v="F"/>
    <s v="S"/>
    <s v="MAHATAO"/>
    <s v="NONE"/>
    <s v="G1P1 (1001) S/P NSD"/>
    <s v="OB High Risk"/>
    <s v="DIS"/>
    <x v="2"/>
    <m/>
    <m/>
    <s v="IPM"/>
    <m/>
  </r>
  <r>
    <s v="1,628"/>
    <m/>
    <s v="01/31/2025 02:44 PM"/>
    <s v="01/31/2025 02:56 PM"/>
    <s v="12 mins"/>
    <m/>
    <s v="3 yr/s"/>
    <s v="M"/>
    <s v="C"/>
    <s v="BASCO (Capital)"/>
    <s v="NONE"/>
    <s v="ALLERGIC RHINITIS"/>
    <s v="GP"/>
    <s v="DIS"/>
    <x v="0"/>
    <m/>
    <m/>
    <s v="NONE"/>
    <m/>
  </r>
  <r>
    <s v="1,629"/>
    <m/>
    <s v="01/10/2025 03:41 PM"/>
    <s v="01/10/2025 03:41 PM"/>
    <s v="0 mins"/>
    <m/>
    <s v="74 yr/s"/>
    <s v="F"/>
    <s v="W"/>
    <s v="UYUGAN"/>
    <s v="None"/>
    <s v="MSK; TYPE 2DM, UNTROLLED; HPN, CONTROLLED; HYPERURECEMIA"/>
    <s v="GP"/>
    <s v="DIS"/>
    <x v="2"/>
    <m/>
    <m/>
    <s v="NONE"/>
    <m/>
  </r>
  <r>
    <s v="1,630"/>
    <m/>
    <s v="01/09/2025 01:33 PM"/>
    <s v="01/09/2025 01:50 PM"/>
    <s v="17 mins"/>
    <m/>
    <s v="74 yr/s"/>
    <s v="F"/>
    <s v="W"/>
    <s v="UYUGAN"/>
    <s v="Farmer"/>
    <s v="MSK strain; Hypertension; Type 2 DM, unknown control"/>
    <s v="Orhtopedics"/>
    <s v="DIS"/>
    <x v="0"/>
    <m/>
    <m/>
    <s v="SM"/>
    <m/>
  </r>
  <r>
    <s v="1,631"/>
    <m/>
    <s v="01/03/2025 02:00 PM"/>
    <s v="01/03/2025 02:05 PM"/>
    <s v="5 mins"/>
    <m/>
    <s v="49 yr/s"/>
    <s v="F"/>
    <s v="M"/>
    <s v="UYUGAN"/>
    <s v="Barangay Official"/>
    <s v="CHOLECYSTOLITHIASIS SYMPTOMATIC"/>
    <s v="Surgery"/>
    <s v="DIS"/>
    <x v="0"/>
    <m/>
    <m/>
    <s v="GM"/>
    <m/>
  </r>
  <r>
    <s v="1,632"/>
    <m/>
    <s v="01/13/2025 09:00 AM"/>
    <s v="01/13/2025 09:30 AM"/>
    <s v="30 mins"/>
    <m/>
    <s v="49 yr/s"/>
    <s v="F"/>
    <s v="M"/>
    <s v="UYUGAN"/>
    <s v="Barangay Official"/>
    <s v="S/P OPEN CHOLECYSTECTOMY"/>
    <s v="Surgery"/>
    <s v="DIS"/>
    <x v="2"/>
    <m/>
    <m/>
    <s v="GM"/>
    <m/>
  </r>
  <r>
    <s v="1,633"/>
    <m/>
    <s v="02/07/2025 01:51 PM"/>
    <s v="02/07/2025 02:09 PM"/>
    <s v="18 mins"/>
    <m/>
    <s v="49 yr/s"/>
    <s v="F"/>
    <s v="M"/>
    <s v="UYUGAN"/>
    <s v="brgy official"/>
    <s v="S/P OPEN CHOLECYSTECTOMY"/>
    <s v="Surgery"/>
    <s v="DIS"/>
    <x v="0"/>
    <m/>
    <m/>
    <s v="GM"/>
    <m/>
  </r>
  <r>
    <s v="1,634"/>
    <m/>
    <s v="01/03/2025 10:58 AM"/>
    <s v="01/03/2025 11:30 AM"/>
    <s v="32 mins"/>
    <m/>
    <s v="0 mon/s"/>
    <s v="M"/>
    <s v="C"/>
    <s v="MAHATAO"/>
    <s v="NONE"/>
    <s v="WELL BABY, T/C PHYSIOLOGIC JAUNDICE"/>
    <s v="Pediatrics"/>
    <s v="DIS"/>
    <x v="2"/>
    <m/>
    <m/>
    <s v="IPD"/>
    <m/>
  </r>
  <r>
    <s v="1,635"/>
    <m/>
    <s v="01/31/2025 12:49 PM"/>
    <s v="01/31/2025 12:57 PM"/>
    <s v="8 mins"/>
    <m/>
    <s v="1 yr/s"/>
    <s v="F"/>
    <s v="C"/>
    <s v="IVANA"/>
    <s v="none"/>
    <s v="urti"/>
    <s v="Pediatrics"/>
    <s v="DIS"/>
    <x v="0"/>
    <m/>
    <m/>
    <s v="GD"/>
    <m/>
  </r>
  <r>
    <s v="1,636"/>
    <m/>
    <s v="01/27/2025 03:49 PM"/>
    <s v="01/27/2025 04:00 PM"/>
    <s v="11 mins"/>
    <m/>
    <s v="1 yr/s"/>
    <s v="F"/>
    <s v="C"/>
    <s v="IVANA"/>
    <s v="NONE"/>
    <s v="BACTERIAL ATP; FOLLICULITIS,LEFT EYELID"/>
    <s v="Pediatrics"/>
    <s v="DIS"/>
    <x v="0"/>
    <m/>
    <m/>
    <s v="GD"/>
    <m/>
  </r>
  <r>
    <s v="1,637"/>
    <m/>
    <s v="02/07/2025 08:31 AM"/>
    <s v="02/07/2025 08:45 AM"/>
    <s v="14 mins"/>
    <m/>
    <s v="1 yr/s"/>
    <s v="F"/>
    <s v="C"/>
    <s v="IVANA"/>
    <s v="None"/>
    <s v="Post viral cough"/>
    <s v="Pediatrics"/>
    <s v="DIS"/>
    <x v="0"/>
    <m/>
    <m/>
    <s v="GD"/>
    <m/>
  </r>
  <r>
    <s v="1,638"/>
    <m/>
    <s v="01/15/2025 09:50 AM"/>
    <s v="01/15/2025 10:07 AM"/>
    <s v="17 mins"/>
    <m/>
    <s v="26 yr/s"/>
    <s v="F"/>
    <s v="S"/>
    <s v="BASCO (Capital)"/>
    <s v="none"/>
    <s v="G1P0 PU 31 WEEKS AOG BY LMP, CNIL"/>
    <s v="OB High Risk"/>
    <s v="DIS"/>
    <x v="0"/>
    <m/>
    <m/>
    <s v="NONE"/>
    <m/>
  </r>
  <r>
    <s v="1,639"/>
    <m/>
    <s v="01/31/2025 03:15 PM"/>
    <s v="01/31/2025 03:33 PM"/>
    <s v="18 mins"/>
    <m/>
    <s v="26 yr/s"/>
    <s v="F"/>
    <s v="S"/>
    <s v="BASCO (Capital)"/>
    <s v="NONE"/>
    <s v="G1P0 PU 33 2/7 WEEKS AOG BY LMP"/>
    <s v="GP"/>
    <s v="DIS"/>
    <x v="2"/>
    <m/>
    <m/>
    <s v="NONE"/>
    <m/>
  </r>
  <r>
    <s v="1,640"/>
    <m/>
    <s v="01/30/2025 09:57 AM"/>
    <s v="01/30/2025 10:33 AM"/>
    <s v="36 mins"/>
    <m/>
    <s v="26 yr/s"/>
    <s v="F"/>
    <s v="S"/>
    <s v="BASCO (Capital)"/>
    <s v="NONE"/>
    <s v="G1P0 PU 33 1/7 WEEKS AOG BY LMP,NIL"/>
    <s v="OB Reg.pncu"/>
    <s v="DIS"/>
    <x v="2"/>
    <m/>
    <m/>
    <s v="NONE"/>
    <m/>
  </r>
  <r>
    <s v="1,641"/>
    <m/>
    <s v="02/26/2025 10:44 AM"/>
    <s v="02/26/2025 11:20 AM"/>
    <s v="36 mins"/>
    <m/>
    <s v="18 yr/s"/>
    <s v="F"/>
    <s v="S"/>
    <s v="BASCO (Capital)"/>
    <s v="Student"/>
    <s v="Essentially normal at the time of examination"/>
    <s v="Pediatrics"/>
    <s v="DIS"/>
    <x v="0"/>
    <m/>
    <m/>
    <s v="NONE"/>
    <m/>
  </r>
  <r>
    <s v="1,642"/>
    <m/>
    <s v="01/13/2025 01:48 PM"/>
    <s v="01/13/2025 02:00 PM"/>
    <s v="12 mins"/>
    <m/>
    <s v="26 yr/s"/>
    <s v="F"/>
    <s v="S"/>
    <s v="BASCO (Capital)"/>
    <s v="None"/>
    <s v="NNTG (TIRADS 4)"/>
    <s v="Surgery"/>
    <s v="ADM"/>
    <x v="0"/>
    <m/>
    <m/>
    <s v="NONE"/>
    <m/>
  </r>
  <r>
    <s v="1,643"/>
    <m/>
    <s v="02/05/2025 08:47 AM"/>
    <s v="02/05/2025 08:52 AM"/>
    <s v="5 mins"/>
    <m/>
    <s v="27 yr/s"/>
    <s v="F"/>
    <s v="S"/>
    <s v="BASCO (Capital)"/>
    <s v="Private Employee"/>
    <s v="S/P Total Thyroidectomy (Hashimoto's) Thyroiditis"/>
    <s v="Surgery"/>
    <s v="DIS"/>
    <x v="0"/>
    <m/>
    <m/>
    <s v="IPM"/>
    <m/>
  </r>
  <r>
    <s v="1,644"/>
    <m/>
    <s v="01/03/2025 10:30 AM"/>
    <s v="01/03/2025 10:34 AM"/>
    <s v="4 mins"/>
    <m/>
    <s v="26 yr/s"/>
    <s v="F"/>
    <s v="S"/>
    <s v="BASCO (Capital)"/>
    <s v="PE"/>
    <s v="TIRADS 4, Right and Left lobe"/>
    <s v="Surgery"/>
    <s v="DIS"/>
    <x v="0"/>
    <m/>
    <m/>
    <s v="IPM"/>
    <m/>
  </r>
  <r>
    <s v="1,645"/>
    <m/>
    <s v="02/25/2025 04:16 PM"/>
    <s v="02/25/2025 04:25 PM"/>
    <s v="9 mins"/>
    <m/>
    <s v="63 yr/s"/>
    <s v="F"/>
    <s v="M"/>
    <s v="BASCO (Capital)"/>
    <s v="None"/>
    <s v="NAFLD"/>
    <s v="GP"/>
    <s v="DIS"/>
    <x v="2"/>
    <m/>
    <m/>
    <s v="NONE"/>
    <m/>
  </r>
  <r>
    <s v="1,646"/>
    <m/>
    <s v="02/27/2025 03:56 PM"/>
    <s v="02/27/2025 04:00 PM"/>
    <s v="4 mins"/>
    <m/>
    <s v="63 yr/s"/>
    <s v="F"/>
    <s v="M"/>
    <s v="BASCO (Capital)"/>
    <s v="SELF-EMPLOYED"/>
    <s v="NAFLD; HYPERCHOLESTEROLEMIA"/>
    <s v="GP"/>
    <s v="DIS"/>
    <x v="0"/>
    <m/>
    <m/>
    <s v="IPM"/>
    <m/>
  </r>
  <r>
    <s v="1,647"/>
    <m/>
    <s v="02/19/2025 03:00 PM"/>
    <s v="02/19/2025 03:30 PM"/>
    <s v="30 mins"/>
    <m/>
    <s v="63 yr/s"/>
    <s v="F"/>
    <s v="M"/>
    <s v="BASCO (Capital)"/>
    <s v="Self-Employed"/>
    <s v="T/C Acid Related Disorder"/>
    <s v="GP"/>
    <s v="DIS"/>
    <x v="0"/>
    <m/>
    <m/>
    <s v="IPM"/>
    <m/>
  </r>
  <r>
    <s v="1,648"/>
    <m/>
    <s v="02/06/2025 11:55 AM"/>
    <s v="02/06/2025 12:05 PM"/>
    <s v="10 mins"/>
    <m/>
    <s v="3 yr/s"/>
    <s v="F"/>
    <s v="C"/>
    <s v="IVANA"/>
    <s v="NONE"/>
    <s v="T/C PCAP-LR"/>
    <s v="Pediatrics"/>
    <s v="DIS"/>
    <x v="0"/>
    <m/>
    <m/>
    <s v="NONE"/>
    <m/>
  </r>
  <r>
    <s v="1,649"/>
    <m/>
    <s v="01/13/2025 10:37 AM"/>
    <s v="01/13/2025 11:40 AM"/>
    <s v="1 hrs and 3 mins"/>
    <m/>
    <s v="62 yr/s"/>
    <s v="M"/>
    <s v="M"/>
    <s v="BASCO (Capital)"/>
    <s v="Retiree"/>
    <s v="T/C Nephrolithiasis; BPH; HYpertension, controlled"/>
    <s v="Surgery"/>
    <s v="DIS"/>
    <x v="0"/>
    <m/>
    <m/>
    <s v="SM"/>
    <m/>
  </r>
  <r>
    <s v="1,650"/>
    <m/>
    <s v="01/16/2025 10:30 AM"/>
    <s v="01/16/2025 11:20 AM"/>
    <s v="50 mins"/>
    <m/>
    <s v="62 yr/s"/>
    <s v="M"/>
    <s v="M"/>
    <s v="BASCO (Capital)"/>
    <s v="GE"/>
    <s v="T/C non-prostatic bladder outlet obstruction"/>
    <s v="Surgery"/>
    <s v="DIS"/>
    <x v="2"/>
    <m/>
    <m/>
    <s v="GM"/>
    <m/>
  </r>
  <r>
    <s v="1,651"/>
    <m/>
    <s v="01/06/2025 11:34 AM"/>
    <s v="01/06/2025 12:00 PM"/>
    <s v="26 mins"/>
    <m/>
    <s v="38 yr/s"/>
    <s v="M"/>
    <s v="M"/>
    <s v="BASCO (Capital)"/>
    <m/>
    <s v="HYPERURECEMIA; HYPERCHOLESTEROLEMIA, MILD"/>
    <s v="GP"/>
    <s v="DIS"/>
    <x v="0"/>
    <m/>
    <m/>
    <s v="NONE"/>
    <m/>
  </r>
  <r>
    <s v="1,652"/>
    <m/>
    <s v="02/24/2025 11:54 AM"/>
    <s v="02/24/2025 12:28 PM"/>
    <s v="34 mins"/>
    <m/>
    <s v="18 yr/s"/>
    <s v="M"/>
    <s v="S"/>
    <s v="BASCO (Capital)"/>
    <s v="None"/>
    <s v="Essentially normal at the time of consult; Fit for immersion"/>
    <s v="GP"/>
    <s v="DIS"/>
    <x v="0"/>
    <m/>
    <m/>
    <s v="NONE"/>
    <m/>
  </r>
  <r>
    <s v="1,653"/>
    <m/>
    <s v="01/02/2025 01:20 PM"/>
    <s v="01/02/2025 03:30 PM"/>
    <s v="2 hrs and 10 mins"/>
    <s v="Lone GP on duty"/>
    <s v="51 yr/s"/>
    <s v="M"/>
    <s v="M"/>
    <s v="BASCO (Capital)"/>
    <s v="GE"/>
    <s v="PTB, bacteriologically confirmed"/>
    <s v="Internal Medicine"/>
    <s v="DIS"/>
    <x v="2"/>
    <m/>
    <m/>
    <s v="GM"/>
    <m/>
  </r>
  <r>
    <s v="1,654"/>
    <m/>
    <s v="01/20/2025 09:48 AM"/>
    <s v="01/20/2025 10:15 AM"/>
    <s v="27 mins"/>
    <m/>
    <s v="21 yr/s"/>
    <s v="F"/>
    <s v="S"/>
    <s v="BASCO (Capital)"/>
    <s v="NONE"/>
    <s v="T/C TENSION HEADACHE"/>
    <s v="GP"/>
    <s v="DIS"/>
    <x v="0"/>
    <m/>
    <m/>
    <s v="NONE"/>
    <m/>
  </r>
  <r>
    <s v="1,655"/>
    <m/>
    <s v="01/06/2025 03:02 PM"/>
    <s v="01/06/2025 03:15 PM"/>
    <s v="13 mins"/>
    <m/>
    <s v="71 yr/s"/>
    <s v="M"/>
    <s v="M"/>
    <s v="BASCO (Capital)"/>
    <m/>
    <s v="T/C TENSION HEADACHE R/O OTHER CRANIAL PATHOLOGIES"/>
    <s v="GP"/>
    <s v="DIS"/>
    <x v="0"/>
    <m/>
    <m/>
    <s v="NONE"/>
    <m/>
  </r>
  <r>
    <s v="1,656"/>
    <m/>
    <s v="01/10/2025 01:58 PM"/>
    <s v="01/10/2025 03:53 PM"/>
    <s v="1 hrs and 55 mins"/>
    <m/>
    <s v="23 yr/s"/>
    <s v="F"/>
    <s v="S"/>
    <s v="BASCO (Capital)"/>
    <s v="None"/>
    <s v="T/C STI; Bacterial vaginosis"/>
    <s v="GP"/>
    <s v="DIS"/>
    <x v="0"/>
    <m/>
    <m/>
    <s v="NONE"/>
    <m/>
  </r>
  <r>
    <s v="1,657"/>
    <m/>
    <s v="02/21/2025 11:25 AM"/>
    <s v="02/21/2025 11:30 AM"/>
    <s v="5 mins"/>
    <m/>
    <s v="23 yr/s"/>
    <s v="F"/>
    <s v="S"/>
    <s v="BASCO (Capital)"/>
    <s v="None"/>
    <s v="G3P2 (2002) PU 10 2/7 weeks AOG by LMP; IDA"/>
    <s v="OB Reg.pncu"/>
    <s v="DIS"/>
    <x v="2"/>
    <m/>
    <m/>
    <s v="NONE"/>
    <m/>
  </r>
  <r>
    <s v="1,658"/>
    <m/>
    <s v="01/08/2025 02:09 PM"/>
    <s v="01/08/2025 03:10 PM"/>
    <s v="1 hrs and 1 mins"/>
    <m/>
    <s v="23 yr/s"/>
    <s v="F"/>
    <s v="S"/>
    <s v="BASCO (Capital)"/>
    <s v="None"/>
    <s v="T/C STI; R/O Pelvic Inflammatory Disease"/>
    <s v="OB High Risk"/>
    <s v="DIS"/>
    <x v="0"/>
    <m/>
    <m/>
    <s v="NONE"/>
    <m/>
  </r>
  <r>
    <s v="1,659"/>
    <m/>
    <s v="01/13/2025 12:46 PM"/>
    <s v="01/13/2025 03:30 PM"/>
    <s v="2 hrs and 44 mins"/>
    <s v="Lone GP on duty"/>
    <s v="23 yr/s"/>
    <s v="F"/>
    <s v="S"/>
    <s v="BASCO (Capital)"/>
    <s v="STUDENT"/>
    <s v="T/C STI; BACTERIAL VAGINOSIS"/>
    <s v="GP"/>
    <s v="DIS"/>
    <x v="0"/>
    <m/>
    <m/>
    <s v="NONE"/>
    <m/>
  </r>
  <r>
    <s v="1,660"/>
    <m/>
    <s v="02/03/2025 01:25 PM"/>
    <s v="02/03/2025 02:30 PM"/>
    <s v="1 hrs and 5 mins"/>
    <m/>
    <s v="6 yr/s"/>
    <s v="F"/>
    <s v="C"/>
    <s v="BASCO (Capital)"/>
    <s v="None"/>
    <s v="Otitis Externa"/>
    <s v="GP"/>
    <s v="DIS"/>
    <x v="0"/>
    <m/>
    <m/>
    <s v="NONE"/>
    <m/>
  </r>
  <r>
    <s v="1,661"/>
    <m/>
    <s v="02/06/2025 04:23 PM"/>
    <s v="02/06/2025 04:23 PM"/>
    <s v="0 mins"/>
    <m/>
    <s v="57 yr/s"/>
    <s v="F"/>
    <s v="M"/>
    <s v="BASCO (Capital)"/>
    <s v="None"/>
    <s v="Dyspepsia"/>
    <s v="GP"/>
    <s v="DIS"/>
    <x v="0"/>
    <m/>
    <m/>
    <s v="NONE"/>
    <m/>
  </r>
  <r>
    <s v="1,662"/>
    <m/>
    <s v="01/06/2025 12:23 PM"/>
    <s v="01/06/2025 12:36 PM"/>
    <s v="13 mins"/>
    <m/>
    <s v="60 yr/s"/>
    <s v="F"/>
    <s v="M"/>
    <s v="ITBAYAT"/>
    <m/>
    <s v="UTI"/>
    <s v="GP"/>
    <s v="DIS"/>
    <x v="0"/>
    <m/>
    <m/>
    <s v="NONE"/>
    <m/>
  </r>
  <r>
    <s v="1,663"/>
    <m/>
    <s v="02/04/2025 01:00 PM"/>
    <s v="02/04/2025 01:16 PM"/>
    <s v="16 mins"/>
    <m/>
    <s v="33 yr/s"/>
    <s v="F"/>
    <s v="S"/>
    <s v="BASCO (Capital)"/>
    <s v="NONE"/>
    <s v="UTI"/>
    <s v="GP"/>
    <s v="DIS"/>
    <x v="2"/>
    <m/>
    <m/>
    <s v="NONE"/>
    <m/>
  </r>
  <r>
    <s v="1,664"/>
    <m/>
    <s v="02/04/2025 08:50 AM"/>
    <s v="02/04/2025 10:30 AM"/>
    <s v="1 hrs and 40 mins"/>
    <m/>
    <s v="33 yr/s"/>
    <s v="F"/>
    <s v="S"/>
    <s v="BASCO (Capital)"/>
    <s v="NONE"/>
    <s v="T/C UTI"/>
    <s v="GP"/>
    <s v="DIS"/>
    <x v="0"/>
    <m/>
    <m/>
    <s v="NONE"/>
    <m/>
  </r>
  <r>
    <s v="1,665"/>
    <m/>
    <s v="01/30/2025 02:25 PM"/>
    <s v="01/30/2025 03:20 PM"/>
    <s v="55 mins"/>
    <m/>
    <s v="22 yr/s"/>
    <s v="F"/>
    <s v="S"/>
    <s v="BASCO (Capital)"/>
    <s v="NONE"/>
    <s v="ESSENTIALLY NORMAL ADULT"/>
    <s v="Medical Certificate"/>
    <s v="DIS"/>
    <x v="2"/>
    <m/>
    <m/>
    <s v="NONE"/>
    <m/>
  </r>
  <r>
    <s v="1,666"/>
    <m/>
    <s v="01/15/2025 11:45 AM"/>
    <s v="01/15/2025 11:45 AM"/>
    <s v="0 mins"/>
    <m/>
    <s v="6 yr/s"/>
    <s v="F"/>
    <s v="C"/>
    <s v="BASCO (Capital)"/>
    <s v="None"/>
    <s v="AURI"/>
    <s v="Pediatrics"/>
    <s v="DIS"/>
    <x v="2"/>
    <m/>
    <m/>
    <s v="NONE"/>
    <m/>
  </r>
  <r>
    <s v="1,667"/>
    <m/>
    <s v="01/16/2025 08:49 AM"/>
    <s v="01/16/2025 09:14 AM"/>
    <s v="25 mins"/>
    <m/>
    <s v="49 yr/s"/>
    <s v="F"/>
    <s v="M"/>
    <s v="BASCO (Capital)"/>
    <s v="GE"/>
    <s v="Dyslipidemia; Gallbladder polyp"/>
    <s v="Internal Medicine"/>
    <s v="DIS"/>
    <x v="2"/>
    <m/>
    <m/>
    <s v="GM"/>
    <m/>
  </r>
  <r>
    <s v="1,668"/>
    <m/>
    <s v="01/09/2025 08:41 AM"/>
    <s v="01/09/2025 08:50 AM"/>
    <s v="9 mins"/>
    <m/>
    <s v="49 yr/s"/>
    <s v="F"/>
    <s v="M"/>
    <s v="BASCO (Capital)"/>
    <s v="GE"/>
    <s v="Dyslipidemia, unknown control; NAFLD; Gallbladder polyp"/>
    <s v="Internal Medicine"/>
    <s v="DIS"/>
    <x v="0"/>
    <m/>
    <m/>
    <s v="GM"/>
    <m/>
  </r>
  <r>
    <s v="1,669"/>
    <m/>
    <s v="01/16/2025 12:53 PM"/>
    <s v="01/16/2025 01:35 PM"/>
    <s v="42 mins"/>
    <m/>
    <s v="48 yr/s"/>
    <s v="F"/>
    <s v="M"/>
    <s v="BASCO (Capital)"/>
    <s v="GE"/>
    <s v="Pharyngitis"/>
    <s v="GP"/>
    <s v="DIS"/>
    <x v="2"/>
    <m/>
    <m/>
    <s v="GM"/>
    <m/>
  </r>
  <r>
    <s v="1,670"/>
    <m/>
    <s v="01/23/2025 02:17 PM"/>
    <s v="01/23/2025 03:17 PM"/>
    <s v="1 hrs and 0 mins"/>
    <m/>
    <s v="71 yr/s"/>
    <s v="F"/>
    <s v="W"/>
    <s v="BASCO (Capital)"/>
    <s v="NONE"/>
    <s v="T/C COLORECTAL CANCER"/>
    <s v="GP"/>
    <s v="DIS"/>
    <x v="2"/>
    <m/>
    <m/>
    <s v="SM"/>
    <m/>
  </r>
  <r>
    <s v="1,671"/>
    <m/>
    <s v="01/09/2025 01:33 PM"/>
    <s v="01/09/2025 02:40 PM"/>
    <s v="1 hrs and 7 mins"/>
    <m/>
    <s v="71 yr/s"/>
    <s v="F"/>
    <s v="W"/>
    <s v="BASCO (Capital)"/>
    <s v="None"/>
    <s v="Allergic Rhinitis with post nasal drip"/>
    <s v="GP"/>
    <s v="DIS"/>
    <x v="0"/>
    <m/>
    <m/>
    <s v="SM"/>
    <m/>
  </r>
  <r>
    <s v="1,672"/>
    <m/>
    <s v="01/27/2025 12:30 PM"/>
    <s v="01/27/2025 12:45 PM"/>
    <s v="15 mins"/>
    <m/>
    <s v="71 yr/s"/>
    <s v="F"/>
    <s v="W"/>
    <s v="BASCO (Capital)"/>
    <s v="SELF EMPLOYED"/>
    <s v="T/C COLORECTAL CANCER; T/C OSTEOARTHRITIS"/>
    <s v="GP"/>
    <s v="DIS"/>
    <x v="0"/>
    <m/>
    <m/>
    <s v="NONE"/>
    <m/>
  </r>
  <r>
    <s v="1,673"/>
    <m/>
    <s v="01/20/2025 02:26 PM"/>
    <s v="01/20/2025 03:15 PM"/>
    <s v="49 mins"/>
    <m/>
    <s v="71 yr/s"/>
    <s v="F"/>
    <s v="W"/>
    <s v="BASCO (Capital)"/>
    <s v="NONE"/>
    <s v="HPN,CONTROLLED"/>
    <s v="GP"/>
    <s v="DIS"/>
    <x v="2"/>
    <m/>
    <m/>
    <s v="SM"/>
    <m/>
  </r>
  <r>
    <s v="1,674"/>
    <m/>
    <s v="01/30/2025 03:04 PM"/>
    <s v="01/30/2025 03:55 PM"/>
    <s v="51 mins"/>
    <m/>
    <s v="71 yr/s"/>
    <s v="F"/>
    <s v="W"/>
    <s v="BASCO (Capital)"/>
    <s v="NONE"/>
    <s v="RECTAL MASS ; T/C CARCINOMA"/>
    <s v="Surgery"/>
    <s v="DIS"/>
    <x v="2"/>
    <m/>
    <m/>
    <s v="NONE"/>
    <m/>
  </r>
  <r>
    <s v="1,675"/>
    <m/>
    <s v="01/03/2025 08:21 AM"/>
    <s v="01/03/2025 08:40 AM"/>
    <s v="19 mins"/>
    <m/>
    <s v="55 yr/s"/>
    <s v="M"/>
    <s v="M"/>
    <s v="BASCO (Capital)"/>
    <s v="Retiree"/>
    <s v="Rectal Carcinoma (recurrent); S/P resection colostomy (2014, UERM)"/>
    <s v="Surgery"/>
    <s v="DIS"/>
    <x v="2"/>
    <m/>
    <m/>
    <s v="SM"/>
    <m/>
  </r>
  <r>
    <s v="1,676"/>
    <m/>
    <s v="02/24/2025 04:21 PM"/>
    <s v="02/24/2025 04:55 PM"/>
    <s v="34 mins"/>
    <m/>
    <s v="52 yr/s"/>
    <s v="F"/>
    <m/>
    <s v="BASCO (Capital)"/>
    <s v="PRIVATE EMPLOYEE"/>
    <s v="HTN STAGE II CONTROLLED, DYSLIPIDEMIA"/>
    <s v="GP"/>
    <s v="DIS"/>
    <x v="0"/>
    <m/>
    <m/>
    <s v="IPM"/>
    <m/>
  </r>
  <r>
    <s v="1,677"/>
    <m/>
    <s v="01/09/2025 03:12 PM"/>
    <s v="01/09/2025 04:00 PM"/>
    <s v="48 mins"/>
    <m/>
    <s v="52 yr/s"/>
    <s v="F"/>
    <m/>
    <s v="BASCO (Capital)"/>
    <s v="BABY SITTER"/>
    <s v="HPN ST. 2 CONTROLLED, DYSLIPIDEMIA, HYPERURICEMIA"/>
    <s v="GP"/>
    <s v="DIS"/>
    <x v="1"/>
    <m/>
    <m/>
    <s v="IPM"/>
    <m/>
  </r>
  <r>
    <s v="1,678"/>
    <m/>
    <s v="01/13/2025 11:50 AM"/>
    <s v="01/13/2025 12:00 PM"/>
    <s v="10 mins"/>
    <m/>
    <s v="75 yr/s"/>
    <s v="M"/>
    <s v="M"/>
    <s v="ITBAYAT"/>
    <s v="Retiree"/>
    <s v="Macular Edema, Right; Retinal detachment, Right, with oil (inferior)"/>
    <s v="Ophthalmology"/>
    <s v="DIS"/>
    <x v="0"/>
    <m/>
    <m/>
    <s v="SM"/>
    <m/>
  </r>
  <r>
    <s v="1,679"/>
    <m/>
    <s v="01/06/2025 12:13 PM"/>
    <s v="01/06/2025 12:40 PM"/>
    <s v="27 mins"/>
    <m/>
    <s v="8 yr/s"/>
    <s v="F"/>
    <m/>
    <s v="ITBAYAT"/>
    <s v="CHILD"/>
    <s v="T/C DERMATOPHYTOSIS"/>
    <s v="GP"/>
    <s v="DIS"/>
    <x v="2"/>
    <m/>
    <m/>
    <s v="NONE"/>
    <m/>
  </r>
  <r>
    <s v="1,680"/>
    <m/>
    <s v="02/03/2025 01:35 PM"/>
    <s v="02/03/2025 02:00 PM"/>
    <s v="25 mins"/>
    <m/>
    <s v="1 yr/s"/>
    <s v="F"/>
    <s v="C"/>
    <s v="BASCO (Capital)"/>
    <s v="None"/>
    <s v="URTI"/>
    <s v="Pediatrics"/>
    <s v="DIS"/>
    <x v="0"/>
    <m/>
    <m/>
    <s v="NONE"/>
    <m/>
  </r>
  <r>
    <s v="1,681"/>
    <m/>
    <s v="01/24/2025 03:18 PM"/>
    <s v="01/24/2025 04:55 PM"/>
    <s v="1 hrs and 37 mins"/>
    <m/>
    <s v="22 yr/s"/>
    <s v="F"/>
    <m/>
    <s v="BASCO (Capital)"/>
    <s v="NONE"/>
    <s v="ESSENTIALLY NORMAL ADULT"/>
    <s v="GP"/>
    <s v="DIS"/>
    <x v="0"/>
    <m/>
    <m/>
    <s v="NONE"/>
    <m/>
  </r>
  <r>
    <s v="1,682"/>
    <m/>
    <s v="02/20/2025 11:11 AM"/>
    <s v="02/20/2025 11:15 AM"/>
    <s v="4 mins"/>
    <m/>
    <s v="22 yr/s"/>
    <s v="F"/>
    <m/>
    <s v="BASCO (Capital)"/>
    <s v="NONE"/>
    <s v="BACTERIAL VAGINOSIS"/>
    <s v="OB High Risk"/>
    <s v="DIS"/>
    <x v="0"/>
    <m/>
    <m/>
    <s v="IPM"/>
    <m/>
  </r>
  <r>
    <s v="1,683"/>
    <m/>
    <s v="01/23/2025 10:23 AM"/>
    <s v="01/23/2025 10:25 AM"/>
    <s v="2 mins"/>
    <m/>
    <s v="80 yr/s"/>
    <s v="F"/>
    <s v="W"/>
    <s v="BASCO (Capital)"/>
    <s v="None"/>
    <s v="Hypertensive, uncontrolled; Hypertensive urgency; TB Uveitis; Post CVD Infarct with left sided residuals; HCVD"/>
    <s v="Internal Medicine"/>
    <s v="DIS"/>
    <x v="0"/>
    <m/>
    <m/>
    <s v="SM"/>
    <m/>
  </r>
  <r>
    <s v="1,684"/>
    <m/>
    <s v="01/27/2025 08:48 AM"/>
    <s v="01/27/2025 09:00 AM"/>
    <s v="12 mins"/>
    <m/>
    <s v="16 yr/s"/>
    <s v="F"/>
    <s v="C"/>
    <s v="UYUGAN"/>
    <s v="none"/>
    <s v="AOE,BOTH"/>
    <s v="Pediatrics"/>
    <s v="DIS"/>
    <x v="0"/>
    <m/>
    <m/>
    <s v="IPD"/>
    <m/>
  </r>
  <r>
    <s v="1,685"/>
    <m/>
    <s v="02/04/2025 02:58 PM"/>
    <s v="02/04/2025 03:15 PM"/>
    <s v="17 mins"/>
    <m/>
    <s v="46 yr/s"/>
    <s v="M"/>
    <s v="M"/>
    <s v="BASCO (Capital)"/>
    <s v="DRIVER"/>
    <s v="HYPERTENSION, CONTROLLED; DYSLIPIDEMIA"/>
    <s v="GP"/>
    <s v="DIS"/>
    <x v="2"/>
    <m/>
    <m/>
    <s v="NONE"/>
    <m/>
  </r>
  <r>
    <s v="1,686"/>
    <m/>
    <s v="02/03/2025 09:56 AM"/>
    <s v="02/03/2025 11:30 AM"/>
    <s v="1 hrs and 34 mins"/>
    <m/>
    <s v="46 yr/s"/>
    <s v="M"/>
    <s v="M"/>
    <s v="BASCO (Capital)"/>
    <s v="DRIVER"/>
    <s v="HTN-ST II CONTROLLED;DYSLIPIDEMIA"/>
    <s v="GP"/>
    <s v="DIS"/>
    <x v="0"/>
    <m/>
    <m/>
    <s v="NONE"/>
    <m/>
  </r>
  <r>
    <s v="1,687"/>
    <m/>
    <s v="02/21/2025 11:05 AM"/>
    <s v="02/21/2025 11:20 AM"/>
    <s v="15 mins"/>
    <m/>
    <s v="32 yr/s"/>
    <s v="F"/>
    <s v="M"/>
    <s v="SABTANG"/>
    <s v="Teacher"/>
    <s v="G2P1 (1001) PU 29 1/7 weeks AOG by LMP EUTZ; Overt DM"/>
    <s v="OB High Risk"/>
    <s v="DIS"/>
    <x v="2"/>
    <m/>
    <m/>
    <s v="GM"/>
    <m/>
  </r>
  <r>
    <s v="1,688"/>
    <m/>
    <s v="01/24/2025 02:31 PM"/>
    <s v="01/24/2025 04:25 PM"/>
    <s v="1 hrs and 54 mins"/>
    <m/>
    <s v="25 yr/s"/>
    <s v="M"/>
    <m/>
    <s v="IVANA"/>
    <s v="NONE"/>
    <s v="ESSENTIALLY NORMAL ADULT"/>
    <s v="GP"/>
    <s v="DIS"/>
    <x v="0"/>
    <m/>
    <m/>
    <s v="NONE"/>
    <m/>
  </r>
  <r>
    <s v="1,689"/>
    <m/>
    <s v="01/02/2025 01:11 PM"/>
    <s v="01/02/2025 03:00 PM"/>
    <s v="1 hrs and 49 mins"/>
    <m/>
    <s v="61 yr/s"/>
    <s v="F"/>
    <s v="M"/>
    <s v="IVANA"/>
    <s v="None"/>
    <s v="Hypertension; Dyslipidemia"/>
    <s v="Internal Medicine"/>
    <s v="DIS"/>
    <x v="0"/>
    <m/>
    <m/>
    <s v="NONE"/>
    <m/>
  </r>
  <r>
    <s v="1,690"/>
    <m/>
    <s v="01/17/2025 01:58 PM"/>
    <s v="01/17/2025 02:45 PM"/>
    <s v="47 mins"/>
    <m/>
    <s v="34 yr/s"/>
    <s v="F"/>
    <m/>
    <s v="BASCO (Capital)"/>
    <s v="security guard"/>
    <s v="tonsilopharyngitis"/>
    <s v="GP"/>
    <s v="DIS"/>
    <x v="0"/>
    <m/>
    <m/>
    <s v="IPM"/>
    <m/>
  </r>
  <r>
    <s v="1,691"/>
    <m/>
    <s v="02/26/2025 10:50 PM"/>
    <s v="02/26/2025 11:55 PM"/>
    <s v="1 hrs and 5 mins"/>
    <m/>
    <s v="17 yr/s"/>
    <s v="F"/>
    <s v="C"/>
    <s v="BASCO (Capital)"/>
    <s v="Student"/>
    <s v="Essentially normal at the time of examination"/>
    <s v="Pediatrics"/>
    <s v="DIS"/>
    <x v="0"/>
    <m/>
    <m/>
    <s v="NONE"/>
    <m/>
  </r>
  <r>
    <s v="1,692"/>
    <m/>
    <s v="01/13/2025 03:00 PM"/>
    <s v="01/13/2025 03:10 PM"/>
    <s v="10 mins"/>
    <m/>
    <s v="42 yr/s"/>
    <s v="M"/>
    <s v="M"/>
    <s v="BASCO (Capital)"/>
    <s v="GE"/>
    <s v="Gastritis vs Acute Cholecystitis"/>
    <s v="Surgery"/>
    <s v="DIS"/>
    <x v="0"/>
    <m/>
    <m/>
    <s v="GM"/>
    <m/>
  </r>
  <r>
    <s v="1,693"/>
    <m/>
    <s v="01/13/2025 02:36 PM"/>
    <s v="01/13/2025 02:40 PM"/>
    <s v="4 mins"/>
    <m/>
    <s v="42 yr/s"/>
    <s v="M"/>
    <s v="M"/>
    <s v="BASCO (Capital)"/>
    <s v="GE"/>
    <s v="HCVD, LVH, NYHA, Class I"/>
    <s v="Internal Medicine"/>
    <s v="DIS"/>
    <x v="0"/>
    <m/>
    <m/>
    <s v="GM"/>
    <m/>
  </r>
  <r>
    <s v="1,694"/>
    <m/>
    <s v="02/17/2025 04:34 AM"/>
    <s v="02/17/2025 04:40 AM"/>
    <s v="6 mins"/>
    <m/>
    <s v="23 yr/s"/>
    <s v="M"/>
    <s v="S"/>
    <s v="LUPI"/>
    <s v="Navy"/>
    <s v="TBI mild; MPI secondary to MVA"/>
    <s v="Surgery"/>
    <s v="DIS"/>
    <x v="0"/>
    <m/>
    <m/>
    <s v="GM"/>
    <m/>
  </r>
  <r>
    <s v="1,695"/>
    <m/>
    <s v="01/28/2025 09:29 AM"/>
    <s v="01/28/2025 09:45 AM"/>
    <s v="16 mins"/>
    <m/>
    <s v="15 yr/s"/>
    <s v="F"/>
    <s v="C"/>
    <s v="BASCO (Capital)"/>
    <s v="STUDENT"/>
    <s v="T/C BLEEDING INTERNAL HEMORRHOIDS"/>
    <s v="Surgery"/>
    <s v="DIS"/>
    <x v="0"/>
    <m/>
    <m/>
    <s v="NONE"/>
    <m/>
  </r>
  <r>
    <s v="1,696"/>
    <m/>
    <s v="01/17/2025 02:13 PM"/>
    <s v="01/17/2025 02:30 PM"/>
    <s v="17 mins"/>
    <m/>
    <s v="46 yr/s"/>
    <s v="F"/>
    <s v="M"/>
    <s v="BASCO (Capital)"/>
    <s v="None"/>
    <s v="AUB-Adenomyosis (AUB-A)"/>
    <s v="OB High Risk"/>
    <s v="DIS"/>
    <x v="2"/>
    <m/>
    <m/>
    <s v="NONE"/>
    <m/>
  </r>
  <r>
    <s v="1,697"/>
    <m/>
    <s v="02/15/2025 01:35 PM"/>
    <s v="02/15/2025 02:00 PM"/>
    <s v="25 mins"/>
    <m/>
    <s v="66 yr/s"/>
    <s v="F"/>
    <s v="M"/>
    <s v="BASCO (Capital)"/>
    <s v="PRIVATE EMPLOYEE"/>
    <s v="CATARACT, B"/>
    <s v="Ophthalmology"/>
    <s v="DIS"/>
    <x v="0"/>
    <m/>
    <m/>
    <s v="NONE"/>
    <m/>
  </r>
  <r>
    <s v="1,698"/>
    <m/>
    <s v="02/21/2025 10:22 AM"/>
    <s v="02/21/2025 01:27 PM"/>
    <s v="3 hrs and 5 mins"/>
    <s v="High Flow of Patients"/>
    <s v="42 yr/s"/>
    <s v="F"/>
    <s v="S"/>
    <s v="BASCO (Capital)"/>
    <s v="Caregiver"/>
    <s v="T/C UTI"/>
    <s v="GP"/>
    <s v="DIS"/>
    <x v="1"/>
    <m/>
    <m/>
    <s v="IPM"/>
    <m/>
  </r>
  <r>
    <s v="1,699"/>
    <m/>
    <s v="01/06/2025 09:49 AM"/>
    <s v="01/06/2025 10:00 AM"/>
    <s v="11 mins"/>
    <m/>
    <s v="27 yr/s"/>
    <s v="F"/>
    <s v="S"/>
    <s v="ITBAYAT"/>
    <m/>
    <s v="ESSENTIALLY NORMAL AT THE TIME OF EXAMINATION"/>
    <s v="GP"/>
    <s v="DIS"/>
    <x v="0"/>
    <m/>
    <m/>
    <s v="NONE"/>
    <m/>
  </r>
  <r>
    <s v="1,700"/>
    <m/>
    <s v="01/31/2025 08:22 AM"/>
    <s v="01/31/2025 09:02 AM"/>
    <s v="40 mins"/>
    <m/>
    <s v="27 yr/s"/>
    <s v="F"/>
    <s v="S"/>
    <s v="BASCO (Capital)"/>
    <s v="TEACHER"/>
    <s v="CHOLELITHIASIS, SYMPTOMATIC"/>
    <s v="Surgery"/>
    <s v="DIS"/>
    <x v="2"/>
    <m/>
    <m/>
    <s v="NONE"/>
    <m/>
  </r>
  <r>
    <s v="1,701"/>
    <m/>
    <s v="01/27/2025 09:50 AM"/>
    <s v="01/27/2025 11:30 AM"/>
    <s v="1 hrs and 40 mins"/>
    <m/>
    <s v="27 yr/s"/>
    <s v="F"/>
    <s v="S"/>
    <s v="BASCO (Capital)"/>
    <s v="TEACHER"/>
    <s v="G0 ONTERNAL HEMORRHOIDS; HEPATIC CYST"/>
    <s v="GP"/>
    <s v="DIS"/>
    <x v="0"/>
    <m/>
    <m/>
    <s v="NONE"/>
    <m/>
  </r>
  <r>
    <s v="1,702"/>
    <m/>
    <s v="02/19/2025 09:27 AM"/>
    <s v="02/19/2025 09:30 AM"/>
    <s v="3 mins"/>
    <m/>
    <s v="44 yr/s"/>
    <s v="F"/>
    <s v="M"/>
    <s v="BASCO (Capital)"/>
    <s v="Casual Employee"/>
    <s v="G5P3 (3023) T/C Complete miscarriage"/>
    <s v="OB High Risk"/>
    <s v="DIS"/>
    <x v="0"/>
    <m/>
    <m/>
    <s v="IPM"/>
    <m/>
  </r>
  <r>
    <s v="1,703"/>
    <m/>
    <s v="01/10/2025 11:04 AM"/>
    <s v="01/10/2025 12:10 PM"/>
    <s v="1 hrs and 6 mins"/>
    <m/>
    <s v="44 yr/s"/>
    <s v="F"/>
    <s v="M"/>
    <s v="BASCO (Capital)"/>
    <s v="CASUAL EMP"/>
    <s v="MISSED ABORTION;G5P3(3023),21 WEEKS AOG BY LMP"/>
    <s v="OB Reg.pncu"/>
    <s v="DIS"/>
    <x v="2"/>
    <m/>
    <m/>
    <s v="NONE"/>
    <m/>
  </r>
  <r>
    <s v="1,704"/>
    <m/>
    <s v="01/15/2025 01:44 PM"/>
    <s v="01/15/2025 01:52 PM"/>
    <s v="8 mins"/>
    <m/>
    <s v="41 yr/s"/>
    <s v="F"/>
    <s v="S"/>
    <s v="BASCO (Capital)"/>
    <s v="none"/>
    <s v="s/p total thyroidectomy (2017, BGH)"/>
    <s v="Surgery"/>
    <s v="DIS"/>
    <x v="0"/>
    <m/>
    <m/>
    <s v="IPM"/>
    <m/>
  </r>
  <r>
    <s v="1,705"/>
    <m/>
    <s v="01/20/2025 10:15 AM"/>
    <s v="01/20/2025 11:00 AM"/>
    <s v="45 mins"/>
    <m/>
    <s v="41 yr/s"/>
    <s v="F"/>
    <s v="S"/>
    <s v="BASCO (Capital)"/>
    <s v="PE"/>
    <s v="Impaired Fasting Glucose; S/P Total Thyroidectomy (2017, BGH)"/>
    <s v="Internal Medicine"/>
    <s v="DIS"/>
    <x v="2"/>
    <m/>
    <m/>
    <s v="IPM"/>
    <m/>
  </r>
  <r>
    <s v="1,706"/>
    <m/>
    <s v="01/15/2025 09:31 AM"/>
    <s v="01/15/2025 10:31 AM"/>
    <s v="1 hrs and 0 mins"/>
    <m/>
    <s v="59 yr/s"/>
    <s v="F"/>
    <s v="M"/>
    <s v="BASCO (Capital)"/>
    <s v="CASUAL EMPLOYEE"/>
    <s v="MILD CATARACT, B"/>
    <s v="Ophthalmology"/>
    <s v="DIS"/>
    <x v="0"/>
    <m/>
    <m/>
    <s v="NONE"/>
    <m/>
  </r>
  <r>
    <s v="1,707"/>
    <m/>
    <s v="01/03/2025 11:16 AM"/>
    <s v="01/03/2025 11:22 AM"/>
    <s v="6 mins"/>
    <m/>
    <s v="33 yr/s"/>
    <s v="F"/>
    <s v="M"/>
    <s v="BASCO (Capital)"/>
    <s v="None"/>
    <s v="BREAST MASS"/>
    <s v="Surgery"/>
    <s v="DIS"/>
    <x v="0"/>
    <m/>
    <m/>
    <s v="NONE"/>
    <m/>
  </r>
  <r>
    <s v="1,708"/>
    <m/>
    <s v="02/07/2025 01:40 PM"/>
    <s v="02/07/2025 01:52 PM"/>
    <s v="12 mins"/>
    <m/>
    <s v="48 yr/s"/>
    <s v="M"/>
    <s v="M"/>
    <s v="BASCO (Capital)"/>
    <s v="Government Employee"/>
    <s v="Fracture, closed, comminuted, middle 3rd clavicle, Left, displaced"/>
    <s v="Orhtopedics"/>
    <s v="DIS"/>
    <x v="0"/>
    <m/>
    <m/>
    <s v="GM"/>
    <m/>
  </r>
  <r>
    <s v="1,709"/>
    <m/>
    <s v="01/08/2025 01:59 PM"/>
    <s v="01/08/2025 03:40 PM"/>
    <s v="1 hrs and 41 mins"/>
    <m/>
    <s v="48 yr/s"/>
    <s v="M"/>
    <s v="M"/>
    <s v="BASCO (Capital)"/>
    <s v="GE"/>
    <s v="Fracture, closed, displaced, mid clavicular, left clavicle"/>
    <s v="Orhtopedics"/>
    <s v="DIS"/>
    <x v="2"/>
    <m/>
    <m/>
    <s v="GM"/>
    <m/>
  </r>
  <r>
    <s v="1,710"/>
    <m/>
    <s v="02/19/2025 09:02 AM"/>
    <s v="02/19/2025 11:35 AM"/>
    <s v="2 hrs and 33 mins"/>
    <s v="Lone GP on duty"/>
    <s v="48 yr/s"/>
    <s v="M"/>
    <s v="M"/>
    <s v="BASCO (Capital)"/>
    <s v="Government Employee"/>
    <s v="Fracture, closed, comminuted, middle 3rd, clavicle, left, displaced"/>
    <s v="Orhtopedics"/>
    <s v="DIS"/>
    <x v="0"/>
    <m/>
    <m/>
    <s v="GM"/>
    <m/>
  </r>
  <r>
    <s v="1,711"/>
    <m/>
    <s v="01/21/2025 01:30 PM"/>
    <s v="01/21/2025 04:20 PM"/>
    <s v="2 hrs and 50 mins"/>
    <s v="Lone GP on duty"/>
    <s v="48 yr/s"/>
    <s v="M"/>
    <s v="M"/>
    <s v="BASCO (Capital)"/>
    <s v="LABORER"/>
    <s v="FRACTURE, CLOSED, COMMINUTED MIDDLE 3RD CLAVICLE LEFT DISPLACED"/>
    <s v="Orhtopedics"/>
    <s v="DIS"/>
    <x v="0"/>
    <m/>
    <m/>
    <s v="NONE"/>
    <m/>
  </r>
  <r>
    <s v="1,712"/>
    <m/>
    <s v="02/19/2025 10:23 AM"/>
    <s v="02/19/2025 10:45 AM"/>
    <s v="22 mins"/>
    <m/>
    <s v="69 yr/s"/>
    <s v="F"/>
    <s v="W"/>
    <s v="BASCO (Capital)"/>
    <s v="RETIREE"/>
    <s v="POST NASAL DRIP, R/O PTB"/>
    <s v="GP"/>
    <s v="DIS"/>
    <x v="0"/>
    <m/>
    <m/>
    <s v="NPM"/>
    <m/>
  </r>
  <r>
    <s v="1,713"/>
    <m/>
    <s v="02/21/2025 01:53 PM"/>
    <s v="02/21/2025 02:05 PM"/>
    <s v="12 mins"/>
    <m/>
    <s v="69 yr/s"/>
    <s v="F"/>
    <s v="W"/>
    <s v="BASCO (Capital)"/>
    <s v="RETIREE"/>
    <s v="POSTNASAL DRIP"/>
    <s v="GP"/>
    <s v="DIS"/>
    <x v="0"/>
    <m/>
    <m/>
    <s v="IPM"/>
    <m/>
  </r>
  <r>
    <s v="1,714"/>
    <m/>
    <s v="02/28/2025 02:55 PM"/>
    <s v="02/28/2025 03:45 PM"/>
    <s v="50 mins"/>
    <m/>
    <s v="81 yr/s"/>
    <s v="F"/>
    <s v="W"/>
    <s v="BASCO (Capital)"/>
    <s v="RETIREE"/>
    <s v="HEPATIC CYST"/>
    <s v="GP"/>
    <s v="DIS"/>
    <x v="0"/>
    <m/>
    <m/>
    <s v="SM"/>
    <m/>
  </r>
  <r>
    <s v="1,715"/>
    <m/>
    <s v="01/23/2025 09:09 AM"/>
    <s v="01/23/2025 09:15 AM"/>
    <s v="6 mins"/>
    <m/>
    <s v="25 yr/s"/>
    <s v="F"/>
    <s v="S"/>
    <s v="BASCO (Capital)"/>
    <s v="NONE"/>
    <s v="G2P0(1011) COMPLETE MISCARRIAGE"/>
    <s v="OB-Gynecology"/>
    <s v="DIS"/>
    <x v="2"/>
    <m/>
    <m/>
    <s v="NONE"/>
    <m/>
  </r>
  <r>
    <s v="1,716"/>
    <m/>
    <s v="02/21/2025 01:11 PM"/>
    <s v="02/21/2025 01:25 PM"/>
    <s v="14 mins"/>
    <m/>
    <s v="40 yr/s"/>
    <s v="F"/>
    <s v="M"/>
    <s v="BASCO (Capital)"/>
    <s v="LAUNDRY WORKER"/>
    <s v="ESSENTIALLY NORMAL AT THE TIME OF EXAMINATION"/>
    <s v="GP"/>
    <s v="DIS"/>
    <x v="2"/>
    <m/>
    <m/>
    <s v="GM"/>
    <m/>
  </r>
  <r>
    <s v="1,717"/>
    <m/>
    <s v="02/19/2025 11:26 AM"/>
    <s v="02/19/2025 11:50 AM"/>
    <s v="24 mins"/>
    <m/>
    <s v="40 yr/s"/>
    <s v="F"/>
    <s v="M"/>
    <s v="BASCO (Capital)"/>
    <s v="Laundry Worker"/>
    <s v="Essentially normal at the time of consult"/>
    <s v="GP"/>
    <s v="DIS"/>
    <x v="0"/>
    <m/>
    <m/>
    <s v="GM"/>
    <m/>
  </r>
  <r>
    <s v="1,718"/>
    <m/>
    <s v="01/31/2025 03:20 PM"/>
    <s v="01/31/2025 03:40 PM"/>
    <s v="20 mins"/>
    <m/>
    <s v="21 yr/s"/>
    <s v="F"/>
    <s v="S"/>
    <s v="BASCO (Capital)"/>
    <s v="STUDENT"/>
    <s v="ESSENTIALLY NORMAL ADULT"/>
    <s v="GP"/>
    <s v="DIS"/>
    <x v="2"/>
    <m/>
    <m/>
    <s v="NONE"/>
    <m/>
  </r>
  <r>
    <s v="1,719"/>
    <m/>
    <s v="02/04/2025 10:44 AM"/>
    <s v="02/04/2025 11:31 AM"/>
    <s v="47 mins"/>
    <m/>
    <s v="18 yr/s"/>
    <s v="M"/>
    <s v="S"/>
    <s v="MAHATAO"/>
    <s v="None"/>
    <s v="&lt;PI secondary to MVA"/>
    <s v="Surgery"/>
    <s v="DIS"/>
    <x v="0"/>
    <m/>
    <m/>
    <s v="NONE"/>
    <m/>
  </r>
  <r>
    <s v="1,720"/>
    <m/>
    <s v="02/24/2025 12:15 PM"/>
    <s v="02/24/2025 12:40 PM"/>
    <s v="25 mins"/>
    <m/>
    <s v="17 yr/s"/>
    <s v="M"/>
    <s v="S"/>
    <s v="BASCO (Capital)"/>
    <s v="None"/>
    <s v="Essentially normal at the time of consult; Fit for immersion"/>
    <s v="GP"/>
    <s v="DIS"/>
    <x v="0"/>
    <m/>
    <m/>
    <s v="NONE"/>
    <m/>
  </r>
  <r>
    <s v="1,721"/>
    <m/>
    <s v="01/21/2025 09:13 AM"/>
    <s v="01/21/2025 10:00 AM"/>
    <s v="47 mins"/>
    <m/>
    <s v="70 yr/s"/>
    <s v="F"/>
    <s v="W"/>
    <s v="BASCO (Capital)"/>
    <s v="Retiree"/>
    <s v="Hypertension, controlled; HASCVD; Dyslipidemia; GERD"/>
    <s v="Internal Medicine"/>
    <s v="DIS"/>
    <x v="0"/>
    <m/>
    <m/>
    <s v="SM"/>
    <m/>
  </r>
  <r>
    <s v="1,722"/>
    <m/>
    <s v="02/10/2025 03:00 PM"/>
    <s v="02/10/2025 03:00 PM"/>
    <s v="0 mins"/>
    <m/>
    <s v="70 yr/s"/>
    <s v="F"/>
    <s v="W"/>
    <s v="BASCO (Capital)"/>
    <s v="Retiree"/>
    <s v="ACUTE URTICARIA"/>
    <s v="GP"/>
    <s v="DIS"/>
    <x v="0"/>
    <m/>
    <m/>
    <s v="SM"/>
    <m/>
  </r>
  <r>
    <s v="1,723"/>
    <m/>
    <s v="01/02/2025 02:09 PM"/>
    <s v="01/02/2025 04:15 PM"/>
    <s v="2 hrs and 6 mins"/>
    <s v="Lone GP on duty"/>
    <s v="70 yr/s"/>
    <s v="F"/>
    <s v="W"/>
    <s v="BASCO (Capital)"/>
    <s v="RETIREE"/>
    <s v="MSK STRAIN ;DYSLIPIDEMIA HTN,CONTROLLED"/>
    <s v="GP"/>
    <s v="DIS"/>
    <x v="0"/>
    <m/>
    <m/>
    <s v="GM"/>
    <m/>
  </r>
  <r>
    <s v="1,724"/>
    <m/>
    <s v="01/23/2025 02:26 PM"/>
    <s v="01/23/2025 04:00 PM"/>
    <s v="1 hrs and 34 mins"/>
    <m/>
    <s v="21 yr/s"/>
    <s v="F"/>
    <s v="S"/>
    <s v="BASCO (Capital)"/>
    <s v="Student"/>
    <s v="Adolescent idiopathic scoliosis"/>
    <s v="GP"/>
    <s v="DIS"/>
    <x v="2"/>
    <m/>
    <m/>
    <s v="NONE"/>
    <m/>
  </r>
  <r>
    <s v="1,725"/>
    <m/>
    <s v="01/17/2025 01:54 PM"/>
    <s v="01/17/2025 02:10 PM"/>
    <s v="16 mins"/>
    <m/>
    <s v="32 yr/s"/>
    <s v="F"/>
    <s v="S"/>
    <s v="BASCO (Capital)"/>
    <s v="GE"/>
    <s v="S/P LTCSI"/>
    <s v="OB High Risk"/>
    <s v="DIS"/>
    <x v="2"/>
    <m/>
    <m/>
    <s v="GM"/>
    <m/>
  </r>
  <r>
    <s v="1,726"/>
    <m/>
    <s v="01/02/2025 04:00 PM"/>
    <s v="01/02/2025 05:35 PM"/>
    <s v="1 hrs and 35 mins"/>
    <m/>
    <s v="32 yr/s"/>
    <s v="F"/>
    <s v="S"/>
    <s v="BASCO (Capital)"/>
    <s v="None"/>
    <s v="G1P0 PU 40 weeks AOG by LMP, CNIL"/>
    <s v="OB High Risk"/>
    <s v="DIS"/>
    <x v="2"/>
    <m/>
    <m/>
    <s v="NONE"/>
    <m/>
  </r>
  <r>
    <s v="1,727"/>
    <m/>
    <s v="01/08/2025 08:50 AM"/>
    <s v="01/08/2025 09:00 AM"/>
    <s v="10 mins"/>
    <m/>
    <s v="32 yr/s"/>
    <s v="F"/>
    <s v="S"/>
    <s v="BASCO (Capital)"/>
    <s v="G.E."/>
    <s v="G1P0 PU 40 6/7WKS AOG BY LMP,CNIL GDM-LR"/>
    <s v="OB High Risk"/>
    <s v="DIS"/>
    <x v="2"/>
    <m/>
    <m/>
    <s v="GM"/>
    <m/>
  </r>
  <r>
    <s v="1,728"/>
    <m/>
    <s v="01/30/2025 09:36 AM"/>
    <s v="01/30/2025 10:11 AM"/>
    <s v="35 mins"/>
    <m/>
    <s v="51 yr/s"/>
    <s v="M"/>
    <s v="W"/>
    <s v="BASCO (Capital)"/>
    <s v="CASUAL WORKER"/>
    <s v="COUGH VARIANT ASTHMA"/>
    <s v="GP"/>
    <s v="DIS"/>
    <x v="1"/>
    <m/>
    <m/>
    <s v="NONE"/>
    <m/>
  </r>
  <r>
    <s v="1,729"/>
    <m/>
    <s v="01/27/2025 01:45 PM"/>
    <s v="01/27/2025 02:00 PM"/>
    <s v="15 mins"/>
    <m/>
    <s v="71 yr/s"/>
    <s v="F"/>
    <s v="W"/>
    <s v="ITBAYAT"/>
    <s v="CASUAL EMPLOYEE"/>
    <s v="DIABETES MELLITUS TYPE II, CONTROLLED"/>
    <s v="GP"/>
    <s v="DIS"/>
    <x v="0"/>
    <m/>
    <m/>
    <s v="NONE"/>
    <m/>
  </r>
  <r>
    <s v="1,730"/>
    <m/>
    <s v="01/27/2025 08:16 AM"/>
    <s v="01/27/2025 08:30 AM"/>
    <s v="14 mins"/>
    <m/>
    <s v="71 yr/s"/>
    <s v="F"/>
    <s v="W"/>
    <s v="ITBAYAT"/>
    <s v="CASUAL EMPLOYEE"/>
    <s v="DIABETES MELLITUS TYPE  II, CONTROLLED"/>
    <s v="GP"/>
    <s v="DIS"/>
    <x v="2"/>
    <m/>
    <m/>
    <s v="NONE"/>
    <m/>
  </r>
  <r>
    <s v="1,731"/>
    <m/>
    <s v="01/09/2025 02:43 PM"/>
    <s v="01/09/2025 04:00 PM"/>
    <s v="1 hrs and 17 mins"/>
    <m/>
    <s v="75 yr/s"/>
    <s v="F"/>
    <s v="W"/>
    <s v="BASCO (Capital)"/>
    <s v="None"/>
    <s v="Hypertension Stage II, controlled; Bronchial asthma, not in acute exacerbation"/>
    <s v="Internal Medicine"/>
    <s v="DIS"/>
    <x v="0"/>
    <m/>
    <m/>
    <s v="SM"/>
    <m/>
  </r>
  <r>
    <s v="1,732"/>
    <m/>
    <s v="02/11/2025 10:03 AM"/>
    <s v="02/11/2025 10:05 AM"/>
    <s v="2 mins"/>
    <m/>
    <s v="2 yr/s"/>
    <s v="M"/>
    <s v="C"/>
    <s v="BASCO (Capital)"/>
    <s v="None"/>
    <s v="AR"/>
    <s v="Pediatrics"/>
    <s v="DIS"/>
    <x v="0"/>
    <m/>
    <m/>
    <s v="NONE"/>
    <m/>
  </r>
  <r>
    <s v="1,733"/>
    <m/>
    <s v="01/14/2025 02:07 PM"/>
    <s v="01/14/2025 02:15 PM"/>
    <s v="8 mins"/>
    <m/>
    <s v="38 yr/s"/>
    <s v="M"/>
    <s v="S"/>
    <s v="BASCO (Capital)"/>
    <s v="SELF EMPLOYED"/>
    <s v="HPN CONTROLLED"/>
    <s v="GP"/>
    <s v="DIS"/>
    <x v="0"/>
    <m/>
    <m/>
    <s v="IPM"/>
    <m/>
  </r>
  <r>
    <s v="1,734"/>
    <m/>
    <s v="01/27/2025 11:21 AM"/>
    <s v="01/27/2025 12:00 PM"/>
    <s v="39 mins"/>
    <m/>
    <s v="57 yr/s"/>
    <s v="F"/>
    <s v="S"/>
    <s v="BASCO (Capital)"/>
    <s v="FARMER"/>
    <s v="T/C ALLERGIC COUGH; T2DM, INSULIN REQUIRING UNKNOWN CONTROL; HYPERTENSION, CONTROLLED; DYSLIPIDEMIA UNKNOWN CONTROL"/>
    <s v="GP"/>
    <s v="DIS"/>
    <x v="0"/>
    <m/>
    <m/>
    <s v="NONE"/>
    <m/>
  </r>
  <r>
    <s v="1,735"/>
    <m/>
    <s v="01/30/2025 10:50 AM"/>
    <s v="01/30/2025 12:30 PM"/>
    <s v="1 hrs and 40 mins"/>
    <m/>
    <s v="57 yr/s"/>
    <s v="F"/>
    <s v="S"/>
    <s v="BASCO (Capital)"/>
    <s v="FARMER"/>
    <s v="T2DM, INSULIN REQUIRING , UNCONTROLLED ; HPN , CONTROLLED ; HASCVD"/>
    <s v="Internal Medicine"/>
    <s v="DIS"/>
    <x v="2"/>
    <s v="GP"/>
    <s v="IM"/>
    <s v="NONE"/>
    <m/>
  </r>
  <r>
    <s v="1,736"/>
    <m/>
    <s v="01/16/2025 01:40 PM"/>
    <s v="01/16/2025 02:25 PM"/>
    <s v="45 mins"/>
    <m/>
    <s v="64 yr/s"/>
    <s v="M"/>
    <s v="M"/>
    <s v="BASCO (Capital)"/>
    <s v="RETIREE"/>
    <s v="CATARACT OU"/>
    <s v="Internal Medicine"/>
    <s v="DIS"/>
    <x v="0"/>
    <m/>
    <m/>
    <s v="NONE"/>
    <m/>
  </r>
  <r>
    <s v="1,737"/>
    <m/>
    <s v="02/12/2025 12:27 PM"/>
    <s v="02/12/2025 12:30 PM"/>
    <s v="3 mins"/>
    <m/>
    <s v="64 yr/s"/>
    <s v="M"/>
    <s v="M"/>
    <s v="BASCO (Capital)"/>
    <s v="None"/>
    <s v="Pseudophakia, Right; Cataract, left"/>
    <s v="Ophthalmology"/>
    <s v="DIS"/>
    <x v="2"/>
    <m/>
    <m/>
    <s v="SM"/>
    <m/>
  </r>
  <r>
    <s v="1,738"/>
    <m/>
    <s v="01/14/2025 07:30 AM"/>
    <s v="01/14/2025 09:30 AM"/>
    <s v="2 hrs and 0 mins"/>
    <s v="Lone GP on duty"/>
    <s v="64 yr/s"/>
    <s v="M"/>
    <s v="M"/>
    <s v="BASCO (Capital)"/>
    <s v="RETIREE"/>
    <s v="DRY EYE SYNDROME, OU; CATARACT, BOTH, RTL"/>
    <s v="Ophthalmology"/>
    <s v="DIS"/>
    <x v="0"/>
    <m/>
    <m/>
    <s v="NONE"/>
    <m/>
  </r>
  <r>
    <s v="1,739"/>
    <m/>
    <s v="02/11/2025 01:29 PM"/>
    <s v="02/11/2025 01:29 PM"/>
    <s v="0 mins"/>
    <m/>
    <s v="64 yr/s"/>
    <s v="M"/>
    <s v="M"/>
    <s v="BASCO (Capital)"/>
    <s v="none"/>
    <s v="PSEUDOPHAKIA, RIGHT"/>
    <s v="Ophthalmology"/>
    <s v="DIS"/>
    <x v="0"/>
    <m/>
    <m/>
    <s v="SM"/>
    <m/>
  </r>
  <r>
    <s v="1,740"/>
    <m/>
    <s v="02/15/2025 01:30 PM"/>
    <s v="02/15/2025 01:50 PM"/>
    <s v="20 mins"/>
    <m/>
    <s v="64 yr/s"/>
    <s v="M"/>
    <s v="M"/>
    <s v="BASCO (Capital)"/>
    <s v="RETIREE"/>
    <s v="PSEUDOPHAKIA, RIGHT; CATARACT, LEFT"/>
    <s v="Ophthalmology"/>
    <s v="DIS"/>
    <x v="2"/>
    <m/>
    <m/>
    <s v="NONE"/>
    <m/>
  </r>
  <r>
    <s v="1,741"/>
    <m/>
    <s v="01/13/2025 10:05 AM"/>
    <s v="01/13/2025 10:20 AM"/>
    <s v="15 mins"/>
    <m/>
    <s v="3 yr/s"/>
    <s v="M"/>
    <s v="C"/>
    <s v="BASCO (Capital)"/>
    <s v="None"/>
    <s v="T/C Supraclavicular lymph node, right"/>
    <s v="Surgery"/>
    <s v="DIS"/>
    <x v="0"/>
    <m/>
    <m/>
    <s v="NONE"/>
    <m/>
  </r>
  <r>
    <s v="1,742"/>
    <m/>
    <s v="01/16/2025 10:20 AM"/>
    <s v="01/16/2025 10:25 AM"/>
    <s v="5 mins"/>
    <m/>
    <s v="3 yr/s"/>
    <s v="M"/>
    <s v="C"/>
    <s v="BASCO (Capital)"/>
    <s v="NONE"/>
    <s v="SUPRACLAVICULAR LN"/>
    <s v="Pediatrics"/>
    <s v="DIS"/>
    <x v="0"/>
    <m/>
    <m/>
    <s v="NONE"/>
    <m/>
  </r>
  <r>
    <s v="1,743"/>
    <m/>
    <s v="02/06/2025 02:30 PM"/>
    <s v="02/06/2025 03:00 PM"/>
    <s v="30 mins"/>
    <m/>
    <s v="31 yr/s"/>
    <s v="F"/>
    <s v="S"/>
    <s v="BASCO (Capital)"/>
    <s v="HOUSE KEEPER"/>
    <s v="Type 2 DM, controlled; Dyslipidemia"/>
    <s v="Internal Medicine"/>
    <s v="DIS"/>
    <x v="2"/>
    <m/>
    <m/>
    <s v="IPM"/>
    <m/>
  </r>
  <r>
    <s v="1,744"/>
    <m/>
    <s v="01/08/2025 01:07 PM"/>
    <s v="01/08/2025 02:30 PM"/>
    <s v="1 hrs and 23 mins"/>
    <m/>
    <s v="31 yr/s"/>
    <s v="F"/>
    <s v="S"/>
    <s v="BASCO (Capital)"/>
    <s v="None"/>
    <s v="Essentially normal at the time of consult; Type 2 DM"/>
    <s v="GP"/>
    <s v="DIS"/>
    <x v="0"/>
    <m/>
    <m/>
    <s v="NONE"/>
    <m/>
  </r>
  <r>
    <s v="1,745"/>
    <m/>
    <s v="01/13/2025 09:25 AM"/>
    <s v="01/13/2025 11:00 AM"/>
    <s v="1 hrs and 35 mins"/>
    <m/>
    <s v="31 yr/s"/>
    <s v="F"/>
    <s v="S"/>
    <s v="BASCO (Capital)"/>
    <s v="None"/>
    <s v="Essentially normal at the time of consult; Type 2 DM"/>
    <s v="GP"/>
    <s v="DIS"/>
    <x v="0"/>
    <m/>
    <m/>
    <s v="NONE"/>
    <m/>
  </r>
  <r>
    <s v="1,746"/>
    <m/>
    <s v="02/07/2025 09:22 AM"/>
    <s v="02/07/2025 09:56 AM"/>
    <s v="34 mins"/>
    <m/>
    <s v="21 yr/s"/>
    <s v="F"/>
    <s v="S"/>
    <s v="BASCO (Capital)"/>
    <s v="None"/>
    <s v="T/C Allergic contact dermatitis; T/C MDD"/>
    <s v="GP"/>
    <s v="DIS"/>
    <x v="0"/>
    <m/>
    <m/>
    <s v="NONE"/>
    <m/>
  </r>
  <r>
    <s v="1,747"/>
    <m/>
    <s v="02/28/2025 02:37 PM"/>
    <s v="02/28/2025 04:08 PM"/>
    <s v="1 hrs and 31 mins"/>
    <m/>
    <s v="3 yr/s"/>
    <s v="M"/>
    <s v="C"/>
    <s v="BASCO (Capital)"/>
    <s v="NONE"/>
    <s v="T/C UTI"/>
    <s v="Pediatrics"/>
    <s v="DIS"/>
    <x v="0"/>
    <m/>
    <m/>
    <s v="NONE"/>
    <m/>
  </r>
  <r>
    <s v="1,748"/>
    <m/>
    <s v="02/26/2025 03:39 PM"/>
    <s v="02/26/2025 04:35 PM"/>
    <s v="56 mins"/>
    <m/>
    <s v="69 yr/s"/>
    <s v="F"/>
    <s v="M"/>
    <s v="BASCO (Capital)"/>
    <s v="RETIREE"/>
    <s v="HYPERTENSION; DYSLIPIDEMIA"/>
    <s v="GP"/>
    <s v="DIS"/>
    <x v="0"/>
    <m/>
    <m/>
    <s v="SM"/>
    <m/>
  </r>
  <r>
    <s v="1,749"/>
    <m/>
    <s v="02/25/2025 09:08 AM"/>
    <s v="02/25/2025 09:35 AM"/>
    <s v="27 mins"/>
    <m/>
    <s v="69 yr/s"/>
    <s v="F"/>
    <s v="M"/>
    <s v="BASCO (Capital)"/>
    <s v="Retiree"/>
    <s v="Hypertension, controlled; Dyslipidemia, unknown control"/>
    <s v="Internal Medicine"/>
    <s v="DIS"/>
    <x v="0"/>
    <m/>
    <m/>
    <s v="SM"/>
    <m/>
  </r>
  <r>
    <s v="1,750"/>
    <m/>
    <s v="02/14/2025 10:47 AM"/>
    <s v="02/14/2025 11:00 AM"/>
    <s v="13 mins"/>
    <m/>
    <s v="24 yr/s"/>
    <s v="F"/>
    <s v="S"/>
    <s v="BASCO (Capital)"/>
    <s v="None"/>
    <s v="G1P0 (0000) PU 36 6/7 weeks AOG by LMP"/>
    <s v="OB High Risk"/>
    <s v="DIS"/>
    <x v="2"/>
    <m/>
    <m/>
    <s v="NONE"/>
    <m/>
  </r>
  <r>
    <s v="1,751"/>
    <m/>
    <s v="02/05/2025 10:10 AM"/>
    <s v="02/05/2025 11:45 AM"/>
    <s v="1 hrs and 35 mins"/>
    <m/>
    <s v="24 yr/s"/>
    <s v="F"/>
    <s v="S"/>
    <s v="BASCO (Capital)"/>
    <s v="NONE"/>
    <s v="G1P0 PU 35 WEEKS 4 DAYS AOG BY LMP"/>
    <s v="OB Reg.pncu"/>
    <s v="DIS"/>
    <x v="2"/>
    <m/>
    <m/>
    <s v="NONE"/>
    <m/>
  </r>
  <r>
    <s v="1,752"/>
    <m/>
    <s v="02/26/2025 11:04 AM"/>
    <s v="02/26/2025 11:25 AM"/>
    <s v="21 mins"/>
    <m/>
    <s v="24 yr/s"/>
    <s v="F"/>
    <s v="S"/>
    <s v="BASCO (Capital)"/>
    <s v="None"/>
    <s v="G1P0 38 4/7 weeks AOG by LMP, CNIL"/>
    <s v="OB High Risk"/>
    <s v="DIS"/>
    <x v="2"/>
    <m/>
    <m/>
    <s v="NONE"/>
    <m/>
  </r>
  <r>
    <s v="1,753"/>
    <m/>
    <s v="02/19/2025 10:15 AM"/>
    <s v="02/19/2025 10:20 AM"/>
    <s v="5 mins"/>
    <m/>
    <s v="24 yr/s"/>
    <s v="F"/>
    <s v="S"/>
    <s v="BASCO (Capital)"/>
    <s v="None"/>
    <s v="G1P0 PU 37-38 weeks AOG"/>
    <s v="OB Reg.pncu"/>
    <s v="DIS"/>
    <x v="2"/>
    <m/>
    <m/>
    <s v="NONE"/>
    <m/>
  </r>
  <r>
    <s v="1,754"/>
    <m/>
    <s v="01/17/2025 02:00 PM"/>
    <s v="01/17/2025 02:20 PM"/>
    <s v="20 mins"/>
    <m/>
    <s v="24 yr/s"/>
    <s v="F"/>
    <s v="S"/>
    <s v="BASCO (Capital)"/>
    <s v="None"/>
    <s v="G1P0 PU 32 weeks AOG by LMP"/>
    <s v="OB High Risk"/>
    <s v="DIS"/>
    <x v="2"/>
    <m/>
    <m/>
    <s v="NONE"/>
    <m/>
  </r>
  <r>
    <s v="1,755"/>
    <m/>
    <s v="02/19/2025 10:06 AM"/>
    <s v="02/19/2025 10:30 AM"/>
    <s v="24 mins"/>
    <m/>
    <s v="26 yr/s"/>
    <s v="F"/>
    <s v="S"/>
    <s v="BASCO (Capital)"/>
    <s v="NONE"/>
    <s v="G1P0 PU 26 5/7 WEEKS AOG, GDM IN MNT CONTROLLED"/>
    <s v="OB High Risk"/>
    <s v="DIS"/>
    <x v="0"/>
    <m/>
    <m/>
    <s v="IPM"/>
    <m/>
  </r>
  <r>
    <s v="1,756"/>
    <m/>
    <s v="01/21/2025 09:27 AM"/>
    <s v="01/21/2025 10:27 AM"/>
    <s v="1 hrs and 0 mins"/>
    <m/>
    <s v="26 yr/s"/>
    <s v="F"/>
    <s v="S"/>
    <s v="BASCO (Capital)"/>
    <s v="NONE"/>
    <s v="G2P0 PU 22 4/7 WEEKS AOG GDM ON MNT, CONTROLLED"/>
    <s v="OB High Risk"/>
    <s v="DIS"/>
    <x v="2"/>
    <m/>
    <m/>
    <s v="NONE"/>
    <m/>
  </r>
  <r>
    <s v="1,757"/>
    <m/>
    <s v="01/30/2025 10:11 AM"/>
    <s v="01/30/2025 10:44 AM"/>
    <s v="33 mins"/>
    <m/>
    <s v="26 yr/s"/>
    <s v="F"/>
    <s v="S"/>
    <s v="BASCO (Capital)"/>
    <s v="NONE"/>
    <s v="G1P0 PU 23 6/7 WEEKS AOG BY LMP; NIL GDM IN MNT , CONTROLLED ; URTI"/>
    <s v="OB High Risk"/>
    <s v="DIS"/>
    <x v="0"/>
    <m/>
    <m/>
    <s v="NONE"/>
    <m/>
  </r>
  <r>
    <s v="1,758"/>
    <m/>
    <s v="01/06/2025 05:12 PM"/>
    <s v="01/06/2025 05:20 PM"/>
    <s v="8 mins"/>
    <m/>
    <s v="25 yr/s"/>
    <s v="M"/>
    <s v="S"/>
    <s v="CALAYAN"/>
    <m/>
    <s v="HYPERTROPIC SCAR KNEE, RIGHT; EXTERNAL HEMORRHOIDS"/>
    <s v="Surgery"/>
    <s v="DIS"/>
    <x v="0"/>
    <m/>
    <m/>
    <s v="NONE"/>
    <m/>
  </r>
  <r>
    <s v="1,759"/>
    <m/>
    <s v="02/04/2025 09:08 AM"/>
    <s v="02/04/2025 09:10 AM"/>
    <s v="2 mins"/>
    <m/>
    <s v="75 yr/s"/>
    <s v="M"/>
    <s v="M"/>
    <s v="MAHATAO"/>
    <s v="Retiree"/>
    <s v="AF with AVR; CRBBB"/>
    <s v="Internal Medicine"/>
    <s v="DIS"/>
    <x v="0"/>
    <m/>
    <m/>
    <s v="SM"/>
    <m/>
  </r>
  <r>
    <s v="1,760"/>
    <m/>
    <s v="01/30/2025 10:40 AM"/>
    <s v="01/30/2025 11:00 AM"/>
    <s v="20 mins"/>
    <m/>
    <s v="75 yr/s"/>
    <s v="M"/>
    <s v="M"/>
    <s v="MAHATAO"/>
    <s v="retiree"/>
    <s v="HYPERTENSION STAGE II CONTROLLED, DENTAL CARIES"/>
    <s v="Internal Medicine"/>
    <s v="DIS"/>
    <x v="0"/>
    <m/>
    <m/>
    <s v="NPM"/>
    <m/>
  </r>
  <r>
    <s v="1,761"/>
    <m/>
    <s v="01/27/2025 11:30 AM"/>
    <s v="01/27/2025 11:36 AM"/>
    <s v="6 mins"/>
    <m/>
    <s v="75 yr/s"/>
    <s v="M"/>
    <s v="M"/>
    <s v="MAHATAO"/>
    <s v="RETIREE"/>
    <s v="DENTAL CARIES;HYPERTENSION STAGE II UNCONTROLLED"/>
    <s v="Internal Medicine"/>
    <s v="DIS"/>
    <x v="0"/>
    <m/>
    <m/>
    <s v="NPM"/>
    <m/>
  </r>
  <r>
    <s v="1,762"/>
    <m/>
    <s v="01/22/2025 09:51 AM"/>
    <s v="01/22/2025 10:00 AM"/>
    <s v="9 mins"/>
    <m/>
    <s v="79 yr/s"/>
    <s v="M"/>
    <s v="M"/>
    <s v="BASCO (Capital)"/>
    <s v="Retiree"/>
    <s v="Prostate Ca; S/P Cystostomy"/>
    <s v="Surgery"/>
    <s v="DIS"/>
    <x v="2"/>
    <m/>
    <m/>
    <s v="SM"/>
    <m/>
  </r>
  <r>
    <s v="1,763"/>
    <m/>
    <s v="01/31/2025 10:53 AM"/>
    <s v="01/31/2025 11:00 AM"/>
    <s v="7 mins"/>
    <m/>
    <s v="79 yr/s"/>
    <s v="M"/>
    <s v="M"/>
    <s v="BASCO (Capital)"/>
    <s v="RETIREE"/>
    <s v="PROSTATE CA; S/P CYSTOSTOMY, ORCHIECTOMY, BILATERAL; ANEMIA"/>
    <s v="Surgery"/>
    <s v="DIS"/>
    <x v="2"/>
    <m/>
    <m/>
    <s v="NONE"/>
    <m/>
  </r>
  <r>
    <s v="1,764"/>
    <m/>
    <s v="01/31/2025 01:37 PM"/>
    <s v="01/31/2025 02:00 PM"/>
    <s v="23 mins"/>
    <m/>
    <s v="79 yr/s"/>
    <s v="M"/>
    <s v="M"/>
    <s v="BASCO (Capital)"/>
    <s v="RETIREE"/>
    <s v="COMPLICATED UTI, MIXED CULTURE, (P. AERUGINOSA , E. COLI), PROSTATE CA, ANEMIA, SECONDARY S/P CYSTOSTOMY, ORCHIECTOMY BILATERAL"/>
    <s v="GP"/>
    <s v="DIS"/>
    <x v="0"/>
    <m/>
    <m/>
    <s v="NPM"/>
    <m/>
  </r>
  <r>
    <s v="1,765"/>
    <m/>
    <s v="02/18/2025 10:13 AM"/>
    <s v="02/18/2025 10:40 AM"/>
    <s v="27 mins"/>
    <m/>
    <s v="79 yr/s"/>
    <s v="M"/>
    <s v="M"/>
    <s v="BASCO (Capital)"/>
    <s v="Retiree"/>
    <s v="UGIB probably secondary tu BPUD, resolving; H. Pylori infection; Prostate cancer"/>
    <s v="Surgery"/>
    <s v="DIS"/>
    <x v="0"/>
    <m/>
    <m/>
    <s v="SM"/>
    <m/>
  </r>
  <r>
    <s v="1,766"/>
    <m/>
    <s v="01/02/2025 09:18 AM"/>
    <s v="01/02/2025 11:30 AM"/>
    <s v="2 hrs and 12 mins"/>
    <s v="Lone GP on duty"/>
    <s v="23 yr/s"/>
    <s v="M"/>
    <m/>
    <s v="TONDO"/>
    <s v="Seafarer"/>
    <s v="Acute Low back pain with bilateral radiculopathy"/>
    <s v="Orhtopedics"/>
    <s v="DIS"/>
    <x v="1"/>
    <m/>
    <m/>
    <s v="IPM"/>
    <m/>
  </r>
  <r>
    <s v="1,767"/>
    <m/>
    <s v="01/07/2025 09:10 AM"/>
    <s v="01/07/2025 11:20 AM"/>
    <s v="2 hrs and 10 mins"/>
    <s v="Lone GP on duty"/>
    <s v="87 yr/s"/>
    <s v="F"/>
    <s v="W"/>
    <s v="BASCO (Capital)"/>
    <s v="None"/>
    <s v="Skin and soft tissue infection, Left index finger tip"/>
    <s v="GP"/>
    <s v="DIS"/>
    <x v="0"/>
    <m/>
    <m/>
    <s v="SM"/>
    <m/>
  </r>
  <r>
    <s v="1,768"/>
    <m/>
    <s v="01/28/2025 09:03 AM"/>
    <s v="01/28/2025 10:15 AM"/>
    <s v="1 hrs and 12 mins"/>
    <m/>
    <s v="29 yr/s"/>
    <s v="M"/>
    <s v="S"/>
    <s v="BASCO (Capital)"/>
    <s v="POLICE OFFICER"/>
    <s v="T/C LUMBOSACRAL PATHOLOGY"/>
    <s v="GP"/>
    <s v="DIS"/>
    <x v="0"/>
    <m/>
    <m/>
    <s v="GM"/>
    <m/>
  </r>
  <r>
    <s v="1,769"/>
    <m/>
    <s v="01/31/2025 09:26 AM"/>
    <s v="01/31/2025 10:47 AM"/>
    <s v="1 hrs and 21 mins"/>
    <m/>
    <s v="29 yr/s"/>
    <s v="M"/>
    <s v="S"/>
    <s v="BASCO (Capital)"/>
    <s v="POLICE"/>
    <s v="ACUTE MSK STRAIN, RESOLVING"/>
    <s v="GP"/>
    <s v="DIS"/>
    <x v="2"/>
    <m/>
    <m/>
    <s v="NONE"/>
    <m/>
  </r>
  <r>
    <s v="1,770"/>
    <m/>
    <s v="01/02/2025 09:48 AM"/>
    <s v="01/02/2025 12:58 PM"/>
    <s v="3 hrs and 10 mins"/>
    <s v="Lone GP on duty"/>
    <s v="55 yr/s"/>
    <s v="F"/>
    <s v="W"/>
    <s v="BASCO (Capital)"/>
    <s v="HOUSEWIFE"/>
    <s v="T/C POST NASAL DRIP; T2DM;HTN"/>
    <s v="Internal Medicine"/>
    <s v="DIS"/>
    <x v="0"/>
    <m/>
    <m/>
    <s v="IPM"/>
    <m/>
  </r>
  <r>
    <s v="1,771"/>
    <m/>
    <s v="02/28/2025 08:45 AM"/>
    <s v="02/28/2025 09:10 AM"/>
    <s v="25 mins"/>
    <m/>
    <s v="40 yr/s"/>
    <s v="F"/>
    <s v="S"/>
    <s v="BASCO (Capital)"/>
    <s v="None"/>
    <s v="Toxic Nodular Goiter"/>
    <s v="Surgery"/>
    <s v="DIS"/>
    <x v="2"/>
    <m/>
    <m/>
    <s v="NONE"/>
    <m/>
  </r>
  <r>
    <s v="1,772"/>
    <m/>
    <s v="02/13/2025 08:23 AM"/>
    <s v="02/13/2025 08:48 AM"/>
    <s v="25 mins"/>
    <m/>
    <s v="40 yr/s"/>
    <s v="F"/>
    <s v="S"/>
    <s v="BASCO (Capital)"/>
    <s v="Private Employee"/>
    <s v="Toxic nodular goiter"/>
    <s v="Surgery"/>
    <s v="DIS"/>
    <x v="2"/>
    <m/>
    <m/>
    <s v="IPM"/>
    <m/>
  </r>
  <r>
    <s v="1,773"/>
    <m/>
    <s v="01/22/2025 02:39 PM"/>
    <s v="01/22/2025 03:00 PM"/>
    <s v="21 mins"/>
    <m/>
    <s v="28 yr/s"/>
    <s v="F"/>
    <s v="M"/>
    <s v="UYUGAN"/>
    <s v="Pharmacist"/>
    <m/>
    <s v="Surgery"/>
    <s v="DIS"/>
    <x v="2"/>
    <m/>
    <m/>
    <s v="GM"/>
    <m/>
  </r>
  <r>
    <s v="1,774"/>
    <m/>
    <s v="01/23/2025 04:32 PM"/>
    <s v="01/23/2025 04:48 PM"/>
    <s v="16 mins"/>
    <m/>
    <s v="28 yr/s"/>
    <s v="F"/>
    <s v="M"/>
    <s v="UYUGAN"/>
    <s v="PHARMACIST"/>
    <s v="ACNE SEC PSI"/>
    <s v="OB-Gynecology"/>
    <s v="DIS"/>
    <x v="0"/>
    <m/>
    <m/>
    <s v="GM"/>
    <m/>
  </r>
  <r>
    <s v="1,775"/>
    <m/>
    <s v="01/13/2025 10:17 AM"/>
    <s v="01/13/2025 11:30 AM"/>
    <s v="1 hrs and 13 mins"/>
    <m/>
    <s v="72 yr/s"/>
    <s v="F"/>
    <s v="W"/>
    <s v="BASCO (Capital)"/>
    <s v="None"/>
    <s v="HCVD AF in AVR; ACS, STEM, Killip III, recent CKD STAge 5 secondary to Hypertensive nephrosclerosis"/>
    <s v="Internal Medicine"/>
    <s v="DIS"/>
    <x v="2"/>
    <m/>
    <m/>
    <s v="NONE"/>
    <m/>
  </r>
  <r>
    <s v="1,776"/>
    <m/>
    <s v="02/10/2025 11:10 AM"/>
    <s v="02/10/2025 11:15 AM"/>
    <s v="5 mins"/>
    <m/>
    <s v="72 yr/s"/>
    <s v="F"/>
    <s v="W"/>
    <s v="BASCO (Capital)"/>
    <s v="None"/>
    <s v="CKD Stage 5 secondary to Hypertensive nephropathy; HCVD, ACS, recent, Killip III; AF in AVR"/>
    <s v="Internal Medicine"/>
    <s v="DIS"/>
    <x v="2"/>
    <m/>
    <m/>
    <s v="SM"/>
    <m/>
  </r>
  <r>
    <s v="1,777"/>
    <m/>
    <s v="01/31/2025 02:08 PM"/>
    <s v="01/31/2025 02:20 PM"/>
    <s v="12 mins"/>
    <m/>
    <s v="11 mon/s"/>
    <s v="F"/>
    <s v="C"/>
    <s v="BASCO (Capital)"/>
    <s v="NONE"/>
    <s v="T/C PCAP-LR"/>
    <s v="GP"/>
    <s v="DIS"/>
    <x v="0"/>
    <m/>
    <m/>
    <s v="NONE"/>
    <m/>
  </r>
  <r>
    <s v="1,778"/>
    <m/>
    <s v="01/07/2025 08:47 AM"/>
    <s v="01/07/2025 09:30 AM"/>
    <s v="43 mins"/>
    <m/>
    <s v="26 yr/s"/>
    <s v="M"/>
    <m/>
    <s v="IVANA"/>
    <s v="KITCHEN STAFF"/>
    <s v="ESSENTIALLY NORMAL AT THE TIME OF CONSULT ADDAO-024-002"/>
    <s v="GP"/>
    <s v="DIS"/>
    <x v="2"/>
    <m/>
    <m/>
    <s v="NONE"/>
    <m/>
  </r>
  <r>
    <s v="1,779"/>
    <m/>
    <s v="01/22/2025 08:35 AM"/>
    <s v="01/22/2025 08:45 AM"/>
    <s v="10 mins"/>
    <m/>
    <s v="27 yr/s"/>
    <s v="M"/>
    <m/>
    <s v="IVANA"/>
    <s v="NONE"/>
    <s v="ESSENTIALLY NORMAL AT THE TIME OF EXAMINATION ADDAO-024-002"/>
    <s v="GP"/>
    <s v="DIS"/>
    <x v="2"/>
    <m/>
    <m/>
    <s v="NONE"/>
    <m/>
  </r>
  <r>
    <s v="1,780"/>
    <m/>
    <s v="01/02/2025 02:21 PM"/>
    <s v="01/02/2025 05:05 PM"/>
    <s v="2 hrs and 44 mins"/>
    <s v="Lone GP on duty"/>
    <s v="25 yr/s"/>
    <s v="F"/>
    <s v="S"/>
    <s v="BASCO (Capital)"/>
    <s v="NONE"/>
    <s v="G3P1(1010) PU 37 5/7WKS AOG BY EUTZ,TRANSVERSE,NIL;T/C BACTERIAL VAGINOSIS"/>
    <s v="OB High Risk"/>
    <s v="DIS"/>
    <x v="2"/>
    <m/>
    <m/>
    <s v="IPM"/>
    <m/>
  </r>
  <r>
    <s v="1,781"/>
    <m/>
    <s v="01/03/2025 09:22 AM"/>
    <s v="01/03/2025 11:20 AM"/>
    <s v="1 hrs and 58 mins"/>
    <m/>
    <s v="25 yr/s"/>
    <s v="F"/>
    <s v="S"/>
    <s v="BASCO (Capital)"/>
    <s v="None"/>
    <s v="G3P1 (1010) PU 37 5/7 WEEKS AOG BY EUTZ, CEPHALIC, NOT IN LABOR; BACTERIAL VAGINOSIS; UTI"/>
    <s v="GP"/>
    <s v="DIS"/>
    <x v="0"/>
    <m/>
    <m/>
    <s v="NONE"/>
    <m/>
  </r>
  <r>
    <s v="1,782"/>
    <m/>
    <s v="01/21/2025 09:54 AM"/>
    <s v="01/21/2025 10:00 AM"/>
    <s v="6 mins"/>
    <m/>
    <s v="25 yr/s"/>
    <s v="F"/>
    <s v="S"/>
    <s v="BASCO (Capital)"/>
    <s v="None"/>
    <s v="G3P2 (2011) S/P NSD"/>
    <s v="OB High Risk"/>
    <s v="DIS"/>
    <x v="2"/>
    <m/>
    <m/>
    <s v="NONE"/>
    <m/>
  </r>
  <r>
    <s v="1,783"/>
    <m/>
    <s v="02/18/2025 04:03 PM"/>
    <s v="02/18/2025 04:55 PM"/>
    <s v="52 mins"/>
    <m/>
    <s v="14 yr/s"/>
    <s v="F"/>
    <s v="S"/>
    <s v="BASCO (Capital)"/>
    <s v="STUDENT"/>
    <s v="H.PYLORI GASTRITIS"/>
    <s v="Pediatrics"/>
    <s v="DIS"/>
    <x v="0"/>
    <m/>
    <m/>
    <s v="NONE"/>
    <m/>
  </r>
  <r>
    <s v="1,784"/>
    <m/>
    <s v="01/22/2025 09:05 AM"/>
    <s v="01/22/2025 09:20 AM"/>
    <s v="15 mins"/>
    <m/>
    <s v="4 mon/s"/>
    <s v="F"/>
    <s v="C"/>
    <s v="BASCO (Capital)"/>
    <s v="NONE"/>
    <s v="INNER EYELID ABRASION SEC.TO TRAUMA AND BACK ITCHINESS"/>
    <s v="Pediatrics"/>
    <s v="DIS"/>
    <x v="2"/>
    <m/>
    <m/>
    <s v="NONE"/>
    <m/>
  </r>
  <r>
    <s v="1,785"/>
    <m/>
    <s v="02/14/2025 09:40 AM"/>
    <s v="02/14/2025 09:50 AM"/>
    <s v="10 mins"/>
    <m/>
    <s v="44 yr/s"/>
    <s v="F"/>
    <s v="S"/>
    <s v="BASCO (Capital)"/>
    <s v="Government Employee"/>
    <s v="Hypertension, Stage II, controlled"/>
    <s v="GP"/>
    <s v="DIS"/>
    <x v="0"/>
    <m/>
    <m/>
    <s v="GM"/>
    <m/>
  </r>
  <r>
    <s v="1,786"/>
    <m/>
    <s v="02/20/2025 08:50 AM"/>
    <s v="02/20/2025 09:10 AM"/>
    <s v="20 mins"/>
    <m/>
    <s v="70 yr/s"/>
    <s v="M"/>
    <s v="M"/>
    <s v="BASCO (Capital)"/>
    <s v="Farmer"/>
    <s v="Hypertension Stage 2, controlled; HASCVD"/>
    <s v="Internal Medicine"/>
    <s v="DIS"/>
    <x v="2"/>
    <m/>
    <m/>
    <s v="SM"/>
    <m/>
  </r>
  <r>
    <s v="1,787"/>
    <m/>
    <s v="02/17/2025 10:40 AM"/>
    <s v="02/17/2025 11:00 AM"/>
    <s v="20 mins"/>
    <m/>
    <s v="70 yr/s"/>
    <s v="M"/>
    <s v="M"/>
    <s v="BASCO (Capital)"/>
    <s v="FARMER"/>
    <s v="HYPERTENSION CONTROLLED, HYPERTRIGLYCERIDEMIA"/>
    <s v="GP"/>
    <s v="DIS"/>
    <x v="0"/>
    <m/>
    <m/>
    <s v="SM"/>
    <m/>
  </r>
  <r>
    <s v="1,788"/>
    <m/>
    <s v="02/04/2025 10:11 AM"/>
    <s v="02/04/2025 10:15 AM"/>
    <s v="4 mins"/>
    <m/>
    <s v="30 yr/s"/>
    <s v="F"/>
    <s v="S"/>
    <s v="BASCO (Capital)"/>
    <s v="NONE"/>
    <s v="BRONCHIAL ASTHMA"/>
    <s v="GP"/>
    <s v="DIS"/>
    <x v="0"/>
    <m/>
    <m/>
    <s v="NONE"/>
    <m/>
  </r>
  <r>
    <s v="1,789"/>
    <m/>
    <s v="01/07/2025 03:11 PM"/>
    <s v="01/07/2025 05:20 PM"/>
    <s v="2 hrs and 9 mins"/>
    <s v="Lone GP on duty"/>
    <s v="56 yr/s"/>
    <s v="F"/>
    <s v="M"/>
    <s v="BASCO (Capital)"/>
    <s v="None"/>
    <s v="Hypertension, controlled; T/C generalized Anxiety Disorder"/>
    <s v="Internal Medicine"/>
    <s v="DIS"/>
    <x v="0"/>
    <m/>
    <m/>
    <s v="NONE"/>
    <m/>
  </r>
  <r>
    <s v="1,790"/>
    <m/>
    <s v="02/07/2025 04:16 PM"/>
    <s v="02/07/2025 04:20 PM"/>
    <s v="4 mins"/>
    <m/>
    <s v="39 yr/s"/>
    <s v="M"/>
    <s v="M"/>
    <s v="BASCO (Capital)"/>
    <s v="self employed"/>
    <s v="HYPERTENSION, DIABETES MELLITUS, DYSLIPIDEMIA"/>
    <s v="GP"/>
    <s v="DIS"/>
    <x v="0"/>
    <m/>
    <m/>
    <s v="IPD"/>
    <m/>
  </r>
  <r>
    <s v="1,791"/>
    <m/>
    <s v="01/07/2025 04:10 PM"/>
    <s v="01/07/2025 04:55 PM"/>
    <s v="45 mins"/>
    <m/>
    <s v="46 yr/s"/>
    <s v="F"/>
    <s v="M"/>
    <s v="BASCO (Capital)"/>
    <s v="SELF EMPLOYED"/>
    <s v="DYSLIPIDEMIA"/>
    <s v="GP"/>
    <s v="DIS"/>
    <x v="0"/>
    <m/>
    <m/>
    <s v="IPM"/>
    <m/>
  </r>
  <r>
    <s v="1,792"/>
    <m/>
    <s v="02/20/2025 10:08 AM"/>
    <s v="02/20/2025 10:30 AM"/>
    <s v="22 mins"/>
    <m/>
    <s v="46 yr/s"/>
    <s v="F"/>
    <s v="M"/>
    <s v="BASCO (Capital)"/>
    <s v="Self-Employed"/>
    <s v="To consider Extensor tenosynovitis, Left ring and middle finger; Post nasal drip"/>
    <s v="Orhtopedics"/>
    <s v="DIS"/>
    <x v="2"/>
    <m/>
    <m/>
    <s v="IPM"/>
    <m/>
  </r>
  <r>
    <s v="1,793"/>
    <m/>
    <s v="01/06/2025 03:24 PM"/>
    <s v="01/06/2025 03:33 PM"/>
    <s v="9 mins"/>
    <m/>
    <s v="46 yr/s"/>
    <s v="F"/>
    <s v="M"/>
    <s v="BASCO (Capital)"/>
    <m/>
    <s v="DYSLIPIDEMIA; T/C GOUTY ARTHRITIS"/>
    <s v="GP"/>
    <s v="DIS"/>
    <x v="0"/>
    <m/>
    <m/>
    <s v="NONE"/>
    <m/>
  </r>
  <r>
    <s v="1,794"/>
    <m/>
    <s v="02/17/2025 03:44 PM"/>
    <s v="02/17/2025 03:50 PM"/>
    <s v="6 mins"/>
    <m/>
    <s v="46 yr/s"/>
    <s v="F"/>
    <s v="M"/>
    <s v="BASCO (Capital)"/>
    <s v="SELF EMPLOYED"/>
    <s v="R/O FRACTURE AT 3RD AND 4TH DIGIT, T/C PERIPHERAL NEUROPATHY"/>
    <s v="GP"/>
    <s v="DIS"/>
    <x v="0"/>
    <m/>
    <m/>
    <s v="IPM"/>
    <m/>
  </r>
  <r>
    <s v="1,795"/>
    <m/>
    <s v="01/27/2025 10:04 AM"/>
    <s v="01/27/2025 11:35 AM"/>
    <s v="1 hrs and 31 mins"/>
    <m/>
    <s v="25 yr/s"/>
    <s v="F"/>
    <s v="S"/>
    <s v="BASCO (Capital)"/>
    <s v="private employee"/>
    <s v="G1P0 PU 7 WEEKS 1 DAY AOG BY LMP, UTI FOR PREGNANCY"/>
    <s v="OB High Risk"/>
    <s v="DIS"/>
    <x v="0"/>
    <m/>
    <m/>
    <s v="IPM"/>
    <m/>
  </r>
  <r>
    <s v="1,796"/>
    <m/>
    <s v="01/20/2025 10:49 AM"/>
    <s v="01/20/2025 11:10 AM"/>
    <s v="21 mins"/>
    <m/>
    <s v="24 yr/s"/>
    <s v="M"/>
    <s v="S"/>
    <s v="CANDABA"/>
    <s v="None"/>
    <s v="T/C BPPV; MSK strain"/>
    <s v="GP"/>
    <s v="DIS"/>
    <x v="2"/>
    <m/>
    <m/>
    <s v="NONE"/>
    <m/>
  </r>
  <r>
    <s v="1,797"/>
    <m/>
    <s v="01/17/2025 08:20 AM"/>
    <s v="01/17/2025 11:30 AM"/>
    <s v="3 hrs and 10 mins"/>
    <s v="High Flow of Patients"/>
    <s v="24 yr/s"/>
    <s v="M"/>
    <s v="S"/>
    <s v="CANDABA"/>
    <s v="COAST GUARD"/>
    <s v="T/C SUBACUTE TRAUMATIC BRAIN INJURY"/>
    <s v="GP"/>
    <s v="DIS"/>
    <x v="0"/>
    <m/>
    <m/>
    <s v="NONE"/>
    <m/>
  </r>
  <r>
    <s v="1,798"/>
    <m/>
    <s v="02/25/2025 08:45 AM"/>
    <s v="02/25/2025 09:33 AM"/>
    <s v="48 mins"/>
    <m/>
    <s v="24 yr/s"/>
    <s v="M"/>
    <s v="S"/>
    <s v="CANDABA"/>
    <s v="COAST GUARD"/>
    <s v="CAP-LR"/>
    <s v="GP"/>
    <s v="DIS"/>
    <x v="0"/>
    <m/>
    <m/>
    <s v="GM"/>
    <m/>
  </r>
  <r>
    <s v="1,799"/>
    <m/>
    <s v="02/21/2025 09:00 AM"/>
    <s v="02/21/2025 10:00 AM"/>
    <s v="1 hrs and 0 mins"/>
    <m/>
    <s v="61 yr/s"/>
    <s v="M"/>
    <s v="X"/>
    <s v="MAHATAO"/>
    <s v="NONE"/>
    <s v="T/C SPINAL CORD COMPRESSION"/>
    <s v="Surgery"/>
    <s v="DIS"/>
    <x v="2"/>
    <m/>
    <m/>
    <s v="IPM"/>
    <m/>
  </r>
  <r>
    <s v="1,800"/>
    <m/>
    <s v="01/27/2025 09:16 AM"/>
    <s v="01/27/2025 11:15 AM"/>
    <s v="1 hrs and 59 mins"/>
    <m/>
    <s v="72 yr/s"/>
    <s v="M"/>
    <s v="M"/>
    <s v="BASCO (Capital)"/>
    <s v="NONE"/>
    <s v="T/C LUMBOSACRAL PATHOLOGY; DIABETIS MELLITUS TYPE II,CUNCONTROLLED; HYPERTENSION, CONTROLLED; DYSLIPIDEMIA; S/P HIP REPLACEMENT RIGHT"/>
    <s v="GP"/>
    <s v="DIS"/>
    <x v="0"/>
    <m/>
    <m/>
    <s v="NONE"/>
    <m/>
  </r>
  <r>
    <s v="1,801"/>
    <m/>
    <s v="01/23/2025 04:21 PM"/>
    <s v="01/23/2025 04:35 PM"/>
    <s v="14 mins"/>
    <m/>
    <s v="72 yr/s"/>
    <s v="M"/>
    <s v="M"/>
    <s v="BASCO (Capital)"/>
    <s v="NONE"/>
    <s v="T/C PTB DIABETES MELLITUS TYPE 2,UNCONTROLLED HYPERTENSION,UNCONTROLLED"/>
    <s v="GP"/>
    <s v="DIS"/>
    <x v="0"/>
    <m/>
    <m/>
    <s v="SM"/>
    <m/>
  </r>
  <r>
    <s v="1,802"/>
    <m/>
    <s v="01/21/2025 10:00 PM"/>
    <s v="01/21/2025 11:45 PM"/>
    <s v="1 hrs and 45 mins"/>
    <m/>
    <s v="72 yr/s"/>
    <s v="M"/>
    <s v="M"/>
    <s v="BASCO (Capital)"/>
    <s v="NONE"/>
    <s v="URTI; HYPERTENSIVE; T2DM, IR; DYSLIPIDEMIA"/>
    <s v="GP"/>
    <s v="DIS"/>
    <x v="0"/>
    <m/>
    <m/>
    <s v="NONE"/>
    <m/>
  </r>
  <r>
    <s v="1,803"/>
    <m/>
    <s v="02/12/2025 10:00 AM"/>
    <s v="02/12/2025 11:15 AM"/>
    <s v="1 hrs and 15 mins"/>
    <m/>
    <s v="72 yr/s"/>
    <s v="M"/>
    <s v="M"/>
    <s v="BASCO (Capital)"/>
    <s v="None"/>
    <s v="S/P Partial hip arthroplasty, right for closed fracture of right femoral feet"/>
    <s v="Orhtopedics"/>
    <s v="DIS"/>
    <x v="0"/>
    <m/>
    <m/>
    <s v="SM"/>
    <m/>
  </r>
  <r>
    <s v="1,804"/>
    <m/>
    <s v="01/30/2025 01:28 PM"/>
    <s v="01/30/2025 01:45 PM"/>
    <s v="17 mins"/>
    <m/>
    <s v="72 yr/s"/>
    <s v="M"/>
    <s v="M"/>
    <s v="BASCO (Capital)"/>
    <s v="NONE"/>
    <s v="MSK STRAIN ; L5 SPINE RADICULOPATHY LUMBAR SPONDYLOSIS , L1, L3 ; S/P PARTIAL HIP REPLACEMENT , RIGHT"/>
    <s v="Orhtopedics"/>
    <s v="DIS"/>
    <x v="2"/>
    <s v="GP"/>
    <s v="ORTHO"/>
    <s v="SM"/>
    <m/>
  </r>
  <r>
    <s v="1,805"/>
    <m/>
    <s v="01/28/2025 10:53 AM"/>
    <s v="01/28/2025 11:45 AM"/>
    <s v="52 mins"/>
    <m/>
    <s v="43 yr/s"/>
    <s v="F"/>
    <s v="M"/>
    <s v="BASCO (Capital)"/>
    <s v="none"/>
    <s v="t/c bacterial vaginosis"/>
    <s v="OB-Gynecology"/>
    <s v="DIS"/>
    <x v="0"/>
    <m/>
    <m/>
    <s v="SM"/>
    <m/>
  </r>
  <r>
    <s v="1,806"/>
    <m/>
    <s v="01/17/2025 03:03 PM"/>
    <s v="01/17/2025 05:45 PM"/>
    <s v="2 hrs and 42 mins"/>
    <s v="Lone GP on duty"/>
    <s v="43 yr/s"/>
    <s v="F"/>
    <s v="M"/>
    <s v="BASCO (Capital)"/>
    <s v="NONE"/>
    <s v="TYPE 2 DM, UNCONTROLLED; DYSLIPIDEMIA; XERODERMA"/>
    <s v="GP"/>
    <s v="DIS"/>
    <x v="0"/>
    <m/>
    <m/>
    <s v="NONE"/>
    <m/>
  </r>
  <r>
    <s v="1,807"/>
    <m/>
    <s v="01/23/2025 11:26 AM"/>
    <s v="01/23/2025 11:34 AM"/>
    <s v="8 mins"/>
    <m/>
    <s v="43 yr/s"/>
    <s v="F"/>
    <s v="M"/>
    <s v="BASCO (Capital)"/>
    <s v="NONE"/>
    <s v="NO GYNECOLOGICAL PATHOLOGY AT THE TIME OF EXAMINATION"/>
    <s v="OB-Gynecology"/>
    <s v="DIS"/>
    <x v="2"/>
    <m/>
    <m/>
    <s v="NONE"/>
    <m/>
  </r>
  <r>
    <s v="1,808"/>
    <m/>
    <s v="01/15/2025 09:27 AM"/>
    <s v="01/15/2025 09:27 AM"/>
    <s v="0 mins"/>
    <m/>
    <s v="43 yr/s"/>
    <s v="F"/>
    <s v="M"/>
    <s v="BASCO (Capital)"/>
    <m/>
    <s v="DIABETES MELLITUS TYPE 2; NEWLY DIAGNOSED; DYSLIPIDIMIA"/>
    <s v="GP"/>
    <s v="DIS"/>
    <x v="2"/>
    <m/>
    <m/>
    <s v="NONE"/>
    <m/>
  </r>
  <r>
    <s v="1,809"/>
    <m/>
    <s v="01/17/2025 08:52 AM"/>
    <s v="01/17/2025 10:40 AM"/>
    <s v="1 hrs and 48 mins"/>
    <m/>
    <s v="22 yr/s"/>
    <s v="M"/>
    <s v="C"/>
    <s v="ITBAYAT"/>
    <s v="None"/>
    <s v="Acute urticaria"/>
    <s v="GP"/>
    <s v="DIS"/>
    <x v="0"/>
    <m/>
    <m/>
    <s v="NONE"/>
    <m/>
  </r>
  <r>
    <s v="1,810"/>
    <m/>
    <s v="02/19/2025 01:32 PM"/>
    <s v="02/19/2025 02:15 PM"/>
    <s v="43 mins"/>
    <m/>
    <s v="53 yr/s"/>
    <s v="F"/>
    <s v="M"/>
    <s v="ITBAYAT"/>
    <s v="NONE"/>
    <s v="CHRONIC LOW BACK PAIN WITH LEFT SIDED RADICULOPATHY; ACID-RELATED DISORDER"/>
    <s v="GP"/>
    <s v="DIS"/>
    <x v="0"/>
    <m/>
    <m/>
    <s v="NONE"/>
    <m/>
  </r>
  <r>
    <s v="1,811"/>
    <m/>
    <s v="02/24/2025 09:11 AM"/>
    <s v="02/24/2025 11:15 AM"/>
    <s v="2 hrs and 4 mins"/>
    <s v="Lone GP on duty"/>
    <s v="53 yr/s"/>
    <s v="F"/>
    <s v="M"/>
    <s v="ITBAYAT"/>
    <s v="None"/>
    <s v="Chronic low back pain with left sided radiculopathy secondary to multilevel disc bulges, L1-L2 to L5-S1, Lumbar spurs, Lumbosacral irritability"/>
    <s v="Orhtopedics"/>
    <s v="DIS"/>
    <x v="0"/>
    <m/>
    <m/>
    <s v="NONE"/>
    <m/>
  </r>
  <r>
    <s v="1,812"/>
    <m/>
    <s v="02/10/2025 11:30 AM"/>
    <s v="02/10/2025 11:50 AM"/>
    <s v="20 mins"/>
    <m/>
    <s v="37 yr/s"/>
    <s v="M"/>
    <s v="S"/>
    <s v="BASCO (Capital)"/>
    <s v="PRIVATE EMP"/>
    <s v="CORNEAL ABRASION,RIGHT"/>
    <s v="Ophthalmology"/>
    <s v="DIS"/>
    <x v="0"/>
    <m/>
    <m/>
    <s v="NONE"/>
    <m/>
  </r>
  <r>
    <s v="1,813"/>
    <m/>
    <s v="02/03/2025 02:57 PM"/>
    <s v="02/03/2025 05:25 PM"/>
    <s v="2 hrs and 28 mins"/>
    <s v="Lone GP on duty"/>
    <s v="0 mon/s"/>
    <s v="M"/>
    <s v="C"/>
    <s v="BASCO (Capital)"/>
    <s v="None"/>
    <s v="Well baby at the time of examination"/>
    <s v="Pediatrics"/>
    <s v="DIS"/>
    <x v="0"/>
    <m/>
    <m/>
    <s v="NONE"/>
    <m/>
  </r>
  <r>
    <s v="1,814"/>
    <m/>
    <s v="02/10/2025 11:05 AM"/>
    <s v="02/10/2025 11:05 AM"/>
    <s v="0 mins"/>
    <m/>
    <s v="0 mon/s"/>
    <s v="M"/>
    <s v="C"/>
    <s v="BASCO (Capital)"/>
    <s v="None"/>
    <s v="Requirement for Food Assistance"/>
    <s v="Medical Certificate"/>
    <s v="DIS"/>
    <x v="2"/>
    <m/>
    <m/>
    <s v="NONE"/>
    <m/>
  </r>
  <r>
    <s v="1,815"/>
    <m/>
    <s v="02/14/2025 10:56 AM"/>
    <s v="02/14/2025 11:00 AM"/>
    <s v="4 mins"/>
    <m/>
    <s v="0 mon/s"/>
    <s v="M"/>
    <s v="C"/>
    <s v="BASCO (Capital)"/>
    <s v="None"/>
    <s v="Well Baby at the time of examination"/>
    <s v="Pediatrics"/>
    <s v="DIS"/>
    <x v="2"/>
    <m/>
    <m/>
    <s v="NONE"/>
    <m/>
  </r>
  <r>
    <s v="1,816"/>
    <m/>
    <s v="01/27/2025 09:17 AM"/>
    <s v="01/27/2025 10:51 AM"/>
    <s v="1 hrs and 34 mins"/>
    <m/>
    <s v="20 yr/s"/>
    <s v="F"/>
    <s v="S"/>
    <s v="BASCO (Capital)"/>
    <s v="STUDENT"/>
    <s v="G1P1 (1001) DELIVERED LIVE TERM BABY GIRL"/>
    <s v="GP"/>
    <s v="DIS"/>
    <x v="0"/>
    <m/>
    <m/>
    <s v="NONE"/>
    <m/>
  </r>
  <r>
    <s v="1,817"/>
    <m/>
    <s v="02/20/2025 01:26 PM"/>
    <s v="02/20/2025 01:50 PM"/>
    <s v="24 mins"/>
    <m/>
    <s v="27 yr/s"/>
    <s v="M"/>
    <s v="S"/>
    <s v="BASCO (Capital)"/>
    <s v="PRIVATE EMPLOYEE"/>
    <s v="OTITIS EXTERNA, LEFT EAR"/>
    <s v="GP"/>
    <s v="DIS"/>
    <x v="0"/>
    <m/>
    <m/>
    <s v="IPM"/>
    <m/>
  </r>
  <r>
    <s v="1,818"/>
    <m/>
    <s v="02/28/2025 03:00 PM"/>
    <s v="02/28/2025 04:00 PM"/>
    <s v="1 hr"/>
    <m/>
    <s v="47 yr/s"/>
    <s v="F"/>
    <s v="X"/>
    <s v="BASCO (Capital)"/>
    <m/>
    <s v="Non-ulcer dyspepsia"/>
    <s v="GP"/>
    <s v="DIS"/>
    <x v="1"/>
    <m/>
    <m/>
    <m/>
    <m/>
  </r>
  <r>
    <s v="1,819"/>
    <m/>
    <s v="02/07/2025 11:18 AM"/>
    <s v="02/07/2025 11:45 AM"/>
    <s v="27 mins"/>
    <m/>
    <s v="53 yr/s"/>
    <s v="F"/>
    <s v="M"/>
    <s v="BASCO (Capital)"/>
    <s v="G.E."/>
    <s v="CHRONIC LOW BACK PAIN WITH RIGHT SIDED CLAUDICATION &amp; BILATERAL RADICULOPATHY SEC. TO SPINA CORD STENOSIS &amp; FORAMINAL STENOSIS SEC. TO DENIATED DISC DISEASE &amp;HERNIATED NUCLEUS PULPOSIS L4,L5&amp;S1;OSTEOARTHRITIS,BILATERAL KNEES,RIGHT SHOULDER"/>
    <s v="Orhtopedics"/>
    <s v="DIS"/>
    <x v="0"/>
    <m/>
    <m/>
    <s v="GM"/>
    <m/>
  </r>
  <r>
    <s v="1,820"/>
    <m/>
    <s v="02/14/2025 03:50 PM"/>
    <s v="02/14/2025 04:19 PM"/>
    <s v="29 mins"/>
    <m/>
    <s v="53 yr/s"/>
    <s v="F"/>
    <s v="M"/>
    <s v="BASCO (Capital)"/>
    <s v="Government Employee"/>
    <s v="T/C Adhesive capsulitis, Right shoulder; DM Type II, newly diagnosed"/>
    <s v="Orhtopedics"/>
    <s v="DIS"/>
    <x v="2"/>
    <m/>
    <m/>
    <s v="GM"/>
    <m/>
  </r>
  <r>
    <s v="1,821"/>
    <m/>
    <s v="02/28/2025 10:01 AM"/>
    <s v="02/28/2025 12:10 PM"/>
    <s v="2 hrs and 9 mins"/>
    <s v="Lone GP on duty"/>
    <s v="66 yr/s"/>
    <s v="F"/>
    <s v="M"/>
    <s v="BASCO (Capital)"/>
    <s v="Retiree"/>
    <s v="Hypertension, controlled; UTI"/>
    <s v="Internal Medicine"/>
    <s v="DIS"/>
    <x v="2"/>
    <m/>
    <m/>
    <s v="SM"/>
    <m/>
  </r>
  <r>
    <s v="1,822"/>
    <m/>
    <s v="02/25/2025 01:45 PM"/>
    <s v="02/25/2025 01:52 PM"/>
    <s v="7 mins"/>
    <m/>
    <s v="66 yr/s"/>
    <s v="F"/>
    <s v="M"/>
    <s v="BASCO (Capital)"/>
    <s v="RETIREE"/>
    <s v="HYPERTENSION"/>
    <s v="GP"/>
    <s v="DIS"/>
    <x v="0"/>
    <m/>
    <m/>
    <s v="NPM"/>
    <m/>
  </r>
  <r>
    <s v="1,823"/>
    <m/>
    <s v="02/24/2025 03:44 PM"/>
    <s v="02/24/2025 05:00 PM"/>
    <s v="1 hrs and 16 mins"/>
    <m/>
    <s v="59 yr/s"/>
    <s v="F"/>
    <s v="M"/>
    <s v="BASCO (Capital)"/>
    <s v="Private Employee"/>
    <s v="Dyslipidemia"/>
    <s v="Internal Medicine"/>
    <s v="DIS"/>
    <x v="0"/>
    <m/>
    <m/>
    <s v="IPM"/>
    <m/>
  </r>
  <r>
    <s v="1,824"/>
    <m/>
    <s v="01/08/2025 02:06 PM"/>
    <s v="01/08/2025 03:30 PM"/>
    <s v="1 hrs and 24 mins"/>
    <m/>
    <s v="61 yr/s"/>
    <s v="F"/>
    <m/>
    <s v="BASCO (Capital)"/>
    <s v="None"/>
    <s v="Type 2 DM, uncontrolled; Hypertension Stage II, controlled; HCVD"/>
    <s v="Internal Medicine"/>
    <s v="DIS"/>
    <x v="2"/>
    <m/>
    <m/>
    <s v="NONE"/>
    <m/>
  </r>
  <r>
    <s v="1,825"/>
    <m/>
    <s v="02/24/2025 08:00 AM"/>
    <s v="02/24/2025 08:40 AM"/>
    <s v="40 mins"/>
    <m/>
    <s v="88 yr/s"/>
    <s v="F"/>
    <s v="W"/>
    <s v="BASCO (Capital)"/>
    <s v="RETIREE"/>
    <s v="T/C  MSK STRAIN, T/C  HIP OSTEOARTHRITIS, LEFT; T2DM ; HTN"/>
    <s v="GP"/>
    <s v="DIS"/>
    <x v="0"/>
    <m/>
    <m/>
    <s v="NPM"/>
    <m/>
  </r>
  <r>
    <s v="1,826"/>
    <m/>
    <s v="01/21/2025 11:52 AM"/>
    <s v="01/21/2025 11:54 AM"/>
    <s v="2 mins"/>
    <m/>
    <s v="74 yr/s"/>
    <s v="M"/>
    <s v="M"/>
    <s v="BASCO (Capital)"/>
    <s v="None"/>
    <s v="MSk strain, neck; APD; Dyspepsia; Hypertension, uncontrolled"/>
    <s v="Orhtopedics"/>
    <s v="DIS"/>
    <x v="0"/>
    <m/>
    <m/>
    <s v="NONE"/>
    <m/>
  </r>
  <r>
    <s v="1,827"/>
    <m/>
    <s v="02/24/2025 09:02 AM"/>
    <s v="02/24/2025 10:30 AM"/>
    <s v="1 hrs and 28 mins"/>
    <m/>
    <s v="14 yr/s"/>
    <s v="M"/>
    <s v="C"/>
    <s v="BASCO (Capital)"/>
    <s v="NONE"/>
    <s v="AGE WITHOUT DEHYDRATION"/>
    <s v="Pediatrics"/>
    <s v="DIS"/>
    <x v="0"/>
    <m/>
    <m/>
    <s v="IPD"/>
    <m/>
  </r>
  <r>
    <s v="1,828"/>
    <m/>
    <s v="01/24/2025 10:14 AM"/>
    <s v="01/24/2025 11:14 AM"/>
    <s v="1 hr"/>
    <m/>
    <s v="51 yr/s"/>
    <s v="F"/>
    <s v="W"/>
    <s v="BASCO (Capital)"/>
    <m/>
    <s v="Hypertension, controlled; Impaired Fasting Glucose; Nephrolithiasis, bilateral"/>
    <s v="Internal Medicine"/>
    <s v="DIS"/>
    <x v="0"/>
    <m/>
    <m/>
    <m/>
    <m/>
  </r>
  <r>
    <s v="1,829"/>
    <m/>
    <s v="01/23/2025 10:14 AM"/>
    <s v="01/23/2025 12:00 PM"/>
    <s v="1 hrs and 46 mins"/>
    <m/>
    <s v="51 yr/s"/>
    <s v="F"/>
    <s v="W"/>
    <s v="BASCO (Capital)"/>
    <s v="GE"/>
    <s v="Hypertension, controlled; Nephrolithiasis"/>
    <s v="Internal Medicine"/>
    <s v="DIS"/>
    <x v="2"/>
    <m/>
    <m/>
    <s v="GM"/>
    <m/>
  </r>
  <r>
    <s v="1,830"/>
    <m/>
    <s v="01/24/2025 09:41 AM"/>
    <s v="01/24/2025 09:41 AM"/>
    <s v="0 mins"/>
    <m/>
    <s v="31 yr/s"/>
    <s v="F"/>
    <s v="M"/>
    <s v="UYUGAN"/>
    <s v="None"/>
    <s v="PHYSICALLY FIT,ADULT"/>
    <s v="Medical Certificate"/>
    <s v="DIS"/>
    <x v="0"/>
    <m/>
    <m/>
    <s v="NONE"/>
    <m/>
  </r>
  <r>
    <s v="1,831"/>
    <m/>
    <s v="01/30/2025 10:34 AM"/>
    <s v="01/30/2025 11:27 AM"/>
    <s v="53 mins"/>
    <m/>
    <s v="16 yr/s"/>
    <s v="F"/>
    <s v="S"/>
    <s v="UYUGAN"/>
    <s v="NONE"/>
    <s v="G1P1 ( 1001 ) POST NSD TO A LIVE TERM BABY GIRL"/>
    <s v="OB Post-Natal"/>
    <s v="DIS"/>
    <x v="2"/>
    <m/>
    <m/>
    <s v="NONE"/>
    <m/>
  </r>
  <r>
    <s v="1,832"/>
    <m/>
    <s v="01/24/2025 08:45 AM"/>
    <s v="01/24/2025 09:40 AM"/>
    <s v="55 mins"/>
    <m/>
    <s v="30 yr/s"/>
    <s v="M"/>
    <s v="S"/>
    <s v="UYUGAN"/>
    <s v="None"/>
    <s v="Physically fit adult"/>
    <s v="GP"/>
    <s v="DIS"/>
    <x v="0"/>
    <m/>
    <m/>
    <s v="NONE"/>
    <m/>
  </r>
  <r>
    <s v="1,833"/>
    <m/>
    <s v="01/20/2025 12:43 PM"/>
    <s v="01/20/2025 01:15 PM"/>
    <s v="32 mins"/>
    <m/>
    <s v="33 yr/s"/>
    <s v="M"/>
    <s v="S"/>
    <s v="UYUGAN"/>
    <s v="GOVERNMENT EMPLOYED"/>
    <s v="dyslipidemia"/>
    <s v="GP"/>
    <s v="DIS"/>
    <x v="0"/>
    <m/>
    <m/>
    <s v="NONE"/>
    <m/>
  </r>
  <r>
    <s v="1,834"/>
    <m/>
    <s v="01/30/2025 10:36 AM"/>
    <s v="01/30/2025 10:40 AM"/>
    <s v="4 mins"/>
    <m/>
    <s v="0 mon/s"/>
    <s v="F"/>
    <s v="C"/>
    <s v="UYUGAN"/>
    <s v="NONE"/>
    <s v="WELL BABY ; PHYSIOLOGIC JAUNDICE"/>
    <s v="Pediatrics"/>
    <s v="DIS"/>
    <x v="2"/>
    <m/>
    <m/>
    <s v="NONE"/>
    <m/>
  </r>
  <r>
    <s v="1,835"/>
    <m/>
    <s v="01/30/2025 09:50 AM"/>
    <s v="01/30/2025 10:15 AM"/>
    <s v="25 mins"/>
    <m/>
    <s v="64 yr/s"/>
    <s v="F"/>
    <s v="S"/>
    <s v="UYUGAN"/>
    <s v="NONE"/>
    <s v="DYSLIPIDEMIA IMPAIRED FASTING GLUCOSE ; ATOPIC DERMATITIS ; HTN , CONTROLLED"/>
    <s v="Internal Medicine"/>
    <s v="DIS"/>
    <x v="2"/>
    <m/>
    <m/>
    <s v="SM"/>
    <m/>
  </r>
  <r>
    <s v="1,836"/>
    <m/>
    <s v="01/13/2025 07:30 AM"/>
    <s v="01/13/2025 10:00 AM"/>
    <s v="2 hrs and 30 mins"/>
    <s v="Lone GP on duty"/>
    <s v="64 yr/s"/>
    <s v="F"/>
    <s v="S"/>
    <s v="UYUGAN"/>
    <s v="NONE"/>
    <s v="T/C NEPHROLITHIASIS; ATOPIC DERMATITIS; HTN ST.2, CONTROLLED"/>
    <s v="GP"/>
    <s v="DIS"/>
    <x v="0"/>
    <m/>
    <m/>
    <s v="NONE"/>
    <m/>
  </r>
  <r>
    <s v="1,837"/>
    <m/>
    <s v="01/10/2025 09:07 AM"/>
    <s v="01/10/2025 09:37 AM"/>
    <s v="30 mins"/>
    <m/>
    <s v="64 yr/s"/>
    <s v="F"/>
    <s v="S"/>
    <s v="UYUGAN"/>
    <s v="None"/>
    <s v="T/C UTI; T/C Dermatop; Hypertension, uncontrolled"/>
    <s v="GP"/>
    <s v="DIS"/>
    <x v="0"/>
    <m/>
    <m/>
    <s v="SM"/>
    <m/>
  </r>
  <r>
    <s v="1,838"/>
    <m/>
    <s v="02/28/2025 08:43 AM"/>
    <s v="02/28/2025 09:00 AM"/>
    <s v="17 mins"/>
    <m/>
    <s v="86 yr/s"/>
    <s v="M"/>
    <s v="M"/>
    <s v="BASCO (Capital)"/>
    <s v="Retired"/>
    <s v="S/P CVD Infarct likely utherothrombotic"/>
    <s v="Internal Medicine"/>
    <s v="DIS"/>
    <x v="2"/>
    <m/>
    <m/>
    <s v="SM"/>
    <m/>
  </r>
  <r>
    <s v="1,839"/>
    <m/>
    <s v="02/28/2025 09:49 AM"/>
    <s v="02/28/2025 10:30 AM"/>
    <s v="41 mins"/>
    <m/>
    <s v="23 yr/s"/>
    <s v="F"/>
    <s v="S"/>
    <s v="UYUGAN"/>
    <s v="None"/>
    <s v="ESSENTIALLY NORMAL AT THE TIME OF CONSULT"/>
    <s v="GP"/>
    <s v="DIS"/>
    <x v="0"/>
    <m/>
    <m/>
    <s v="NONE"/>
    <m/>
  </r>
  <r>
    <s v="1,840"/>
    <m/>
    <s v="01/20/2025 11:19 AM"/>
    <s v="01/20/2025 11:40 AM"/>
    <s v="21 mins"/>
    <m/>
    <s v="5 yr/s"/>
    <s v="M"/>
    <m/>
    <s v="IVANA"/>
    <s v="NONE"/>
    <s v="PCAP-NS"/>
    <s v="Pediatrics"/>
    <s v="DIS"/>
    <x v="0"/>
    <m/>
    <m/>
    <s v="NONE"/>
    <m/>
  </r>
  <r>
    <s v="1,841"/>
    <m/>
    <s v="02/11/2025 10:44 AM"/>
    <s v="02/11/2025 10:45 AM"/>
    <s v="1 mins"/>
    <m/>
    <s v="5 yr/s"/>
    <s v="M"/>
    <m/>
    <s v="IVANA"/>
    <s v="None"/>
    <s v="Acute Bronchitis"/>
    <s v="Pediatrics"/>
    <s v="DIS"/>
    <x v="0"/>
    <m/>
    <m/>
    <s v="NONE"/>
    <m/>
  </r>
  <r>
    <s v="1,842"/>
    <m/>
    <s v="02/13/2025 03:00 PM"/>
    <s v="02/13/2025 03:00 PM"/>
    <s v="0 mins"/>
    <m/>
    <s v="48 yr/s"/>
    <s v="F"/>
    <s v="M"/>
    <s v="UYUGAN"/>
    <s v="Private Employee"/>
    <s v="Dry Eye Syndrome, both; Presbyopia"/>
    <s v="Ophthalmology"/>
    <s v="DIS"/>
    <x v="0"/>
    <m/>
    <m/>
    <s v="IPM"/>
    <m/>
  </r>
  <r>
    <s v="1,843"/>
    <m/>
    <s v="01/14/2025 04:17 PM"/>
    <s v="01/14/2025 04:18 PM"/>
    <s v="1 mins"/>
    <m/>
    <s v="31 yr/s"/>
    <s v="M"/>
    <s v="S"/>
    <s v="BASCO (Capital)"/>
    <s v="Laborer"/>
    <s v="APD; R/O AP; R/O Ureterolithiasis; R/O CArdiac Pathology"/>
    <s v="Surgery"/>
    <s v="DIS"/>
    <x v="0"/>
    <m/>
    <m/>
    <s v="IPM"/>
    <m/>
  </r>
  <r>
    <s v="1,844"/>
    <m/>
    <s v="01/15/2025 02:26 PM"/>
    <s v="01/15/2025 02:28 PM"/>
    <s v="2 mins"/>
    <m/>
    <s v="31 yr/s"/>
    <s v="M"/>
    <s v="S"/>
    <s v="BASCO (Capital)"/>
    <s v="LABORER"/>
    <s v="APD, T/C NEPHRO/ URETEROLITHIASIS"/>
    <s v="GP"/>
    <s v="DIS"/>
    <x v="0"/>
    <m/>
    <m/>
    <s v="SM"/>
    <m/>
  </r>
  <r>
    <s v="1,845"/>
    <m/>
    <s v="01/21/2025 09:22 AM"/>
    <s v="01/21/2025 10:21 AM"/>
    <s v="59 mins"/>
    <m/>
    <s v="31 yr/s"/>
    <s v="M"/>
    <s v="S"/>
    <s v="BASCO (Capital)"/>
    <s v="Laborer"/>
    <s v="T/C neuropathic pain; Sinus bradycardia"/>
    <s v="GP"/>
    <s v="DIS"/>
    <x v="0"/>
    <m/>
    <m/>
    <s v="IPM"/>
    <m/>
  </r>
  <r>
    <s v="1,846"/>
    <m/>
    <s v="01/31/2025 09:18 PM"/>
    <s v="01/31/2025 10:18 PM"/>
    <s v="1 hrs and 0 mins"/>
    <m/>
    <s v="39 yr/s"/>
    <s v="M"/>
    <s v="S"/>
    <s v="BASCO (Capital)"/>
    <s v="TEACHER"/>
    <s v="HEPATIC STEATOSIS"/>
    <s v="GP"/>
    <s v="DIS"/>
    <x v="0"/>
    <m/>
    <m/>
    <s v="NONE"/>
    <m/>
  </r>
  <r>
    <s v="1,847"/>
    <m/>
    <s v="01/14/2025 09:53 AM"/>
    <s v="01/14/2025 11:00 AM"/>
    <s v="1 hrs and 7 mins"/>
    <m/>
    <s v="45 yr/s"/>
    <s v="F"/>
    <s v="S"/>
    <s v="BASCO (Capital)"/>
    <s v="SELF EMPLOYED"/>
    <s v="PRESBYOPIA BOTH, DES, BOTH"/>
    <s v="Ophthalmology"/>
    <s v="DIS"/>
    <x v="0"/>
    <m/>
    <m/>
    <s v="IPM"/>
    <m/>
  </r>
  <r>
    <s v="1,848"/>
    <m/>
    <s v="02/11/2025 09:28 AM"/>
    <s v="02/11/2025 09:35 AM"/>
    <s v="7 mins"/>
    <m/>
    <s v="23 yr/s"/>
    <s v="F"/>
    <s v="S"/>
    <s v="BASCO (Capital)"/>
    <s v="NONE"/>
    <s v="G2P1 (1001) PU 12 2/7 WEEKSW AOG BY LMP"/>
    <s v="OB-Gynecology"/>
    <s v="DIS"/>
    <x v="0"/>
    <m/>
    <m/>
    <s v="NONE"/>
    <m/>
  </r>
  <r>
    <s v="1,849"/>
    <m/>
    <s v="01/13/2025 01:07 PM"/>
    <s v="01/13/2025 03:40 PM"/>
    <s v="2 hrs and 33 mins"/>
    <s v="Lone GP on duty"/>
    <s v="23 yr/s"/>
    <s v="F"/>
    <s v="S"/>
    <s v="BASCO (Capital)"/>
    <s v="NONE"/>
    <s v="G2P1 (100) PU 7 5/7 WEEKS AOG BY LMP"/>
    <s v="GP"/>
    <s v="DIS"/>
    <x v="0"/>
    <m/>
    <m/>
    <s v="NONE"/>
    <m/>
  </r>
  <r>
    <s v="1,850"/>
    <m/>
    <s v="01/28/2025 02:02 PM"/>
    <s v="01/28/2025 02:30 PM"/>
    <s v="28 mins"/>
    <m/>
    <s v="62 yr/s"/>
    <s v="F"/>
    <s v="M"/>
    <s v="BASCO (Capital)"/>
    <s v="NONE"/>
    <s v="DYSLIPIDEMIA"/>
    <s v="GP"/>
    <s v="DIS"/>
    <x v="0"/>
    <m/>
    <m/>
    <s v="NONE"/>
    <m/>
  </r>
  <r>
    <s v="1,851"/>
    <m/>
    <s v="02/11/2025 11:05 AM"/>
    <s v="02/11/2025 11:11 AM"/>
    <s v="6 mins"/>
    <m/>
    <s v="4 yr/s"/>
    <s v="M"/>
    <s v="C"/>
    <s v="BASCO (Capital)"/>
    <s v="None"/>
    <s v="T/C PCAP"/>
    <s v="Pediatrics"/>
    <s v="DIS"/>
    <x v="0"/>
    <m/>
    <m/>
    <s v="NONE"/>
    <m/>
  </r>
  <r>
    <s v="1,852"/>
    <m/>
    <s v="02/11/2025 11:05 AM"/>
    <s v="02/11/2025 12:05 PM"/>
    <s v="1 hr"/>
    <m/>
    <s v="6 yr/s"/>
    <s v="M"/>
    <s v="C"/>
    <s v="BASCO (Capital)"/>
    <m/>
    <s v="T/C PCAP"/>
    <s v="Pediatrics"/>
    <s v="DIS"/>
    <x v="0"/>
    <m/>
    <m/>
    <m/>
    <m/>
  </r>
  <r>
    <s v="1,853"/>
    <m/>
    <s v="01/27/2025 02:30 PM"/>
    <s v="01/27/2025 02:45 PM"/>
    <s v="15 mins"/>
    <m/>
    <s v="24 yr/s"/>
    <s v="F"/>
    <s v="S"/>
    <s v="BASCO (Capital)"/>
    <s v="STUDENT"/>
    <s v="ESSENTIALLY NORMAL ADULT"/>
    <s v="GP"/>
    <s v="DIS"/>
    <x v="0"/>
    <m/>
    <m/>
    <s v="NONE"/>
    <m/>
  </r>
  <r>
    <s v="1,854"/>
    <m/>
    <s v="02/05/2025 09:08 AM"/>
    <s v="02/05/2025 09:31 AM"/>
    <s v="23 mins"/>
    <m/>
    <s v="78 yr/s"/>
    <s v="M"/>
    <s v="W"/>
    <s v="BASCO (Capital)"/>
    <s v="PASTOR"/>
    <s v="BPH"/>
    <s v="GP"/>
    <s v="DIS"/>
    <x v="2"/>
    <m/>
    <m/>
    <s v="NONE"/>
    <m/>
  </r>
  <r>
    <s v="1,855"/>
    <m/>
    <s v="02/04/2025 03:25 PM"/>
    <s v="02/04/2025 04:20 PM"/>
    <s v="55 mins"/>
    <m/>
    <s v="78 yr/s"/>
    <s v="M"/>
    <s v="W"/>
    <s v="BASCO (Capital)"/>
    <s v="Pastor"/>
    <s v="BPE vs Prostatic CA"/>
    <s v="Surgery"/>
    <s v="DIS"/>
    <x v="0"/>
    <m/>
    <m/>
    <s v="SM"/>
    <m/>
  </r>
  <r>
    <s v="1,856"/>
    <m/>
    <s v="01/30/2025 10:55 AM"/>
    <s v="01/30/2025 11:25 AM"/>
    <s v="30 mins"/>
    <m/>
    <s v="34 yr/s"/>
    <s v="M"/>
    <s v="M"/>
    <s v="MAHATAO"/>
    <s v="NONE"/>
    <s v="TO CONSIDER TRIANGULAR FIBRO CARTILAGE COMPLEX ( TFCC ) INJURY , LEFT WRIST"/>
    <s v="Orhtopedics"/>
    <s v="DIS"/>
    <x v="2"/>
    <m/>
    <m/>
    <s v="NONE"/>
    <m/>
  </r>
  <r>
    <s v="1,857"/>
    <m/>
    <s v="02/13/2025 02:10 PM"/>
    <s v="02/13/2025 02:20 PM"/>
    <s v="10 mins"/>
    <m/>
    <s v="34 yr/s"/>
    <s v="M"/>
    <s v="M"/>
    <s v="MAHATAO"/>
    <s v="None"/>
    <s v="to consider triangular fibrocartilage complex (TFCC) injury of left wrist"/>
    <s v="Orhtopedics"/>
    <s v="DIS"/>
    <x v="0"/>
    <m/>
    <m/>
    <s v="NONE"/>
    <m/>
  </r>
  <r>
    <s v="1,858"/>
    <m/>
    <s v="02/13/2025 10:42 AM"/>
    <s v="02/13/2025 10:50 AM"/>
    <s v="8 mins"/>
    <m/>
    <s v="34 yr/s"/>
    <s v="M"/>
    <s v="M"/>
    <s v="MAHATAO"/>
    <s v="None"/>
    <s v="Hypertension, controlled"/>
    <s v="Internal Medicine"/>
    <s v="DIS"/>
    <x v="0"/>
    <m/>
    <m/>
    <s v="NONE"/>
    <m/>
  </r>
  <r>
    <s v="1,859"/>
    <m/>
    <s v="01/10/2025 01:55 PM"/>
    <s v="01/10/2025 01:55 PM"/>
    <s v="0 mins"/>
    <m/>
    <s v="7 yr/s"/>
    <s v="M"/>
    <s v="C"/>
    <s v="MAHATAO"/>
    <s v="NONE"/>
    <s v="ATP,EXUDATIVE"/>
    <s v="Pediatrics"/>
    <s v="DIS"/>
    <x v="0"/>
    <m/>
    <m/>
    <s v="NONE"/>
    <m/>
  </r>
  <r>
    <s v="1,860"/>
    <m/>
    <s v="01/08/2025 02:53 PM"/>
    <s v="01/08/2025 04:00 PM"/>
    <s v="1 hrs and 7 mins"/>
    <m/>
    <s v="37 yr/s"/>
    <s v="F"/>
    <s v="S"/>
    <s v="MAHATAO"/>
    <s v="G.E."/>
    <s v="HTN,CONTROLLED;T2DM BANIAE"/>
    <s v="GP"/>
    <s v="DIS"/>
    <x v="0"/>
    <m/>
    <m/>
    <s v="GM"/>
    <m/>
  </r>
  <r>
    <s v="1,861"/>
    <m/>
    <s v="02/27/2025 10:40 AM"/>
    <s v="02/27/2025 11:15 AM"/>
    <s v="35 mins"/>
    <m/>
    <s v="17 yr/s"/>
    <s v="F"/>
    <s v="S"/>
    <s v="BASCO (Capital)"/>
    <s v="NONE"/>
    <s v="UTI (ACUTE PYELONEPHRITIS"/>
    <s v="Pediatrics"/>
    <s v="DIS"/>
    <x v="0"/>
    <m/>
    <m/>
    <s v="NPM"/>
    <m/>
  </r>
  <r>
    <s v="1,862"/>
    <m/>
    <s v="01/13/2025 03:53 PM"/>
    <s v="01/13/2025 03:53 PM"/>
    <s v="0 mins"/>
    <m/>
    <s v="5 yr/s"/>
    <s v="F"/>
    <s v="C"/>
    <s v="BASCO (Capital)"/>
    <s v="None"/>
    <s v="Impacted Cerumen, Left"/>
    <s v="Pediatrics"/>
    <s v="DIS"/>
    <x v="0"/>
    <m/>
    <m/>
    <s v="NONE"/>
    <m/>
  </r>
  <r>
    <s v="1,863"/>
    <m/>
    <s v="01/10/2025 03:29 PM"/>
    <s v="01/10/2025 03:30 PM"/>
    <s v="1 mins"/>
    <m/>
    <s v="5 yr/s"/>
    <s v="F"/>
    <s v="C"/>
    <s v="BASCO (Capital)"/>
    <s v="NONE"/>
    <s v="IMPACTED CERUMEN,LEFT"/>
    <s v="Pediatrics"/>
    <s v="DIS"/>
    <x v="0"/>
    <m/>
    <m/>
    <s v="GD"/>
    <m/>
  </r>
  <r>
    <s v="1,864"/>
    <m/>
    <s v="02/07/2025 01:44 PM"/>
    <s v="02/07/2025 01:50 PM"/>
    <s v="6 mins"/>
    <m/>
    <s v="66 yr/s"/>
    <s v="F"/>
    <s v="M"/>
    <s v="BASCO (Capital)"/>
    <s v="RETIREE"/>
    <s v="ANGINA PECTORIS;HTN ST.I"/>
    <s v="Internal Medicine"/>
    <s v="DIS"/>
    <x v="0"/>
    <m/>
    <m/>
    <s v="NPM"/>
    <m/>
  </r>
  <r>
    <s v="1,865"/>
    <m/>
    <s v="01/06/2025 02:34 PM"/>
    <s v="01/06/2025 02:46 PM"/>
    <s v="12 mins"/>
    <m/>
    <s v="66 yr/s"/>
    <s v="F"/>
    <s v="M"/>
    <s v="BASCO (Capital)"/>
    <m/>
    <s v="R/O UTI"/>
    <s v="GP"/>
    <s v="DIS"/>
    <x v="0"/>
    <m/>
    <m/>
    <s v="NONE"/>
    <m/>
  </r>
  <r>
    <s v="1,866"/>
    <m/>
    <s v="01/09/2025 01:38 PM"/>
    <s v="01/09/2025 02:04 PM"/>
    <s v="26 mins"/>
    <m/>
    <s v="66 yr/s"/>
    <s v="F"/>
    <s v="M"/>
    <s v="BASCO (Capital)"/>
    <s v="Retiree"/>
    <s v="Dyslipidemia"/>
    <s v="Internal Medicine"/>
    <s v="DIS"/>
    <x v="0"/>
    <m/>
    <m/>
    <s v="SM"/>
    <m/>
  </r>
  <r>
    <s v="1,867"/>
    <m/>
    <s v="02/12/2025 11:43 PM"/>
    <s v="02/12/2025 11:44 PM"/>
    <s v="1 mins"/>
    <m/>
    <s v="2 yr/s"/>
    <s v="M"/>
    <s v="C"/>
    <s v="BASCO (Capital)"/>
    <s v="None"/>
    <s v="T/C URTI probably viral vs allergic rhinitis; VPD"/>
    <s v="Pediatrics"/>
    <s v="DIS"/>
    <x v="0"/>
    <m/>
    <m/>
    <s v="NONE"/>
    <m/>
  </r>
  <r>
    <s v="1,868"/>
    <m/>
    <s v="01/27/2025 02:40 PM"/>
    <s v="01/27/2025 02:47 PM"/>
    <s v="7 mins"/>
    <m/>
    <s v="25 yr/s"/>
    <s v="F"/>
    <m/>
    <s v="BASCO (Capital)"/>
    <s v="JOB ORDER"/>
    <s v="ESSENTIALLY NORMAL ADULT"/>
    <s v="GP"/>
    <s v="DIS"/>
    <x v="0"/>
    <m/>
    <m/>
    <s v="NONE"/>
    <m/>
  </r>
  <r>
    <s v="1,869"/>
    <m/>
    <s v="01/17/2025 03:04 PM"/>
    <s v="01/17/2025 03:04 PM"/>
    <s v="0 mins"/>
    <m/>
    <s v="46 yr/s"/>
    <s v="F"/>
    <s v="M"/>
    <s v="IVANA"/>
    <s v="GE"/>
    <s v="Dry eyes disease, both"/>
    <s v="Ophthalmology"/>
    <s v="DIS"/>
    <x v="2"/>
    <m/>
    <m/>
    <s v="GM"/>
    <m/>
  </r>
  <r>
    <s v="1,870"/>
    <m/>
    <s v="02/05/2025 09:35 AM"/>
    <s v="02/05/2025 10:55 AM"/>
    <s v="1 hrs and 20 mins"/>
    <m/>
    <s v="75 yr/s"/>
    <s v="F"/>
    <s v="M"/>
    <s v="MAHATAO"/>
    <s v="HOUSEWIFE"/>
    <s v="ADHESIVE CAPSULITIS, SHOULDER, LEFT; HTN, CONTROLLED; TYPE II DM, NIR"/>
    <s v="GP"/>
    <s v="DIS"/>
    <x v="0"/>
    <m/>
    <m/>
    <s v="NONE"/>
    <m/>
  </r>
  <r>
    <s v="1,871"/>
    <m/>
    <s v="02/19/2025 02:06 PM"/>
    <s v="02/19/2025 02:40 PM"/>
    <s v="34 mins"/>
    <m/>
    <s v="58 yr/s"/>
    <s v="M"/>
    <s v="M"/>
    <s v="MAHATAO"/>
    <s v="GOVERNMENT EMPLOYEE"/>
    <s v="HYPERTENSION CONTROLLED"/>
    <s v="GP"/>
    <s v="DIS"/>
    <x v="0"/>
    <m/>
    <m/>
    <s v="GM"/>
    <m/>
  </r>
  <r>
    <s v="1,872"/>
    <m/>
    <s v="01/06/2025 05:20 PM"/>
    <s v="01/06/2025 05:26 PM"/>
    <s v="6 mins"/>
    <m/>
    <s v="51 yr/s"/>
    <s v="M"/>
    <m/>
    <s v="MAHATAO"/>
    <m/>
    <s v="HPN URGENCY; HPN-NEWLY DIAGNOSED"/>
    <s v="GP"/>
    <s v="DIS"/>
    <x v="0"/>
    <m/>
    <m/>
    <s v="NONE"/>
    <m/>
  </r>
  <r>
    <s v="1,873"/>
    <m/>
    <s v="02/17/2025 10:52 AM"/>
    <s v="02/17/2025 11:20 AM"/>
    <s v="28 mins"/>
    <m/>
    <s v="52 yr/s"/>
    <s v="F"/>
    <s v="W"/>
    <s v="MAHATAO"/>
    <s v="NONE"/>
    <s v="ESSENTIALLY NORMAL ADULT"/>
    <s v="GP"/>
    <s v="DIS"/>
    <x v="0"/>
    <m/>
    <m/>
    <s v="SM"/>
    <m/>
  </r>
  <r>
    <s v="1,874"/>
    <m/>
    <s v="02/04/2025 02:22 PM"/>
    <s v="02/04/2025 03:30 PM"/>
    <s v="1 hrs and 8 mins"/>
    <m/>
    <s v="52 yr/s"/>
    <s v="F"/>
    <s v="W"/>
    <s v="MAHATAO"/>
    <s v="Caregiver"/>
    <s v="T/C Myoma"/>
    <s v="OB High Risk"/>
    <s v="DIS"/>
    <x v="0"/>
    <m/>
    <m/>
    <s v="NONE"/>
    <m/>
  </r>
  <r>
    <s v="1,875"/>
    <m/>
    <s v="01/02/2025 09:40 AM"/>
    <s v="01/02/2025 10:20 AM"/>
    <s v="40 mins"/>
    <m/>
    <s v="67 yr/s"/>
    <s v="M"/>
    <s v="M"/>
    <s v="BASCO (Capital)"/>
    <s v="G.E."/>
    <s v="CHRONIC GOUTY ARTHRITIS,NOT IN FLARE"/>
    <s v="GP"/>
    <s v="DIS"/>
    <x v="2"/>
    <m/>
    <m/>
    <s v="GM"/>
    <m/>
  </r>
  <r>
    <s v="1,876"/>
    <m/>
    <s v="01/02/2025 01:15 PM"/>
    <s v="01/02/2025 03:00 PM"/>
    <s v="1 hrs and 45 mins"/>
    <m/>
    <s v="29 yr/s"/>
    <s v="M"/>
    <s v="S"/>
    <s v="BASCO (Capital)"/>
    <s v="GE"/>
    <s v="Essentially Normal at the time of consult"/>
    <s v="GP"/>
    <s v="DIS"/>
    <x v="0"/>
    <m/>
    <m/>
    <s v="GM"/>
    <m/>
  </r>
  <r>
    <s v="1,877"/>
    <m/>
    <s v="02/13/2025 09:51 AM"/>
    <s v="02/13/2025 09:55 AM"/>
    <s v="4 mins"/>
    <m/>
    <s v="45 yr/s"/>
    <s v="F"/>
    <s v="M"/>
    <s v="BASCO (Capital)"/>
    <s v="None"/>
    <s v="Impaired Fasting Glucose"/>
    <s v="Internal Medicine"/>
    <s v="DIS"/>
    <x v="0"/>
    <m/>
    <m/>
    <s v="NONE"/>
    <m/>
  </r>
  <r>
    <s v="1,878"/>
    <m/>
    <s v="02/06/2025 10:32 AM"/>
    <s v="02/06/2025 11:10 AM"/>
    <s v="38 mins"/>
    <m/>
    <s v="45 yr/s"/>
    <s v="F"/>
    <s v="M"/>
    <s v="BASCO (Capital)"/>
    <s v="SALESLADY"/>
    <s v="HPN, SUSPECT"/>
    <s v="GP"/>
    <s v="DIS"/>
    <x v="0"/>
    <m/>
    <m/>
    <s v="NONE"/>
    <m/>
  </r>
  <r>
    <s v="1,879"/>
    <m/>
    <s v="02/17/2025 10:04 AM"/>
    <s v="02/17/2025 10:15 AM"/>
    <s v="11 mins"/>
    <m/>
    <s v="26 yr/s"/>
    <s v="F"/>
    <s v="M"/>
    <s v="BASCO (Capital)"/>
    <s v="None"/>
    <s v="G2P2 (2002) Family Planning Acceptor"/>
    <s v="OB High Risk"/>
    <s v="DIS"/>
    <x v="0"/>
    <m/>
    <m/>
    <s v="NONE"/>
    <m/>
  </r>
  <r>
    <s v="1,880"/>
    <m/>
    <s v="02/20/2025 09:30 PM"/>
    <s v="02/20/2025 10:25 PM"/>
    <s v="55 mins"/>
    <m/>
    <s v="26 yr/s"/>
    <s v="F"/>
    <s v="M"/>
    <s v="BASCO (Capital)"/>
    <s v="NONE"/>
    <s v="G2P2 (2002) FAMILY PLANNING ACCEPTOR"/>
    <s v="OB High Risk"/>
    <s v="DIS"/>
    <x v="2"/>
    <m/>
    <m/>
    <s v="IPM"/>
    <m/>
  </r>
  <r>
    <s v="1,881"/>
    <m/>
    <s v="02/25/2025 09:45 AM"/>
    <s v="02/25/2025 10:45 AM"/>
    <s v="1 hr"/>
    <m/>
    <s v="69 yr/s"/>
    <s v="F"/>
    <s v="W"/>
    <s v="BASCO (Capital)"/>
    <m/>
    <s v="HYPERTENSION, CONTROLLED; S/P APPENDECTOMY (FEBRUARY 2025, BGH)"/>
    <s v="GP"/>
    <s v="DIS"/>
    <x v="0"/>
    <m/>
    <m/>
    <m/>
    <m/>
  </r>
  <r>
    <s v="1,882"/>
    <m/>
    <s v="02/14/2025 01:43 PM"/>
    <s v="02/14/2025 02:00 PM"/>
    <s v="17 mins"/>
    <m/>
    <s v="69 yr/s"/>
    <s v="F"/>
    <s v="W"/>
    <s v="BASCO (Capital)"/>
    <s v="None"/>
    <s v="Suppurative appendicitis; S/P Open Appendectomy"/>
    <s v="Surgery"/>
    <s v="DIS"/>
    <x v="0"/>
    <m/>
    <m/>
    <s v="SM"/>
    <m/>
  </r>
  <r>
    <s v="1,883"/>
    <m/>
    <s v="01/02/2025 02:04 PM"/>
    <s v="01/02/2025 04:40 PM"/>
    <s v="2 hrs and 36 mins"/>
    <s v="Lone GP on duty"/>
    <s v="67 yr/s"/>
    <s v="F"/>
    <s v="M"/>
    <s v="BASCO (Capital)"/>
    <s v="None"/>
    <s v="Hypertension, controlled; Type 2 DM, controlled; Dyslipidemia"/>
    <s v="Internal Medicine"/>
    <s v="DIS"/>
    <x v="0"/>
    <m/>
    <m/>
    <s v="SM"/>
    <m/>
  </r>
  <r>
    <s v="1,884"/>
    <m/>
    <s v="01/28/2025 11:21 AM"/>
    <s v="01/28/2025 12:10 PM"/>
    <s v="49 mins"/>
    <m/>
    <s v="54 yr/s"/>
    <s v="M"/>
    <s v="M"/>
    <s v="BASCO (Capital)"/>
    <s v="NONE"/>
    <s v="S/P KERATINOUS CYST EXCISION"/>
    <s v="Surgery"/>
    <s v="DIS"/>
    <x v="0"/>
    <m/>
    <m/>
    <s v="SM"/>
    <m/>
  </r>
  <r>
    <s v="1,885"/>
    <m/>
    <s v="01/03/2025 01:07 PM"/>
    <s v="01/03/2025 01:17 PM"/>
    <s v="10 mins"/>
    <m/>
    <s v="53 yr/s"/>
    <s v="M"/>
    <s v="M"/>
    <s v="BASCO (Capital)"/>
    <s v="None"/>
    <s v="SOFT TISSUE MASS, THIGH, LEFT"/>
    <s v="Surgery"/>
    <s v="DIS"/>
    <x v="0"/>
    <m/>
    <m/>
    <s v="NONE"/>
    <m/>
  </r>
  <r>
    <s v="1,886"/>
    <m/>
    <s v="01/13/2025 12:52 PM"/>
    <s v="01/13/2025 01:51 PM"/>
    <s v="59 mins"/>
    <m/>
    <s v="53 yr/s"/>
    <s v="M"/>
    <s v="M"/>
    <s v="BASCO (Capital)"/>
    <s v="None"/>
    <s v="S/P Excision, keratinous cyst"/>
    <s v="Surgery"/>
    <s v="DIS"/>
    <x v="0"/>
    <m/>
    <m/>
    <s v="NONE"/>
    <m/>
  </r>
  <r>
    <s v="1,887"/>
    <m/>
    <s v="01/22/2025 02:23 PM"/>
    <s v="01/22/2025 02:40 PM"/>
    <s v="17 mins"/>
    <m/>
    <s v="80 yr/s"/>
    <s v="F"/>
    <s v="S"/>
    <s v="BASCO (Capital)"/>
    <s v="NONE"/>
    <s v="STIFF NECK,MPS;ANTERIOR NECK MASS,T/C PAPILLARY CA"/>
    <s v="Surgery"/>
    <s v="DIS"/>
    <x v="0"/>
    <m/>
    <m/>
    <s v="SM"/>
    <m/>
  </r>
  <r>
    <s v="1,888"/>
    <m/>
    <s v="02/11/2025 02:20 PM"/>
    <s v="02/11/2025 02:40 PM"/>
    <s v="20 mins"/>
    <m/>
    <s v="68 yr/s"/>
    <s v="F"/>
    <s v="W"/>
    <s v="BASCO (Capital)"/>
    <s v="Retiree"/>
    <s v="Cough variant asthma; Hypertension, unknown control; DM Type II; Parkinson's disease; Chronic lumbar pain with right sided radiculopathy; S/P partial nephrectomy, Left; S/P adrenolectomy, Left; S/P TAHBSO"/>
    <s v="Internal Medicine"/>
    <s v="DIS"/>
    <x v="2"/>
    <m/>
    <m/>
    <s v="SM"/>
    <m/>
  </r>
  <r>
    <s v="1,889"/>
    <m/>
    <s v="01/31/2025 12:47 PM"/>
    <s v="01/31/2025 01:14 PM"/>
    <s v="27 mins"/>
    <m/>
    <s v="74 yr/s"/>
    <s v="F"/>
    <s v="W"/>
    <s v="BASCO (Capital)"/>
    <s v="RETIREE"/>
    <s v="OA, 2ND DISTAL INTERPHARYNGEAL JOINT"/>
    <s v="GP"/>
    <s v="DIS"/>
    <x v="2"/>
    <m/>
    <m/>
    <s v="NONE"/>
    <m/>
  </r>
  <r>
    <s v="1,890"/>
    <m/>
    <s v="01/24/2025 03:06 PM"/>
    <s v="01/24/2025 04:06 PM"/>
    <s v="1 hrs and 0 mins"/>
    <m/>
    <s v="74 yr/s"/>
    <s v="F"/>
    <s v="W"/>
    <s v="BASCO (Capital)"/>
    <s v="RETIREE"/>
    <s v="HHD,LVH IN SINUS BRADYCARDIA NOT IN FAILURE;HTN,ST.II CONTROLLED;CNS PALSY LEFT;T/C GOUTY ARTHRITIS"/>
    <s v="GP"/>
    <s v="DIS"/>
    <x v="0"/>
    <m/>
    <m/>
    <s v="NPM"/>
    <m/>
  </r>
  <r>
    <s v="1,891"/>
    <m/>
    <s v="01/27/2025 09:39 AM"/>
    <s v="01/27/2025 10:30 AM"/>
    <s v="51 mins"/>
    <m/>
    <s v="74 yr/s"/>
    <s v="F"/>
    <s v="W"/>
    <s v="BASCO (Capital)"/>
    <s v="RETIREE"/>
    <s v="UTI, UNCOMPLICATED; HHD, LVH IN SINUS BRADYCARDIA NOT IN FAILURE; HYPERTENSION, CONTROLLED; T/C OSTEOARTHRITIS"/>
    <s v="GP"/>
    <s v="DIS"/>
    <x v="0"/>
    <m/>
    <m/>
    <s v="NONE"/>
    <m/>
  </r>
  <r>
    <s v="1,892"/>
    <m/>
    <s v="01/30/2025 02:53 PM"/>
    <s v="01/30/2025 03:20 PM"/>
    <s v="27 mins"/>
    <m/>
    <s v="4 yr/s"/>
    <s v="F"/>
    <s v="C"/>
    <s v="BASCO (Capital)"/>
    <s v="NONE"/>
    <s v="BACTERIAL ATP; T/C BRONCHIAL ASTHMA"/>
    <s v="Pediatrics"/>
    <s v="DIS"/>
    <x v="2"/>
    <m/>
    <m/>
    <s v="GD"/>
    <m/>
  </r>
  <r>
    <s v="1,893"/>
    <m/>
    <s v="01/08/2025 10:16 AM"/>
    <s v="01/08/2025 10:30 AM"/>
    <s v="14 mins"/>
    <m/>
    <s v="4 yr/s"/>
    <s v="F"/>
    <s v="C"/>
    <s v="BASCO (Capital)"/>
    <s v="None"/>
    <s v="AGE WITH MODERATE DEHYDRATION"/>
    <s v="Pediatrics"/>
    <s v="DIS"/>
    <x v="0"/>
    <m/>
    <m/>
    <s v="GD"/>
    <m/>
  </r>
  <r>
    <s v="1,894"/>
    <m/>
    <s v="01/24/2025 03:19 PM"/>
    <s v="01/24/2025 04:00 PM"/>
    <s v="41 mins"/>
    <m/>
    <s v="71 yr/s"/>
    <s v="M"/>
    <m/>
    <s v="ITBAYAT"/>
    <s v="NONE"/>
    <s v="CKD ST IV,NON OLIGURIC PROB FROM DKD VS HTNNSS-ANEMIA SECONDARY; T2DM,CONTROLLED;HTN CONTROLLED;BPH"/>
    <s v="Internal Medicine"/>
    <s v="DIS"/>
    <x v="2"/>
    <m/>
    <m/>
    <s v="SM"/>
    <m/>
  </r>
  <r>
    <s v="1,895"/>
    <m/>
    <s v="02/28/2025 08:27 AM"/>
    <s v="02/28/2025 08:30 AM"/>
    <s v="3 mins"/>
    <m/>
    <s v="71 yr/s"/>
    <s v="M"/>
    <m/>
    <s v="ITBAYAT"/>
    <s v="Retiree"/>
    <s v="CKD Stage IV, non oliguric secondary to DKD vs HTNSS; Type 2 DM; Hypertension; BPH"/>
    <s v="Internal Medicine"/>
    <s v="DIS"/>
    <x v="2"/>
    <m/>
    <m/>
    <s v="SM"/>
    <m/>
  </r>
  <r>
    <s v="1,896"/>
    <m/>
    <s v="01/02/2025 01:38 PM"/>
    <s v="01/02/2025 03:30 PM"/>
    <s v="1 hrs and 52 mins"/>
    <m/>
    <s v="19 yr/s"/>
    <s v="F"/>
    <s v="C"/>
    <s v="BASCO (Capital)"/>
    <s v="NONE"/>
    <s v="T/C IRON DEFICIENCY ANEMIA"/>
    <s v="GP"/>
    <s v="DIS"/>
    <x v="0"/>
    <m/>
    <m/>
    <s v="NONE"/>
    <m/>
  </r>
  <r>
    <s v="1,897"/>
    <m/>
    <s v="01/03/2025 12:56 PM"/>
    <s v="01/03/2025 01:00 PM"/>
    <s v="4 mins"/>
    <m/>
    <s v="19 yr/s"/>
    <s v="F"/>
    <s v="C"/>
    <s v="BASCO (Capital)"/>
    <s v="None"/>
    <s v="T/C IRON DEFICIENCY ANEMIA"/>
    <s v="GP"/>
    <s v="DIS"/>
    <x v="0"/>
    <m/>
    <m/>
    <s v="NONE"/>
    <m/>
  </r>
  <r>
    <s v="1,898"/>
    <m/>
    <s v="02/21/2025 08:03 AM"/>
    <s v="02/21/2025 09:30 AM"/>
    <s v="1 hrs and 27 mins"/>
    <m/>
    <s v="5 yr/s"/>
    <s v="F"/>
    <m/>
    <s v="BASCO (Capital)"/>
    <s v="NONE"/>
    <s v="CHD"/>
    <s v="Pediatrics"/>
    <s v="DIS"/>
    <x v="0"/>
    <m/>
    <m/>
    <s v="IPD"/>
    <m/>
  </r>
  <r>
    <s v="1,899"/>
    <m/>
    <s v="01/03/2025 11:39 AM"/>
    <s v="01/03/2025 11:47 AM"/>
    <s v="8 mins"/>
    <m/>
    <s v="54 yr/s"/>
    <s v="M"/>
    <s v="M"/>
    <s v="BASCO (Capital)"/>
    <s v="None"/>
    <s v="T/C HIP OSTEOARTHRITIS, BILATERAL"/>
    <s v="GP"/>
    <s v="DIS"/>
    <x v="0"/>
    <m/>
    <m/>
    <s v="SM"/>
    <m/>
  </r>
  <r>
    <s v="1,900"/>
    <m/>
    <s v="01/17/2025 01:49 PM"/>
    <s v="01/17/2025 04:45 PM"/>
    <s v="2 hrs and 56 mins"/>
    <s v="Lone GP on duty"/>
    <s v="54 yr/s"/>
    <s v="M"/>
    <s v="M"/>
    <s v="BASCO (Capital)"/>
    <s v="UTILITY WORKER"/>
    <s v="t/c nonprostatic bladder outlet obstruction; complicated UTI; hip osteoarthritis bilateral"/>
    <s v="GP"/>
    <s v="DIS"/>
    <x v="0"/>
    <m/>
    <m/>
    <s v="NONE"/>
    <m/>
  </r>
  <r>
    <s v="1,901"/>
    <m/>
    <s v="01/10/2025 02:32 PM"/>
    <s v="01/10/2025 04:57 PM"/>
    <s v="2 hrs and 25 mins"/>
    <s v="Lone GP on duty"/>
    <s v="54 yr/s"/>
    <s v="M"/>
    <s v="M"/>
    <s v="BASCO (Capital)"/>
    <s v="UTILITY WORKER"/>
    <s v="HIP OSTEOARTHRITIS, BILATERAL; R/O SEPTIC ARTHRITIS, RA; T/C UTI; R/O BPH; R/O URETHEROLITHIASIS; CHOLELITHIASIS, SMPTOMATIC"/>
    <s v="Orhtopedics"/>
    <s v="DIS"/>
    <x v="2"/>
    <m/>
    <m/>
    <s v="SM"/>
    <m/>
  </r>
  <r>
    <s v="1,902"/>
    <m/>
    <s v="02/28/2025 10:17 AM"/>
    <s v="02/28/2025 12:15 PM"/>
    <s v="1 hrs and 58 mins"/>
    <m/>
    <s v="61 yr/s"/>
    <s v="M"/>
    <s v="M"/>
    <s v="NAVOTAS"/>
    <s v="TECHNCIAN"/>
    <s v="MANGLED WOUND 5TH DIGIT RIGHT FRACTURE OPEN INCOMPLETE UNDISPLACED DISTAL PHALANX 5TH DIGIT RIGHT"/>
    <s v="GP"/>
    <s v="DIS"/>
    <x v="0"/>
    <m/>
    <m/>
    <s v="IPM"/>
    <m/>
  </r>
  <r>
    <s v="1,903"/>
    <m/>
    <s v="01/13/2025 02:14 PM"/>
    <s v="01/13/2025 02:15 PM"/>
    <s v="1 mins"/>
    <m/>
    <s v="6 yr/s"/>
    <s v="F"/>
    <s v="C"/>
    <s v="BASCO (Capital)"/>
    <s v="None"/>
    <s v="PCAP-HR"/>
    <s v="Pediatrics"/>
    <s v="ADM"/>
    <x v="0"/>
    <m/>
    <m/>
    <s v="NONE"/>
    <m/>
  </r>
  <r>
    <s v="1,904"/>
    <m/>
    <s v="02/10/2025 01:00 PM"/>
    <s v="02/10/2025 01:15 PM"/>
    <s v="15 mins"/>
    <m/>
    <s v="79 yr/s"/>
    <s v="M"/>
    <s v="S"/>
    <s v="BASCO (Capital)"/>
    <s v="None"/>
    <s v="HASCVD; Hypertension, controlled; Dyslipidemia; T/C COPD"/>
    <s v="Internal Medicine"/>
    <s v="DIS"/>
    <x v="2"/>
    <m/>
    <m/>
    <s v="SM"/>
    <m/>
  </r>
  <r>
    <s v="1,905"/>
    <m/>
    <s v="02/12/2025 01:38 PM"/>
    <s v="02/12/2025 02:25 PM"/>
    <s v="47 mins"/>
    <m/>
    <s v="79 yr/s"/>
    <s v="M"/>
    <s v="S"/>
    <s v="BASCO (Capital)"/>
    <s v="NONE"/>
    <s v="HYPERTENSION CONTROLLED, HCVD"/>
    <s v="GP"/>
    <s v="DIS"/>
    <x v="0"/>
    <m/>
    <m/>
    <s v="SM"/>
    <m/>
  </r>
  <r>
    <s v="1,906"/>
    <m/>
    <s v="02/10/2025 02:29 PM"/>
    <s v="02/10/2025 04:00 PM"/>
    <s v="1 hrs and 31 mins"/>
    <m/>
    <s v="24 yr/s"/>
    <s v="F"/>
    <m/>
    <s v="BASCO (Capital)"/>
    <s v="None"/>
    <s v="Allergic cough; Physically fit to work"/>
    <s v="GP"/>
    <s v="DIS"/>
    <x v="0"/>
    <m/>
    <m/>
    <s v="NONE"/>
    <m/>
  </r>
  <r>
    <s v="1,907"/>
    <m/>
    <s v="02/26/2025 09:16 AM"/>
    <s v="02/26/2025 09:30 AM"/>
    <s v="14 mins"/>
    <m/>
    <s v="58 yr/s"/>
    <s v="M"/>
    <s v="M"/>
    <s v="BASCO (Capital)"/>
    <s v="CONSTRUCTION WORKER"/>
    <s v="HYPERTENSION, CONTROLLED; T/C PTB VS PULMONARY MASS; THORACIS OSTEOPHYTES"/>
    <s v="GP"/>
    <s v="DIS"/>
    <x v="0"/>
    <m/>
    <m/>
    <s v="NPM"/>
    <m/>
  </r>
  <r>
    <s v="1,908"/>
    <m/>
    <s v="02/20/2025 03:07 PM"/>
    <s v="02/20/2025 03:20 PM"/>
    <s v="13 mins"/>
    <m/>
    <s v="58 yr/s"/>
    <s v="M"/>
    <s v="M"/>
    <s v="BASCO (Capital)"/>
    <s v="CONSTRUCTION WORKER"/>
    <s v="T/C PTB VS PULMONARY MASS; THORACIC OSTEOPHYTES"/>
    <s v="GP"/>
    <s v="DIS"/>
    <x v="0"/>
    <m/>
    <m/>
    <s v="IPM"/>
    <m/>
  </r>
  <r>
    <s v="1,909"/>
    <m/>
    <s v="02/20/2025 03:07 PM"/>
    <s v="02/20/2025 03:20 PM"/>
    <s v="13 mins"/>
    <m/>
    <s v="58 yr/s"/>
    <s v="M"/>
    <s v="M"/>
    <s v="BASCO (Capital)"/>
    <s v="Laborer"/>
    <s v="T/C PTB VS PULMONARY MASS; THORACIC OSTEOPHYTES"/>
    <s v="GP"/>
    <s v="DIS"/>
    <x v="0"/>
    <m/>
    <m/>
    <s v="NONE"/>
    <m/>
  </r>
  <r>
    <s v="1,910"/>
    <m/>
    <s v="02/07/2025 03:12 PM"/>
    <s v="02/07/2025 04:12 PM"/>
    <s v="1 hr"/>
    <m/>
    <s v="27 yr/s"/>
    <s v="F"/>
    <s v="S"/>
    <s v="BASCO (Capital)"/>
    <m/>
    <s v="Essentially normal adult"/>
    <s v="GP"/>
    <s v="DIS"/>
    <x v="0"/>
    <m/>
    <m/>
    <m/>
    <m/>
  </r>
  <r>
    <s v="1,911"/>
    <m/>
    <s v="02/07/2025 03:12 PM"/>
    <s v="02/07/2025 04:12 PM"/>
    <s v="1 hr"/>
    <m/>
    <s v="27 yr/s"/>
    <s v="F"/>
    <s v="S"/>
    <s v="BASCO (Capital)"/>
    <m/>
    <s v="Essentially normal adult"/>
    <s v="GP"/>
    <s v="DIS"/>
    <x v="0"/>
    <m/>
    <m/>
    <m/>
    <m/>
  </r>
  <r>
    <s v="1,912"/>
    <m/>
    <s v="01/03/2025 01:36 PM"/>
    <s v="01/03/2025 02:30 PM"/>
    <s v="54 mins"/>
    <m/>
    <s v="60 yr/s"/>
    <s v="M"/>
    <m/>
    <s v="BASCO (Capital)"/>
    <s v="None"/>
    <s v="HYPERTENSION; DYSLIPIDEMIA"/>
    <s v="GP"/>
    <s v="DIS"/>
    <x v="0"/>
    <m/>
    <m/>
    <s v="SM"/>
    <m/>
  </r>
  <r>
    <s v="1,913"/>
    <m/>
    <s v="02/28/2025 10:06 AM"/>
    <s v="02/28/2025 12:10 PM"/>
    <s v="2 hrs and 4 mins"/>
    <s v="Lone GP on duty"/>
    <s v="48 yr/s"/>
    <s v="F"/>
    <s v="M"/>
    <s v="BASCO (Capital)"/>
    <s v="None"/>
    <s v="Hypertension, controlled; Dyslipidemia; T/C Subclinical hypothyroididm (T/C Laboratory error)"/>
    <s v="Internal Medicine"/>
    <s v="DIS"/>
    <x v="2"/>
    <m/>
    <m/>
    <s v="NONE"/>
    <m/>
  </r>
  <r>
    <s v="1,914"/>
    <m/>
    <s v="02/25/2025 01:00 PM"/>
    <s v="02/25/2025 01:51 PM"/>
    <s v="51 mins"/>
    <m/>
    <s v="48 yr/s"/>
    <s v="F"/>
    <s v="M"/>
    <s v="BASCO (Capital)"/>
    <s v="SELF-EMPLOYED"/>
    <s v="T/C GOUTY ARTHRITIS; HYPERTENSION, CONTROLLED"/>
    <s v="GP"/>
    <s v="DIS"/>
    <x v="0"/>
    <m/>
    <m/>
    <s v="IPM"/>
    <m/>
  </r>
  <r>
    <s v="1,915"/>
    <m/>
    <s v="02/19/2025 10:20 AM"/>
    <s v="02/19/2025 11:21 AM"/>
    <s v="1 hrs and 1 mins"/>
    <m/>
    <s v="72 yr/s"/>
    <s v="F"/>
    <s v="M"/>
    <s v="BASCO (Capital)"/>
    <s v="NONE"/>
    <s v="HYPERTENSION STAGE II, CONTROLLED; ALZEIMER'S DISEASE"/>
    <s v="Internal Medicine"/>
    <s v="DIS"/>
    <x v="0"/>
    <m/>
    <m/>
    <s v="NONE"/>
    <m/>
  </r>
  <r>
    <s v="1,916"/>
    <m/>
    <s v="01/13/2025 08:25 AM"/>
    <s v="01/13/2025 08:51 AM"/>
    <s v="26 mins"/>
    <m/>
    <s v="14 yr/s"/>
    <s v="F"/>
    <s v="S"/>
    <s v="UYUGAN"/>
    <s v="NONE"/>
    <s v="GI BLEED"/>
    <s v="Pediatrics"/>
    <s v="DIS"/>
    <x v="0"/>
    <m/>
    <m/>
    <s v="NONE"/>
    <m/>
  </r>
  <r>
    <s v="1,917"/>
    <m/>
    <s v="02/28/2025 10:30 AM"/>
    <s v="02/28/2025 10:40 AM"/>
    <s v="10 mins"/>
    <m/>
    <s v="52 yr/s"/>
    <s v="F"/>
    <s v="M"/>
    <s v="BASCO (Capital)"/>
    <s v="TEACHER"/>
    <s v="T/C POST MENOPAUSAL BLEEDING, R/O GYNECOLOGIC PATHOLOGY; R/O UTI"/>
    <s v="GP"/>
    <s v="DIS"/>
    <x v="0"/>
    <m/>
    <m/>
    <s v="GM"/>
    <m/>
  </r>
  <r>
    <s v="1,918"/>
    <m/>
    <s v="02/28/2025 03:42 PM"/>
    <s v="02/28/2025 04:00 PM"/>
    <s v="18 mins"/>
    <m/>
    <s v="6 yr/s"/>
    <s v="F"/>
    <s v="C"/>
    <s v="UYUGAN"/>
    <s v="None"/>
    <s v="VSD S/P open heart surgery (patch closure), July 2024"/>
    <s v="Pediatrics"/>
    <s v="DIS"/>
    <x v="0"/>
    <m/>
    <m/>
    <s v="GD"/>
    <m/>
  </r>
  <r>
    <s v="1,919"/>
    <m/>
    <s v="02/12/2025 09:07 AM"/>
    <s v="02/12/2025 09:29 AM"/>
    <s v="22 mins"/>
    <m/>
    <s v="53 yr/s"/>
    <s v="M"/>
    <s v="M"/>
    <s v="UYUGAN"/>
    <s v="TRICYCLE DRIVER"/>
    <s v="T2 DM, UNKNOWN CONTROL, HYPERTENSION CONTROLLED"/>
    <s v="GP"/>
    <s v="DIS"/>
    <x v="0"/>
    <m/>
    <m/>
    <s v="SM"/>
    <m/>
  </r>
  <r>
    <s v="1,920"/>
    <m/>
    <s v="02/27/2025 01:27 PM"/>
    <s v="02/27/2025 01:50 PM"/>
    <s v="23 mins"/>
    <m/>
    <s v="53 yr/s"/>
    <s v="M"/>
    <s v="M"/>
    <s v="UYUGAN"/>
    <s v="BARANGAY KAGAWAD"/>
    <s v="T2DM; HYPERTENSION; T/C UTI"/>
    <s v="GP"/>
    <s v="DIS"/>
    <x v="0"/>
    <m/>
    <m/>
    <s v="IPM"/>
    <m/>
  </r>
  <r>
    <s v="1,921"/>
    <m/>
    <s v="02/17/2025 09:32 AM"/>
    <s v="02/17/2025 11:00 AM"/>
    <s v="1 hrs and 28 mins"/>
    <m/>
    <s v="45 yr/s"/>
    <s v="F"/>
    <s v="M"/>
    <s v="UYUGAN"/>
    <s v="PRIVATE EMPLOYEE"/>
    <s v="CHOLELITHIASIS, MILD FATTY LIVER"/>
    <s v="Surgery"/>
    <s v="DIS"/>
    <x v="1"/>
    <m/>
    <m/>
    <s v="IPM"/>
    <m/>
  </r>
  <r>
    <s v="1,922"/>
    <m/>
    <s v="02/11/2025 09:42 AM"/>
    <s v="02/11/2025 09:45 AM"/>
    <s v="3 mins"/>
    <m/>
    <s v="45 yr/s"/>
    <s v="F"/>
    <s v="M"/>
    <s v="UYUGAN"/>
    <s v="GE"/>
    <s v="T/C URETEROLITHIASIS, R/O ACUTE APPENDICITIS"/>
    <s v="Internal Medicine"/>
    <s v="DIS"/>
    <x v="0"/>
    <m/>
    <m/>
    <s v="GM"/>
    <m/>
  </r>
  <r>
    <s v="1,923"/>
    <m/>
    <s v="02/18/2025 03:33 PM"/>
    <s v="02/18/2025 04:10 PM"/>
    <s v="37 mins"/>
    <m/>
    <s v="45 yr/s"/>
    <s v="F"/>
    <s v="M"/>
    <s v="UYUGAN"/>
    <s v="BRGY. KAGAWAD"/>
    <s v="CHOLELITHIASIS, MILD FATTY LIVER"/>
    <s v="GP"/>
    <s v="DIS"/>
    <x v="0"/>
    <m/>
    <m/>
    <s v="NONE"/>
    <m/>
  </r>
  <r>
    <s v="1,924"/>
    <m/>
    <s v="01/13/2025 03:28 PM"/>
    <s v="01/13/2025 05:00 PM"/>
    <s v="1 hrs and 32 mins"/>
    <m/>
    <s v="28 yr/s"/>
    <s v="F"/>
    <s v="M"/>
    <s v="BASCO (Capital)"/>
    <s v="GE"/>
    <s v="Essentially normal at the time of consult"/>
    <s v="GP"/>
    <s v="DIS"/>
    <x v="2"/>
    <m/>
    <m/>
    <s v="GM"/>
    <m/>
  </r>
  <r>
    <s v="1,925"/>
    <m/>
    <s v="02/20/2025 04:17 PM"/>
    <s v="02/20/2025 04:30 PM"/>
    <s v="13 mins"/>
    <m/>
    <s v="27 yr/s"/>
    <s v="F"/>
    <s v="S"/>
    <s v="BASCO (Capital)"/>
    <s v="None"/>
    <s v="G3P2 (2002) PU 32 weeks AOG by LMP; GDM on MNT, controlled"/>
    <s v="OB Reg.pncu"/>
    <s v="DIS"/>
    <x v="0"/>
    <m/>
    <m/>
    <s v="NONE"/>
    <m/>
  </r>
  <r>
    <s v="1,926"/>
    <m/>
    <s v="01/21/2025 11:04 AM"/>
    <s v="01/21/2025 11:06 AM"/>
    <s v="2 mins"/>
    <m/>
    <s v="27 yr/s"/>
    <s v="F"/>
    <s v="S"/>
    <s v="BASCO (Capital)"/>
    <s v="None"/>
    <s v="G3P2 (2002) PU 28 WEEKS AOG BY LMP; GDM ON MNT, CONTROLLED"/>
    <s v="OB High Risk"/>
    <s v="DIS"/>
    <x v="0"/>
    <m/>
    <m/>
    <s v="NONE"/>
    <m/>
  </r>
  <r>
    <s v="1,927"/>
    <m/>
    <s v="01/09/2025 02:45 PM"/>
    <s v="01/09/2025 03:00 PM"/>
    <s v="15 mins"/>
    <m/>
    <s v="27 yr/s"/>
    <s v="F"/>
    <s v="S"/>
    <s v="BASCO (Capital)"/>
    <s v="None"/>
    <s v="G3P2 (2002) PU 26 4/7 weeks AOG by LMP; GDM on MNT"/>
    <s v="OB High Risk"/>
    <s v="DIS"/>
    <x v="2"/>
    <m/>
    <m/>
    <s v="NONE"/>
    <m/>
  </r>
  <r>
    <s v="1,928"/>
    <m/>
    <s v="01/14/2025 01:43 PM"/>
    <s v="01/14/2025 01:43 PM"/>
    <s v="0 mins"/>
    <m/>
    <s v="23 yr/s"/>
    <s v="F"/>
    <m/>
    <s v="BASCO (Capital)"/>
    <s v="None"/>
    <s v="Myopia, both"/>
    <s v="Ophthalmology"/>
    <s v="DIS"/>
    <x v="1"/>
    <m/>
    <m/>
    <s v="NONE"/>
    <m/>
  </r>
  <r>
    <s v="1,929"/>
    <m/>
    <s v="02/24/2025 12:05 PM"/>
    <s v="02/24/2025 12:30 PM"/>
    <s v="25 mins"/>
    <m/>
    <s v="17 yr/s"/>
    <s v="M"/>
    <s v="S"/>
    <s v="BASCO (Capital)"/>
    <s v="Student"/>
    <s v="BANIAE; Fit for Immersion with moderation"/>
    <s v="GP"/>
    <s v="DIS"/>
    <x v="0"/>
    <m/>
    <m/>
    <s v="NONE"/>
    <m/>
  </r>
  <r>
    <s v="1,930"/>
    <m/>
    <s v="02/12/2025 09:16 AM"/>
    <s v="02/12/2025 10:00 AM"/>
    <s v="44 mins"/>
    <m/>
    <s v="75 yr/s"/>
    <s v="F"/>
    <s v="W"/>
    <s v="IVANA"/>
    <s v="None"/>
    <s v="Bell's Palsy, Left; Nuclear cataract, both"/>
    <s v="Ophthalmology"/>
    <s v="DIS"/>
    <x v="0"/>
    <m/>
    <m/>
    <s v="SM"/>
    <m/>
  </r>
  <r>
    <s v="1,931"/>
    <m/>
    <s v="01/09/2025 04:08 PM"/>
    <s v="01/09/2025 04:08 PM"/>
    <s v="0 mins"/>
    <m/>
    <s v="35 yr/s"/>
    <s v="F"/>
    <s v="M"/>
    <s v="IVANA"/>
    <s v="None"/>
    <s v="NNTG"/>
    <s v="Surgery"/>
    <s v="DIS"/>
    <x v="0"/>
    <m/>
    <m/>
    <s v="NONE"/>
    <m/>
  </r>
  <r>
    <s v="1,932"/>
    <m/>
    <s v="01/17/2025 09:31 AM"/>
    <s v="01/17/2025 12:15 PM"/>
    <s v="2 hrs and 44 mins"/>
    <s v="Lone GP on duty"/>
    <s v="35 yr/s"/>
    <s v="F"/>
    <s v="M"/>
    <s v="IVANA"/>
    <s v="CASUAL EMPLOYEE"/>
    <s v="NNTG S/P TOTAL THYROIDECTOMY (01/10/2025)"/>
    <s v="Surgery"/>
    <s v="DIS"/>
    <x v="2"/>
    <m/>
    <m/>
    <s v="NONE"/>
    <m/>
  </r>
  <r>
    <s v="1,933"/>
    <m/>
    <s v="02/05/2025 10:56 AM"/>
    <s v="02/05/2025 11:27 AM"/>
    <s v="31 mins"/>
    <m/>
    <s v="35 yr/s"/>
    <s v="F"/>
    <s v="M"/>
    <s v="IVANA"/>
    <s v="CASUAL EMP"/>
    <s v="S/P T-THYROIDECTOMY (PAPILLARY CA) LOW RISK"/>
    <s v="Surgery"/>
    <s v="DIS"/>
    <x v="2"/>
    <m/>
    <m/>
    <s v="SM"/>
    <m/>
  </r>
  <r>
    <s v="1,934"/>
    <m/>
    <s v="01/20/2025 12:30 PM"/>
    <s v="01/20/2025 01:20 PM"/>
    <s v="50 mins"/>
    <m/>
    <s v="35 yr/s"/>
    <s v="F"/>
    <s v="M"/>
    <s v="IVANA"/>
    <s v="CASUAL EMPLOYEE"/>
    <s v="S/P TOTAL THYROIDECTOMY (1/10/2025)"/>
    <s v="GP"/>
    <s v="DIS"/>
    <x v="0"/>
    <m/>
    <m/>
    <s v="NONE"/>
    <m/>
  </r>
  <r>
    <s v="1,935"/>
    <m/>
    <s v="01/16/2025 08:32 AM"/>
    <s v="01/16/2025 08:40 AM"/>
    <s v="8 mins"/>
    <m/>
    <s v="49 yr/s"/>
    <s v="F"/>
    <s v="M"/>
    <s v="UYUGAN"/>
    <s v="GE"/>
    <s v="Hypertension, controlled; Type 2 DM, uncontrolled; Hypertriglyceridemia"/>
    <s v="Internal Medicine"/>
    <s v="DIS"/>
    <x v="2"/>
    <m/>
    <m/>
    <s v="GM"/>
    <m/>
  </r>
  <r>
    <s v="1,936"/>
    <m/>
    <s v="01/10/2025 03:44 PM"/>
    <s v="01/10/2025 05:30 PM"/>
    <s v="1 hrs and 46 mins"/>
    <m/>
    <s v="49 yr/s"/>
    <s v="F"/>
    <s v="M"/>
    <s v="UYUGAN"/>
    <s v="PRIVATE EMPLOYEE"/>
    <s v="HPN, UNCONTROLLED, T2 DM UNCONTROLLED, HYPERTRIGLYCEREMIA"/>
    <s v="GP"/>
    <s v="DIS"/>
    <x v="0"/>
    <m/>
    <m/>
    <s v="PM"/>
    <m/>
  </r>
  <r>
    <s v="1,937"/>
    <m/>
    <s v="02/26/2025 09:29 AM"/>
    <s v="02/26/2025 10:40 AM"/>
    <s v="1 hrs and 11 mins"/>
    <m/>
    <s v="56 yr/s"/>
    <s v="M"/>
    <s v="M"/>
    <s v="UYUGAN"/>
    <s v="None"/>
    <s v="Skin Tag; S/P Excision"/>
    <s v="Surgery"/>
    <s v="DIS"/>
    <x v="0"/>
    <m/>
    <m/>
    <s v="NONE"/>
    <m/>
  </r>
  <r>
    <s v="1,938"/>
    <m/>
    <s v="01/20/2025 11:16 AM"/>
    <s v="01/20/2025 11:40 AM"/>
    <s v="24 mins"/>
    <m/>
    <s v="72 yr/s"/>
    <s v="F"/>
    <s v="M"/>
    <s v="UYUGAN"/>
    <s v="Retiree"/>
    <s v="Hypertension Stage II"/>
    <s v="Internal Medicine"/>
    <s v="DIS"/>
    <x v="2"/>
    <m/>
    <m/>
    <s v="SM"/>
    <m/>
  </r>
  <r>
    <s v="1,939"/>
    <m/>
    <s v="02/04/2025 11:06 AM"/>
    <s v="02/04/2025 11:40 AM"/>
    <s v="34 mins"/>
    <m/>
    <s v="37 yr/s"/>
    <s v="F"/>
    <s v="S"/>
    <s v="UYUGAN"/>
    <s v="private emp"/>
    <s v="ESSENTIALLY NORMAL AT THE TIME OF EXAMINATION"/>
    <s v="GP"/>
    <s v="DIS"/>
    <x v="0"/>
    <m/>
    <m/>
    <s v="PM"/>
    <m/>
  </r>
  <r>
    <s v="1,940"/>
    <m/>
    <s v="01/15/2025 10:31 AM"/>
    <s v="01/15/2025 11:37 AM"/>
    <s v="1 hrs and 6 mins"/>
    <m/>
    <s v="25 yr/s"/>
    <s v="F"/>
    <s v="S"/>
    <s v="BASCO (Capital)"/>
    <s v="None"/>
    <s v="T/C MSK strain; Cholelithiasis; APD; R/O H. Pylori; GAstritis"/>
    <s v="Orhtopedics"/>
    <s v="DIS"/>
    <x v="2"/>
    <m/>
    <m/>
    <s v="NONE"/>
    <m/>
  </r>
  <r>
    <s v="1,941"/>
    <m/>
    <s v="01/17/2025 02:32 PM"/>
    <s v="01/17/2025 04:55 PM"/>
    <s v="2 hrs and 23 mins"/>
    <s v="Lone GP on duty"/>
    <s v="25 yr/s"/>
    <s v="F"/>
    <s v="S"/>
    <s v="BASCO (Capital)"/>
    <s v="None"/>
    <s v="MSK strain; Cholelithiasis; AKD"/>
    <s v="Orhtopedics"/>
    <s v="DIS"/>
    <x v="2"/>
    <m/>
    <m/>
    <s v="NONE"/>
    <m/>
  </r>
  <r>
    <s v="1,942"/>
    <m/>
    <s v="02/19/2025 03:52 PM"/>
    <s v="02/19/2025 03:56 PM"/>
    <s v="4 mins"/>
    <m/>
    <s v="24 yr/s"/>
    <s v="F"/>
    <s v="S"/>
    <s v="BASCO (Capital)"/>
    <s v="Casual Employee"/>
    <s v="PCOS"/>
    <s v="OB High Risk"/>
    <s v="DIS"/>
    <x v="0"/>
    <m/>
    <m/>
    <s v="IPM"/>
    <m/>
  </r>
  <r>
    <s v="1,943"/>
    <m/>
    <s v="02/28/2025 01:16 PM"/>
    <s v="02/28/2025 01:40 PM"/>
    <s v="24 mins"/>
    <m/>
    <s v="43 yr/s"/>
    <s v="F"/>
    <s v="M"/>
    <s v="BASCO (Capital)"/>
    <s v="SELF-EMPLOYED"/>
    <s v="POLYCYSTIC LIVER DISEAS; BILATERAL RENAL CYST"/>
    <s v="Surgery"/>
    <s v="DIS"/>
    <x v="2"/>
    <m/>
    <m/>
    <s v="NPM"/>
    <m/>
  </r>
  <r>
    <s v="1,944"/>
    <m/>
    <s v="01/14/2025 11:40 AM"/>
    <s v="01/14/2025 11:50 AM"/>
    <s v="10 mins"/>
    <m/>
    <s v="36 yr/s"/>
    <s v="F"/>
    <s v="M"/>
    <s v="BASCO (Capital)"/>
    <s v="GE"/>
    <s v="Invasive Ductal Carcinoma, Stage IIB (T3N0); S/P Modified Radical Mastectomy (09/05/2023, BGH); S/P Chemotherapy"/>
    <s v="Internal Medicine"/>
    <s v="DIS"/>
    <x v="2"/>
    <m/>
    <m/>
    <s v="GM"/>
    <m/>
  </r>
  <r>
    <s v="1,945"/>
    <m/>
    <s v="02/12/2025 03:00 PM"/>
    <s v="02/12/2025 03:40 PM"/>
    <s v="40 mins"/>
    <m/>
    <s v="36 yr/s"/>
    <s v="M"/>
    <s v="M"/>
    <s v="BASCO (Capital)"/>
    <s v="Local Legislative Staff Officer"/>
    <s v="Dry Eyes Syndrome, both; Computer Vision Syndrome, both"/>
    <s v="Ophthalmology"/>
    <s v="DIS"/>
    <x v="0"/>
    <m/>
    <m/>
    <s v="GM"/>
    <m/>
  </r>
  <r>
    <s v="1,946"/>
    <m/>
    <s v="02/04/2025 03:40 PM"/>
    <s v="02/04/2025 03:50 PM"/>
    <s v="10 mins"/>
    <m/>
    <s v="36 yr/s"/>
    <s v="M"/>
    <s v="M"/>
    <s v="BASCO (Capital)"/>
    <s v="Local Legislative Staff Officer"/>
    <s v="Hypertension Stage II"/>
    <s v="Internal Medicine"/>
    <s v="DIS"/>
    <x v="0"/>
    <m/>
    <m/>
    <s v="GM"/>
    <m/>
  </r>
  <r>
    <s v="1,947"/>
    <m/>
    <s v="01/13/2025 08:50 AM"/>
    <s v="01/13/2025 09:30 AM"/>
    <s v="40 mins"/>
    <m/>
    <s v="36 yr/s"/>
    <s v="M"/>
    <s v="M"/>
    <s v="BASCO (Capital)"/>
    <s v="GE"/>
    <s v="Hypertension Stage II, uncontrolled; Stable Angina"/>
    <s v="Internal Medicine"/>
    <s v="DIS"/>
    <x v="0"/>
    <m/>
    <m/>
    <s v="GM"/>
    <m/>
  </r>
  <r>
    <s v="1,948"/>
    <m/>
    <s v="01/23/2025 09:36 AM"/>
    <s v="01/23/2025 09:46 AM"/>
    <s v="10 mins"/>
    <m/>
    <s v="17 yr/s"/>
    <s v="M"/>
    <s v="S"/>
    <s v="BASCO (Capital)"/>
    <s v="NONE"/>
    <s v="INFECTED WOUND,3RD DIGIT,LEFT FOOT"/>
    <s v="Surgery"/>
    <s v="DIS"/>
    <x v="1"/>
    <m/>
    <m/>
    <s v="GD"/>
    <m/>
  </r>
  <r>
    <s v="1,949"/>
    <m/>
    <s v="01/31/2025 03:03 PM"/>
    <s v="01/31/2025 03:03 PM"/>
    <s v="0 mins"/>
    <m/>
    <s v="17 yr/s"/>
    <s v="M"/>
    <s v="S"/>
    <s v="BASCO (Capital)"/>
    <s v="NONE"/>
    <s v="INFECTED WOUND, 3RD DIGIT LEFT FOOT RESOLVING"/>
    <s v="GP"/>
    <s v="DIS"/>
    <x v="0"/>
    <m/>
    <m/>
    <s v="GD"/>
    <m/>
  </r>
  <r>
    <s v="1,950"/>
    <m/>
    <s v="02/17/2025 02:08 PM"/>
    <s v="02/17/2025 02:10 PM"/>
    <s v="2 mins"/>
    <m/>
    <s v="25 yr/s"/>
    <s v="F"/>
    <s v="S"/>
    <s v="BASCO (Capital)"/>
    <s v="None"/>
    <s v="G1P1 (1001) Bacterial vaginosis"/>
    <s v="OB High Risk"/>
    <s v="DIS"/>
    <x v="2"/>
    <m/>
    <m/>
    <s v="NONE"/>
    <m/>
  </r>
  <r>
    <s v="1,951"/>
    <m/>
    <s v="02/06/2025 03:08 PM"/>
    <s v="02/06/2025 03:32 PM"/>
    <s v="24 mins"/>
    <m/>
    <s v="33 yr/s"/>
    <s v="F"/>
    <s v="M"/>
    <s v="BASCO (Capital)"/>
    <s v="MED.TECH"/>
    <s v="BANIAE;IMPAIRED FASTING GLUCOSE"/>
    <s v="GP"/>
    <s v="DIS"/>
    <x v="0"/>
    <m/>
    <m/>
    <s v="GM"/>
    <m/>
  </r>
  <r>
    <s v="1,952"/>
    <m/>
    <s v="02/04/2025 03:47 PM"/>
    <s v="02/04/2025 04:05 PM"/>
    <s v="18 mins"/>
    <m/>
    <s v="74 yr/s"/>
    <s v="F"/>
    <s v="W"/>
    <s v="BASCO (Capital)"/>
    <s v="NONE"/>
    <s v="GERD H.PYLORI INFECTION"/>
    <s v="GP"/>
    <s v="DIS"/>
    <x v="2"/>
    <m/>
    <m/>
    <s v="SM"/>
    <m/>
  </r>
  <r>
    <s v="1,953"/>
    <m/>
    <s v="02/03/2025 09:03 AM"/>
    <s v="02/03/2025 09:03 AM"/>
    <s v="0 mins"/>
    <m/>
    <s v="74 yr/s"/>
    <s v="F"/>
    <s v="W"/>
    <s v="BASCO (Capital)"/>
    <s v="None"/>
    <s v="GERD T/C H. Pylori infection; T/C DM"/>
    <s v="GP"/>
    <s v="DIS"/>
    <x v="0"/>
    <m/>
    <m/>
    <s v="SM"/>
    <m/>
  </r>
  <r>
    <s v="1,954"/>
    <m/>
    <s v="02/12/2025 02:08 PM"/>
    <s v="02/12/2025 02:10 PM"/>
    <s v="2 mins"/>
    <m/>
    <s v="81 yr/s"/>
    <s v="M"/>
    <s v="M"/>
    <s v="ITBAYAT"/>
    <s v="CARPENTER"/>
    <s v="T/C ECZEMA"/>
    <s v="GP"/>
    <s v="DIS"/>
    <x v="1"/>
    <m/>
    <m/>
    <s v="SM"/>
    <m/>
  </r>
  <r>
    <s v="1,955"/>
    <m/>
    <s v="01/17/2025 01:39 PM"/>
    <s v="01/17/2025 02:00 PM"/>
    <s v="21 mins"/>
    <m/>
    <s v="46 yr/s"/>
    <s v="M"/>
    <s v="M"/>
    <s v="SABTANG"/>
    <s v="Farmer"/>
    <s v="Suppurative appendicitis, S/P Open appendectomy (BGH, 01/09/2025)"/>
    <s v="Surgery"/>
    <s v="DIS"/>
    <x v="2"/>
    <m/>
    <m/>
    <s v="IPM"/>
    <m/>
  </r>
  <r>
    <s v="1,956"/>
    <m/>
    <s v="01/08/2025 10:00 AM"/>
    <s v="01/08/2025 12:00 PM"/>
    <s v="2 hrs and 0 mins"/>
    <s v="Lone GP on duty"/>
    <s v="45 yr/s"/>
    <s v="M"/>
    <s v="M"/>
    <s v="SABTANG"/>
    <s v="Farmer"/>
    <s v="T/C Acute Appendicitis; R/O UTI vs nephrolithiasis (NOTE: Please focus WAB UTZ on RLQ)"/>
    <s v="Surgery"/>
    <s v="DIS"/>
    <x v="0"/>
    <m/>
    <m/>
    <s v="IPM"/>
    <m/>
  </r>
  <r>
    <s v="1,957"/>
    <m/>
    <s v="02/13/2025 02:54 PM"/>
    <s v="02/13/2025 03:00 PM"/>
    <s v="6 mins"/>
    <m/>
    <s v="9 yr/s"/>
    <s v="F"/>
    <s v="C"/>
    <s v="BASCO (Capital)"/>
    <s v="None"/>
    <s v="Fracture, closed, complete, medial condyle, left, undisplaced"/>
    <s v="Orhtopedics"/>
    <s v="DIS"/>
    <x v="0"/>
    <m/>
    <m/>
    <s v="GD"/>
    <m/>
  </r>
  <r>
    <s v="1,958"/>
    <m/>
    <s v="02/06/2025 09:15 AM"/>
    <s v="02/06/2025 09:24 AM"/>
    <s v="9 mins"/>
    <m/>
    <s v="13 yr/s"/>
    <s v="F"/>
    <s v="C"/>
    <s v="BASCO (Capital)"/>
    <s v="NONE"/>
    <s v="ESSENTIALLY NORMAL,ADULT"/>
    <s v="Pediatrics"/>
    <s v="DIS"/>
    <x v="0"/>
    <m/>
    <m/>
    <s v="GD"/>
    <m/>
  </r>
  <r>
    <s v="1,959"/>
    <m/>
    <s v="02/24/2025 11:30 AM"/>
    <s v="02/24/2025 11:45 AM"/>
    <s v="15 mins"/>
    <m/>
    <s v="87 yr/s"/>
    <s v="F"/>
    <s v="M"/>
    <s v="BASCO (Capital)"/>
    <s v="None"/>
    <s v="Chronic Respiratory failure S/P Conversion Tracheostomy; Type 2 DM, Insulin Requiring, unknown control; HHD Concentric LVH, moderate AR moderate MR moderate IR in Sr NIF"/>
    <s v="Internal Medicine"/>
    <s v="DIS"/>
    <x v="2"/>
    <m/>
    <m/>
    <s v="SM"/>
    <m/>
  </r>
  <r>
    <s v="1,960"/>
    <m/>
    <s v="01/27/2025 12:19 PM"/>
    <s v="01/27/2025 12:36 PM"/>
    <s v="17 mins"/>
    <m/>
    <s v="55 yr/s"/>
    <s v="M"/>
    <s v="M"/>
    <s v="BASCO (Capital)"/>
    <s v="NONE"/>
    <s v="HTN,UNKNOWN CONTROL"/>
    <s v="GP"/>
    <s v="DIS"/>
    <x v="1"/>
    <m/>
    <m/>
    <s v="NONE"/>
    <m/>
  </r>
  <r>
    <s v="1,961"/>
    <m/>
    <s v="01/31/2025 09:12 AM"/>
    <s v="01/31/2025 09:55 AM"/>
    <s v="43 mins"/>
    <m/>
    <s v="55 yr/s"/>
    <s v="M"/>
    <s v="M"/>
    <s v="BASCO (Capital)"/>
    <s v="government employee"/>
    <s v="HTN, UNKNOWN CONTROL, IMPAIRED FASTING GLUCOSE, HYPERTRIGLYCERIDEMIA"/>
    <s v="GP"/>
    <s v="DIS"/>
    <x v="0"/>
    <m/>
    <m/>
    <s v="GM"/>
    <m/>
  </r>
  <r>
    <s v="1,962"/>
    <m/>
    <s v="02/20/2025 10:21 AM"/>
    <s v="02/20/2025 10:35 AM"/>
    <s v="14 mins"/>
    <m/>
    <s v="54 yr/s"/>
    <s v="F"/>
    <s v="M"/>
    <s v="ITBAYAT"/>
    <s v="None"/>
    <s v="Sinus Bradycardia; T/C Hypertension: Hypercholesterolemia"/>
    <s v="Internal Medicine"/>
    <s v="DIS"/>
    <x v="2"/>
    <m/>
    <m/>
    <s v="NONE"/>
    <m/>
  </r>
  <r>
    <s v="1,963"/>
    <m/>
    <s v="02/15/2025 02:10 PM"/>
    <s v="02/15/2025 04:20 PM"/>
    <s v="2 hrs and 10 mins"/>
    <s v="Lone GP on duty"/>
    <s v="54 yr/s"/>
    <s v="F"/>
    <s v="M"/>
    <s v="ITBAYAT"/>
    <s v="FARMER"/>
    <s v="ERROR OF REFRACTION"/>
    <s v="Ophthalmology"/>
    <s v="DIS"/>
    <x v="0"/>
    <m/>
    <m/>
    <s v="NONE"/>
    <m/>
  </r>
  <r>
    <s v="1,964"/>
    <m/>
    <s v="02/17/2025 08:20 AM"/>
    <s v="02/17/2025 08:50 AM"/>
    <s v="30 mins"/>
    <m/>
    <s v="54 yr/s"/>
    <s v="F"/>
    <s v="M"/>
    <s v="ITBAYAT"/>
    <s v="NONE"/>
    <s v="T/C NEPHROLITHIASIS"/>
    <s v="GP"/>
    <s v="DIS"/>
    <x v="1"/>
    <m/>
    <m/>
    <s v="SM"/>
    <m/>
  </r>
  <r>
    <s v="1,965"/>
    <m/>
    <s v="02/17/2025 08:19 AM"/>
    <s v="02/17/2025 09:19 AM"/>
    <s v="1 hr"/>
    <m/>
    <s v="54 yr/s"/>
    <s v="F"/>
    <s v="M"/>
    <s v="ITBAYAT"/>
    <m/>
    <s v="T/C NEPHROLITHIASIS"/>
    <s v="GP"/>
    <s v="DIS"/>
    <x v="0"/>
    <m/>
    <m/>
    <m/>
    <m/>
  </r>
  <r>
    <s v="1,966"/>
    <m/>
    <s v="02/06/2025 09:18 AM"/>
    <s v="02/06/2025 09:18 AM"/>
    <s v="0 mins"/>
    <m/>
    <s v="35 yr/s"/>
    <s v="F"/>
    <s v="M"/>
    <s v="BASCO (Capital)"/>
    <s v="G.E."/>
    <s v="G3P2(2002)PU 11 4/7WKS AOG BY LMP;ADVANCED MATERNAL AGE"/>
    <s v="OB High Risk"/>
    <s v="DIS"/>
    <x v="2"/>
    <m/>
    <m/>
    <s v="GM"/>
    <m/>
  </r>
  <r>
    <s v="1,967"/>
    <m/>
    <s v="01/28/2025 10:16 AM"/>
    <s v="01/28/2025 12:00 PM"/>
    <s v="1 hrs and 44 mins"/>
    <m/>
    <s v="59 yr/s"/>
    <s v="M"/>
    <s v="M"/>
    <s v="BASCO (Capital)"/>
    <s v="WATCHMAN"/>
    <s v="BRONCHIAL ASTHMA, NOT IN FLARE; HHYPERTENSION, UNCONTROLLED; DYSLIPIDEMIA; CHRONIC GOUT, NOT IN FLARE"/>
    <s v="GP"/>
    <s v="DIS"/>
    <x v="0"/>
    <m/>
    <m/>
    <s v="NONE"/>
    <m/>
  </r>
  <r>
    <s v="1,968"/>
    <m/>
    <s v="01/22/2025 10:27 AM"/>
    <s v="01/22/2025 10:40 AM"/>
    <s v="13 mins"/>
    <m/>
    <s v="59 yr/s"/>
    <s v="M"/>
    <s v="M"/>
    <s v="BASCO (Capital)"/>
    <s v="PRIVATE EMP"/>
    <s v="BAIAE"/>
    <s v="GP"/>
    <s v="DIS"/>
    <x v="0"/>
    <m/>
    <m/>
    <s v="PM"/>
    <m/>
  </r>
  <r>
    <s v="1,969"/>
    <m/>
    <s v="02/25/2025 09:52 AM"/>
    <s v="02/25/2025 10:30 AM"/>
    <s v="38 mins"/>
    <m/>
    <s v="77 yr/s"/>
    <s v="M"/>
    <s v="M"/>
    <s v="BASCO (Capital)"/>
    <s v="None"/>
    <s v="Hypertension, controlled; Type 2 DM, unknown control; Dyslipidemia, unknown control; BPH; HCVD"/>
    <s v="Internal Medicine"/>
    <s v="DIS"/>
    <x v="2"/>
    <m/>
    <m/>
    <s v="SM"/>
    <m/>
  </r>
  <r>
    <s v="1,970"/>
    <m/>
    <s v="01/02/2025 09:51 AM"/>
    <s v="01/02/2025 01:00 PM"/>
    <s v="3 hrs and 9 mins"/>
    <s v="Lone GP on duty."/>
    <s v="58 yr/s"/>
    <s v="M"/>
    <s v="M"/>
    <s v="BASCO (Capital)"/>
    <s v="None"/>
    <s v="Type 2 DM; Dyslipidemia"/>
    <s v="Internal Medicine"/>
    <s v="DIS"/>
    <x v="2"/>
    <m/>
    <m/>
    <s v="IPM"/>
    <m/>
  </r>
  <r>
    <s v="1,971"/>
    <m/>
    <s v="01/16/2025 08:35 AM"/>
    <s v="01/16/2025 09:30 AM"/>
    <s v="55 mins"/>
    <m/>
    <s v="58 yr/s"/>
    <s v="M"/>
    <s v="M"/>
    <s v="BASCO (Capital)"/>
    <s v="None"/>
    <s v="DM Type 2; Dyslipidemia"/>
    <s v="Internal Medicine"/>
    <s v="DIS"/>
    <x v="0"/>
    <m/>
    <m/>
    <s v="NONE"/>
    <m/>
  </r>
  <r>
    <s v="1,972"/>
    <m/>
    <s v="02/21/2025 10:09 AM"/>
    <s v="02/21/2025 10:20 AM"/>
    <s v="11 mins"/>
    <m/>
    <s v="65 yr/s"/>
    <s v="F"/>
    <s v="M"/>
    <s v="BASCO (Capital)"/>
    <s v="RETIREE"/>
    <s v="S/P ESWL"/>
    <s v="Surgery"/>
    <s v="DIS"/>
    <x v="0"/>
    <m/>
    <m/>
    <s v="NONE"/>
    <m/>
  </r>
  <r>
    <s v="1,973"/>
    <m/>
    <s v="02/24/2025 01:48 PM"/>
    <s v="02/24/2025 02:48 PM"/>
    <s v="1 hr"/>
    <m/>
    <s v="65 yr/s"/>
    <s v="F"/>
    <s v="W"/>
    <s v="BASCO (Capital)"/>
    <m/>
    <s v="Hypertension, controlled"/>
    <s v="Internal Medicine"/>
    <s v="DIS"/>
    <x v="0"/>
    <m/>
    <m/>
    <m/>
    <m/>
  </r>
  <r>
    <s v="1,974"/>
    <m/>
    <s v="02/07/2025 10:20 AM"/>
    <s v="02/07/2025 10:30 AM"/>
    <s v="10 mins"/>
    <m/>
    <s v="65 yr/s"/>
    <s v="M"/>
    <s v="M"/>
    <s v="BASCO (Capital)"/>
    <s v="Farmer"/>
    <s v="Dyslipidemia"/>
    <s v="Internal Medicine"/>
    <s v="DIS"/>
    <x v="0"/>
    <m/>
    <m/>
    <s v="SM"/>
    <m/>
  </r>
  <r>
    <s v="1,975"/>
    <m/>
    <s v="02/11/2025 09:58 AM"/>
    <s v="02/11/2025 10:00 AM"/>
    <s v="2 mins"/>
    <m/>
    <s v="65 yr/s"/>
    <s v="M"/>
    <s v="M"/>
    <s v="BASCO (Capital)"/>
    <s v="SM"/>
    <s v="NEPHROLITHIASIS, RIGHT"/>
    <s v="Internal Medicine"/>
    <s v="DIS"/>
    <x v="0"/>
    <m/>
    <m/>
    <s v="SM"/>
    <m/>
  </r>
  <r>
    <s v="1,976"/>
    <m/>
    <s v="01/17/2025 02:17 PM"/>
    <s v="01/17/2025 02:17 PM"/>
    <s v="0 mins"/>
    <m/>
    <s v="24 yr/s"/>
    <s v="F"/>
    <s v="S"/>
    <s v="BASCO (Capital)"/>
    <s v="None"/>
    <s v="Essentially normal at the time of examination"/>
    <s v="GP"/>
    <s v="DIS"/>
    <x v="0"/>
    <m/>
    <m/>
    <s v="NONE"/>
    <m/>
  </r>
  <r>
    <s v="1,977"/>
    <m/>
    <s v="02/21/2025 10:29 AM"/>
    <s v="02/21/2025 10:45 AM"/>
    <s v="16 mins"/>
    <m/>
    <s v="21 yr/s"/>
    <s v="F"/>
    <m/>
    <s v="BASCO (Capital)"/>
    <s v="STUDENT"/>
    <s v="G1P0 PU 12 2/7 WEEKS AO BY LMP; GDM NEWLY DIAGNOSED"/>
    <s v="OB High Risk"/>
    <s v="DIS"/>
    <x v="0"/>
    <m/>
    <m/>
    <s v="IPM"/>
    <m/>
  </r>
  <r>
    <s v="1,978"/>
    <m/>
    <s v="01/24/2025 10:02 AM"/>
    <s v="01/24/2025 11:19 AM"/>
    <s v="1 hrs and 17 mins"/>
    <m/>
    <s v="53 yr/s"/>
    <s v="F"/>
    <s v="M"/>
    <s v="BASCO (Capital)"/>
    <s v="government employee"/>
    <s v="t/c de quervain tenosynovitis"/>
    <s v="Orhtopedics"/>
    <s v="DIS"/>
    <x v="0"/>
    <m/>
    <m/>
    <s v="GM"/>
    <m/>
  </r>
  <r>
    <s v="1,979"/>
    <m/>
    <s v="01/21/2025 01:42 PM"/>
    <s v="01/21/2025 02:00 PM"/>
    <s v="18 mins"/>
    <m/>
    <s v="72 yr/s"/>
    <s v="F"/>
    <s v="S"/>
    <s v="BASCO (Capital)"/>
    <s v="None"/>
    <s v="UTI; Hypertension, controlled; Dyslipidemia; DM Type 2, NIR"/>
    <s v="GP"/>
    <s v="DIS"/>
    <x v="0"/>
    <m/>
    <m/>
    <s v="SM"/>
    <m/>
  </r>
  <r>
    <s v="1,980"/>
    <m/>
    <s v="02/20/2025 01:44 PM"/>
    <s v="02/20/2025 02:10 PM"/>
    <s v="26 mins"/>
    <m/>
    <s v="22 yr/s"/>
    <s v="F"/>
    <s v="S"/>
    <s v="ITBAYAT"/>
    <s v="NONE"/>
    <s v="ACID RELATED DISORDER, T/C NON-ULCER DYSPEPSIA"/>
    <s v="GP"/>
    <s v="DIS"/>
    <x v="0"/>
    <m/>
    <m/>
    <s v="NONE"/>
    <m/>
  </r>
  <r>
    <s v="1,981"/>
    <m/>
    <s v="01/13/2025 11:26 AM"/>
    <s v="01/13/2025 12:00 PM"/>
    <s v="34 mins"/>
    <m/>
    <s v="67 yr/s"/>
    <s v="M"/>
    <s v="M"/>
    <s v="BASCO (Capital)"/>
    <s v="Retiree"/>
    <s v="DM Type IIHypertension Stage II"/>
    <s v="Internal Medicine"/>
    <s v="DIS"/>
    <x v="0"/>
    <m/>
    <m/>
    <s v="SM"/>
    <m/>
  </r>
  <r>
    <s v="1,982"/>
    <m/>
    <s v="01/13/2025 10:15 AM"/>
    <s v="01/13/2025 11:55 AM"/>
    <s v="1 hrs and 40 mins"/>
    <m/>
    <s v="64 yr/s"/>
    <s v="F"/>
    <s v="M"/>
    <s v="BASCO (Capital)"/>
    <s v="GOVERNMENT EMPLOYEE"/>
    <s v="DM TYPE II; DYSLIPIDEMIA; DEGENERATED OA"/>
    <s v="Internal Medicine"/>
    <s v="DIS"/>
    <x v="0"/>
    <m/>
    <m/>
    <s v="NONE"/>
    <m/>
  </r>
  <r>
    <s v="1,983"/>
    <m/>
    <s v="01/13/2025 11:22 AM"/>
    <s v="01/13/2025 12:01 PM"/>
    <s v="39 mins"/>
    <m/>
    <s v="34 yr/s"/>
    <s v="F"/>
    <s v="M"/>
    <s v="BASCO (Capital)"/>
    <s v="BUSINESS WOMAN"/>
    <s v="HYPERGLYCERIDEMIA"/>
    <s v="Internal Medicine"/>
    <s v="DIS"/>
    <x v="1"/>
    <m/>
    <m/>
    <s v="IPM"/>
    <m/>
  </r>
  <r>
    <s v="1,984"/>
    <m/>
    <s v="02/04/2025 10:44 AM"/>
    <s v="02/04/2025 11:20 AM"/>
    <s v="36 mins"/>
    <m/>
    <s v="25 yr/s"/>
    <s v="F"/>
    <s v="S"/>
    <s v="BASCO (Capital)"/>
    <s v="NONE"/>
    <s v="ERROR OF REFRACTION"/>
    <s v="GP"/>
    <s v="DIS"/>
    <x v="0"/>
    <m/>
    <m/>
    <s v="NONE"/>
    <m/>
  </r>
  <r>
    <s v="1,985"/>
    <m/>
    <s v="01/20/2025 01:30 PM"/>
    <s v="01/20/2025 02:30 PM"/>
    <s v="1 hrs and 0 mins"/>
    <m/>
    <s v="25 yr/s"/>
    <s v="F"/>
    <s v="S"/>
    <s v="BASCO (Capital)"/>
    <s v="SALESLADY"/>
    <s v="T/C UTI"/>
    <s v="GP"/>
    <s v="DIS"/>
    <x v="0"/>
    <m/>
    <m/>
    <s v="NONE"/>
    <m/>
  </r>
  <r>
    <s v="1,986"/>
    <m/>
    <s v="02/12/2025 03:06 PM"/>
    <s v="02/12/2025 03:40 PM"/>
    <s v="34 mins"/>
    <m/>
    <s v="72 yr/s"/>
    <s v="M"/>
    <s v="M"/>
    <s v="SABTANG"/>
    <s v="None"/>
    <s v="Hypertension Stage 2; BPH"/>
    <s v="Internal Medicine"/>
    <s v="DIS"/>
    <x v="0"/>
    <m/>
    <m/>
    <s v="NONE"/>
    <m/>
  </r>
  <r>
    <s v="1,987"/>
    <m/>
    <s v="02/12/2025 04:00 PM"/>
    <s v="02/12/2025 04:10 PM"/>
    <s v="10 mins"/>
    <m/>
    <s v="72 yr/s"/>
    <s v="M"/>
    <s v="M"/>
    <s v="SABTANG"/>
    <s v="NONE"/>
    <s v="CATARACT BOTH"/>
    <s v="Ophthalmology"/>
    <s v="DIS"/>
    <x v="0"/>
    <m/>
    <m/>
    <s v="SM"/>
    <m/>
  </r>
  <r>
    <s v="1,988"/>
    <m/>
    <s v="02/12/2025 04:00 PM"/>
    <s v="02/12/2025 04:10 PM"/>
    <s v="10 mins"/>
    <m/>
    <s v="67 yr/s"/>
    <s v="F"/>
    <s v="M"/>
    <s v="SABTANG"/>
    <s v="NONE"/>
    <s v="DIABETIC MACULAR EDEMA LEFT; DRY EYE SYNDROME  BOTH"/>
    <s v="Ophthalmology"/>
    <s v="DIS"/>
    <x v="0"/>
    <m/>
    <m/>
    <s v="SM"/>
    <m/>
  </r>
  <r>
    <s v="1,989"/>
    <m/>
    <s v="02/12/2025 03:05 PM"/>
    <s v="02/12/2025 03:40 PM"/>
    <s v="35 mins"/>
    <m/>
    <s v="67 yr/s"/>
    <s v="F"/>
    <s v="M"/>
    <s v="SABTANG"/>
    <s v="None"/>
    <s v="DM Type 2; Hypertension Stage 2; CVD, old infarct; RMCA territory with left sided residual"/>
    <s v="Internal Medicine"/>
    <s v="DIS"/>
    <x v="0"/>
    <m/>
    <m/>
    <s v="SM"/>
    <m/>
  </r>
  <r>
    <s v="1,990"/>
    <m/>
    <s v="02/14/2025 03:05 PM"/>
    <s v="02/14/2025 03:30 PM"/>
    <s v="25 mins"/>
    <m/>
    <s v="67 yr/s"/>
    <s v="F"/>
    <s v="M"/>
    <s v="SABTANG"/>
    <s v="None"/>
    <s v="DM Type 2, IR; Hypertension, controlled; CVD; Chronic infarct Right MCA Territory with left sided residuals; Dyslipidemia"/>
    <s v="Internal Medicine"/>
    <s v="DIS"/>
    <x v="0"/>
    <m/>
    <m/>
    <s v="SM"/>
    <m/>
  </r>
  <r>
    <s v="1,991"/>
    <m/>
    <s v="02/05/2025 01:27 PM"/>
    <s v="02/05/2025 01:36 PM"/>
    <s v="9 mins"/>
    <m/>
    <s v="32 yr/s"/>
    <s v="F"/>
    <s v="S"/>
    <s v="BASCO (Capital)"/>
    <s v="Private Employee"/>
    <s v="G4P2 (2012) PU 35 1/7 weeks AOG by LMP"/>
    <s v="OB High Risk"/>
    <s v="DIS"/>
    <x v="0"/>
    <m/>
    <m/>
    <s v="IPM"/>
    <m/>
  </r>
  <r>
    <s v="1,992"/>
    <m/>
    <s v="01/21/2025 01:08 PM"/>
    <s v="01/21/2025 02:28 PM"/>
    <s v="1 hrs and 20 mins"/>
    <m/>
    <s v="32 yr/s"/>
    <s v="F"/>
    <s v="S"/>
    <s v="BASCO (Capital)"/>
    <s v="HOUSEWIFE"/>
    <s v="G4P2 (2002) PU 33 WEEKS AOG"/>
    <s v="OB High Risk"/>
    <s v="DIS"/>
    <x v="0"/>
    <m/>
    <m/>
    <s v="NONE"/>
    <m/>
  </r>
  <r>
    <s v="1,993"/>
    <m/>
    <s v="02/19/2025 11:37 AM"/>
    <s v="02/19/2025 11:45 AM"/>
    <s v="8 mins"/>
    <m/>
    <s v="32 yr/s"/>
    <s v="F"/>
    <s v="S"/>
    <s v="BASCO (Capital)"/>
    <s v="None"/>
    <s v="G4P2 (2002) PU 37 weeks AOG"/>
    <s v="OB Reg.pncu"/>
    <s v="DIS"/>
    <x v="0"/>
    <m/>
    <m/>
    <s v="NONE"/>
    <m/>
  </r>
  <r>
    <s v="1,994"/>
    <m/>
    <s v="01/07/2025 09:49 AM"/>
    <s v="01/07/2025 11:58 AM"/>
    <s v="2 hrs and 9 mins"/>
    <s v="Lone GP on duty"/>
    <s v="54 yr/s"/>
    <s v="F"/>
    <s v="M"/>
    <s v="BASCO (Capital)"/>
    <s v="GE"/>
    <s v="Chronic Low back pain secondary to lumbar spondylosis with lumbar strain; Hypertension, controlled; Hypertriglyceridemia"/>
    <s v="Orhtopedics"/>
    <s v="DIS"/>
    <x v="0"/>
    <m/>
    <m/>
    <s v="GM"/>
    <m/>
  </r>
  <r>
    <s v="1,995"/>
    <m/>
    <s v="02/13/2025 02:16 PM"/>
    <s v="02/13/2025 02:45 PM"/>
    <s v="29 mins"/>
    <m/>
    <s v="76 yr/s"/>
    <s v="M"/>
    <s v="M"/>
    <s v="BASCO (Capital)"/>
    <s v="retiree"/>
    <s v="HYPERTENSION UNCONTROLLED; T2 DM- NIR, SEIZURE DISORDER; DIABETIC ULCER, RIGHT LEG"/>
    <s v="GP"/>
    <s v="DIS"/>
    <x v="0"/>
    <m/>
    <m/>
    <s v="NPM"/>
    <m/>
  </r>
  <r>
    <s v="1,996"/>
    <m/>
    <s v="01/03/2025 02:43 PM"/>
    <s v="01/03/2025 05:00 PM"/>
    <s v="2 hrs and 17 mins"/>
    <s v="Lone GP on duty"/>
    <s v="76 yr/s"/>
    <s v="M"/>
    <s v="M"/>
    <s v="BASCO (Capital)"/>
    <s v="Retiree"/>
    <s v="Fracture, closed, complete, lateral malleolus, Righty,undisplaced; Diabetic foot ulcer, Right leg"/>
    <s v="Orhtopedics"/>
    <s v="DIS"/>
    <x v="2"/>
    <m/>
    <m/>
    <s v="SM"/>
    <m/>
  </r>
  <r>
    <s v="1,997"/>
    <m/>
    <s v="01/22/2025 02:16 PM"/>
    <s v="01/22/2025 03:05 PM"/>
    <s v="49 mins"/>
    <m/>
    <s v="76 yr/s"/>
    <s v="M"/>
    <s v="M"/>
    <s v="BASCO (Capital)"/>
    <s v="RETIREE"/>
    <s v="DIABETIC ULCER,RIGHT LEG;FRACTURE,CLOSED,COMPLETE LATERAL MALLEOUS,RIGHT,UNDISPLACED"/>
    <s v="Orhtopedics"/>
    <s v="DIS"/>
    <x v="2"/>
    <m/>
    <m/>
    <s v="NPM"/>
    <m/>
  </r>
  <r>
    <s v="1,998"/>
    <m/>
    <s v="01/03/2025 04:18 PM"/>
    <s v="01/03/2025 04:25 PM"/>
    <s v="7 mins"/>
    <m/>
    <s v="74 yr/s"/>
    <s v="F"/>
    <s v="M"/>
    <s v="BASCO (Capital)"/>
    <s v="Retiree"/>
    <s v="HYPERTENSION, CONTROLLED; TYPE 2 DM; DYSLIPIDEMIA; HASCVD"/>
    <s v="GP"/>
    <s v="DIS"/>
    <x v="0"/>
    <m/>
    <m/>
    <s v="SM"/>
    <m/>
  </r>
  <r>
    <s v="1,999"/>
    <m/>
    <s v="02/13/2025 02:12 PM"/>
    <s v="02/13/2025 02:20 PM"/>
    <s v="8 mins"/>
    <m/>
    <s v="74 yr/s"/>
    <s v="F"/>
    <s v="M"/>
    <s v="BASCO (Capital)"/>
    <s v="RETIREE"/>
    <s v="CERVICAL SPONDYLOSIS, LUMBAR SPONDYLOSIS, HYPERTENSION, T2 DM, CHRONIC TOPHACEOUS GOUT, HASCVD"/>
    <s v="GP"/>
    <s v="DIS"/>
    <x v="0"/>
    <m/>
    <m/>
    <s v="NPM"/>
    <m/>
  </r>
  <r>
    <s v="2,000"/>
    <m/>
    <s v="01/22/2025 02:49 PM"/>
    <s v="01/22/2025 03:00 PM"/>
    <s v="11 mins"/>
    <m/>
    <s v="74 yr/s"/>
    <s v="F"/>
    <s v="M"/>
    <s v="BASCO (Capital)"/>
    <s v="Retiree"/>
    <s v="T/C Carcinogenic headache; T/c Migraine"/>
    <s v="GP"/>
    <s v="DIS"/>
    <x v="2"/>
    <m/>
    <m/>
    <s v="SM"/>
    <m/>
  </r>
  <r>
    <s v="2,001"/>
    <m/>
    <s v="02/26/2025 02:57 PM"/>
    <s v="02/26/2025 02:57 PM"/>
    <s v="0 mins"/>
    <m/>
    <s v="74 yr/s"/>
    <s v="F"/>
    <s v="M"/>
    <s v="BASCO (Capital)"/>
    <s v="Retiree"/>
    <s v="T/C UTI; Cervical and lumbar spondylosis; Hypertension; Type 2 DM, uncontrolled; Hyperuricemia with chronic tophaceous gout"/>
    <s v="Internal Medicine"/>
    <s v="DIS"/>
    <x v="2"/>
    <m/>
    <m/>
    <s v="SM"/>
    <m/>
  </r>
  <r>
    <s v="2,002"/>
    <m/>
    <s v="02/26/2025 09:42 AM"/>
    <s v="02/26/2025 10:10 AM"/>
    <s v="28 mins"/>
    <m/>
    <s v="37 yr/s"/>
    <s v="F"/>
    <s v="M"/>
    <s v="BASCO (Capital)"/>
    <s v="None"/>
    <s v="S/P Exlap Appendectomy"/>
    <s v="Surgery"/>
    <s v="DIS"/>
    <x v="0"/>
    <m/>
    <m/>
    <s v="NONE"/>
    <m/>
  </r>
  <r>
    <s v="2,003"/>
    <m/>
    <s v="02/07/2025 09:43 AM"/>
    <s v="02/07/2025 10:13 AM"/>
    <s v="30 mins"/>
    <m/>
    <s v="37 yr/s"/>
    <s v="F"/>
    <s v="M"/>
    <s v="BASCO (Capital)"/>
    <s v="None"/>
    <s v="T/C Nephrolithiasis, Right"/>
    <s v="Surgery"/>
    <s v="DIS"/>
    <x v="0"/>
    <m/>
    <m/>
    <s v="NONE"/>
    <m/>
  </r>
  <r>
    <s v="2,004"/>
    <m/>
    <s v="02/10/2025 09:54 AM"/>
    <s v="02/10/2025 10:30 AM"/>
    <s v="36 mins"/>
    <m/>
    <s v="37 yr/s"/>
    <s v="F"/>
    <s v="M"/>
    <s v="BASCO (Capital)"/>
    <s v="housewife"/>
    <s v="t/c gynecologic pathology r/o appendicitis"/>
    <s v="OB-Gynecology"/>
    <s v="DIS"/>
    <x v="1"/>
    <m/>
    <m/>
    <s v="NONE"/>
    <m/>
  </r>
  <r>
    <s v="2,005"/>
    <m/>
    <s v="02/03/2025 10:16 AM"/>
    <s v="02/03/2025 11:00 AM"/>
    <s v="44 mins"/>
    <m/>
    <s v="0 mon/s"/>
    <s v="M"/>
    <s v="C"/>
    <s v="BASCO (Capital)"/>
    <s v="NONE"/>
    <s v="WELL BABY"/>
    <s v="Pediatrics"/>
    <s v="DIS"/>
    <x v="2"/>
    <m/>
    <m/>
    <s v="SD"/>
    <m/>
  </r>
  <r>
    <s v="2,006"/>
    <m/>
    <s v="01/21/2025 09:56 AM"/>
    <s v="01/21/2025 10:00 AM"/>
    <s v="4 mins"/>
    <m/>
    <s v="0 mon/s"/>
    <s v="M"/>
    <s v="C"/>
    <s v="BASCO (Capital)"/>
    <s v="None"/>
    <s v="Well baby"/>
    <s v="Pediatrics"/>
    <s v="DIS"/>
    <x v="0"/>
    <m/>
    <m/>
    <s v="NONE"/>
    <m/>
  </r>
  <r>
    <s v="2,007"/>
    <m/>
    <s v="02/10/2025 11:06 AM"/>
    <s v="02/10/2025 11:10 AM"/>
    <s v="4 mins"/>
    <m/>
    <s v="0 mon/s"/>
    <s v="M"/>
    <s v="C"/>
    <s v="BASCO (Capital)"/>
    <s v="None"/>
    <s v="Well baby"/>
    <s v="Pediatrics"/>
    <s v="DIS"/>
    <x v="0"/>
    <m/>
    <m/>
    <s v="NONE"/>
    <m/>
  </r>
  <r>
    <s v="2,008"/>
    <m/>
    <s v="02/05/2025 01:40 PM"/>
    <s v="02/05/2025 01:50 PM"/>
    <s v="10 mins"/>
    <m/>
    <s v="32 yr/s"/>
    <s v="M"/>
    <s v="S"/>
    <s v="BASCO (Capital)"/>
    <s v="Government Employee"/>
    <s v="R/O PTB recurrence"/>
    <s v="Internal Medicine"/>
    <s v="DIS"/>
    <x v="2"/>
    <m/>
    <m/>
    <s v="GM"/>
    <m/>
  </r>
  <r>
    <s v="2,009"/>
    <m/>
    <s v="01/15/2025 01:59 PM"/>
    <s v="01/15/2025 02:00 PM"/>
    <s v="1 mins"/>
    <m/>
    <s v="32 yr/s"/>
    <s v="M"/>
    <s v="S"/>
    <s v="BASCO (Capital)"/>
    <s v="GE"/>
    <s v="CAP-LR"/>
    <s v="GP"/>
    <s v="DIS"/>
    <x v="0"/>
    <m/>
    <m/>
    <s v="GM"/>
    <m/>
  </r>
  <r>
    <s v="2,010"/>
    <m/>
    <s v="01/14/2025 04:27 PM"/>
    <s v="01/14/2025 04:40 PM"/>
    <s v="13 mins"/>
    <m/>
    <s v="19 yr/s"/>
    <s v="F"/>
    <s v="S"/>
    <s v="SABTANG"/>
    <s v="None"/>
    <s v="T/C Generalized anxiety disorder"/>
    <s v="GP"/>
    <s v="DIS"/>
    <x v="2"/>
    <m/>
    <m/>
    <s v="NONE"/>
    <m/>
  </r>
  <r>
    <s v="2,011"/>
    <m/>
    <s v="01/23/2025 08:27 AM"/>
    <s v="01/23/2025 08:40 AM"/>
    <s v="13 mins"/>
    <m/>
    <s v="35 yr/s"/>
    <s v="M"/>
    <m/>
    <s v="BASCO (Capital)"/>
    <s v="laborer"/>
    <s v="HYPERTENSION,UNKNOWN CONTROL"/>
    <s v="GP"/>
    <s v="DIS"/>
    <x v="0"/>
    <m/>
    <m/>
    <s v="NONE"/>
    <m/>
  </r>
  <r>
    <s v="2,012"/>
    <m/>
    <s v="01/24/2025 03:13 PM"/>
    <s v="01/24/2025 04:44 PM"/>
    <s v="1 hrs and 31 mins"/>
    <m/>
    <s v="35 yr/s"/>
    <s v="M"/>
    <m/>
    <s v="BASCO (Capital)"/>
    <s v="LABORER"/>
    <s v="HTN IMPAIRED FASTING GLUCOSE;T/C TENSION HEADACHE"/>
    <s v="GP"/>
    <s v="DIS"/>
    <x v="2"/>
    <m/>
    <m/>
    <s v="NONE"/>
    <m/>
  </r>
  <r>
    <s v="2,013"/>
    <m/>
    <s v="02/05/2025 09:45 AM"/>
    <s v="02/05/2025 11:15 AM"/>
    <s v="1 hrs and 30 mins"/>
    <m/>
    <s v="5 yr/s"/>
    <s v="F"/>
    <s v="C"/>
    <s v="MAHATAO"/>
    <s v="NONE"/>
    <s v="UTI,RESOLVED"/>
    <s v="Pediatrics"/>
    <s v="DIS"/>
    <x v="2"/>
    <m/>
    <m/>
    <s v="IPD"/>
    <m/>
  </r>
  <r>
    <s v="2,014"/>
    <m/>
    <s v="01/24/2025 03:02 PM"/>
    <s v="01/24/2025 03:24 PM"/>
    <s v="22 mins"/>
    <m/>
    <s v="54 yr/s"/>
    <s v="F"/>
    <s v="M"/>
    <s v="BASCO (Capital)"/>
    <s v="Retiree"/>
    <s v="T/C Hyperglycemic crisis"/>
    <s v="Internal Medicine"/>
    <s v="DIS"/>
    <x v="0"/>
    <m/>
    <m/>
    <s v="SM"/>
    <m/>
  </r>
  <r>
    <s v="2,015"/>
    <m/>
    <s v="02/03/2025 03:47 PM"/>
    <s v="02/03/2025 04:30 PM"/>
    <s v="43 mins"/>
    <m/>
    <s v="54 yr/s"/>
    <s v="F"/>
    <s v="M"/>
    <s v="BASCO (Capital)"/>
    <s v="Retiree"/>
    <s v="Type 2 DM, uncontrolled; Hypertension, ontrolled"/>
    <s v="Internal Medicine"/>
    <s v="DIS"/>
    <x v="2"/>
    <m/>
    <m/>
    <s v="SM"/>
    <m/>
  </r>
  <r>
    <s v="2,016"/>
    <m/>
    <s v="02/19/2025 02:10 PM"/>
    <s v="02/19/2025 02:12 PM"/>
    <s v="2 mins"/>
    <m/>
    <s v="33 yr/s"/>
    <s v="F"/>
    <s v="S"/>
    <s v="BASCO (Capital)"/>
    <s v="NONE"/>
    <s v="G6P5 (5004) TO CONSIDER EARLY PREGNANCY"/>
    <s v="OB High Risk"/>
    <s v="DIS"/>
    <x v="0"/>
    <m/>
    <m/>
    <s v="NONE"/>
    <m/>
  </r>
  <r>
    <s v="2,017"/>
    <m/>
    <s v="02/24/2025 08:50 AM"/>
    <s v="02/24/2025 09:30 AM"/>
    <s v="40 mins"/>
    <m/>
    <s v="33 yr/s"/>
    <s v="F"/>
    <s v="S"/>
    <s v="BASCO (Capital)"/>
    <s v="None"/>
    <s v="G6P5 (5004) PU 8 5/7 weeks AOG by LMP"/>
    <s v="OB Reg.pncu"/>
    <s v="DIS"/>
    <x v="2"/>
    <m/>
    <m/>
    <s v="NONE"/>
    <m/>
  </r>
  <r>
    <s v="2,018"/>
    <m/>
    <s v="02/19/2025 09:55 AM"/>
    <s v="02/19/2025 10:00 AM"/>
    <s v="5 mins"/>
    <m/>
    <s v="30 yr/s"/>
    <s v="F"/>
    <s v="S"/>
    <s v="BASCO (Capital)"/>
    <s v="None"/>
    <s v="For diagnostic work-up"/>
    <s v="GP"/>
    <s v="DIS"/>
    <x v="0"/>
    <m/>
    <m/>
    <s v="NONE"/>
    <m/>
  </r>
  <r>
    <s v="2,019"/>
    <m/>
    <s v="02/19/2025 09:55 AM"/>
    <s v="02/19/2025 10:00 AM"/>
    <s v="5 mins"/>
    <m/>
    <s v="30 yr/s"/>
    <s v="F"/>
    <s v="S"/>
    <s v="BASCO (Capital)"/>
    <s v="NONE"/>
    <s v="COSTOCHONDRITIS"/>
    <s v="GP"/>
    <s v="DIS"/>
    <x v="1"/>
    <m/>
    <m/>
    <s v="NONE"/>
    <m/>
  </r>
  <r>
    <s v="2,020"/>
    <m/>
    <s v="01/02/2025 03:00 PM"/>
    <s v="01/02/2025 03:20 PM"/>
    <s v="20 mins"/>
    <m/>
    <s v="32 yr/s"/>
    <s v="M"/>
    <s v="S"/>
    <s v="UYUGAN"/>
    <s v="GE"/>
    <s v="T/C Old Skin Hematoma"/>
    <s v="GP"/>
    <s v="DIS"/>
    <x v="2"/>
    <m/>
    <m/>
    <s v="GM"/>
    <m/>
  </r>
  <r>
    <s v="2,021"/>
    <m/>
    <s v="01/06/2025 02:47 PM"/>
    <s v="01/06/2025 03:00 PM"/>
    <s v="13 mins"/>
    <m/>
    <s v="32 yr/s"/>
    <s v="M"/>
    <s v="S"/>
    <s v="UYUGAN"/>
    <m/>
    <s v="T/C OLD SKIN HEMATOMA RIGHT UPPER BACK; FIT TO WORK"/>
    <s v="GP"/>
    <s v="DIS"/>
    <x v="0"/>
    <m/>
    <m/>
    <s v="NONE"/>
    <m/>
  </r>
  <r>
    <s v="2,022"/>
    <m/>
    <s v="01/07/2025 08:45 AM"/>
    <s v="01/07/2025 10:00 AM"/>
    <s v="1 hrs and 15 mins"/>
    <m/>
    <s v="46 yr/s"/>
    <s v="M"/>
    <s v="M"/>
    <s v="BASCO (Capital)"/>
    <s v="Farmer"/>
    <s v="Chronic Low back pain; T/C MSK strain; T/C Knee Osteoarthritis"/>
    <s v="Orhtopedics"/>
    <s v="DIS"/>
    <x v="1"/>
    <m/>
    <m/>
    <s v="IPM"/>
    <m/>
  </r>
  <r>
    <s v="2,023"/>
    <m/>
    <s v="02/28/2025 02:45 PM"/>
    <s v="02/28/2025 04:30 PM"/>
    <s v="1 hrs and 45 mins"/>
    <m/>
    <s v="1 yr/s"/>
    <s v="M"/>
    <s v="C"/>
    <s v="IVANA"/>
    <s v="None"/>
    <s v="AGE without signs of dehydration"/>
    <s v="Pediatrics"/>
    <s v="DIS"/>
    <x v="0"/>
    <m/>
    <m/>
    <s v="NONE"/>
    <m/>
  </r>
  <r>
    <s v="2,024"/>
    <m/>
    <s v="02/28/2025 03:15 PM"/>
    <s v="02/28/2025 04:42 PM"/>
    <s v="1 hrs and 27 mins"/>
    <m/>
    <s v="42 yr/s"/>
    <s v="F"/>
    <s v="M"/>
    <s v="IVANA"/>
    <s v="HOUSEWIFE"/>
    <s v="HYPERTENSION, CONTROLLED; DYSLIPIDEMIA"/>
    <s v="GP"/>
    <s v="DIS"/>
    <x v="0"/>
    <m/>
    <m/>
    <s v="NONE"/>
    <m/>
  </r>
  <r>
    <s v="2,025"/>
    <m/>
    <s v="01/27/2025 04:31 PM"/>
    <s v="01/27/2025 04:45 PM"/>
    <s v="14 mins"/>
    <m/>
    <s v="42 yr/s"/>
    <s v="F"/>
    <s v="M"/>
    <s v="IVANA"/>
    <s v="NONE"/>
    <s v="HYPERTENSION,UNCONTROLLED"/>
    <s v="GP"/>
    <s v="DIS"/>
    <x v="0"/>
    <m/>
    <m/>
    <s v="NONE"/>
    <m/>
  </r>
  <r>
    <s v="2,026"/>
    <m/>
    <s v="02/03/2025 01:31 PM"/>
    <s v="02/03/2025 03:00 PM"/>
    <s v="1 hrs and 29 mins"/>
    <m/>
    <s v="42 yr/s"/>
    <s v="F"/>
    <s v="M"/>
    <s v="IVANA"/>
    <s v="Housewife"/>
    <s v="Dyslipidemia; Hypertension, controlled; Sinus arhythmia"/>
    <s v="Internal Medicine"/>
    <s v="DIS"/>
    <x v="0"/>
    <m/>
    <m/>
    <s v="NONE"/>
    <m/>
  </r>
  <r>
    <s v="2,027"/>
    <m/>
    <s v="02/14/2025 12:35 PM"/>
    <s v="02/14/2025 01:35 PM"/>
    <s v="1 hrs and 0 mins"/>
    <m/>
    <s v="23 yr/s"/>
    <s v="F"/>
    <s v="S"/>
    <s v="MAHATAO"/>
    <s v="ADMIN. AID VI"/>
    <s v="ESSENTIALLY NORMAL AT THE TIME OF EXAMINATION"/>
    <s v="GP"/>
    <s v="DIS"/>
    <x v="2"/>
    <m/>
    <m/>
    <s v="NONE"/>
    <m/>
  </r>
  <r>
    <s v="2,028"/>
    <m/>
    <s v="02/18/2025 01:22 PM"/>
    <s v="02/18/2025 01:50 PM"/>
    <s v="28 mins"/>
    <m/>
    <s v="29 yr/s"/>
    <s v="F"/>
    <s v="M"/>
    <s v="BASCO (Capital)"/>
    <s v="None"/>
    <s v="UTI"/>
    <s v="GP"/>
    <s v="DIS"/>
    <x v="0"/>
    <m/>
    <m/>
    <s v="NONE"/>
    <m/>
  </r>
  <r>
    <s v="2,029"/>
    <m/>
    <s v="02/25/2025 09:15 AM"/>
    <s v="02/25/2025 09:30 AM"/>
    <s v="15 mins"/>
    <m/>
    <s v="31 yr/s"/>
    <s v="F"/>
    <s v="S"/>
    <s v="MAHATAO"/>
    <s v="Private Employee"/>
    <s v="Multiple breast mass, bilateral"/>
    <s v="Surgery"/>
    <s v="DIS"/>
    <x v="0"/>
    <m/>
    <m/>
    <s v="IPM"/>
    <m/>
  </r>
  <r>
    <s v="2,030"/>
    <m/>
    <s v="01/28/2025 11:19 AM"/>
    <s v="01/28/2025 11:25 AM"/>
    <s v="6 mins"/>
    <m/>
    <s v="1 yr/s"/>
    <s v="M"/>
    <s v="C"/>
    <s v="BASCO (Capital)"/>
    <s v="NONE"/>
    <s v="BACTERIAL URTI"/>
    <s v="Pediatrics"/>
    <s v="DIS"/>
    <x v="0"/>
    <m/>
    <m/>
    <s v="NONE"/>
    <m/>
  </r>
  <r>
    <s v="2,031"/>
    <m/>
    <s v="01/06/2025 01:40 PM"/>
    <s v="01/06/2025 02:26 PM"/>
    <s v="46 mins"/>
    <m/>
    <s v="62 yr/s"/>
    <s v="M"/>
    <s v="M"/>
    <s v="BASCO (Capital)"/>
    <s v="SELF EMPLOYED"/>
    <s v="HYPERTENSION, NEWLY DIAGNOSED"/>
    <s v="Internal Medicine"/>
    <s v="DIS"/>
    <x v="0"/>
    <m/>
    <m/>
    <s v="IPM"/>
    <m/>
  </r>
  <r>
    <s v="2,032"/>
    <m/>
    <s v="01/13/2025 10:18 AM"/>
    <s v="01/13/2025 10:25 AM"/>
    <s v="7 mins"/>
    <m/>
    <s v="59 yr/s"/>
    <s v="F"/>
    <s v="M"/>
    <s v="MAHATAO"/>
    <s v="NONE"/>
    <s v="DRY EYE SYNDROME, BOTH EYES; CATARACT, BOTH EYES"/>
    <s v="Ophthalmology"/>
    <s v="DIS"/>
    <x v="0"/>
    <m/>
    <m/>
    <s v="NONE"/>
    <m/>
  </r>
  <r>
    <s v="2,033"/>
    <m/>
    <s v="01/13/2025 08:43 AM"/>
    <s v="01/13/2025 09:10 AM"/>
    <s v="27 mins"/>
    <m/>
    <s v="59 yr/s"/>
    <s v="F"/>
    <s v="M"/>
    <s v="MAHATAO"/>
    <s v="None"/>
    <s v="Hypertension Stage II; Dyslipidemia; S/P CVD Infarct (2007); T/C Eye strain from error of refraction"/>
    <s v="Internal Medicine"/>
    <s v="DIS"/>
    <x v="2"/>
    <m/>
    <m/>
    <s v="NONE"/>
    <m/>
  </r>
  <r>
    <s v="2,034"/>
    <m/>
    <s v="02/14/2025 01:36 PM"/>
    <s v="02/14/2025 02:00 PM"/>
    <s v="24 mins"/>
    <m/>
    <s v="48 yr/s"/>
    <s v="F"/>
    <m/>
    <s v="BASCO (Capital)"/>
    <s v="Government Employee"/>
    <s v="URTI"/>
    <s v="GP"/>
    <s v="DIS"/>
    <x v="0"/>
    <m/>
    <m/>
    <s v="GM"/>
    <m/>
  </r>
  <r>
    <s v="2,035"/>
    <m/>
    <s v="02/18/2025 11:23 AM"/>
    <s v="02/18/2025 01:15 PM"/>
    <s v="1 hrs and 52 mins"/>
    <m/>
    <s v="50 yr/s"/>
    <s v="M"/>
    <s v="S"/>
    <s v="MAHATAO"/>
    <s v="None"/>
    <s v="Type 2 DM, unknown control; Hypertension Stage 2; Dyslipidemia, unknown control"/>
    <s v="Internal Medicine"/>
    <s v="DIS"/>
    <x v="0"/>
    <m/>
    <m/>
    <s v="NONE"/>
    <m/>
  </r>
  <r>
    <s v="2,036"/>
    <m/>
    <s v="01/31/2025 02:31 PM"/>
    <s v="01/31/2025 03:16 PM"/>
    <s v="45 mins"/>
    <m/>
    <s v="39 yr/s"/>
    <s v="F"/>
    <s v="M"/>
    <s v="MAHATAO"/>
    <s v="HOUSEKEEPER"/>
    <s v="LIKELY LACUNAR INFARCT, RESOLVING; HYPERTENSION STAGE II, CONTROLLED"/>
    <s v="Internal Medicine"/>
    <s v="DIS"/>
    <x v="2"/>
    <m/>
    <m/>
    <s v="NONE"/>
    <m/>
  </r>
  <r>
    <s v="2,037"/>
    <m/>
    <s v="01/22/2025 09:20 AM"/>
    <s v="01/22/2025 09:50 AM"/>
    <s v="30 mins"/>
    <m/>
    <s v="65 yr/s"/>
    <s v="M"/>
    <s v="M"/>
    <s v="MAHATAO"/>
    <s v="NONE"/>
    <s v="CHRONIC STABLE ANGINA PECTORIS; CCS ANGINA GRADE I; HCVD; HYPERTENSION; TYPE 2 DIABETES MELLITUS"/>
    <s v="Internal Medicine"/>
    <s v="DIS"/>
    <x v="0"/>
    <m/>
    <m/>
    <s v="SM"/>
    <m/>
  </r>
  <r>
    <s v="2,038"/>
    <m/>
    <s v="01/17/2025 04:49 PM"/>
    <s v="01/17/2025 05:00 PM"/>
    <s v="11 mins"/>
    <m/>
    <s v="1 yr/s"/>
    <s v="M"/>
    <s v="C"/>
    <s v="BASCO (Capital)"/>
    <s v="None"/>
    <s v="PCAP"/>
    <s v="Pediatrics"/>
    <s v="DIS"/>
    <x v="2"/>
    <m/>
    <m/>
    <s v="NONE"/>
    <m/>
  </r>
  <r>
    <s v="2,039"/>
    <m/>
    <s v="01/17/2025 05:42 PM"/>
    <s v="01/17/2025 05:50 PM"/>
    <s v="8 mins"/>
    <m/>
    <s v="36 yr/s"/>
    <s v="M"/>
    <s v="S"/>
    <s v="BASCO (Capital)"/>
    <s v="GOVERNMENT EMPLOYEE"/>
    <s v="GLUCOMA T/C T2DM"/>
    <s v="GP"/>
    <s v="DIS"/>
    <x v="0"/>
    <m/>
    <m/>
    <s v="NONE"/>
    <m/>
  </r>
  <r>
    <s v="2,040"/>
    <m/>
    <s v="01/20/2025 10:05 AM"/>
    <d v="2025-01-20T13:50:00"/>
    <s v="3 hrs and 45 mins"/>
    <s v="High Flow of Patients"/>
    <s v="36 yr/s"/>
    <s v="M"/>
    <s v="S"/>
    <s v="BASCO (Capital)"/>
    <s v="GE"/>
    <s v="T2DM,NEWLY DIAGNOSED"/>
    <s v="GP"/>
    <s v="DIS"/>
    <x v="0"/>
    <m/>
    <m/>
    <s v="GM"/>
    <m/>
  </r>
  <r>
    <s v="2,041"/>
    <m/>
    <s v="02/21/2025 01:20 PM"/>
    <s v="02/21/2025 01:35 PM"/>
    <s v="15 mins"/>
    <m/>
    <s v="1 yr/s"/>
    <s v="F"/>
    <s v="C"/>
    <s v="BASCO (Capital)"/>
    <s v="NONE"/>
    <s v="PCAP, NON-SEVERE"/>
    <s v="Pediatrics"/>
    <s v="DIS"/>
    <x v="0"/>
    <m/>
    <m/>
    <s v="IPD"/>
    <m/>
  </r>
  <r>
    <s v="2,042"/>
    <m/>
    <s v="02/26/2025 10:23 AM"/>
    <s v="02/26/2025 10:35 AM"/>
    <s v="12 mins"/>
    <m/>
    <s v="18 yr/s"/>
    <s v="F"/>
    <s v="S"/>
    <s v="BASCO (Capital)"/>
    <s v="Student"/>
    <s v="Essentially normal at the time of examination"/>
    <s v="GP"/>
    <s v="DIS"/>
    <x v="0"/>
    <m/>
    <m/>
    <s v="NONE"/>
    <m/>
  </r>
  <r>
    <s v="2,043"/>
    <m/>
    <s v="01/31/2025 10:53 AM"/>
    <s v="01/31/2025 11:15 AM"/>
    <s v="22 mins"/>
    <m/>
    <s v="57 yr/s"/>
    <s v="F"/>
    <s v="M"/>
    <s v="BASCO (Capital)"/>
    <s v="NONE"/>
    <s v="UTI"/>
    <s v="Surgery"/>
    <s v="DIS"/>
    <x v="0"/>
    <m/>
    <m/>
    <s v="NONE"/>
    <m/>
  </r>
  <r>
    <s v="2,044"/>
    <m/>
    <s v="02/03/2025 09:00 AM"/>
    <s v="02/03/2025 11:30 AM"/>
    <s v="2 hrs and 30 mins"/>
    <s v="Lone GP on duty"/>
    <s v="57 yr/s"/>
    <s v="F"/>
    <s v="M"/>
    <s v="BASCO (Capital)"/>
    <s v="NONE"/>
    <s v="ACID RELATED DISEASE"/>
    <s v="GP"/>
    <s v="DIS"/>
    <x v="2"/>
    <m/>
    <m/>
    <s v="NONE"/>
    <m/>
  </r>
  <r>
    <s v="2,045"/>
    <m/>
    <s v="02/04/2025 10:24 AM"/>
    <s v="02/04/2025 11:20 AM"/>
    <s v="56 mins"/>
    <m/>
    <s v="26 yr/s"/>
    <s v="F"/>
    <s v="M"/>
    <s v="BASCO (Capital)"/>
    <s v="G.E."/>
    <s v="G2P1(1001) PU 14 5/7WKS AOG BY LMP PCS X 1 FOR CPD"/>
    <s v="OB Reg.pncu"/>
    <s v="DIS"/>
    <x v="2"/>
    <m/>
    <m/>
    <s v="GM"/>
    <m/>
  </r>
  <r>
    <s v="2,046"/>
    <m/>
    <s v="01/06/2025 02:00 PM"/>
    <s v="01/06/2025 02:00 PM"/>
    <s v="0 mins"/>
    <m/>
    <s v="26 yr/s"/>
    <s v="F"/>
    <s v="M"/>
    <s v="BASCO (Capital)"/>
    <s v="GOVERNMENT EMPLOYEE"/>
    <s v="G2P1  (1001) PU 10 5/7 WEEKS AOG BY LMP; PREVIOUS CS X 1 FOR CPD (11/2023, BGH)"/>
    <s v="OB Reg.pncu"/>
    <s v="DIS"/>
    <x v="2"/>
    <m/>
    <m/>
    <s v="GM"/>
    <m/>
  </r>
  <r>
    <s v="2,047"/>
    <m/>
    <s v="02/25/2025 03:26 PM"/>
    <s v="02/25/2025 04:00 PM"/>
    <s v="34 mins"/>
    <m/>
    <s v="69 yr/s"/>
    <s v="F"/>
    <m/>
    <s v="BASCO (Capital)"/>
    <s v="RETIREE"/>
    <s v="BREAST CYST, RIGHT; BIRADS 2"/>
    <s v="GP"/>
    <s v="DIS"/>
    <x v="2"/>
    <m/>
    <m/>
    <s v="SM"/>
    <m/>
  </r>
  <r>
    <s v="2,048"/>
    <m/>
    <s v="02/19/2025 04:53 PM"/>
    <s v="02/19/2025 04:56 PM"/>
    <s v="3 mins"/>
    <m/>
    <s v="69 yr/s"/>
    <s v="F"/>
    <m/>
    <s v="BASCO (Capital)"/>
    <s v="RETIREE"/>
    <s v="BIRADS 0"/>
    <s v="GP"/>
    <s v="DIS"/>
    <x v="0"/>
    <m/>
    <m/>
    <s v="NONE"/>
    <m/>
  </r>
  <r>
    <s v="2,049"/>
    <m/>
    <s v="02/14/2025 01:29 PM"/>
    <s v="02/14/2025 01:43 PM"/>
    <s v="14 mins"/>
    <m/>
    <s v="69 yr/s"/>
    <s v="F"/>
    <m/>
    <s v="BASCO (Capital)"/>
    <s v="RETIREE"/>
    <s v="BREAST MASS, INSECT BITE LEFT"/>
    <s v="GP"/>
    <s v="DIS"/>
    <x v="0"/>
    <m/>
    <m/>
    <s v="NPM"/>
    <m/>
  </r>
  <r>
    <s v="2,050"/>
    <m/>
    <s v="01/23/2025 02:06 PM"/>
    <s v="01/23/2025 03:30 PM"/>
    <s v="1 hrs and 24 mins"/>
    <m/>
    <s v="30 yr/s"/>
    <s v="M"/>
    <s v="S"/>
    <s v="BASCO (Capital)"/>
    <s v="NONE"/>
    <s v="ACUTE GASTRITIS R/O H.PYLORI"/>
    <s v="GP"/>
    <s v="DIS"/>
    <x v="2"/>
    <m/>
    <m/>
    <s v="NONE"/>
    <m/>
  </r>
  <r>
    <s v="2,051"/>
    <m/>
    <s v="01/02/2025 09:44 AM"/>
    <s v="01/02/2025 12:00 PM"/>
    <s v="2 hrs and 16 mins"/>
    <s v="Lone GP on duty"/>
    <s v="9 yr/s"/>
    <s v="F"/>
    <s v="C"/>
    <s v="MAHATAO"/>
    <s v="NONE"/>
    <s v="ELBOW POSTERIOR DISLOCATION,LEFT SEC TO FALL,RESOLVED"/>
    <s v="Orhtopedics"/>
    <s v="DIS"/>
    <x v="2"/>
    <m/>
    <m/>
    <s v="NONE"/>
    <m/>
  </r>
  <r>
    <s v="2,052"/>
    <m/>
    <s v="01/21/2025 01:10 PM"/>
    <s v="01/21/2025 02:40 PM"/>
    <s v="1 hrs and 30 mins"/>
    <m/>
    <s v="36 yr/s"/>
    <s v="F"/>
    <s v="M"/>
    <s v="IVANA"/>
    <s v="NONE"/>
    <s v="G3P1 (1011) PU 12 WEEKS AOG; ITU IN PREGNANCY; ADVANCED PRETERM AGE"/>
    <s v="OB High Risk"/>
    <s v="DIS"/>
    <x v="0"/>
    <m/>
    <m/>
    <s v="NONE"/>
    <m/>
  </r>
  <r>
    <s v="2,053"/>
    <m/>
    <s v="02/21/2025 11:15 AM"/>
    <s v="02/21/2025 11:25 AM"/>
    <s v="10 mins"/>
    <m/>
    <s v="36 yr/s"/>
    <s v="F"/>
    <s v="M"/>
    <s v="IVANA"/>
    <s v="None"/>
    <s v="G3P1 (1001) PU 16 weeks AOG by LMP; UTI resolved; Advanced Maternal Age"/>
    <s v="OB High Risk"/>
    <s v="DIS"/>
    <x v="0"/>
    <m/>
    <m/>
    <s v="NONE"/>
    <m/>
  </r>
  <r>
    <s v="2,054"/>
    <m/>
    <s v="01/21/2025 01:05 PM"/>
    <s v="01/21/2025 01:50 PM"/>
    <s v="45 mins"/>
    <m/>
    <s v="32 yr/s"/>
    <s v="F"/>
    <s v="S"/>
    <s v="BASCO (Capital)"/>
    <s v="GE"/>
    <s v="HCVD, anterior wall, ischemia; G1P0 6 weeks AOG"/>
    <s v="OB High Risk"/>
    <s v="DIS"/>
    <x v="2"/>
    <m/>
    <m/>
    <s v="GM"/>
    <m/>
  </r>
  <r>
    <s v="2,055"/>
    <m/>
    <s v="01/03/2025 12:37 PM"/>
    <s v="01/03/2025 01:45 PM"/>
    <s v="1 hrs and 8 mins"/>
    <m/>
    <s v="32 yr/s"/>
    <s v="F"/>
    <s v="S"/>
    <s v="BASCO (Capital)"/>
    <s v="GE"/>
    <s v="HCVD, IHD, NYA I"/>
    <s v="Internal Medicine"/>
    <s v="DIS"/>
    <x v="0"/>
    <m/>
    <m/>
    <s v="GM"/>
    <m/>
  </r>
  <r>
    <s v="2,056"/>
    <m/>
    <s v="01/20/2025 09:21 AM"/>
    <s v="01/20/2025 09:35 AM"/>
    <s v="14 mins"/>
    <m/>
    <s v="32 yr/s"/>
    <s v="F"/>
    <s v="S"/>
    <s v="BASCO (Capital)"/>
    <s v="TEACHER"/>
    <s v="G1P0 PU 6 WKS AOG;T/C IHD"/>
    <s v="Internal Medicine"/>
    <s v="DIS"/>
    <x v="2"/>
    <m/>
    <m/>
    <s v="GM"/>
    <m/>
  </r>
  <r>
    <s v="2,057"/>
    <m/>
    <s v="02/24/2025 09:14 AM"/>
    <s v="02/24/2025 10:30 AM"/>
    <s v="1 hrs and 16 mins"/>
    <m/>
    <s v="9 yr/s"/>
    <s v="F"/>
    <s v="C"/>
    <s v="IVANA"/>
    <s v="None"/>
    <s v="AGE, resolved"/>
    <s v="Pediatrics"/>
    <s v="DIS"/>
    <x v="0"/>
    <m/>
    <m/>
    <s v="NONE"/>
    <m/>
  </r>
  <r>
    <s v="2,058"/>
    <m/>
    <s v="02/25/2025 03:13 PM"/>
    <s v="02/25/2025 03:25 PM"/>
    <s v="12 mins"/>
    <m/>
    <s v="80 yr/s"/>
    <s v="F"/>
    <s v="M"/>
    <s v="IVANA"/>
    <s v="Housewife"/>
    <s v="MPI (soft tissue injury, right elbow; MSK strain, lumbosacral area)"/>
    <s v="Surgery"/>
    <s v="DIS"/>
    <x v="0"/>
    <m/>
    <m/>
    <s v="NONE"/>
    <m/>
  </r>
  <r>
    <s v="2,059"/>
    <m/>
    <s v="02/21/2025 09:27 AM"/>
    <s v="02/21/2025 09:27 AM"/>
    <s v="0 mins"/>
    <m/>
    <s v="49 yr/s"/>
    <s v="F"/>
    <s v="M"/>
    <s v="BASCO (Capital)"/>
    <s v="Self-Employed"/>
    <s v="DIABETES MELLITUS TYPE II, CONTROLLED; HYPERTENSION, CONTROLLED"/>
    <s v="GP"/>
    <s v="DIS"/>
    <x v="2"/>
    <m/>
    <m/>
    <s v="IPM"/>
    <m/>
  </r>
  <r>
    <s v="2,060"/>
    <m/>
    <s v="02/21/2025 01:00 PM"/>
    <s v="02/21/2025 01:25 PM"/>
    <s v="25 mins"/>
    <m/>
    <s v="49 yr/s"/>
    <s v="F"/>
    <s v="M"/>
    <s v="BASCO (Capital)"/>
    <s v="SELF-EMPLOYED"/>
    <s v="UTI"/>
    <s v="GP"/>
    <s v="DIS"/>
    <x v="2"/>
    <m/>
    <m/>
    <s v="IPM"/>
    <m/>
  </r>
  <r>
    <s v="2,061"/>
    <m/>
    <s v="02/27/2025 08:09 AM"/>
    <s v="02/27/2025 09:06 AM"/>
    <s v="57 mins"/>
    <m/>
    <s v="49 yr/s"/>
    <s v="F"/>
    <s v="M"/>
    <s v="BASCO (Capital)"/>
    <s v="SELF-EMPLOYED"/>
    <s v="HYPERTENSION; T2DM-NIR; UTI, RESOLVING"/>
    <s v="GP"/>
    <s v="DIS"/>
    <x v="0"/>
    <m/>
    <m/>
    <s v="NPM"/>
    <m/>
  </r>
  <r>
    <s v="2,062"/>
    <m/>
    <s v="02/10/2025 10:37 AM"/>
    <s v="02/10/2025 11:40 AM"/>
    <s v="1 hrs and 3 mins"/>
    <m/>
    <s v="49 yr/s"/>
    <s v="F"/>
    <s v="M"/>
    <s v="BASCO (Capital)"/>
    <s v="none"/>
    <s v="HYPERTENSION UNCONTROLLED, T2 DM UNCONTROLLED"/>
    <s v="GP"/>
    <s v="DIS"/>
    <x v="0"/>
    <m/>
    <m/>
    <s v="SM"/>
    <m/>
  </r>
  <r>
    <s v="2,063"/>
    <m/>
    <s v="01/30/2025 11:28 AM"/>
    <s v="01/30/2025 12:24 PM"/>
    <s v="56 mins"/>
    <m/>
    <s v="62 yr/s"/>
    <s v="F"/>
    <s v="W"/>
    <s v="BASCO (Capital)"/>
    <s v="NONE"/>
    <s v="MALASSEZIA ROSACEA INFECTION"/>
    <s v="GP"/>
    <s v="DIS"/>
    <x v="0"/>
    <m/>
    <m/>
    <s v="NONE"/>
    <m/>
  </r>
  <r>
    <s v="2,064"/>
    <m/>
    <s v="02/17/2025 10:46 AM"/>
    <s v="02/17/2025 10:55 AM"/>
    <s v="9 mins"/>
    <m/>
    <s v="22 yr/s"/>
    <s v="F"/>
    <s v="S"/>
    <s v="BASCO (Capital)"/>
    <s v="None"/>
    <s v="G1P1 (1001) Bacterial vaginosis"/>
    <s v="OB High Risk"/>
    <s v="DIS"/>
    <x v="0"/>
    <m/>
    <m/>
    <s v="NONE"/>
    <m/>
  </r>
  <r>
    <s v="2,065"/>
    <m/>
    <s v="01/10/2025 09:22 AM"/>
    <s v="01/10/2025 10:15 AM"/>
    <s v="53 mins"/>
    <m/>
    <s v="61 yr/s"/>
    <s v="F"/>
    <s v="W"/>
    <s v="BASCO (Capital)"/>
    <s v="casual employee"/>
    <s v="HYPERURICEMIA, DYSLIPIDEMIA, HPN, T/C T2 DM"/>
    <s v="GP"/>
    <s v="DIS"/>
    <x v="0"/>
    <m/>
    <m/>
    <s v="IPM"/>
    <m/>
  </r>
  <r>
    <s v="2,066"/>
    <m/>
    <s v="01/10/2025 08:34 AM"/>
    <s v="01/10/2025 08:45 AM"/>
    <s v="11 mins"/>
    <m/>
    <s v="14 yr/s"/>
    <s v="M"/>
    <s v="S"/>
    <s v="BASCO (Capital)"/>
    <s v="none"/>
    <s v="ABSCESS LEFT MEDIAL THIGH"/>
    <s v="Pediatrics"/>
    <s v="DIS"/>
    <x v="1"/>
    <m/>
    <m/>
    <s v="IPD"/>
    <m/>
  </r>
  <r>
    <s v="2,067"/>
    <m/>
    <s v="01/23/2025 08:43 AM"/>
    <s v="01/23/2025 08:50 AM"/>
    <s v="7 mins"/>
    <m/>
    <s v="15 yr/s"/>
    <s v="M"/>
    <s v="S"/>
    <s v="BASCO (Capital)"/>
    <s v="NONE"/>
    <s v="TINEA FACIAL"/>
    <s v="Pediatrics"/>
    <s v="DIS"/>
    <x v="0"/>
    <m/>
    <m/>
    <s v="NONE"/>
    <m/>
  </r>
  <r>
    <s v="2,068"/>
    <m/>
    <s v="01/27/2025 01:19 PM"/>
    <s v="01/27/2025 02:35 PM"/>
    <s v="1 hrs and 16 mins"/>
    <m/>
    <s v="34 yr/s"/>
    <s v="M"/>
    <s v="M"/>
    <s v="BASCO (Capital)"/>
    <s v="NONE"/>
    <s v="CHRONIC GOUTY ARTHRITIS WITH TOPHI IN FLARE"/>
    <s v="GP"/>
    <s v="DIS"/>
    <x v="0"/>
    <m/>
    <m/>
    <s v="NONE"/>
    <m/>
  </r>
  <r>
    <s v="2,069"/>
    <m/>
    <s v="01/21/2025 02:00 PM"/>
    <s v="01/21/2025 02:20 PM"/>
    <s v="20 mins"/>
    <m/>
    <s v="34 yr/s"/>
    <s v="M"/>
    <s v="M"/>
    <s v="BASCO (Capital)"/>
    <s v="PRIVATE EMPLOYEE"/>
    <s v="ACUTE GOUTY ARTHRITIS WITH CHRONIC GOUT WITH TOPHI"/>
    <s v="GP"/>
    <s v="DIS"/>
    <x v="2"/>
    <m/>
    <m/>
    <s v="NONE"/>
    <m/>
  </r>
  <r>
    <s v="2,070"/>
    <m/>
    <s v="01/14/2025 04:14 PM"/>
    <s v="01/14/2025 04:50 PM"/>
    <s v="36 mins"/>
    <m/>
    <s v="66 yr/s"/>
    <s v="F"/>
    <s v="M"/>
    <s v="BASCO (Capital)"/>
    <s v="None"/>
    <s v="BANIAE, HASCVD; Hypertensionj, controlled; Dyslipidemia"/>
    <s v="Internal Medicine"/>
    <s v="DIS"/>
    <x v="0"/>
    <m/>
    <m/>
    <s v="SM"/>
    <m/>
  </r>
  <r>
    <s v="2,071"/>
    <m/>
    <s v="01/20/2025 09:42 AM"/>
    <s v="01/20/2025 11:10 AM"/>
    <s v="1 hrs and 28 mins"/>
    <m/>
    <s v="1 yr/s"/>
    <s v="F"/>
    <s v="C"/>
    <s v="BASCO (Capital)"/>
    <s v="None"/>
    <s v="Functional constipation"/>
    <s v="Pediatrics"/>
    <s v="DIS"/>
    <x v="0"/>
    <m/>
    <m/>
    <s v="NONE"/>
    <m/>
  </r>
  <r>
    <s v="2,072"/>
    <m/>
    <s v="02/24/2025 03:48 PM"/>
    <s v="02/24/2025 04:59 PM"/>
    <s v="1 hrs and 11 mins"/>
    <m/>
    <s v="8 yr/s"/>
    <s v="F"/>
    <m/>
    <s v="MAHATAO"/>
    <s v="None"/>
    <s v="PCAP-NS"/>
    <s v="Pediatrics"/>
    <s v="DIS"/>
    <x v="0"/>
    <m/>
    <m/>
    <s v="GD"/>
    <m/>
  </r>
  <r>
    <s v="2,073"/>
    <m/>
    <s v="02/11/2025 12:50 PM"/>
    <s v="02/11/2025 02:00 PM"/>
    <s v="1 hrs and 10 mins"/>
    <m/>
    <s v="77 yr/s"/>
    <s v="F"/>
    <s v="W"/>
    <s v="BASCO (Capital)"/>
    <s v="NONE"/>
    <s v="PSEUDOPHAKIA, LEFT"/>
    <s v="Ophthalmology"/>
    <s v="DIS"/>
    <x v="2"/>
    <m/>
    <m/>
    <s v="NONE"/>
    <m/>
  </r>
  <r>
    <s v="2,074"/>
    <m/>
    <s v="02/15/2025 01:40 PM"/>
    <s v="02/15/2025 02:45 PM"/>
    <s v="1 hrs and 5 mins"/>
    <m/>
    <s v="77 yr/s"/>
    <s v="F"/>
    <s v="W"/>
    <s v="BASCO (Capital)"/>
    <s v="NONE"/>
    <s v="PSEUDOPHAKIA, B"/>
    <s v="Ophthalmology"/>
    <s v="DIS"/>
    <x v="2"/>
    <m/>
    <m/>
    <s v="NONE"/>
    <m/>
  </r>
  <r>
    <s v="2,075"/>
    <m/>
    <s v="02/12/2025 10:50 AM"/>
    <s v="02/12/2025 11:10 AM"/>
    <s v="20 mins"/>
    <m/>
    <s v="77 yr/s"/>
    <s v="F"/>
    <s v="W"/>
    <s v="BASCO (Capital)"/>
    <s v="NONE"/>
    <s v="PSEUDOPHAKIA LEFT"/>
    <s v="Ophthalmology"/>
    <s v="DIS"/>
    <x v="0"/>
    <m/>
    <m/>
    <s v="SM"/>
    <m/>
  </r>
  <r>
    <s v="2,076"/>
    <m/>
    <s v="02/07/2025 12:20 PM"/>
    <s v="02/07/2025 12:30 PM"/>
    <s v="10 mins"/>
    <m/>
    <s v="77 yr/s"/>
    <s v="F"/>
    <s v="W"/>
    <s v="BASCO (Capital)"/>
    <s v="none"/>
    <s v="CATARACT OS, DM TYPE 2, HTN STAGE 2, DYSLIPIDEMIA"/>
    <s v="Internal Medicine"/>
    <s v="DIS"/>
    <x v="0"/>
    <m/>
    <m/>
    <s v="SM"/>
    <m/>
  </r>
  <r>
    <s v="2,077"/>
    <m/>
    <s v="01/30/2025 10:20 AM"/>
    <s v="01/30/2025 11:06 AM"/>
    <s v="46 mins"/>
    <m/>
    <s v="51 yr/s"/>
    <s v="F"/>
    <m/>
    <s v="MAHATAO"/>
    <s v="OFW"/>
    <s v="T/C UTI ; T/C SYMPTOMATIC CHOLELITHIASIS ; CVD EVENT"/>
    <s v="GP"/>
    <s v="DIS"/>
    <x v="0"/>
    <m/>
    <m/>
    <s v="PM"/>
    <m/>
  </r>
  <r>
    <s v="2,078"/>
    <m/>
    <s v="02/04/2025 02:10 PM"/>
    <s v="02/04/2025 02:40 PM"/>
    <s v="30 mins"/>
    <m/>
    <s v="51 yr/s"/>
    <s v="F"/>
    <m/>
    <s v="MAHATAO"/>
    <s v="NONE"/>
    <s v="CVD(ALLEGED TIA) NO RESIDUALS AUG-2024;CHOLECYSTOLITHIASIS NEPHROLITHIASIS,RIGHT;T/C ENDOMETRIOSIS"/>
    <s v="GP"/>
    <s v="DIS"/>
    <x v="2"/>
    <m/>
    <m/>
    <s v="NONE"/>
    <m/>
  </r>
  <r>
    <s v="2,079"/>
    <m/>
    <s v="01/10/2025 10:22 AM"/>
    <s v="01/10/2025 11:56 AM"/>
    <s v="1 hrs and 34 mins"/>
    <m/>
    <s v="42 yr/s"/>
    <s v="M"/>
    <s v="M"/>
    <s v="ITBAYAT"/>
    <s v="GE"/>
    <s v="E/N AT THE TIME OF EXAMINATION"/>
    <s v="GP"/>
    <s v="DIS"/>
    <x v="0"/>
    <m/>
    <m/>
    <s v="GM"/>
    <m/>
  </r>
  <r>
    <s v="2,080"/>
    <m/>
    <s v="02/21/2025 09:03 AM"/>
    <s v="02/21/2025 09:30 AM"/>
    <s v="27 mins"/>
    <m/>
    <s v="4 mon/s"/>
    <s v="M"/>
    <s v="C"/>
    <s v="IVANA"/>
    <s v="None"/>
    <s v="Atopic Dermatitis"/>
    <s v="Pediatrics"/>
    <s v="DIS"/>
    <x v="2"/>
    <m/>
    <m/>
    <s v="NONE"/>
    <m/>
  </r>
  <r>
    <s v="2,081"/>
    <m/>
    <s v="01/17/2025 02:03 PM"/>
    <s v="01/17/2025 03:45 PM"/>
    <s v="1 hrs and 42 mins"/>
    <m/>
    <s v="31 yr/s"/>
    <s v="M"/>
    <s v="S"/>
    <s v="CALBAYOG CITY"/>
    <s v="None"/>
    <s v="FUNCTIONAL DYSPEPSIA, H-PYLORI POSITIVE"/>
    <s v="GP"/>
    <s v="DIS"/>
    <x v="0"/>
    <m/>
    <m/>
    <s v="NONE"/>
    <m/>
  </r>
  <r>
    <s v="2,082"/>
    <m/>
    <s v="01/06/2025 12:04 PM"/>
    <s v="01/06/2025 12:15 PM"/>
    <s v="11 mins"/>
    <m/>
    <s v="31 yr/s"/>
    <s v="M"/>
    <s v="S"/>
    <s v="CALBAYOG CITY"/>
    <m/>
    <s v="APD WITH GERD"/>
    <s v="GP"/>
    <s v="DIS"/>
    <x v="0"/>
    <m/>
    <m/>
    <s v="NONE"/>
    <m/>
  </r>
  <r>
    <s v="2,083"/>
    <m/>
    <s v="01/06/2025 05:32 PM"/>
    <s v="01/06/2025 05:40 PM"/>
    <s v="8 mins"/>
    <m/>
    <s v="31 yr/s"/>
    <s v="M"/>
    <s v="S"/>
    <s v="CALBAYOG CITY"/>
    <m/>
    <s v="PUD (H. PYLORI)"/>
    <s v="GP"/>
    <s v="DIS"/>
    <x v="0"/>
    <m/>
    <m/>
    <s v="NONE"/>
    <m/>
  </r>
  <r>
    <s v="2,084"/>
    <m/>
    <s v="02/27/2025 01:36 PM"/>
    <s v="02/27/2025 02:00 PM"/>
    <s v="24 mins"/>
    <m/>
    <s v="30 yr/s"/>
    <s v="F"/>
    <s v="S"/>
    <s v="BASCO (Capital)"/>
    <s v="NONE"/>
    <s v="BPPV; T/C HYPERTENSION"/>
    <s v="GP"/>
    <s v="DIS"/>
    <x v="0"/>
    <m/>
    <m/>
    <s v="NPM"/>
    <m/>
  </r>
  <r>
    <s v="2,085"/>
    <m/>
    <s v="02/26/2025 03:49 PM"/>
    <s v="02/26/2025 04:49 PM"/>
    <s v="1 hrs and 0 mins"/>
    <m/>
    <s v="31 yr/s"/>
    <s v="F"/>
    <s v="S"/>
    <s v="BASCO (Capital)"/>
    <s v="NURSE"/>
    <s v="MSK STRAIN; HYPERCHOLESTEROLEMIA"/>
    <s v="GP"/>
    <s v="DIS"/>
    <x v="0"/>
    <m/>
    <m/>
    <s v="GM"/>
    <m/>
  </r>
  <r>
    <s v="2,086"/>
    <m/>
    <s v="02/24/2025 09:56 AM"/>
    <s v="02/24/2025 10:34 AM"/>
    <s v="38 mins"/>
    <m/>
    <s v="34 yr/s"/>
    <s v="F"/>
    <s v="M"/>
    <s v="BASCO (Capital)"/>
    <s v="None"/>
    <s v="T/C Catamenial epilepsy; Hypertriglyceridemia"/>
    <s v="Internal Medicine"/>
    <s v="DIS"/>
    <x v="0"/>
    <m/>
    <m/>
    <s v="NONE"/>
    <m/>
  </r>
  <r>
    <s v="2,087"/>
    <m/>
    <s v="01/23/2025 01:57 PM"/>
    <s v="01/23/2025 02:13 PM"/>
    <s v="16 mins"/>
    <m/>
    <s v="34 yr/s"/>
    <s v="F"/>
    <s v="M"/>
    <s v="BASCO (Capital)"/>
    <s v="NONE"/>
    <s v="GENERALIZD TONIC CLONIC SEIZURE DISORDER"/>
    <s v="Internal Medicine"/>
    <s v="DIS"/>
    <x v="2"/>
    <m/>
    <m/>
    <s v="NONE"/>
    <m/>
  </r>
  <r>
    <s v="2,088"/>
    <m/>
    <s v="01/02/2025 01:41 PM"/>
    <s v="01/02/2025 01:55 PM"/>
    <s v="14 mins"/>
    <m/>
    <s v="64 yr/s"/>
    <s v="F"/>
    <s v="M"/>
    <s v="BASCO (Capital)"/>
    <s v="None"/>
    <s v="RHD, LVH, NYHA II; DM Type II"/>
    <s v="Internal Medicine"/>
    <s v="DIS"/>
    <x v="2"/>
    <m/>
    <m/>
    <s v="NONE"/>
    <m/>
  </r>
  <r>
    <s v="2,089"/>
    <m/>
    <s v="01/03/2025 03:08 PM"/>
    <s v="01/03/2025 03:15 PM"/>
    <s v="7 mins"/>
    <m/>
    <s v="62 yr/s"/>
    <s v="M"/>
    <s v="M"/>
    <s v="BASCO (Capital)"/>
    <s v="None"/>
    <s v="DYSLIPIDEMIA; HTN"/>
    <s v="GP"/>
    <s v="DIS"/>
    <x v="0"/>
    <m/>
    <m/>
    <s v="IPM"/>
    <m/>
  </r>
  <r>
    <s v="2,090"/>
    <m/>
    <s v="01/14/2025 08:35 AM"/>
    <s v="01/14/2025 09:30 AM"/>
    <s v="55 mins"/>
    <m/>
    <s v="11 yr/s"/>
    <s v="F"/>
    <s v="C"/>
    <s v="SABTANG"/>
    <s v="NONE"/>
    <s v="GERD, RESOLVED"/>
    <s v="Pediatrics"/>
    <s v="DIS"/>
    <x v="0"/>
    <m/>
    <m/>
    <s v="NONE"/>
    <m/>
  </r>
  <r>
    <s v="2,091"/>
    <m/>
    <s v="02/11/2025 02:39 PM"/>
    <s v="02/11/2025 03:02 PM"/>
    <s v="23 mins"/>
    <m/>
    <s v="24 yr/s"/>
    <s v="F"/>
    <s v="S"/>
    <s v="BASCO (Capital)"/>
    <s v="Medical Technologist"/>
    <s v="Thoracolumbar scoliosis; Mild MSK strain, cervical"/>
    <s v="Orhtopedics"/>
    <s v="DIS"/>
    <x v="0"/>
    <m/>
    <m/>
    <s v="GM"/>
    <m/>
  </r>
  <r>
    <s v="2,092"/>
    <m/>
    <s v="02/27/2025 10:42 AM"/>
    <s v="02/27/2025 11:35 AM"/>
    <s v="53 mins"/>
    <m/>
    <s v="31 yr/s"/>
    <s v="F"/>
    <s v="S"/>
    <s v="BASCO (Capital)"/>
    <s v="None"/>
    <s v="T/C MSK strain; T/C Costochondritis; Hyperthyroidism"/>
    <s v="Orhtopedics"/>
    <s v="DIS"/>
    <x v="0"/>
    <m/>
    <m/>
    <s v="NONE"/>
    <m/>
  </r>
  <r>
    <s v="2,093"/>
    <m/>
    <s v="02/12/2025 01:35 PM"/>
    <s v="02/12/2025 01:50 PM"/>
    <s v="15 mins"/>
    <m/>
    <s v="28 yr/s"/>
    <s v="M"/>
    <s v="S"/>
    <s v="BASCO (Capital)"/>
    <s v="CONSTRUCTION WORKER"/>
    <s v="TRAUMATIC CATARACT RIGHT"/>
    <s v="Ophthalmology"/>
    <s v="DIS"/>
    <x v="0"/>
    <m/>
    <m/>
    <s v="IPM"/>
    <m/>
  </r>
  <r>
    <s v="2,094"/>
    <m/>
    <s v="01/14/2025 10:34 AM"/>
    <s v="01/14/2025 10:34 AM"/>
    <s v="0 mins"/>
    <m/>
    <s v="28 yr/s"/>
    <s v="M"/>
    <s v="S"/>
    <s v="BASCO (Capital)"/>
    <s v="Construction Worker"/>
    <s v="Traumatic Cataract, Right"/>
    <s v="Ophthalmology"/>
    <s v="DIS"/>
    <x v="1"/>
    <m/>
    <m/>
    <s v="IPM"/>
    <m/>
  </r>
  <r>
    <s v="2,095"/>
    <m/>
    <s v="01/20/2025 10:26 AM"/>
    <s v="01/20/2025 10:42 AM"/>
    <s v="16 mins"/>
    <m/>
    <s v="66 yr/s"/>
    <s v="F"/>
    <s v="W"/>
    <s v="BASCO (Capital)"/>
    <s v="NONE"/>
    <s v="OSTEOARTHRITIS,LUMBOSACRAL"/>
    <s v="Orhtopedics"/>
    <s v="DIS"/>
    <x v="0"/>
    <m/>
    <m/>
    <s v="SM"/>
    <m/>
  </r>
  <r>
    <s v="2,096"/>
    <m/>
    <s v="01/21/2025 02:58 PM"/>
    <s v="01/21/2025 02:58 PM"/>
    <s v="0 mins"/>
    <m/>
    <s v="66 yr/s"/>
    <s v="F"/>
    <s v="W"/>
    <s v="BASCO (Capital)"/>
    <s v="None"/>
    <s v="Osteoarthritis, lumbosacral"/>
    <s v="Orhtopedics"/>
    <s v="DIS"/>
    <x v="0"/>
    <m/>
    <m/>
    <s v="SM"/>
    <m/>
  </r>
  <r>
    <s v="2,097"/>
    <m/>
    <s v="01/22/2025 09:36 AM"/>
    <s v="01/22/2025 09:45 AM"/>
    <s v="9 mins"/>
    <m/>
    <s v="8 yr/s"/>
    <s v="F"/>
    <s v="C"/>
    <s v="UYUGAN"/>
    <s v="NONE"/>
    <s v="FUNCTIONAL CONSTIPATION"/>
    <s v="Pediatrics"/>
    <s v="DIS"/>
    <x v="2"/>
    <m/>
    <m/>
    <s v="NONE"/>
    <m/>
  </r>
  <r>
    <s v="2,098"/>
    <m/>
    <s v="01/08/2025 09:49 AM"/>
    <s v="01/08/2025 09:50 AM"/>
    <s v="1 mins"/>
    <m/>
    <s v="8 yr/s"/>
    <s v="F"/>
    <s v="C"/>
    <s v="UYUGAN"/>
    <s v="NONE"/>
    <s v="FUNCTIONAL CONSTIATION"/>
    <s v="Pediatrics"/>
    <s v="DIS"/>
    <x v="0"/>
    <m/>
    <m/>
    <s v="GD"/>
    <m/>
  </r>
  <r>
    <s v="2,099"/>
    <m/>
    <s v="02/26/2025 02:15 PM"/>
    <s v="02/26/2025 02:30 PM"/>
    <s v="15 mins"/>
    <m/>
    <s v="31 yr/s"/>
    <s v="F"/>
    <s v="S"/>
    <s v="BASCO (Capital)"/>
    <s v="SELF-EMPLOYED"/>
    <s v="BIPOLAR IN MANIA; FUNCTIONAL CONSTIPATION SECONDARY TO POST-OP ADHESIONS; DYSLIPIDEMIA"/>
    <s v="GP"/>
    <s v="DIS"/>
    <x v="2"/>
    <m/>
    <m/>
    <s v="NPM"/>
    <m/>
  </r>
  <r>
    <s v="2,100"/>
    <m/>
    <s v="02/27/2025 01:45 PM"/>
    <s v="02/27/2025 02:25 PM"/>
    <s v="40 mins"/>
    <m/>
    <s v="31 yr/s"/>
    <s v="F"/>
    <s v="S"/>
    <s v="BASCO (Capital)"/>
    <s v="NONE"/>
    <s v="T/C UTERINE MYOMA; FUNCTIONAL CONSTIPATION; DYSLIPIDEMIA; BIPOLAR DISORDER TYPE I; DIVERTICULOSIS"/>
    <s v="GP"/>
    <s v="DIS"/>
    <x v="0"/>
    <m/>
    <m/>
    <s v="NPM"/>
    <m/>
  </r>
  <r>
    <s v="2,101"/>
    <m/>
    <s v="02/14/2025 02:26 PM"/>
    <s v="02/14/2025 03:00 PM"/>
    <s v="34 mins"/>
    <m/>
    <s v="31 yr/s"/>
    <s v="F"/>
    <s v="S"/>
    <s v="BASCO (Capital)"/>
    <s v="Self-Employed"/>
    <s v="Functional constipation secondary to post0operative; Bipolar in mania"/>
    <s v="GP"/>
    <s v="DIS"/>
    <x v="0"/>
    <m/>
    <m/>
    <s v="IPM"/>
    <m/>
  </r>
  <r>
    <s v="2,102"/>
    <m/>
    <s v="01/16/2025 01:40 PM"/>
    <s v="01/16/2025 04:20 PM"/>
    <s v="2 hrs and 40 mins"/>
    <s v="Lone GP on duty"/>
    <s v="58 yr/s"/>
    <s v="F"/>
    <s v="S"/>
    <s v="BASCO (Capital)"/>
    <s v="None"/>
    <s v="BPPV; Atherosclerotic aorta"/>
    <s v="GP"/>
    <s v="DIS"/>
    <x v="0"/>
    <m/>
    <m/>
    <s v="NONE"/>
    <m/>
  </r>
  <r>
    <s v="2,103"/>
    <m/>
    <s v="01/15/2025 03:22 PM"/>
    <s v="01/15/2025 03:32 PM"/>
    <s v="10 mins"/>
    <m/>
    <s v="58 yr/s"/>
    <s v="F"/>
    <s v="S"/>
    <s v="BASCO (Capital)"/>
    <s v="None"/>
    <s v="Atherosclerotic aorta; BPPV"/>
    <s v="Internal Medicine"/>
    <s v="DIS"/>
    <x v="2"/>
    <m/>
    <m/>
    <s v="NONE"/>
    <m/>
  </r>
  <r>
    <s v="2,104"/>
    <m/>
    <s v="02/04/2025 09:05 AM"/>
    <s v="02/04/2025 10:30 AM"/>
    <s v="1 hrs and 25 mins"/>
    <m/>
    <s v="45 yr/s"/>
    <s v="F"/>
    <s v="M"/>
    <s v="BASCO (Capital)"/>
    <s v="SELF-EMPLOYED"/>
    <s v="ANEMIA SECONDARY TO ACUTE BLOOD LOSS FROM HEAVY MENTRUAL BLEEDING; AUB-M/H"/>
    <s v="GP"/>
    <s v="DIS"/>
    <x v="1"/>
    <m/>
    <m/>
    <s v="NONE"/>
    <m/>
  </r>
  <r>
    <s v="2,105"/>
    <m/>
    <s v="01/03/2025 03:02 PM"/>
    <s v="01/03/2025 03:40 PM"/>
    <s v="38 mins"/>
    <m/>
    <s v="18 yr/s"/>
    <s v="M"/>
    <s v="C"/>
    <s v="BASCO (Capital)"/>
    <s v="student"/>
    <s v="E/N AT THE TIME OF CONSULT"/>
    <s v="Pediatrics"/>
    <s v="DIS"/>
    <x v="0"/>
    <m/>
    <m/>
    <s v="IPD"/>
    <m/>
  </r>
  <r>
    <s v="2,106"/>
    <m/>
    <s v="02/24/2025 12:03 PM"/>
    <s v="02/24/2025 12:40 PM"/>
    <s v="37 mins"/>
    <m/>
    <s v="17 yr/s"/>
    <s v="M"/>
    <s v="C"/>
    <s v="BASCO (Capital)"/>
    <s v="Student"/>
    <s v="Essentially normal at the time of consult; Fit for immersion"/>
    <s v="GP"/>
    <s v="DIS"/>
    <x v="0"/>
    <m/>
    <m/>
    <s v="IPD"/>
    <m/>
  </r>
  <r>
    <s v="2,107"/>
    <m/>
    <s v="02/13/2025 01:48 PM"/>
    <s v="02/13/2025 01:55 PM"/>
    <s v="7 mins"/>
    <m/>
    <s v="27 yr/s"/>
    <s v="F"/>
    <s v="S"/>
    <s v="BASCO (Capital)"/>
    <s v="PRIVATE EMPLOYEE"/>
    <s v="CHRONIC LOW BACK PAIN, TO CONSIDER COCCYDYNIA"/>
    <s v="Orhtopedics"/>
    <s v="DIS"/>
    <x v="1"/>
    <m/>
    <m/>
    <s v="IPM"/>
    <m/>
  </r>
  <r>
    <s v="2,108"/>
    <m/>
    <s v="01/03/2025 04:37 PM"/>
    <s v="01/03/2025 04:41 PM"/>
    <s v="4 mins"/>
    <m/>
    <s v="21 yr/s"/>
    <s v="F"/>
    <s v="S"/>
    <s v="BASCO (Capital)"/>
    <s v="None"/>
    <s v="CLBP WITH RIGHT SIDED RADICULOPATHY; POST NASAL DRIP"/>
    <s v="GP"/>
    <s v="DIS"/>
    <x v="0"/>
    <m/>
    <m/>
    <s v="IPD"/>
    <m/>
  </r>
  <r>
    <s v="2,109"/>
    <m/>
    <s v="01/07/2025 01:45 PM"/>
    <s v="01/07/2025 04:30 PM"/>
    <s v="2 hrs and 45 mins"/>
    <s v="Lone GP on duty"/>
    <s v="32 yr/s"/>
    <s v="F"/>
    <s v="S"/>
    <s v="BASCO (Capital)"/>
    <s v="J.O Employee"/>
    <s v="G2P1 (1001) 37 6/7 weeks AOG by LMP; GDM on MNT, controlled"/>
    <s v="OB High Risk"/>
    <s v="DIS"/>
    <x v="0"/>
    <m/>
    <m/>
    <s v="IPM"/>
    <m/>
  </r>
  <r>
    <s v="2,110"/>
    <m/>
    <s v="01/24/2025 10:50 AM"/>
    <s v="01/24/2025 10:55 AM"/>
    <s v="5 mins"/>
    <m/>
    <s v="32 yr/s"/>
    <s v="F"/>
    <s v="S"/>
    <s v="BASCO (Capital)"/>
    <s v="JOB ORDER"/>
    <s v="G2P2(2002)"/>
    <s v="OB Post-Natal"/>
    <s v="DIS"/>
    <x v="2"/>
    <m/>
    <m/>
    <s v="NONE"/>
    <m/>
  </r>
  <r>
    <s v="2,111"/>
    <m/>
    <s v="01/06/2025 03:08 PM"/>
    <s v="01/06/2025 04:18 PM"/>
    <s v="1 hrs and 10 mins"/>
    <m/>
    <s v="32 yr/s"/>
    <s v="F"/>
    <s v="S"/>
    <s v="BASCO (Capital)"/>
    <s v="NONE"/>
    <s v="G2P1 (1001) PU 35 5/7 WEEKS AOG BY LMP, GDM ON MNT, CONTROLLED"/>
    <s v="OB High Risk"/>
    <s v="DIS"/>
    <x v="0"/>
    <m/>
    <m/>
    <s v="IPM"/>
    <m/>
  </r>
  <r>
    <s v="2,112"/>
    <m/>
    <s v="01/14/2025 01:50 PM"/>
    <s v="01/14/2025 02:08 PM"/>
    <s v="18 mins"/>
    <m/>
    <s v="32 yr/s"/>
    <s v="F"/>
    <s v="S"/>
    <s v="BASCO (Capital)"/>
    <s v="None"/>
    <s v="G2P1 (1001) PU 38 6/7 weeks AOB by LMP; GDM on MNT, controlled"/>
    <s v="OB High Risk"/>
    <s v="DIS"/>
    <x v="2"/>
    <m/>
    <m/>
    <s v="NONE"/>
    <m/>
  </r>
  <r>
    <s v="2,113"/>
    <m/>
    <s v="01/20/2025 12:30 PM"/>
    <s v="01/20/2025 01:30 PM"/>
    <s v="1 hrs and 0 mins"/>
    <m/>
    <s v="5 yr/s"/>
    <s v="F"/>
    <s v="C"/>
    <s v="BASCO (Capital)"/>
    <s v="NONE"/>
    <s v="ESSENTIALLY NORMAL"/>
    <s v="Pediatrics"/>
    <s v="DIS"/>
    <x v="0"/>
    <m/>
    <m/>
    <s v="NONE"/>
    <m/>
  </r>
  <r>
    <s v="2,114"/>
    <m/>
    <s v="01/22/2025 10:27 AM"/>
    <s v="01/22/2025 11:30 AM"/>
    <s v="1 hrs and 3 mins"/>
    <m/>
    <s v="43 yr/s"/>
    <s v="F"/>
    <s v="M"/>
    <s v="BASCO (Capital)"/>
    <s v="SELF EMPLOYED"/>
    <s v="PHARYNGITIS, PAPILLARY THYROID CANCER S/P TOTAL THYROIDECTOMY (2010)"/>
    <s v="GP"/>
    <s v="DIS"/>
    <x v="0"/>
    <m/>
    <m/>
    <s v="IPM"/>
    <m/>
  </r>
  <r>
    <s v="2,115"/>
    <m/>
    <s v="02/04/2025 08:42 AM"/>
    <s v="02/04/2025 10:00 AM"/>
    <s v="1 hrs and 18 mins"/>
    <m/>
    <s v="41 yr/s"/>
    <s v="F"/>
    <s v="M"/>
    <s v="BASCO (Capital)"/>
    <s v="Attorney"/>
    <s v="Migraine; GERD"/>
    <s v="GP"/>
    <s v="DIS"/>
    <x v="0"/>
    <m/>
    <m/>
    <s v="GM"/>
    <m/>
  </r>
  <r>
    <s v="2,116"/>
    <m/>
    <s v="02/06/2025 10:11 AM"/>
    <s v="02/06/2025 10:30 AM"/>
    <s v="19 mins"/>
    <m/>
    <s v="41 yr/s"/>
    <s v="F"/>
    <s v="M"/>
    <s v="BASCO (Capital)"/>
    <s v="LAWYER"/>
    <s v="DYSLIPIDEMIA"/>
    <s v="GP"/>
    <s v="DIS"/>
    <x v="2"/>
    <m/>
    <m/>
    <s v="GM"/>
    <m/>
  </r>
  <r>
    <s v="2,117"/>
    <m/>
    <s v="02/12/2025 08:10 AM"/>
    <s v="02/12/2025 09:10 AM"/>
    <s v="1 hrs and 0 mins"/>
    <m/>
    <s v="41 yr/s"/>
    <s v="F"/>
    <s v="M"/>
    <s v="BASCO (Capital)"/>
    <s v="Lawyer"/>
    <s v="Error of Refraction, both; Presbyopia, both"/>
    <s v="Ophthalmology"/>
    <s v="DIS"/>
    <x v="0"/>
    <m/>
    <m/>
    <s v="GM"/>
    <m/>
  </r>
  <r>
    <s v="2,118"/>
    <m/>
    <s v="02/12/2025 11:54 AM"/>
    <s v="02/12/2025 11:59 AM"/>
    <s v="5 mins"/>
    <m/>
    <s v="16 yr/s"/>
    <s v="F"/>
    <s v="C"/>
    <s v="BASCO (Capital)"/>
    <s v="NONE"/>
    <s v="T/C VIRAL INFECTION"/>
    <s v="Pediatrics"/>
    <s v="DIS"/>
    <x v="0"/>
    <m/>
    <m/>
    <s v="GD"/>
    <m/>
  </r>
  <r>
    <s v="2,119"/>
    <m/>
    <s v="01/23/2025 02:17 PM"/>
    <s v="01/23/2025 02:37 PM"/>
    <s v="20 mins"/>
    <m/>
    <s v="24 yr/s"/>
    <s v="F"/>
    <m/>
    <s v="MAHATAO"/>
    <s v="NONE"/>
    <s v="T2DM SUSPECT;VAGINAL CANDIDIASIS"/>
    <s v="Internal Medicine"/>
    <s v="DIS"/>
    <x v="0"/>
    <m/>
    <m/>
    <s v="NONE"/>
    <m/>
  </r>
  <r>
    <s v="2,120"/>
    <m/>
    <s v="01/27/2025 02:37 PM"/>
    <s v="01/27/2025 02:45 PM"/>
    <s v="8 mins"/>
    <m/>
    <s v="24 yr/s"/>
    <s v="F"/>
    <m/>
    <s v="MAHATAO"/>
    <s v="NONE"/>
    <s v="T2DM NEWLY DIAGNOSED"/>
    <s v="Internal Medicine"/>
    <s v="DIS"/>
    <x v="2"/>
    <m/>
    <m/>
    <s v="NONE"/>
    <m/>
  </r>
  <r>
    <s v="2,121"/>
    <m/>
    <s v="01/21/2025 01:30 PM"/>
    <s v="01/21/2025 01:45 PM"/>
    <s v="15 mins"/>
    <m/>
    <s v="24 yr/s"/>
    <s v="F"/>
    <m/>
    <s v="MAHATAO"/>
    <s v="none"/>
    <s v="vaginal candidiasis"/>
    <s v="OB High Risk"/>
    <s v="DIS"/>
    <x v="0"/>
    <m/>
    <m/>
    <s v="NONE"/>
    <m/>
  </r>
  <r>
    <s v="2,122"/>
    <m/>
    <s v="01/27/2025 09:37 AM"/>
    <s v="01/27/2025 09:45 AM"/>
    <s v="8 mins"/>
    <m/>
    <s v="38 yr/s"/>
    <s v="M"/>
    <s v="S"/>
    <s v="MAHATAO"/>
    <s v="TECHNICIAN (BATANELCO)"/>
    <s v="NEPHROLITHIASIS"/>
    <s v="Surgery"/>
    <s v="DIS"/>
    <x v="0"/>
    <m/>
    <m/>
    <s v="NONE"/>
    <m/>
  </r>
  <r>
    <s v="2,123"/>
    <m/>
    <s v="01/31/2025 01:44 PM"/>
    <s v="01/31/2025 01:55 PM"/>
    <s v="11 mins"/>
    <m/>
    <s v="38 yr/s"/>
    <s v="M"/>
    <s v="S"/>
    <s v="MAHATAO"/>
    <s v="GOVERNMENT EMPLOYEE"/>
    <s v="T/C PYELONEPHRITIS"/>
    <s v="Surgery"/>
    <s v="DIS"/>
    <x v="0"/>
    <m/>
    <m/>
    <s v="NONE"/>
    <m/>
  </r>
  <r>
    <s v="2,124"/>
    <m/>
    <s v="01/30/2025 10:07 AM"/>
    <s v="01/30/2025 10:10 AM"/>
    <s v="3 mins"/>
    <m/>
    <s v="38 yr/s"/>
    <s v="M"/>
    <s v="S"/>
    <s v="MAHATAO"/>
    <s v="GE"/>
    <s v="T/C PYLONEPHRITIS"/>
    <s v="Surgery"/>
    <s v="DIS"/>
    <x v="2"/>
    <m/>
    <m/>
    <s v="GM"/>
    <m/>
  </r>
  <r>
    <s v="2,125"/>
    <m/>
    <s v="02/11/2025 09:05 AM"/>
    <s v="02/11/2025 09:50 AM"/>
    <s v="45 mins"/>
    <m/>
    <s v="29 yr/s"/>
    <s v="M"/>
    <s v="S"/>
    <s v="MAHATAO"/>
    <s v="None"/>
    <s v="Fracture, closed, complete, tibial plateau, left knee, minimally displaced (Schatzker type II)"/>
    <s v="Orhtopedics"/>
    <s v="DIS"/>
    <x v="0"/>
    <m/>
    <m/>
    <s v="NONE"/>
    <m/>
  </r>
  <r>
    <s v="2,126"/>
    <m/>
    <s v="01/30/2025 09:47 AM"/>
    <s v="01/30/2025 09:49 AM"/>
    <s v="2 mins"/>
    <m/>
    <s v="29 yr/s"/>
    <s v="M"/>
    <s v="S"/>
    <s v="MAHATAO"/>
    <s v="FARMER"/>
    <s v="FRACTURE, CLOSED, COMPLETE, LATERAL TIBIAL PLATEAU, LEFT KNEE, DISPLACED"/>
    <s v="Orhtopedics"/>
    <s v="DIS"/>
    <x v="2"/>
    <m/>
    <m/>
    <s v="NONE"/>
    <m/>
  </r>
  <r>
    <s v="2,127"/>
    <m/>
    <s v="01/20/2025 09:30 AM"/>
    <s v="01/20/2025 09:40 AM"/>
    <s v="10 mins"/>
    <m/>
    <s v="63 yr/s"/>
    <s v="F"/>
    <s v="M"/>
    <s v="MAHATAO"/>
    <s v="NONE"/>
    <s v="AF IN AVR;RHD;IMPAIRED FASTING GLUCOSE"/>
    <s v="Internal Medicine"/>
    <s v="DIS"/>
    <x v="2"/>
    <m/>
    <m/>
    <s v="SM"/>
    <m/>
  </r>
  <r>
    <s v="2,128"/>
    <m/>
    <s v="01/27/2025 04:28 PM"/>
    <s v="01/27/2025 04:36 PM"/>
    <s v="8 mins"/>
    <m/>
    <s v="38 yr/s"/>
    <s v="F"/>
    <s v="M"/>
    <s v="MAHATAO"/>
    <s v="CASUAL EMPLOYEE"/>
    <s v="HYPERSENSITIVITY REACTION; ACUTE URTICARIA"/>
    <s v="GP"/>
    <s v="DIS"/>
    <x v="0"/>
    <m/>
    <m/>
    <s v="NONE"/>
    <m/>
  </r>
  <r>
    <s v="2,129"/>
    <m/>
    <s v="01/09/2025 09:17 AM"/>
    <s v="01/09/2025 09:20 AM"/>
    <s v="3 mins"/>
    <m/>
    <s v="64 yr/s"/>
    <s v="F"/>
    <s v="M"/>
    <s v="MAHATAO"/>
    <s v="Farmer"/>
    <s v="T/C Ureterolithiasis; Chronic LBP with right sided radiculopathy; Type 2 DM, unknown control; Dyslipidemia, unknown control; Cerebcrovascular disease"/>
    <s v="Surgery"/>
    <s v="DIS"/>
    <x v="0"/>
    <m/>
    <m/>
    <s v="SM"/>
    <m/>
  </r>
  <r>
    <s v="2,130"/>
    <m/>
    <s v="01/20/2025 09:12 AM"/>
    <s v="01/20/2025 09:19 AM"/>
    <s v="7 mins"/>
    <m/>
    <s v="64 yr/s"/>
    <s v="F"/>
    <s v="M"/>
    <s v="MAHATAO"/>
    <s v="NONE"/>
    <s v="URETEROLITHIASIS,RIGHT;DM TYPE II,UNCONTROLLED;DYSLIPIDEMIA;CEREBROVASCULAR DISEASE"/>
    <s v="GP"/>
    <s v="DIS"/>
    <x v="2"/>
    <m/>
    <m/>
    <s v="SM"/>
    <m/>
  </r>
  <r>
    <s v="2,131"/>
    <m/>
    <s v="01/30/2025 01:35 PM"/>
    <s v="01/30/2025 02:08 PM"/>
    <s v="33 mins"/>
    <m/>
    <s v="64 yr/s"/>
    <s v="F"/>
    <s v="M"/>
    <s v="MAHATAO"/>
    <s v="FARMER"/>
    <s v="UA , LUMBAR ; DM TYPE II, UNCONTROLLED ; DYSLIPIDEMIA"/>
    <s v="GP"/>
    <s v="DIS"/>
    <x v="2"/>
    <m/>
    <m/>
    <s v="NONE"/>
    <m/>
  </r>
  <r>
    <s v="2,132"/>
    <m/>
    <s v="01/30/2025 10:28 AM"/>
    <s v="01/30/2025 10:59 AM"/>
    <s v="31 mins"/>
    <m/>
    <s v="47 yr/s"/>
    <s v="M"/>
    <s v="S"/>
    <s v="MAHATAO"/>
    <s v="BARANGAY KAGAWAD"/>
    <s v="CAP ; R/O PTB"/>
    <s v="GP"/>
    <s v="DIS"/>
    <x v="0"/>
    <m/>
    <m/>
    <s v="NONE"/>
    <m/>
  </r>
  <r>
    <s v="2,133"/>
    <m/>
    <s v="02/21/2025 09:48 AM"/>
    <s v="02/21/2025 10:00 AM"/>
    <s v="12 mins"/>
    <m/>
    <s v="47 yr/s"/>
    <s v="M"/>
    <s v="S"/>
    <s v="MAHATAO"/>
    <s v="Laborer"/>
    <s v="Pleural Effusion, Left"/>
    <s v="Surgery"/>
    <s v="DIS"/>
    <x v="0"/>
    <m/>
    <m/>
    <s v="IPM"/>
    <m/>
  </r>
  <r>
    <s v="2,134"/>
    <m/>
    <s v="02/03/2025 10:08 AM"/>
    <s v="02/03/2025 11:45 AM"/>
    <s v="1 hrs and 37 mins"/>
    <m/>
    <s v="47 yr/s"/>
    <s v="M"/>
    <s v="S"/>
    <s v="MAHATAO"/>
    <s v="Barangay Kagawad"/>
    <s v="CAP, T/C PTB"/>
    <s v="GP"/>
    <s v="DIS"/>
    <x v="2"/>
    <m/>
    <m/>
    <s v="GM"/>
    <m/>
  </r>
  <r>
    <s v="2,135"/>
    <m/>
    <s v="02/27/2025 10:00 AM"/>
    <s v="02/27/2025 10:30 AM"/>
    <s v="30 mins"/>
    <m/>
    <s v="61 yr/s"/>
    <s v="M"/>
    <s v="M"/>
    <s v="MAHATAO"/>
    <s v="NONE"/>
    <s v="CELLULITIS, RIGHT LEG; HYPERTENSION STAGE II; T/C PAOD; CHRONIC GOUTY ARTHRITIS"/>
    <s v="GP"/>
    <s v="DIS"/>
    <x v="2"/>
    <m/>
    <m/>
    <s v="SM"/>
    <m/>
  </r>
  <r>
    <s v="2,136"/>
    <m/>
    <s v="02/27/2025 02:13 PM"/>
    <s v="02/27/2025 02:30 PM"/>
    <s v="17 mins"/>
    <m/>
    <s v="35 yr/s"/>
    <s v="M"/>
    <s v="S"/>
    <s v="BASCO (Capital)"/>
    <s v="SECURITY GUARD"/>
    <s v="T/C MENISCAL TEAR"/>
    <s v="Surgery"/>
    <s v="DIS"/>
    <x v="0"/>
    <m/>
    <m/>
    <s v="IPM"/>
    <m/>
  </r>
  <r>
    <s v="2,137"/>
    <m/>
    <s v="01/03/2025 04:30 PM"/>
    <s v="01/03/2025 05:10 PM"/>
    <s v="40 mins"/>
    <m/>
    <s v="4 mon/s"/>
    <s v="F"/>
    <s v="C"/>
    <s v="BASCO (Capital)"/>
    <s v="NONE"/>
    <s v="PCAP-LR"/>
    <s v="Pediatrics"/>
    <s v="DIS"/>
    <x v="0"/>
    <m/>
    <m/>
    <s v="IPD"/>
    <m/>
  </r>
  <r>
    <s v="2,138"/>
    <m/>
    <s v="01/24/2025 01:05 PM"/>
    <s v="01/24/2025 01:51 PM"/>
    <s v="46 mins"/>
    <m/>
    <s v="60 yr/s"/>
    <s v="M"/>
    <s v="M"/>
    <s v="MAHATAO"/>
    <s v="NONE"/>
    <s v="CAP-MR;T2DM,POORLY CONTROLLED;PTB,SUSPECT"/>
    <s v="GP"/>
    <s v="DIS"/>
    <x v="0"/>
    <m/>
    <m/>
    <s v="SM"/>
    <m/>
  </r>
  <r>
    <s v="2,139"/>
    <m/>
    <s v="01/31/2025 04:25 PM"/>
    <s v="01/31/2025 04:55 PM"/>
    <s v="30 mins"/>
    <m/>
    <s v="60 yr/s"/>
    <s v="M"/>
    <s v="M"/>
    <s v="MAHATAO"/>
    <s v="SELF-EMPLOYED"/>
    <s v="T2DM, POORLY CONTROLLED; CAP, RESOLVING"/>
    <s v="GP"/>
    <s v="DIS"/>
    <x v="2"/>
    <m/>
    <m/>
    <s v="NONE"/>
    <m/>
  </r>
  <r>
    <s v="2,140"/>
    <m/>
    <s v="02/06/2025 02:13 PM"/>
    <s v="02/06/2025 02:13 PM"/>
    <s v="0 mins"/>
    <m/>
    <s v="62 yr/s"/>
    <s v="F"/>
    <s v="M"/>
    <s v="MAHATAO"/>
    <s v="None"/>
    <s v="NON-NODULAR TOXIC GOITER, TIRADS 4"/>
    <s v="Surgery"/>
    <s v="DIS"/>
    <x v="0"/>
    <m/>
    <m/>
    <s v="SM"/>
    <m/>
  </r>
  <r>
    <s v="2,141"/>
    <m/>
    <s v="01/13/2025 02:32 PM"/>
    <s v="01/13/2025 02:38 PM"/>
    <s v="6 mins"/>
    <m/>
    <s v="62 yr/s"/>
    <s v="F"/>
    <s v="M"/>
    <s v="MAHATAO"/>
    <s v="SELF-EMPLOYED"/>
    <s v="NNTG"/>
    <s v="Internal Medicine"/>
    <s v="DIS"/>
    <x v="0"/>
    <m/>
    <m/>
    <s v="NONE"/>
    <m/>
  </r>
  <r>
    <s v="2,142"/>
    <m/>
    <s v="01/16/2025 11:16 AM"/>
    <s v="01/16/2025 11:19 AM"/>
    <s v="3 mins"/>
    <m/>
    <s v="62 yr/s"/>
    <s v="F"/>
    <s v="M"/>
    <s v="MAHATAO"/>
    <s v="None"/>
    <s v="NNTG-TIRADS 4"/>
    <s v="Surgery"/>
    <s v="DIS"/>
    <x v="2"/>
    <m/>
    <m/>
    <s v="SM"/>
    <m/>
  </r>
  <r>
    <s v="2,143"/>
    <m/>
    <s v="02/05/2025 10:49 AM"/>
    <s v="02/05/2025 11:17 AM"/>
    <s v="28 mins"/>
    <m/>
    <s v="62 yr/s"/>
    <s v="F"/>
    <s v="M"/>
    <s v="MAHATAO"/>
    <s v="NONE"/>
    <s v="NODULAR NON TOXIC GOITER (TIRADS 40"/>
    <s v="Surgery"/>
    <s v="DIS"/>
    <x v="2"/>
    <m/>
    <m/>
    <s v="SM"/>
    <m/>
  </r>
  <r>
    <s v="2,144"/>
    <m/>
    <s v="02/19/2025 02:47 PM"/>
    <s v="02/19/2025 03:30 PM"/>
    <s v="43 mins"/>
    <m/>
    <s v="62 yr/s"/>
    <s v="F"/>
    <s v="M"/>
    <s v="MAHATAO"/>
    <s v="None"/>
    <s v="NNTG S/P Total Thyroidectomy (BGH, 02/07/2025)"/>
    <s v="Surgery"/>
    <s v="DIS"/>
    <x v="2"/>
    <m/>
    <m/>
    <s v="SM"/>
    <m/>
  </r>
  <r>
    <s v="2,145"/>
    <m/>
    <s v="01/22/2025 11:24 AM"/>
    <s v="01/22/2025 11:24 AM"/>
    <s v="0 mins"/>
    <m/>
    <s v="62 yr/s"/>
    <s v="F"/>
    <s v="M"/>
    <s v="MAHATAO"/>
    <s v="None"/>
    <s v="NNTG TIRADS 4, biochemically euthyroid; Hypertension Stage II controlled; Dyslipidemia; Hypertriglyceridemia"/>
    <s v="Surgery"/>
    <s v="DIS"/>
    <x v="2"/>
    <m/>
    <m/>
    <s v="SM"/>
    <m/>
  </r>
  <r>
    <s v="2,146"/>
    <m/>
    <s v="01/22/2025 10:40 AM"/>
    <s v="01/22/2025 10:45 AM"/>
    <s v="5 mins"/>
    <m/>
    <s v="8 yr/s"/>
    <s v="F"/>
    <s v="C"/>
    <s v="BASCO (Capital)"/>
    <s v="NONE"/>
    <s v="URTI,BACTERIAL"/>
    <s v="Pediatrics"/>
    <s v="DIS"/>
    <x v="2"/>
    <m/>
    <m/>
    <s v="NONE"/>
    <m/>
  </r>
  <r>
    <s v="2,147"/>
    <m/>
    <s v="01/21/2025 02:25 PM"/>
    <s v="01/21/2025 02:30 PM"/>
    <s v="5 mins"/>
    <m/>
    <s v="8 yr/s"/>
    <s v="F"/>
    <s v="C"/>
    <s v="BASCO (Capital)"/>
    <s v="NONE"/>
    <s v="URTI, VIRAL"/>
    <s v="Pediatrics"/>
    <s v="DIS"/>
    <x v="0"/>
    <m/>
    <m/>
    <s v="NONE"/>
    <m/>
  </r>
  <r>
    <s v="2,148"/>
    <m/>
    <s v="01/20/2025 10:49 AM"/>
    <s v="01/20/2025 10:52 AM"/>
    <s v="3 mins"/>
    <m/>
    <s v="56 yr/s"/>
    <s v="F"/>
    <s v="M"/>
    <s v="BASCO (Capital)"/>
    <s v="g.e."/>
    <s v="Fracture, closed, complete, trimalleolar, left ankle,undisplaced"/>
    <s v="Orhtopedics"/>
    <s v="DIS"/>
    <x v="0"/>
    <m/>
    <m/>
    <s v="GM"/>
    <m/>
  </r>
  <r>
    <s v="2,149"/>
    <m/>
    <s v="02/17/2025 01:43 PM"/>
    <s v="02/17/2025 02:00 PM"/>
    <s v="17 mins"/>
    <m/>
    <s v="56 yr/s"/>
    <s v="F"/>
    <s v="M"/>
    <s v="BASCO (Capital)"/>
    <s v="Government Employee"/>
    <s v="FRACTURE, CLOSED, COMPLETE, TRIMALLEOLAR, LEFT ANKLE, UNDISPLACED; BANIAE"/>
    <s v="Orhtopedics"/>
    <s v="DIS"/>
    <x v="0"/>
    <m/>
    <m/>
    <s v="GM"/>
    <m/>
  </r>
  <r>
    <s v="2,150"/>
    <m/>
    <s v="02/06/2025 01:51 PM"/>
    <s v="02/06/2025 01:55 PM"/>
    <s v="4 mins"/>
    <m/>
    <s v="6 yr/s"/>
    <s v="F"/>
    <s v="C"/>
    <s v="BASCO (Capital)"/>
    <s v="NONE"/>
    <s v="TINEA PEDIS,RIGHT"/>
    <s v="Pediatrics"/>
    <s v="DIS"/>
    <x v="0"/>
    <m/>
    <m/>
    <s v="NONE"/>
    <m/>
  </r>
  <r>
    <s v="2,151"/>
    <m/>
    <s v="01/07/2025 04:00 PM"/>
    <s v="01/07/2025 04:00 PM"/>
    <s v="0 mins"/>
    <m/>
    <s v="30 yr/s"/>
    <s v="M"/>
    <s v="S"/>
    <s v="BASCO (Capital)"/>
    <s v="GE"/>
    <s v="T/C lipoma anterior aspect of forearm, right"/>
    <s v="Surgery"/>
    <s v="DIS"/>
    <x v="0"/>
    <m/>
    <m/>
    <s v="GM"/>
    <m/>
  </r>
  <r>
    <s v="2,152"/>
    <m/>
    <s v="01/13/2025 11:48 AM"/>
    <s v="01/13/2025 12:00 PM"/>
    <s v="12 mins"/>
    <m/>
    <s v="35 yr/s"/>
    <s v="F"/>
    <s v="M"/>
    <s v="BASCO (Capital)"/>
    <s v="GE"/>
    <s v="G2P2 (2002) PU delivered via NSVD, thickly meconium-stained"/>
    <s v="OB High Risk"/>
    <s v="DIS"/>
    <x v="0"/>
    <m/>
    <m/>
    <s v="GM"/>
    <m/>
  </r>
  <r>
    <s v="2,153"/>
    <m/>
    <s v="02/12/2025 01:53 PM"/>
    <s v="02/12/2025 01:53 PM"/>
    <s v="0 mins"/>
    <m/>
    <s v="41 yr/s"/>
    <s v="F"/>
    <s v="S"/>
    <s v="BASCO (Capital)"/>
    <s v="Government Employee"/>
    <s v="Vitrenes floater, right; Error of refraction, both"/>
    <s v="Ophthalmology"/>
    <s v="DIS"/>
    <x v="0"/>
    <m/>
    <m/>
    <s v="GM"/>
    <m/>
  </r>
  <r>
    <s v="2,154"/>
    <m/>
    <s v="01/13/2025 11:45 AM"/>
    <s v="01/13/2025 11:45 AM"/>
    <s v="0 mins"/>
    <m/>
    <s v="0 mon/s"/>
    <s v="F"/>
    <s v="C"/>
    <s v="BASCO (Capital)"/>
    <s v="None"/>
    <s v="Well-Baby"/>
    <s v="Pediatrics"/>
    <s v="DIS"/>
    <x v="0"/>
    <m/>
    <m/>
    <s v="GD"/>
    <m/>
  </r>
  <r>
    <s v="2,155"/>
    <m/>
    <s v="01/24/2025 02:05 PM"/>
    <s v="01/24/2025 03:13 PM"/>
    <s v="1 hrs and 8 mins"/>
    <m/>
    <s v="24 yr/s"/>
    <s v="M"/>
    <s v="S"/>
    <s v="BASCO (Capital)"/>
    <s v="NONE"/>
    <s v="T/C CAP"/>
    <s v="GP"/>
    <s v="DIS"/>
    <x v="0"/>
    <m/>
    <m/>
    <s v="NONE"/>
    <m/>
  </r>
  <r>
    <s v="2,156"/>
    <m/>
    <s v="02/05/2025 10:20 AM"/>
    <s v="02/05/2025 10:20 AM"/>
    <s v="0 mins"/>
    <m/>
    <s v="46 yr/s"/>
    <s v="F"/>
    <s v="M"/>
    <s v="UYUGAN"/>
    <s v="Administrative Assistant"/>
    <s v="AUB-P"/>
    <s v="OB High Risk"/>
    <s v="DIS"/>
    <x v="2"/>
    <m/>
    <m/>
    <s v="GM"/>
    <m/>
  </r>
  <r>
    <s v="2,157"/>
    <m/>
    <s v="01/23/2025 11:36 AM"/>
    <s v="01/23/2025 11:40 AM"/>
    <s v="4 mins"/>
    <m/>
    <s v="46 yr/s"/>
    <s v="F"/>
    <s v="M"/>
    <s v="UYUGAN"/>
    <s v="GE"/>
    <s v="AUB-H/M"/>
    <s v="OB High Risk"/>
    <s v="DIS"/>
    <x v="2"/>
    <m/>
    <m/>
    <s v="GM"/>
    <m/>
  </r>
  <r>
    <s v="2,158"/>
    <m/>
    <s v="02/11/2025 11:33 AM"/>
    <s v="02/11/2025 11:33 AM"/>
    <s v="0 mins"/>
    <m/>
    <s v="46 yr/s"/>
    <s v="F"/>
    <s v="M"/>
    <s v="UYUGAN"/>
    <s v="GM"/>
    <s v="AUB SECONDARY TO ENDOMETRIAL POLYP; S/P D&amp;C"/>
    <s v="OB-Gynecology"/>
    <s v="DIS"/>
    <x v="0"/>
    <m/>
    <m/>
    <s v="GM"/>
    <m/>
  </r>
  <r>
    <s v="2,159"/>
    <m/>
    <s v="02/26/2025 10:51 AM"/>
    <s v="02/26/2025 11:02 AM"/>
    <s v="11 mins"/>
    <m/>
    <s v="46 yr/s"/>
    <s v="F"/>
    <s v="M"/>
    <s v="UYUGAN"/>
    <s v="Government Employee"/>
    <s v="AUB secondary to Endometrial Polyp; S/P D and C (01/23/2025)"/>
    <s v="OB High Risk"/>
    <s v="DIS"/>
    <x v="0"/>
    <m/>
    <m/>
    <s v="GM"/>
    <m/>
  </r>
  <r>
    <s v="2,160"/>
    <m/>
    <s v="01/02/2025 12:09 PM"/>
    <s v="01/02/2025 12:09 PM"/>
    <s v="0 mins"/>
    <m/>
    <s v="32 yr/s"/>
    <s v="F"/>
    <s v="S"/>
    <s v="IVANA"/>
    <s v="None"/>
    <s v="Med Cert for Medical Assistance"/>
    <s v="Medical Certificate"/>
    <s v="DIS"/>
    <x v="2"/>
    <m/>
    <m/>
    <s v="NONE"/>
    <m/>
  </r>
  <r>
    <s v="2,161"/>
    <m/>
    <s v="02/07/2025 01:47 PM"/>
    <s v="02/07/2025 02:08 PM"/>
    <s v="21 mins"/>
    <m/>
    <s v="23 yr/s"/>
    <s v="M"/>
    <m/>
    <s v="BASCO (Capital)"/>
    <s v="LABORER"/>
    <s v="DYSPEPSIA;T/C NEPHROLITHIASIS"/>
    <s v="GP"/>
    <s v="DIS"/>
    <x v="0"/>
    <m/>
    <m/>
    <s v="NONE"/>
    <m/>
  </r>
  <r>
    <s v="2,162"/>
    <m/>
    <s v="01/24/2025 09:04 AM"/>
    <s v="01/24/2025 09:41 AM"/>
    <s v="37 mins"/>
    <m/>
    <s v="23 yr/s"/>
    <s v="M"/>
    <m/>
    <s v="BASCO (Capital)"/>
    <s v="Laborer"/>
    <s v="T/C UTI"/>
    <s v="GP"/>
    <s v="DIS"/>
    <x v="0"/>
    <m/>
    <m/>
    <s v="NONE"/>
    <m/>
  </r>
  <r>
    <s v="2,163"/>
    <m/>
    <s v="02/04/2025 10:37 AM"/>
    <s v="02/04/2025 01:30 PM"/>
    <s v="2 hrs and 53 mins"/>
    <s v="Lone GP on duty"/>
    <s v="38 yr/s"/>
    <s v="M"/>
    <s v="M"/>
    <s v="IVANA"/>
    <s v="G.E."/>
    <s v="OTITIS EXTERNA,LEFT EAR"/>
    <s v="GP"/>
    <s v="DIS"/>
    <x v="0"/>
    <m/>
    <m/>
    <s v="GM"/>
    <m/>
  </r>
  <r>
    <s v="2,164"/>
    <m/>
    <s v="02/12/2025 02:33 PM"/>
    <s v="02/12/2025 02:40 PM"/>
    <s v="7 mins"/>
    <m/>
    <s v="38 yr/s"/>
    <s v="M"/>
    <s v="M"/>
    <s v="IVANA"/>
    <s v="Government Employee"/>
    <s v="DM Type 2; Hypertension Stage 2"/>
    <s v="Internal Medicine"/>
    <s v="DIS"/>
    <x v="0"/>
    <m/>
    <m/>
    <s v="GM"/>
    <m/>
  </r>
  <r>
    <s v="2,165"/>
    <m/>
    <s v="01/22/2025 09:57 AM"/>
    <s v="01/22/2025 11:40 AM"/>
    <s v="1 hrs and 43 mins"/>
    <m/>
    <s v="45 yr/s"/>
    <s v="F"/>
    <s v="M"/>
    <s v="BASCO (Capital)"/>
    <s v="None"/>
    <s v="HFpEF NYHA II; HASCVD; IHD; Hypertension, controlled; Acid Related Disease"/>
    <s v="Internal Medicine"/>
    <s v="DIS"/>
    <x v="2"/>
    <m/>
    <m/>
    <s v="NONE"/>
    <m/>
  </r>
  <r>
    <s v="2,166"/>
    <m/>
    <s v="01/02/2025 09:31 AM"/>
    <s v="01/02/2025 09:31 AM"/>
    <s v="0 mins"/>
    <m/>
    <s v="61 yr/s"/>
    <s v="M"/>
    <s v="M"/>
    <s v="BASCO (Capital)"/>
    <s v="Retiree"/>
    <s v="Med Cert for Medical Assistance"/>
    <s v="Medical Certificate"/>
    <s v="DIS"/>
    <x v="0"/>
    <m/>
    <m/>
    <s v="SM"/>
    <m/>
  </r>
  <r>
    <s v="2,167"/>
    <m/>
    <s v="02/06/2025 12:00 PM"/>
    <s v="02/06/2025 12:33 PM"/>
    <s v="33 mins"/>
    <m/>
    <s v="61 yr/s"/>
    <s v="M"/>
    <s v="M"/>
    <s v="BASCO (Capital)"/>
    <s v="RETIREE"/>
    <s v="GOUTY ARTHRITIS IN FLARE"/>
    <s v="GP"/>
    <s v="DIS"/>
    <x v="0"/>
    <m/>
    <m/>
    <s v="NONE"/>
    <m/>
  </r>
  <r>
    <s v="2,168"/>
    <m/>
    <s v="01/07/2025 10:18 AM"/>
    <s v="01/07/2025 12:40 PM"/>
    <s v="2 hrs and 22 mins"/>
    <s v="Lone GP on duty"/>
    <s v="51 yr/s"/>
    <s v="F"/>
    <s v="M"/>
    <s v="BASCO (Capital)"/>
    <s v="None"/>
    <s v="Hypertension; Dyslipidemia; Euthyroid, S/P Total Thyroidectomy (2016, East Avenue)"/>
    <s v="Internal Medicine"/>
    <s v="DIS"/>
    <x v="0"/>
    <m/>
    <m/>
    <s v="NONE"/>
    <m/>
  </r>
  <r>
    <s v="2,169"/>
    <m/>
    <s v="01/06/2025 04:48 PM"/>
    <s v="01/06/2025 04:55 PM"/>
    <s v="7 mins"/>
    <m/>
    <s v="51 yr/s"/>
    <s v="F"/>
    <s v="M"/>
    <s v="BASCO (Capital)"/>
    <m/>
    <s v="HYPERTENSION; DYSLIPIDEMIA;EUTHYROID; S/P TOTAL THYROIDECTOMY (2016, EAST AVE.)"/>
    <s v="Surgery"/>
    <s v="DIS"/>
    <x v="0"/>
    <m/>
    <m/>
    <s v="NONE"/>
    <m/>
  </r>
  <r>
    <s v="2,170"/>
    <m/>
    <s v="01/31/2025 02:28 PM"/>
    <s v="01/31/2025 02:40 PM"/>
    <s v="12 mins"/>
    <m/>
    <s v="36 yr/s"/>
    <s v="M"/>
    <s v="S"/>
    <s v="MAHATAO"/>
    <s v="PRIVATE EMPLOYEE"/>
    <s v="SOFT TISSUE CONTUSION AND ACUTE MUSKULOSKELETAL STRAIN, LUMBAR REGION SECONDARY TO VEHICULAR ACCIDENT"/>
    <s v="Orhtopedics"/>
    <s v="DIS"/>
    <x v="0"/>
    <m/>
    <m/>
    <s v="NONE"/>
    <m/>
  </r>
  <r>
    <s v="2,171"/>
    <m/>
    <s v="01/02/2025 08:42 AM"/>
    <s v="01/02/2025 09:50 AM"/>
    <s v="1 hrs and 8 mins"/>
    <m/>
    <s v="51 yr/s"/>
    <s v="F"/>
    <s v="S"/>
    <s v="MAHATAO"/>
    <s v="None"/>
    <s v="Type 2 DM; CAP-MR, resolved"/>
    <s v="Internal Medicine"/>
    <s v="DIS"/>
    <x v="2"/>
    <m/>
    <m/>
    <s v="NONE"/>
    <m/>
  </r>
  <r>
    <s v="2,172"/>
    <m/>
    <s v="02/03/2025 01:34 PM"/>
    <s v="02/03/2025 03:00 PM"/>
    <s v="1 hrs and 26 mins"/>
    <m/>
    <s v="32 yr/s"/>
    <s v="M"/>
    <s v="S"/>
    <s v="MAHATAO"/>
    <s v="None"/>
    <s v="Gouty Arthritis, in flare"/>
    <s v="GP"/>
    <s v="DIS"/>
    <x v="0"/>
    <m/>
    <m/>
    <s v="NONE"/>
    <m/>
  </r>
  <r>
    <s v="2,173"/>
    <m/>
    <s v="01/27/2025 09:54 AM"/>
    <s v="01/27/2025 11:45 AM"/>
    <s v="1 hrs and 51 mins"/>
    <m/>
    <s v="43 yr/s"/>
    <s v="M"/>
    <s v="S"/>
    <s v="BASCO (Capital)"/>
    <s v="NONE"/>
    <s v="LACERATION,FOREHEAD,AVULSED WOUND,BILATERAL SCROTUM"/>
    <s v="Surgery"/>
    <s v="DIS"/>
    <x v="2"/>
    <m/>
    <m/>
    <s v="NONE"/>
    <m/>
  </r>
  <r>
    <s v="2,174"/>
    <m/>
    <s v="01/02/2025 08:53 AM"/>
    <s v="01/02/2025 10:00 AM"/>
    <s v="1 hrs and 7 mins"/>
    <m/>
    <s v="8 yr/s"/>
    <s v="F"/>
    <m/>
    <s v="MAHATAO"/>
    <s v="None"/>
    <s v="Cough-variant asthma vs post nasal drip"/>
    <s v="Pediatrics"/>
    <s v="DIS"/>
    <x v="0"/>
    <m/>
    <m/>
    <s v="GD"/>
    <m/>
  </r>
  <r>
    <s v="2,175"/>
    <m/>
    <s v="02/17/2025 02:12 PM"/>
    <s v="02/17/2025 03:00 PM"/>
    <s v="48 mins"/>
    <m/>
    <s v="52 yr/s"/>
    <s v="M"/>
    <s v="M"/>
    <s v="MAHATAO"/>
    <s v="FARMER"/>
    <s v="PERIPHERAL NEUROPATHY"/>
    <s v="GP"/>
    <s v="DIS"/>
    <x v="0"/>
    <m/>
    <m/>
    <s v="NONE"/>
    <m/>
  </r>
  <r>
    <s v="2,176"/>
    <m/>
    <s v="01/30/2025 10:44 AM"/>
    <s v="01/30/2025 11:15 AM"/>
    <s v="31 mins"/>
    <m/>
    <s v="46 yr/s"/>
    <s v="F"/>
    <s v="S"/>
    <s v="MAHATAO"/>
    <s v="CONTRACTUAL"/>
    <s v="ESSENTIALLY NORMAL ADULT"/>
    <s v="Medical Certificate"/>
    <s v="DIS"/>
    <x v="1"/>
    <m/>
    <m/>
    <s v="PM"/>
    <m/>
  </r>
  <r>
    <s v="2,177"/>
    <m/>
    <s v="02/20/2025 08:39 AM"/>
    <s v="02/20/2025 10:00 AM"/>
    <s v="1 hrs and 21 mins"/>
    <m/>
    <s v="11 yr/s"/>
    <s v="F"/>
    <s v="S"/>
    <s v="MAHATAO"/>
    <s v="None"/>
    <s v="R/O UTI"/>
    <s v="Pediatrics"/>
    <s v="DIS"/>
    <x v="0"/>
    <m/>
    <m/>
    <s v="NONE"/>
    <m/>
  </r>
  <r>
    <s v="2,178"/>
    <m/>
    <s v="02/24/2025 01:31 PM"/>
    <s v="02/24/2025 02:00 PM"/>
    <s v="29 mins"/>
    <m/>
    <s v="11 yr/s"/>
    <s v="F"/>
    <s v="S"/>
    <s v="MAHATAO"/>
    <s v="None"/>
    <s v="Simple Ovarian Cyst; T/C Renal cortical cyst; UTI, ruled out"/>
    <s v="Pediatrics"/>
    <s v="DIS"/>
    <x v="0"/>
    <m/>
    <m/>
    <s v="NONE"/>
    <m/>
  </r>
  <r>
    <s v="2,179"/>
    <m/>
    <s v="02/19/2025 08:31 AM"/>
    <s v="02/19/2025 09:31 AM"/>
    <s v="1 hr"/>
    <m/>
    <s v="29 yr/s"/>
    <s v="F"/>
    <s v="S"/>
    <s v="MAHATAO"/>
    <m/>
    <s v="G4P3 (3003) PU 10 1/7 WEEKS AOG BY EUTZ"/>
    <s v="OB"/>
    <s v="DIS"/>
    <x v="0"/>
    <m/>
    <m/>
    <m/>
    <m/>
  </r>
  <r>
    <s v="2,180"/>
    <m/>
    <s v="02/11/2025 01:42 PM"/>
    <s v="02/11/2025 01:50 PM"/>
    <s v="8 mins"/>
    <m/>
    <s v="40 yr/s"/>
    <s v="F"/>
    <s v="M"/>
    <s v="BASCO (Capital)"/>
    <s v="Teacher"/>
    <s v="G4P1 (1021) PU 8 5/7 weeks AOG by LMP; Advanced Maternal Age"/>
    <s v="OB High Risk"/>
    <s v="DIS"/>
    <x v="2"/>
    <m/>
    <m/>
    <s v="GM"/>
    <m/>
  </r>
  <r>
    <s v="2,181"/>
    <m/>
    <s v="01/06/2025 11:06 AM"/>
    <s v="01/06/2025 11:15 AM"/>
    <s v="9 mins"/>
    <m/>
    <s v="69 yr/s"/>
    <s v="F"/>
    <s v="M"/>
    <s v="BASCO (Capital)"/>
    <m/>
    <s v="T/C CN 7 PALSY; HCVD"/>
    <s v="Internal Medicine"/>
    <s v="DIS"/>
    <x v="2"/>
    <m/>
    <m/>
    <s v="NONE"/>
    <m/>
  </r>
  <r>
    <s v="2,182"/>
    <m/>
    <s v="01/10/2025 10:15 AM"/>
    <s v="01/10/2025 11:20 AM"/>
    <s v="1 hrs and 5 mins"/>
    <m/>
    <s v="70 yr/s"/>
    <s v="F"/>
    <s v="M"/>
    <s v="BASCO (Capital)"/>
    <s v="NONE"/>
    <s v="BELL'S PALSY;T2DM-UNCONTROLLED"/>
    <s v="Internal Medicine"/>
    <s v="DIS"/>
    <x v="2"/>
    <m/>
    <m/>
    <s v="SM"/>
    <m/>
  </r>
  <r>
    <s v="2,183"/>
    <m/>
    <s v="01/27/2025 11:37 AM"/>
    <s v="01/27/2025 12:30 PM"/>
    <s v="53 mins"/>
    <m/>
    <s v="70 yr/s"/>
    <s v="F"/>
    <s v="M"/>
    <s v="BASCO (Capital)"/>
    <s v="NONE"/>
    <s v="BELLS PALSY,LEFT T2DM NIR,HTN,CONTROLLED"/>
    <s v="GP"/>
    <s v="DIS"/>
    <x v="2"/>
    <m/>
    <m/>
    <s v="SM"/>
    <m/>
  </r>
  <r>
    <s v="2,184"/>
    <m/>
    <s v="02/06/2025 04:13 PM"/>
    <s v="02/06/2025 04:15 PM"/>
    <s v="2 mins"/>
    <m/>
    <s v="70 yr/s"/>
    <s v="F"/>
    <s v="M"/>
    <s v="BASCO (Capital)"/>
    <s v="NONE"/>
    <s v="T2DM,NIR,CONTROLLED;HTN ,CONTROLLED;BELLS PALSY,LEFT"/>
    <s v="GP"/>
    <s v="DIS"/>
    <x v="2"/>
    <m/>
    <m/>
    <s v="SM"/>
    <m/>
  </r>
  <r>
    <s v="2,185"/>
    <m/>
    <s v="01/08/2025 10:23 AM"/>
    <s v="01/08/2025 10:23 AM"/>
    <s v="0 mins"/>
    <m/>
    <s v="1 yr/s"/>
    <s v="M"/>
    <s v="C"/>
    <s v="BASCO (Capital)"/>
    <s v="None"/>
    <s v="AGE WITH MODERATE DEHYDRATION"/>
    <s v="Pediatrics"/>
    <s v="DIS"/>
    <x v="0"/>
    <m/>
    <m/>
    <s v="NONE"/>
    <m/>
  </r>
  <r>
    <s v="2,186"/>
    <m/>
    <s v="02/06/2025 04:13 PM"/>
    <s v="02/06/2025 04:30 PM"/>
    <s v="17 mins"/>
    <m/>
    <s v="72 yr/s"/>
    <s v="M"/>
    <s v="M"/>
    <s v="BASCO (Capital)"/>
    <s v="None"/>
    <s v="Type 2 DM, controlled; Hypertension, controlled; HASCVD"/>
    <s v="Internal Medicine"/>
    <s v="DIS"/>
    <x v="0"/>
    <m/>
    <m/>
    <s v="SM"/>
    <m/>
  </r>
  <r>
    <s v="2,187"/>
    <m/>
    <s v="01/02/2025 09:56 AM"/>
    <s v="01/02/2025 12:30 PM"/>
    <s v="2 hrs and 34 mins"/>
    <s v="Lone GP on duty"/>
    <s v="37 yr/s"/>
    <s v="M"/>
    <s v="S"/>
    <s v="BASCO (Capital)"/>
    <s v="GE"/>
    <s v="Essentially Normal at the time of examination"/>
    <s v="GP"/>
    <s v="DIS"/>
    <x v="0"/>
    <m/>
    <m/>
    <s v="GM"/>
    <m/>
  </r>
  <r>
    <s v="2,188"/>
    <m/>
    <s v="01/06/2025 11:13 AM"/>
    <s v="01/06/2025 11:18 AM"/>
    <s v="5 mins"/>
    <m/>
    <s v="61 yr/s"/>
    <s v="F"/>
    <s v="M"/>
    <s v="BASCO (Capital)"/>
    <m/>
    <s v="HCVD; S/P ANEURYSM CLIPPING"/>
    <s v="Internal Medicine"/>
    <s v="DIS"/>
    <x v="0"/>
    <m/>
    <m/>
    <s v="NONE"/>
    <m/>
  </r>
  <r>
    <s v="2,189"/>
    <m/>
    <s v="01/16/2025 10:01 AM"/>
    <s v="01/16/2025 10:30 AM"/>
    <s v="29 mins"/>
    <m/>
    <s v="61 yr/s"/>
    <s v="F"/>
    <s v="M"/>
    <s v="BASCO (Capital)"/>
    <s v="RETIREE"/>
    <s v="HPN STAGE 2, S/P NEUROSURGERY FOR ANEURYSM"/>
    <s v="Internal Medicine"/>
    <s v="DIS"/>
    <x v="0"/>
    <m/>
    <m/>
    <s v="NPM"/>
    <m/>
  </r>
  <r>
    <s v="2,190"/>
    <m/>
    <s v="02/20/2025 11:05 AM"/>
    <s v="02/20/2025 11:30 AM"/>
    <s v="25 mins"/>
    <m/>
    <s v="3 yr/s"/>
    <s v="F"/>
    <s v="C"/>
    <s v="BASCO (Capital)"/>
    <s v="None"/>
    <s v="PCAP-NS"/>
    <s v="Pediatrics"/>
    <s v="DIS"/>
    <x v="2"/>
    <m/>
    <m/>
    <s v="NONE"/>
    <m/>
  </r>
  <r>
    <s v="2,191"/>
    <m/>
    <s v="01/23/2025 03:01 PM"/>
    <s v="01/23/2025 03:22 PM"/>
    <s v="21 mins"/>
    <m/>
    <s v="31 yr/s"/>
    <s v="F"/>
    <s v="M"/>
    <s v="BASCO (Capital)"/>
    <s v="NURSE"/>
    <s v="G2P1 (1001) PU 16 WEEKS AOG"/>
    <s v="OB Reg.pncu"/>
    <s v="DIS"/>
    <x v="2"/>
    <m/>
    <m/>
    <s v="GM"/>
    <m/>
  </r>
  <r>
    <s v="2,192"/>
    <m/>
    <s v="02/20/2025 01:41 PM"/>
    <s v="02/20/2025 01:45 PM"/>
    <s v="4 mins"/>
    <m/>
    <s v="32 yr/s"/>
    <s v="F"/>
    <s v="M"/>
    <s v="BASCO (Capital)"/>
    <s v="Nurse"/>
    <s v="G2P1 (1001) PU 20 weeks AOG by LMP"/>
    <s v="OB Reg.pncu"/>
    <s v="DIS"/>
    <x v="0"/>
    <m/>
    <m/>
    <s v="NONE"/>
    <m/>
  </r>
  <r>
    <s v="2,193"/>
    <m/>
    <s v="02/04/2025 11:02 AM"/>
    <s v="02/04/2025 01:51 PM"/>
    <s v="2 hrs and 49 mins"/>
    <s v="Lone GP on duty"/>
    <s v="73 yr/s"/>
    <s v="M"/>
    <s v="M"/>
    <s v="BASCO (Capital)"/>
    <s v="RETIREE"/>
    <s v="MSK STRAIN; T/C COPD"/>
    <s v="GP"/>
    <s v="DIS"/>
    <x v="0"/>
    <m/>
    <m/>
    <s v="NONE"/>
    <m/>
  </r>
  <r>
    <s v="2,194"/>
    <m/>
    <s v="02/18/2025 10:10 AM"/>
    <s v="02/18/2025 10:50 AM"/>
    <s v="40 mins"/>
    <m/>
    <s v="75 yr/s"/>
    <s v="M"/>
    <s v="M"/>
    <s v="BASCO (Capital)"/>
    <s v="RETIREE"/>
    <s v="CHRONIC KIDNEY DISEASE ST. 5 SECONDARY TO DIABETIC NEUROPATHY, ANEMIA SECONDARY RESOLVED; T2 DM, HYPERTENSION STAGE 2, CAD, AFIB IN CVR, NYHA CLASS II"/>
    <s v="GP"/>
    <s v="DIS"/>
    <x v="0"/>
    <m/>
    <m/>
    <s v="NPM"/>
    <m/>
  </r>
  <r>
    <s v="2,195"/>
    <m/>
    <s v="01/07/2025 10:05 AM"/>
    <s v="01/07/2025 12:00 PM"/>
    <s v="1 hrs and 55 mins"/>
    <m/>
    <s v="74 yr/s"/>
    <s v="M"/>
    <s v="M"/>
    <s v="BASCO (Capital)"/>
    <s v="Retiree"/>
    <m/>
    <s v="GP"/>
    <s v="DIS"/>
    <x v="0"/>
    <m/>
    <m/>
    <s v="SM"/>
    <m/>
  </r>
  <r>
    <s v="2,196"/>
    <m/>
    <s v="02/27/2025 09:28 AM"/>
    <s v="02/27/2025 09:30 AM"/>
    <s v="2 mins"/>
    <m/>
    <s v="75 yr/s"/>
    <s v="M"/>
    <s v="M"/>
    <s v="BASCO (Capital)"/>
    <s v="Retiree"/>
    <s v="CHRONIC KIDNEY DISEASE V"/>
    <s v="Surgery"/>
    <s v="DIS"/>
    <x v="0"/>
    <m/>
    <m/>
    <s v="SM"/>
    <m/>
  </r>
  <r>
    <s v="2,197"/>
    <m/>
    <s v="01/21/2025 08:30 AM"/>
    <d v="2025-01-21T11:30:00"/>
    <s v="3 hrs and 0 mins"/>
    <s v="Lone GP on duty"/>
    <s v="74 yr/s"/>
    <s v="M"/>
    <s v="M"/>
    <s v="BASCO (Capital)"/>
    <s v="Retiree"/>
    <s v="CKD ST. 5 SEC TO DIABETIC NEPHROSCLEROSIS; HTN ST 2; CAD"/>
    <s v="Internal Medicine"/>
    <s v="DIS"/>
    <x v="0"/>
    <m/>
    <m/>
    <s v="SM"/>
    <m/>
  </r>
  <r>
    <s v="2,198"/>
    <m/>
    <s v="02/12/2025 09:14 AM"/>
    <s v="02/12/2025 10:00 AM"/>
    <s v="46 mins"/>
    <m/>
    <s v="66 yr/s"/>
    <s v="F"/>
    <s v="M"/>
    <s v="BASCO (Capital)"/>
    <s v="Self-Employed"/>
    <s v="Pseudophakia, both"/>
    <s v="Ophthalmology"/>
    <s v="DIS"/>
    <x v="2"/>
    <m/>
    <m/>
    <s v="IPM"/>
    <m/>
  </r>
  <r>
    <s v="2,199"/>
    <m/>
    <s v="02/15/2025 02:00 PM"/>
    <s v="02/15/2025 03:35 PM"/>
    <s v="1 hrs and 35 mins"/>
    <m/>
    <s v="66 yr/s"/>
    <s v="F"/>
    <s v="M"/>
    <s v="BASCO (Capital)"/>
    <s v="SELF-EMPLOYED"/>
    <s v="S/P TRABECULECTOMY, R; CLOSED ANGLE GLAUCOMA, B; PSEUDOPHAKIA, B"/>
    <s v="Ophthalmology"/>
    <s v="DIS"/>
    <x v="2"/>
    <m/>
    <m/>
    <s v="NONE"/>
    <m/>
  </r>
  <r>
    <s v="2,200"/>
    <m/>
    <s v="01/07/2025 10:00 AM"/>
    <s v="01/07/2025 02:35 PM"/>
    <s v="4 hrs and 35 mins"/>
    <s v="High Flow of Patients"/>
    <s v="68 yr/s"/>
    <s v="F"/>
    <m/>
    <s v="BASCO (Capital)"/>
    <s v="Retiree"/>
    <s v="T/C Meniere's Disease"/>
    <s v="Internal Medicine"/>
    <s v="DIS"/>
    <x v="0"/>
    <m/>
    <m/>
    <s v="SM"/>
    <m/>
  </r>
  <r>
    <s v="2,201"/>
    <m/>
    <s v="01/20/2025 01:45 PM"/>
    <s v="01/20/2025 02:13 PM"/>
    <s v="28 mins"/>
    <m/>
    <s v="68 yr/s"/>
    <s v="F"/>
    <m/>
    <s v="BASCO (Capital)"/>
    <s v="RETIREE"/>
    <s v="T/C MENIERE'S DISEASE;DYSLIPIDEMIA"/>
    <s v="GP"/>
    <s v="DIS"/>
    <x v="2"/>
    <m/>
    <m/>
    <s v="NPM"/>
    <m/>
  </r>
  <r>
    <s v="2,202"/>
    <m/>
    <s v="02/19/2025 02:37 PM"/>
    <s v="02/19/2025 02:46 PM"/>
    <s v="9 mins"/>
    <m/>
    <s v="37 yr/s"/>
    <s v="F"/>
    <s v="M"/>
    <s v="BASCO (Capital)"/>
    <s v="Rad. Technologist"/>
    <s v="G3P1 (1011) PU 9 weeks AOG by LMP"/>
    <s v="OB High Risk"/>
    <s v="DIS"/>
    <x v="2"/>
    <m/>
    <m/>
    <s v="GM"/>
    <m/>
  </r>
  <r>
    <s v="2,203"/>
    <m/>
    <s v="01/16/2025 09:56 AM"/>
    <s v="01/16/2025 10:20 AM"/>
    <s v="24 mins"/>
    <m/>
    <s v="55 yr/s"/>
    <s v="F"/>
    <s v="W"/>
    <s v="BASCO (Capital)"/>
    <s v="GE"/>
    <s v="Large disc, both"/>
    <s v="Ophthalmology"/>
    <s v="DIS"/>
    <x v="2"/>
    <m/>
    <m/>
    <s v="GM"/>
    <m/>
  </r>
  <r>
    <s v="2,204"/>
    <m/>
    <s v="02/12/2025 01:36 PM"/>
    <s v="02/12/2025 02:00 PM"/>
    <s v="24 mins"/>
    <m/>
    <s v="69 yr/s"/>
    <s v="F"/>
    <s v="S"/>
    <s v="BASCO (Capital)"/>
    <s v="NONE"/>
    <s v="PSEUDOPHAKIA RIGHT; CATARACT LEFT"/>
    <s v="Ophthalmology"/>
    <s v="DIS"/>
    <x v="0"/>
    <m/>
    <m/>
    <s v="SM"/>
    <m/>
  </r>
  <r>
    <s v="2,205"/>
    <m/>
    <s v="02/27/2025 03:10 PM"/>
    <s v="02/27/2025 03:15 PM"/>
    <s v="5 mins"/>
    <m/>
    <s v="69 yr/s"/>
    <s v="F"/>
    <s v="S"/>
    <s v="BASCO (Capital)"/>
    <s v="Self-Employed"/>
    <s v="Hypersensitivity Reaction, ETBD"/>
    <s v="GP"/>
    <s v="DIS"/>
    <x v="0"/>
    <m/>
    <m/>
    <s v="SM"/>
    <m/>
  </r>
  <r>
    <s v="2,206"/>
    <m/>
    <s v="02/21/2025 02:30 PM"/>
    <s v="02/21/2025 02:50 PM"/>
    <s v="20 mins"/>
    <m/>
    <s v="69 yr/s"/>
    <s v="F"/>
    <s v="S"/>
    <s v="BASCO (Capital)"/>
    <s v="SELF-EMPLOYED"/>
    <s v="INTERENTIAL GOUT OSTEOARTHRITIS; DIABETES MELLITUS TYPE II, UNCONTROLLED; HYPERTENSION STAGE II, CONTROLLED; T/C CARBUNCLE LEFT INGUINAL AREA"/>
    <s v="Internal Medicine"/>
    <s v="DIS"/>
    <x v="0"/>
    <m/>
    <m/>
    <s v="IPM"/>
    <m/>
  </r>
  <r>
    <s v="2,207"/>
    <m/>
    <s v="02/27/2025 02:38 PM"/>
    <s v="02/27/2025 02:53 PM"/>
    <s v="15 mins"/>
    <m/>
    <s v="69 yr/s"/>
    <s v="F"/>
    <s v="S"/>
    <s v="BASCO (Capital)"/>
    <s v="Self-Employed"/>
    <s v="Interential gout; Osteoarthritis; Type 2 DM, uncontrolled; Hypertension Stage II, controlled; Carbuncle Left inguinal area, resolved"/>
    <s v="Internal Medicine"/>
    <s v="DIS"/>
    <x v="2"/>
    <m/>
    <m/>
    <s v="NONE"/>
    <m/>
  </r>
  <r>
    <s v="2,208"/>
    <m/>
    <s v="02/19/2025 10:38 AM"/>
    <s v="02/19/2025 11:30 AM"/>
    <s v="52 mins"/>
    <m/>
    <s v="62 yr/s"/>
    <s v="F"/>
    <s v="M"/>
    <s v="BASCO (Capital)"/>
    <s v="Farmer"/>
    <s v="UTI; Urolithiasis"/>
    <s v="GP"/>
    <s v="DIS"/>
    <x v="0"/>
    <m/>
    <m/>
    <s v="SM"/>
    <m/>
  </r>
  <r>
    <s v="2,209"/>
    <m/>
    <s v="02/13/2025 02:36 PM"/>
    <s v="02/13/2025 02:50 PM"/>
    <s v="14 mins"/>
    <m/>
    <s v="62 yr/s"/>
    <s v="F"/>
    <s v="M"/>
    <s v="BASCO (Capital)"/>
    <s v="NONE"/>
    <s v="T/C DYSPEPSIA, T/C GYNECOLOGIC PATHOLOGY, T/C URETHRAL SPASM"/>
    <s v="GP"/>
    <s v="DIS"/>
    <x v="1"/>
    <m/>
    <m/>
    <s v="SM"/>
    <m/>
  </r>
  <r>
    <s v="2,210"/>
    <m/>
    <s v="01/31/2025 08:30 AM"/>
    <s v="01/31/2025 09:20 AM"/>
    <s v="50 mins"/>
    <m/>
    <s v="20 yr/s"/>
    <s v="F"/>
    <s v="S"/>
    <s v="BASCO (Capital)"/>
    <s v="STUDENT"/>
    <s v="T/C COSTOCHONDRITIS"/>
    <s v="GP"/>
    <s v="DIS"/>
    <x v="0"/>
    <m/>
    <m/>
    <s v="NONE"/>
    <m/>
  </r>
  <r>
    <s v="2,211"/>
    <m/>
    <s v="02/05/2025 08:53 AM"/>
    <s v="02/05/2025 10:40 AM"/>
    <s v="1 hrs and 47 mins"/>
    <m/>
    <s v="7 yr/s"/>
    <s v="M"/>
    <s v="C"/>
    <s v="BASCO (Capital)"/>
    <s v="Government Employee"/>
    <s v="PCAP, RESOLVED"/>
    <s v="Pediatrics"/>
    <s v="DIS"/>
    <x v="0"/>
    <m/>
    <m/>
    <s v="GM"/>
    <m/>
  </r>
  <r>
    <s v="2,212"/>
    <m/>
    <s v="01/24/2025 10:13 AM"/>
    <s v="01/24/2025 10:23 AM"/>
    <s v="10 mins"/>
    <m/>
    <s v="35 yr/s"/>
    <s v="F"/>
    <s v="M"/>
    <s v="BASCO (Capital)"/>
    <s v="TEACHER"/>
    <s v="G4P3(2012) PREGNANCY UTERINE 6 4/7 WKS AOG BY LMP"/>
    <s v="OB Reg.pncu"/>
    <s v="DIS"/>
    <x v="2"/>
    <m/>
    <m/>
    <s v="GM"/>
    <m/>
  </r>
  <r>
    <s v="2,213"/>
    <m/>
    <s v="02/12/2025 01:04 PM"/>
    <s v="02/12/2025 01:20 PM"/>
    <s v="16 mins"/>
    <m/>
    <s v="35 yr/s"/>
    <s v="F"/>
    <s v="M"/>
    <s v="BASCO (Capital)"/>
    <s v="TEACHER"/>
    <s v="G4P3 (2002) PREGNANCY UTERINE 9 3/7 WEEKS AOG BY LMP, BACTERIAL VAGINOSIS"/>
    <s v="OB High Risk"/>
    <s v="DIS"/>
    <x v="0"/>
    <m/>
    <m/>
    <s v="GM"/>
    <m/>
  </r>
  <r>
    <s v="2,214"/>
    <m/>
    <s v="02/25/2025 10:38 AM"/>
    <s v="02/25/2025 10:55 AM"/>
    <s v="17 mins"/>
    <m/>
    <s v="35 yr/s"/>
    <s v="M"/>
    <s v="S"/>
    <s v="ITBAYAT"/>
    <s v="Teacher"/>
    <s v="Acid Peptic Disease; T/C Cholelithiasis"/>
    <s v="GP"/>
    <s v="DIS"/>
    <x v="0"/>
    <m/>
    <m/>
    <s v="GM"/>
    <m/>
  </r>
  <r>
    <s v="2,215"/>
    <m/>
    <s v="02/05/2025 09:41 AM"/>
    <s v="02/05/2025 10:40 AM"/>
    <s v="59 mins"/>
    <m/>
    <s v="34 yr/s"/>
    <s v="M"/>
    <s v="M"/>
    <s v="BASCO (Capital)"/>
    <s v="NONE"/>
    <s v="COSTOCHONDRITIS;AGE"/>
    <s v="GP"/>
    <s v="DIS"/>
    <x v="2"/>
    <m/>
    <m/>
    <s v="NONE"/>
    <m/>
  </r>
  <r>
    <s v="2,216"/>
    <m/>
    <s v="01/30/2025 04:00 PM"/>
    <s v="01/30/2025 04:25 PM"/>
    <s v="25 mins"/>
    <m/>
    <s v="34 yr/s"/>
    <s v="M"/>
    <s v="M"/>
    <s v="BASCO (Capital)"/>
    <s v="GE"/>
    <s v="ACUTE EXUDATIVE TONSILLOPHARYNGITIS"/>
    <s v="GP"/>
    <s v="DIS"/>
    <x v="0"/>
    <m/>
    <m/>
    <s v="GM"/>
    <m/>
  </r>
  <r>
    <s v="2,217"/>
    <m/>
    <s v="01/03/2025 12:28 PM"/>
    <s v="01/03/2025 12:36 PM"/>
    <s v="8 mins"/>
    <m/>
    <s v="21 yr/s"/>
    <s v="F"/>
    <s v="S"/>
    <s v="BASCO (Capital)"/>
    <s v="None"/>
    <s v="ESSENTIALLY NORMAL AT THE TIME OF EXAMINATION"/>
    <s v="GP"/>
    <s v="DIS"/>
    <x v="0"/>
    <m/>
    <m/>
    <s v="NONE"/>
    <m/>
  </r>
  <r>
    <s v="2,218"/>
    <m/>
    <s v="01/07/2025 10:38 AM"/>
    <s v="01/07/2025 10:50 AM"/>
    <s v="12 mins"/>
    <m/>
    <s v="15 yr/s"/>
    <s v="F"/>
    <s v="S"/>
    <m/>
    <s v="Student"/>
    <s v="R/O Primary Koch's"/>
    <s v="Pediatrics"/>
    <s v="DIS"/>
    <x v="1"/>
    <m/>
    <m/>
    <s v="NONE"/>
    <m/>
  </r>
  <r>
    <s v="2,219"/>
    <m/>
    <s v="02/26/2025 11:27 AM"/>
    <s v="02/26/2025 11:45 AM"/>
    <s v="18 mins"/>
    <m/>
    <s v="2 yr/s"/>
    <s v="F"/>
    <s v="C"/>
    <s v="BASCO (Capital)"/>
    <s v="NONE"/>
    <s v="ACUTE GASTRITIS"/>
    <s v="Pediatrics"/>
    <s v="DIS"/>
    <x v="2"/>
    <m/>
    <m/>
    <s v="NPD"/>
    <m/>
  </r>
  <r>
    <s v="2,220"/>
    <m/>
    <s v="02/24/2025 08:37 AM"/>
    <s v="02/24/2025 10:40 AM"/>
    <s v="2 hrs and 3 mins"/>
    <s v="Lone GP on duty"/>
    <s v="2 yr/s"/>
    <s v="F"/>
    <s v="C"/>
    <s v="BASCO (Capital)"/>
    <s v="None"/>
    <s v="PCAP, resolving"/>
    <s v="Pediatrics"/>
    <s v="DIS"/>
    <x v="0"/>
    <m/>
    <m/>
    <s v="NONE"/>
    <m/>
  </r>
  <r>
    <s v="2,221"/>
    <m/>
    <s v="02/14/2025 11:00 AM"/>
    <s v="02/14/2025 11:10 AM"/>
    <s v="10 mins"/>
    <m/>
    <s v="6 yr/s"/>
    <s v="F"/>
    <s v="C"/>
    <s v="BASCO (Capital)"/>
    <s v="None"/>
    <s v="Varicella"/>
    <s v="Pediatrics"/>
    <s v="DIS"/>
    <x v="0"/>
    <m/>
    <m/>
    <s v="NONE"/>
    <m/>
  </r>
  <r>
    <s v="2,222"/>
    <m/>
    <s v="02/20/2025 09:02 AM"/>
    <s v="02/20/2025 10:20 AM"/>
    <s v="1 hrs and 18 mins"/>
    <m/>
    <s v="60 yr/s"/>
    <s v="M"/>
    <s v="M"/>
    <s v="ITBAYAT"/>
    <s v="Farmer"/>
    <s v="Benign prostatic hyperplasia vs Prostate CA"/>
    <s v="GP"/>
    <s v="DIS"/>
    <x v="2"/>
    <m/>
    <m/>
    <s v="SM"/>
    <m/>
  </r>
  <r>
    <s v="2,223"/>
    <m/>
    <s v="02/06/2025 09:42 AM"/>
    <s v="02/06/2025 09:44 AM"/>
    <s v="2 mins"/>
    <m/>
    <s v="60 yr/s"/>
    <s v="M"/>
    <s v="M"/>
    <s v="ITBAYAT"/>
    <s v="FARMER"/>
    <s v="BACTERIAL KERATITIS,OS;T/C ACUTE ATTACK OF GLAUCOMA,OS;T/C UTI,COMPLICATED"/>
    <s v="GP"/>
    <s v="DIS"/>
    <x v="1"/>
    <m/>
    <m/>
    <s v="SM"/>
    <m/>
  </r>
  <r>
    <s v="2,224"/>
    <m/>
    <s v="02/12/2025 10:21 AM"/>
    <s v="02/12/2025 11:30 AM"/>
    <s v="1 hrs and 9 mins"/>
    <m/>
    <s v="60 yr/s"/>
    <s v="M"/>
    <s v="M"/>
    <s v="ITBAYAT"/>
    <s v="Farmer"/>
    <s v="Microbial keratinitis, Left, resolving"/>
    <s v="Ophthalmology"/>
    <s v="DIS"/>
    <x v="0"/>
    <m/>
    <m/>
    <s v="SM"/>
    <m/>
  </r>
  <r>
    <s v="2,225"/>
    <m/>
    <s v="02/11/2025 09:08 AM"/>
    <s v="02/11/2025 09:40 AM"/>
    <s v="32 mins"/>
    <m/>
    <s v="70 yr/s"/>
    <s v="M"/>
    <m/>
    <s v="BASCO (Capital)"/>
    <s v="Retiree"/>
    <s v="For Phaco, Right"/>
    <s v="Ophthalmology"/>
    <s v="DIS"/>
    <x v="0"/>
    <m/>
    <m/>
    <s v="SM"/>
    <m/>
  </r>
  <r>
    <s v="2,226"/>
    <m/>
    <s v="02/11/2025 10:28 AM"/>
    <s v="02/11/2025 11:30 AM"/>
    <s v="1 hrs and 2 mins"/>
    <m/>
    <s v="70 yr/s"/>
    <s v="M"/>
    <m/>
    <s v="BASCO (Capital)"/>
    <s v="Retiree"/>
    <s v="OA, Left knee"/>
    <s v="Surgery"/>
    <s v="DIS"/>
    <x v="0"/>
    <m/>
    <m/>
    <s v="SM"/>
    <m/>
  </r>
  <r>
    <s v="2,227"/>
    <m/>
    <s v="02/06/2025 04:15 PM"/>
    <s v="02/06/2025 04:24 PM"/>
    <s v="9 mins"/>
    <m/>
    <s v="6 yr/s"/>
    <s v="F"/>
    <m/>
    <s v="BASCO (Capital)"/>
    <s v="None"/>
    <s v="Allergic Rhinitis"/>
    <s v="Pediatrics"/>
    <s v="DIS"/>
    <x v="0"/>
    <m/>
    <m/>
    <s v="NONE"/>
    <m/>
  </r>
  <r>
    <s v="2,228"/>
    <m/>
    <s v="01/31/2025 10:02 AM"/>
    <s v="01/31/2025 11:00 AM"/>
    <s v="58 mins"/>
    <m/>
    <s v="46 yr/s"/>
    <s v="M"/>
    <s v="S"/>
    <s v="BASCO (Capital)"/>
    <s v="SEAMAN"/>
    <s v="T/C FUNGAL INFECTION LEFT FOOT"/>
    <s v="GP"/>
    <s v="DIS"/>
    <x v="1"/>
    <m/>
    <m/>
    <s v="NONE"/>
    <m/>
  </r>
  <r>
    <s v="2,229"/>
    <m/>
    <s v="02/04/2025 10:28 AM"/>
    <s v="02/04/2025 11:28 AM"/>
    <s v="1 hrs and 0 mins"/>
    <m/>
    <s v="46 yr/s"/>
    <s v="M"/>
    <s v="S"/>
    <s v="BASCO (Capital)"/>
    <s v="SEA FARER"/>
    <s v="T/C FUNGAL INFECTION,LEFT FOOT"/>
    <s v="GP"/>
    <s v="DIS"/>
    <x v="2"/>
    <m/>
    <m/>
    <s v="NONE"/>
    <m/>
  </r>
  <r>
    <s v="2,230"/>
    <m/>
    <s v="01/06/2025 01:52 PM"/>
    <s v="01/06/2025 02:10 PM"/>
    <s v="18 mins"/>
    <m/>
    <s v="16 yr/s"/>
    <s v="M"/>
    <s v="C"/>
    <s v="UYUGAN"/>
    <m/>
    <s v="FOR DERMA CONSULT"/>
    <s v="GP"/>
    <s v="DIS"/>
    <x v="0"/>
    <m/>
    <m/>
    <s v="NONE"/>
    <m/>
  </r>
  <r>
    <s v="2,231"/>
    <m/>
    <s v="01/15/2025 09:05 AM"/>
    <s v="01/15/2025 09:48 AM"/>
    <s v="43 mins"/>
    <m/>
    <s v="33 yr/s"/>
    <s v="F"/>
    <m/>
    <s v="ITBAYAT"/>
    <s v="CASUAL EMPLOYEE"/>
    <s v="T.C BACTERIAL VAGINOSIS; G2P2 (2002)"/>
    <s v="GP"/>
    <s v="DIS"/>
    <x v="0"/>
    <m/>
    <m/>
    <s v="NONE"/>
    <m/>
  </r>
  <r>
    <s v="2,232"/>
    <m/>
    <s v="01/20/2025 09:36 AM"/>
    <s v="01/20/2025 10:13 AM"/>
    <s v="37 mins"/>
    <m/>
    <s v="33 yr/s"/>
    <s v="F"/>
    <m/>
    <s v="ITBAYAT"/>
    <s v="Casual Employee"/>
    <s v="Mixed vaginal infection,T/C MSK strain, right shoulder"/>
    <s v="GP"/>
    <s v="DIS"/>
    <x v="0"/>
    <m/>
    <m/>
    <s v="IPM"/>
    <m/>
  </r>
  <r>
    <s v="2,233"/>
    <m/>
    <s v="01/22/2025 10:00 AM"/>
    <s v="01/22/2025 11:50 AM"/>
    <s v="1 hrs and 50 mins"/>
    <m/>
    <s v="33 yr/s"/>
    <s v="F"/>
    <m/>
    <s v="ITBAYAT"/>
    <s v="CASUAL EMPLOYEE"/>
    <s v="MIXED VAGINAL INFECTION; MSK STARIN, RIGHT SHOULDER"/>
    <s v="GP"/>
    <s v="DIS"/>
    <x v="2"/>
    <m/>
    <m/>
    <s v="NONE"/>
    <m/>
  </r>
  <r>
    <s v="2,234"/>
    <m/>
    <s v="02/20/2025 11:15 AM"/>
    <s v="02/20/2025 11:30 AM"/>
    <s v="15 mins"/>
    <m/>
    <s v="54 yr/s"/>
    <s v="F"/>
    <s v="M"/>
    <s v="BASCO (Capital)"/>
    <s v="None"/>
    <s v="Type 2 DM IR, uncontrolled; Hypertension Stage II, controlled"/>
    <s v="Internal Medicine"/>
    <s v="DIS"/>
    <x v="0"/>
    <m/>
    <m/>
    <s v="NONE"/>
    <m/>
  </r>
  <r>
    <s v="2,235"/>
    <m/>
    <s v="01/17/2025 09:37 AM"/>
    <s v="01/17/2025 12:30 PM"/>
    <s v="2 hrs and 53 mins"/>
    <s v="Lone GP on duty"/>
    <s v="54 yr/s"/>
    <s v="F"/>
    <s v="M"/>
    <s v="BASCO (Capital)"/>
    <s v="none"/>
    <s v="T2 DM, IR, HPN STAGE II CONTROLLED"/>
    <s v="GP"/>
    <s v="DIS"/>
    <x v="0"/>
    <m/>
    <m/>
    <s v="SM"/>
    <m/>
  </r>
  <r>
    <s v="2,236"/>
    <m/>
    <s v="02/06/2025 02:08 PM"/>
    <s v="02/06/2025 02:40 PM"/>
    <s v="32 mins"/>
    <m/>
    <s v="31 yr/s"/>
    <s v="M"/>
    <s v="S"/>
    <s v="BASCO (Capital)"/>
    <s v="FIELD ENGINEER"/>
    <s v="ACNE VULGARIS"/>
    <s v="GP"/>
    <s v="DIS"/>
    <x v="0"/>
    <m/>
    <m/>
    <s v="PM"/>
    <m/>
  </r>
  <r>
    <s v="2,237"/>
    <m/>
    <s v="02/17/2025 04:10 PM"/>
    <s v="02/17/2025 04:15 PM"/>
    <s v="5 mins"/>
    <m/>
    <s v="28 yr/s"/>
    <s v="F"/>
    <s v="S"/>
    <s v="BASCO (Capital)"/>
    <s v="CASUAL EMPLOYEE"/>
    <s v="G2P1 (1001) PU 20 1/7 WEEKS AOG BY LMP"/>
    <s v="OB High Risk"/>
    <s v="DIS"/>
    <x v="0"/>
    <m/>
    <m/>
    <s v="IPM"/>
    <m/>
  </r>
  <r>
    <s v="2,238"/>
    <m/>
    <s v="02/27/2025 08:50 AM"/>
    <s v="02/27/2025 09:20 AM"/>
    <s v="30 mins"/>
    <m/>
    <s v="52 yr/s"/>
    <s v="F"/>
    <s v="S"/>
    <s v="BASCO (Capital)"/>
    <s v="NONE"/>
    <s v="T2DM-UNCONTROLLED; LUMBAR OSTEOPHYTES; HYPETENSION"/>
    <s v="GP"/>
    <s v="DIS"/>
    <x v="0"/>
    <m/>
    <m/>
    <s v="NPM"/>
    <m/>
  </r>
  <r>
    <s v="2,239"/>
    <m/>
    <s v="02/21/2025 08:37 AM"/>
    <s v="02/21/2025 09:25 AM"/>
    <s v="48 mins"/>
    <m/>
    <s v="52 yr/s"/>
    <s v="F"/>
    <s v="S"/>
    <s v="BASCO (Capital)"/>
    <s v="NONE"/>
    <s v="T2DM, UNKNOWN CONTROL; HYPERTENSION; T/C SPONDYLOSIS; T/C UTI; CAP"/>
    <s v="GP"/>
    <s v="DIS"/>
    <x v="0"/>
    <m/>
    <m/>
    <s v="IPM"/>
    <m/>
  </r>
  <r>
    <s v="2,240"/>
    <m/>
    <s v="02/28/2025 10:18 AM"/>
    <s v="02/28/2025 12:30 PM"/>
    <s v="2 hrs and 12 mins"/>
    <s v="Lone GP on duty"/>
    <s v="50 yr/s"/>
    <s v="F"/>
    <s v="M"/>
    <s v="BASCO (Capital)"/>
    <s v="Housewife"/>
    <s v="CAP-LR"/>
    <s v="GP"/>
    <s v="DIS"/>
    <x v="0"/>
    <m/>
    <m/>
    <s v="NONE"/>
    <m/>
  </r>
  <r>
    <s v="2,241"/>
    <m/>
    <s v="02/06/2025 03:10 PM"/>
    <s v="02/06/2025 03:35 PM"/>
    <s v="25 mins"/>
    <m/>
    <s v="29 yr/s"/>
    <s v="F"/>
    <s v="S"/>
    <s v="BASCO (Capital)"/>
    <s v="MED.TECH"/>
    <s v="ESSSENTIALLY NORMAL,ADULT"/>
    <s v="GP"/>
    <s v="DIS"/>
    <x v="0"/>
    <m/>
    <m/>
    <s v="GM"/>
    <m/>
  </r>
  <r>
    <s v="2,242"/>
    <m/>
    <s v="01/31/2025 08:15 AM"/>
    <s v="01/31/2025 08:54 AM"/>
    <s v="39 mins"/>
    <m/>
    <s v="52 yr/s"/>
    <s v="F"/>
    <s v="M"/>
    <s v="BASCO (Capital)"/>
    <s v="GOVERNMENT EMPLOYEE"/>
    <s v="HTN, STII, CONTROLLED; G1P1 (1001) MYOMA UTERI; ASYMPTOMATIC CHOLELITHIASIS"/>
    <s v="Medical Certificate"/>
    <s v="DIS"/>
    <x v="0"/>
    <m/>
    <m/>
    <s v="NONE"/>
    <m/>
  </r>
  <r>
    <s v="2,243"/>
    <m/>
    <s v="01/02/2025 01:56 PM"/>
    <s v="01/02/2025 04:45 PM"/>
    <s v="2 hrs and 49 mins"/>
    <s v="Lone GP on duty"/>
    <s v="30 yr/s"/>
    <s v="F"/>
    <s v="S"/>
    <s v="BASCO (Capital)"/>
    <s v="NONE"/>
    <s v="G2P1(1001) PU 38 4/7WEEKS AOG BY LMP,CNIL"/>
    <s v="OB High Risk"/>
    <s v="DIS"/>
    <x v="2"/>
    <m/>
    <m/>
    <s v="NONE"/>
    <m/>
  </r>
  <r>
    <s v="2,244"/>
    <m/>
    <s v="01/14/2025 10:34 AM"/>
    <s v="01/14/2025 11:00 AM"/>
    <s v="26 mins"/>
    <m/>
    <s v="30 yr/s"/>
    <s v="F"/>
    <s v="S"/>
    <s v="BASCO (Capital)"/>
    <s v="None"/>
    <s v="G2P2 (2002) S/P NSD"/>
    <s v="OB High Risk"/>
    <s v="DIS"/>
    <x v="0"/>
    <m/>
    <m/>
    <s v="NONE"/>
    <m/>
  </r>
  <r>
    <s v="2,245"/>
    <m/>
    <s v="02/18/2025 09:43 AM"/>
    <s v="02/18/2025 11:30 AM"/>
    <s v="1 hrs and 47 mins"/>
    <m/>
    <s v="0 mon/s"/>
    <s v="M"/>
    <s v="C"/>
    <s v="BASCO (Capital)"/>
    <s v="None"/>
    <s v="Well Baby"/>
    <s v="Pediatrics"/>
    <s v="DIS"/>
    <x v="2"/>
    <m/>
    <m/>
    <s v="NONE"/>
    <m/>
  </r>
  <r>
    <s v="2,246"/>
    <m/>
    <s v="01/14/2025 08:25 AM"/>
    <s v="01/14/2025 09:00 AM"/>
    <s v="35 mins"/>
    <m/>
    <s v="65 yr/s"/>
    <s v="M"/>
    <s v="S"/>
    <s v="BASCO (Capital)"/>
    <s v="FARMER"/>
    <s v="SURGICAL APHAKIA, RIGHT; CORNEAL DECOMPENSATION, RIGHT, PATHOLOGICAL MYOPIA, BOTH EYES"/>
    <s v="Ophthalmology"/>
    <s v="DIS"/>
    <x v="0"/>
    <m/>
    <m/>
    <s v="NONE"/>
    <m/>
  </r>
  <r>
    <s v="2,247"/>
    <m/>
    <s v="02/12/2025 09:44 AM"/>
    <s v="02/12/2025 11:00 AM"/>
    <s v="1 hrs and 16 mins"/>
    <m/>
    <s v="57 yr/s"/>
    <s v="M"/>
    <s v="W"/>
    <s v="ITBAYAT"/>
    <s v="None"/>
    <s v="Rhegmatogenous retinal detachment, OS"/>
    <s v="Ophthalmology"/>
    <s v="DIS"/>
    <x v="2"/>
    <m/>
    <m/>
    <s v="NONE"/>
    <m/>
  </r>
  <r>
    <s v="2,248"/>
    <m/>
    <s v="01/14/2025 10:16 AM"/>
    <s v="01/14/2025 01:00 PM"/>
    <s v="2 hrs and 44 mins"/>
    <s v="Lone GP on duty"/>
    <s v="57 yr/s"/>
    <s v="M"/>
    <s v="W"/>
    <s v="ITBAYAT"/>
    <s v="None"/>
    <s v="Retinal detachment, OS"/>
    <s v="Ophthalmology"/>
    <s v="DIS"/>
    <x v="2"/>
    <m/>
    <m/>
    <s v="NONE"/>
    <m/>
  </r>
  <r>
    <s v="2,249"/>
    <m/>
    <s v="01/17/2025 11:57 AM"/>
    <s v="01/17/2025 12:00 PM"/>
    <s v="3 mins"/>
    <m/>
    <s v="1 yr/s"/>
    <s v="M"/>
    <s v="S"/>
    <s v="BASCO (Capital)"/>
    <s v="None"/>
    <s v="Impetigo"/>
    <s v="Pediatrics"/>
    <s v="DIS"/>
    <x v="2"/>
    <m/>
    <m/>
    <s v="NONE"/>
    <m/>
  </r>
  <r>
    <s v="2,250"/>
    <m/>
    <s v="01/10/2025 11:53 AM"/>
    <s v="01/10/2025 12:00 PM"/>
    <s v="7 mins"/>
    <m/>
    <s v="4 yr/s"/>
    <s v="F"/>
    <s v="C"/>
    <s v="BASCO (Capital)"/>
    <s v="none"/>
    <s v="SVI VS. UTI"/>
    <s v="Pediatrics"/>
    <s v="DIS"/>
    <x v="1"/>
    <m/>
    <m/>
    <s v="IPD"/>
    <m/>
  </r>
  <r>
    <s v="2,251"/>
    <m/>
    <s v="01/13/2025 01:18 PM"/>
    <s v="01/13/2025 04:00 PM"/>
    <s v="2 hrs and 42 mins"/>
    <s v="Lone GP on duty"/>
    <s v="34 yr/s"/>
    <s v="M"/>
    <s v="S"/>
    <s v="BASCO (Capital)"/>
    <s v="Retiree"/>
    <s v="Essentially normal at the time of consult"/>
    <s v="GP"/>
    <s v="DIS"/>
    <x v="0"/>
    <m/>
    <m/>
    <s v="SM"/>
    <m/>
  </r>
  <r>
    <s v="2,252"/>
    <m/>
    <s v="01/20/2025 03:09 PM"/>
    <s v="01/20/2025 04:15 PM"/>
    <s v="1 hrs and 6 mins"/>
    <m/>
    <s v="34 yr/s"/>
    <s v="M"/>
    <s v="S"/>
    <s v="BASCO (Capital)"/>
    <s v="G.E."/>
    <s v="ESSENTIALLY NORMAL AT THE TIME OF CONSULT"/>
    <s v="GP"/>
    <s v="DIS"/>
    <x v="0"/>
    <m/>
    <m/>
    <s v="GM"/>
    <m/>
  </r>
  <r>
    <s v="2,253"/>
    <m/>
    <s v="01/28/2025 08:41 AM"/>
    <s v="01/28/2025 09:30 AM"/>
    <s v="49 mins"/>
    <m/>
    <s v="34 yr/s"/>
    <s v="F"/>
    <s v="S"/>
    <s v="BASCO (Capital)"/>
    <s v="BABY SITTER"/>
    <s v="G2P1 (1001) PREGNANCY UTERINE 10 WEEKS AOG BY ULTRASOUND; URINARY TRACT INFECTION"/>
    <s v="GP"/>
    <s v="DIS"/>
    <x v="0"/>
    <m/>
    <m/>
    <s v="NONE"/>
    <m/>
  </r>
  <r>
    <s v="2,254"/>
    <m/>
    <s v="01/17/2025 01:38 PM"/>
    <s v="01/17/2025 01:45 PM"/>
    <s v="7 mins"/>
    <m/>
    <s v="34 yr/s"/>
    <s v="F"/>
    <s v="S"/>
    <s v="BASCO (Capital)"/>
    <s v="None"/>
    <s v="G2P1 (1001) PU 7 3/7 weeks AOG"/>
    <s v="OB High Risk"/>
    <s v="DIS"/>
    <x v="2"/>
    <m/>
    <m/>
    <s v="NONE"/>
    <m/>
  </r>
  <r>
    <s v="2,255"/>
    <m/>
    <s v="02/17/2025 08:54 AM"/>
    <s v="02/17/2025 09:15 AM"/>
    <s v="21 mins"/>
    <m/>
    <s v="34 yr/s"/>
    <s v="F"/>
    <s v="S"/>
    <s v="BASCO (Capital)"/>
    <s v="Baby Sitter"/>
    <s v="G2P1 (1001) PU 11 7/7 weeks AOG by LMP; URI, resolved"/>
    <s v="OB High Risk"/>
    <s v="DIS"/>
    <x v="0"/>
    <m/>
    <m/>
    <s v="IPM"/>
    <m/>
  </r>
  <r>
    <s v="2,256"/>
    <m/>
    <s v="01/16/2025 01:57 PM"/>
    <s v="01/16/2025 04:00 PM"/>
    <s v="2 hrs and 3 mins"/>
    <s v="Lone GP on duty"/>
    <s v="19 yr/s"/>
    <s v="M"/>
    <s v="M"/>
    <s v="BASCO (Capital)"/>
    <s v="Laborer"/>
    <s v="Infected wound, left foot"/>
    <s v="GP"/>
    <s v="DIS"/>
    <x v="1"/>
    <m/>
    <m/>
    <s v="IPM"/>
    <m/>
  </r>
  <r>
    <s v="2,257"/>
    <m/>
    <s v="01/16/2025 09:06 AM"/>
    <s v="01/16/2025 10:58 AM"/>
    <s v="1 hrs and 52 mins"/>
    <m/>
    <s v="29 yr/s"/>
    <s v="F"/>
    <s v="S"/>
    <s v="BASCO (Capital)"/>
    <s v="None"/>
    <s v="G2P1 (1001) PU 39 weeks AOg by LMP, cephalic NIL; GDM on MNT, controlled, Previous CS x 1 for NRFS"/>
    <s v="OB High Risk"/>
    <s v="DIS"/>
    <x v="2"/>
    <m/>
    <m/>
    <s v="NONE"/>
    <m/>
  </r>
  <r>
    <s v="2,258"/>
    <m/>
    <s v="01/30/2025 10:51 AM"/>
    <s v="01/30/2025 12:21 PM"/>
    <s v="1 hrs and 30 mins"/>
    <m/>
    <s v="29 yr/s"/>
    <s v="F"/>
    <s v="S"/>
    <s v="BASCO (Capital)"/>
    <s v="NONE"/>
    <s v="G2P2 ( 2021 ) DELIVERED CEPHALIC VIA REPEAT CS ; S/P REPEAT CS FOR 2 TIMES"/>
    <s v="OB Post-Natal"/>
    <s v="DIS"/>
    <x v="2"/>
    <m/>
    <m/>
    <s v="IPM"/>
    <m/>
  </r>
  <r>
    <s v="2,259"/>
    <m/>
    <s v="01/06/2025 05:14 PM"/>
    <s v="01/06/2025 05:18 PM"/>
    <s v="4 mins"/>
    <m/>
    <s v="29 yr/s"/>
    <s v="F"/>
    <s v="S"/>
    <s v="BASCO (Capital)"/>
    <m/>
    <s v="G2P1 _x000d__x000a__x000d__x000a__x000d__x000a__x000d__x000a__x000d__x000a_91001) PU 37 5/7 WEEKS AOG BY LMP, CEPHALIC NOT IN LABOR; GDM-MNT-CONTROLLED; PREVIOUS CS X 1 FOR NRFHRP MUCOID/WATERY (2015,BGH)"/>
    <s v="GP"/>
    <s v="DIS"/>
    <x v="0"/>
    <m/>
    <m/>
    <s v="NONE"/>
    <m/>
  </r>
  <r>
    <s v="2,260"/>
    <m/>
    <s v="02/21/2025 02:14 PM"/>
    <s v="02/21/2025 02:55 PM"/>
    <s v="41 mins"/>
    <m/>
    <s v="32 yr/s"/>
    <s v="F"/>
    <s v="S"/>
    <s v="BASCO (Capital)"/>
    <s v="SALES LADY"/>
    <s v="T/C URTI; R/O ANEMIA; BPPV; HPN, CONTROLLED"/>
    <s v="GP"/>
    <s v="DIS"/>
    <x v="0"/>
    <m/>
    <m/>
    <s v="NONE"/>
    <m/>
  </r>
  <r>
    <s v="2,261"/>
    <m/>
    <s v="02/24/2025 08:10 AM"/>
    <s v="02/24/2025 09:30 AM"/>
    <s v="1 hrs and 20 mins"/>
    <m/>
    <s v="32 yr/s"/>
    <s v="F"/>
    <s v="S"/>
    <s v="BASCO (Capital)"/>
    <s v="SALESLADY"/>
    <s v="BPPV; HYPERTENSION, CONTROLLED; T/C GENERALIZED ANXIETY DISORDER"/>
    <s v="GP"/>
    <s v="DIS"/>
    <x v="0"/>
    <m/>
    <m/>
    <s v="NPM"/>
    <m/>
  </r>
  <r>
    <s v="2,262"/>
    <m/>
    <s v="02/15/2025 01:15 PM"/>
    <s v="02/15/2025 01:45 PM"/>
    <s v="30 mins"/>
    <m/>
    <s v="30 yr/s"/>
    <s v="F"/>
    <s v="S"/>
    <s v="BASCO (Capital)"/>
    <s v="SELF EMPLOYED"/>
    <s v="ERROR OF REFRACTION, B"/>
    <s v="Ophthalmology"/>
    <s v="DIS"/>
    <x v="0"/>
    <m/>
    <m/>
    <s v="NONE"/>
    <m/>
  </r>
  <r>
    <s v="2,263"/>
    <m/>
    <s v="02/07/2025 08:54 AM"/>
    <s v="02/07/2025 08:56 AM"/>
    <s v="2 mins"/>
    <m/>
    <s v="29 yr/s"/>
    <s v="F"/>
    <s v="S"/>
    <s v="BASCO (Capital)"/>
    <s v="None"/>
    <s v="Type 2 DM, uncontrolled; Dyslipidemia"/>
    <s v="Internal Medicine"/>
    <s v="DIS"/>
    <x v="0"/>
    <m/>
    <m/>
    <s v="NONE"/>
    <m/>
  </r>
  <r>
    <s v="2,264"/>
    <m/>
    <s v="01/20/2025 09:14 AM"/>
    <s v="01/20/2025 09:20 AM"/>
    <s v="6 mins"/>
    <m/>
    <s v="53 yr/s"/>
    <s v="M"/>
    <s v="M"/>
    <s v="BASCO (Capital)"/>
    <s v="driver"/>
    <s v="HYPERTENSION,CONTROLLED DYSLIPIDEMIA,HYPERTRIGLYCERIDEMIA"/>
    <s v="GP"/>
    <s v="DIS"/>
    <x v="2"/>
    <m/>
    <m/>
    <s v="GD"/>
    <m/>
  </r>
  <r>
    <s v="2,265"/>
    <m/>
    <s v="01/17/2025 01:57 PM"/>
    <s v="01/17/2025 02:53 PM"/>
    <s v="56 mins"/>
    <m/>
    <s v="53 yr/s"/>
    <s v="M"/>
    <s v="M"/>
    <s v="BASCO (Capital)"/>
    <s v="GE"/>
    <s v="Hypertension, controlled; Dyslipidemia; Hyperuricemia"/>
    <s v="Internal Medicine"/>
    <s v="DIS"/>
    <x v="2"/>
    <m/>
    <m/>
    <s v="GM"/>
    <m/>
  </r>
  <r>
    <s v="2,266"/>
    <m/>
    <s v="02/18/2025 04:01 PM"/>
    <s v="02/18/2025 04:30 PM"/>
    <s v="29 mins"/>
    <m/>
    <s v="53 yr/s"/>
    <s v="M"/>
    <s v="M"/>
    <s v="BASCO (Capital)"/>
    <s v="Tour Driver"/>
    <s v="Dyslipidemia; hypertension Stage 2, controlled"/>
    <s v="Internal Medicine"/>
    <s v="DIS"/>
    <x v="0"/>
    <m/>
    <m/>
    <s v="IPM"/>
    <m/>
  </r>
  <r>
    <s v="2,267"/>
    <m/>
    <s v="01/14/2025 08:50 AM"/>
    <s v="01/14/2025 09:20 AM"/>
    <s v="30 mins"/>
    <m/>
    <s v="56 yr/s"/>
    <s v="F"/>
    <s v="M"/>
    <s v="BASCO (Capital)"/>
    <s v="PRINCIPAL"/>
    <s v="CHOLECYSTOLITHIASIS, SYMPTOMATIC; S/P OPEN CHOLECYSTECTOMY"/>
    <s v="Surgery"/>
    <s v="DIS"/>
    <x v="2"/>
    <m/>
    <m/>
    <s v="GM"/>
    <m/>
  </r>
  <r>
    <s v="2,268"/>
    <m/>
    <s v="01/14/2025 04:52 PM"/>
    <s v="01/14/2025 04:52 PM"/>
    <s v="0 mins"/>
    <m/>
    <s v="2 yr/s"/>
    <s v="M"/>
    <s v="C"/>
    <s v="BASCO (Capital)"/>
    <s v="None"/>
    <s v="Refractive exotropia"/>
    <s v="Ophthalmology"/>
    <s v="DIS"/>
    <x v="0"/>
    <m/>
    <m/>
    <s v="GD"/>
    <m/>
  </r>
  <r>
    <s v="2,269"/>
    <m/>
    <s v="01/06/2025 04:42 PM"/>
    <s v="01/06/2025 04:46 PM"/>
    <s v="4 mins"/>
    <m/>
    <s v="47 yr/s"/>
    <s v="F"/>
    <s v="W"/>
    <s v="BASCO (Capital)"/>
    <m/>
    <s v="Y/C PRIMARY SCLEROSING CHOLANGITIS"/>
    <s v="Surgery"/>
    <s v="DIS"/>
    <x v="0"/>
    <m/>
    <m/>
    <s v="NONE"/>
    <m/>
  </r>
  <r>
    <s v="2,270"/>
    <m/>
    <s v="01/06/2025 11:45 AM"/>
    <s v="01/06/2025 12:06 PM"/>
    <s v="21 mins"/>
    <m/>
    <s v="47 yr/s"/>
    <s v="F"/>
    <s v="W"/>
    <s v="BASCO (Capital)"/>
    <s v="NONE"/>
    <s v="T/C PRIMARY SCLEROSING CHOLANGITIS"/>
    <s v="Surgery"/>
    <s v="DIS"/>
    <x v="0"/>
    <s v="IM"/>
    <m/>
    <s v="NONE"/>
    <m/>
  </r>
  <r>
    <s v="2,271"/>
    <m/>
    <s v="01/06/2025 10:31 AM"/>
    <s v="01/06/2025 11:00 AM"/>
    <s v="29 mins"/>
    <m/>
    <s v="47 yr/s"/>
    <s v="F"/>
    <s v="W"/>
    <s v="BASCO (Capital)"/>
    <s v="NONE"/>
    <s v="UGIB PROBABLY SECONDARY TO MALIGNANCY; MULTIPLE MYOMA WITH POSSIBLE BOWEL AND LIVER __; DM TYPE II"/>
    <s v="Internal Medicine"/>
    <s v="DIS"/>
    <x v="2"/>
    <m/>
    <s v="SURGERY"/>
    <s v="NONE"/>
    <m/>
  </r>
  <r>
    <s v="2,272"/>
    <m/>
    <s v="01/31/2025 11:33 AM"/>
    <s v="01/31/2025 12:17 PM"/>
    <s v="44 mins"/>
    <m/>
    <s v="47 yr/s"/>
    <s v="F"/>
    <s v="W"/>
    <s v="BASCO (Capital)"/>
    <s v="NONE"/>
    <s v="HTN CONTROLLED, T2 DM CONTROLLED, T/C DIABETIC NEUROPATHY"/>
    <s v="GP"/>
    <s v="DIS"/>
    <x v="0"/>
    <m/>
    <m/>
    <s v="NONE"/>
    <m/>
  </r>
  <r>
    <s v="2,273"/>
    <m/>
    <s v="02/13/2025 10:15 AM"/>
    <s v="02/13/2025 10:15 AM"/>
    <s v="0 mins"/>
    <m/>
    <s v="10 yr/s"/>
    <s v="M"/>
    <m/>
    <s v="BASCO (Capital)"/>
    <s v="None"/>
    <s v="Varicella Infusion with Superimposed Bacterial Infection"/>
    <s v="Pediatrics"/>
    <s v="DIS"/>
    <x v="0"/>
    <m/>
    <m/>
    <s v="NONE"/>
    <m/>
  </r>
  <r>
    <s v="2,274"/>
    <m/>
    <s v="01/20/2025 09:41 AM"/>
    <s v="01/20/2025 09:50 AM"/>
    <s v="9 mins"/>
    <m/>
    <s v="82 yr/s"/>
    <s v="F"/>
    <s v="W"/>
    <s v="BASCO (Capital)"/>
    <s v="None"/>
    <s v="G8P8 (8008) post menopausal bleeding"/>
    <s v="OB High Risk"/>
    <s v="DIS"/>
    <x v="2"/>
    <m/>
    <m/>
    <s v="SM"/>
    <m/>
  </r>
  <r>
    <s v="2,275"/>
    <m/>
    <s v="01/22/2025 01:34 PM"/>
    <s v="01/22/2025 01:45 PM"/>
    <s v="11 mins"/>
    <m/>
    <s v="43 yr/s"/>
    <s v="M"/>
    <s v="M"/>
    <s v="BASCO (Capital)"/>
    <s v="Self-Employed"/>
    <s v="Tendon cyst"/>
    <s v="Surgery"/>
    <s v="DIS"/>
    <x v="0"/>
    <m/>
    <m/>
    <s v="NONE"/>
    <m/>
  </r>
  <r>
    <s v="2,276"/>
    <m/>
    <s v="01/14/2025 08:28 AM"/>
    <s v="01/14/2025 10:15 PM"/>
    <s v="1 hrs and 13 mins"/>
    <m/>
    <s v="31 yr/s"/>
    <s v="M"/>
    <s v="S"/>
    <s v="BASCO (Capital)"/>
    <s v="PRIVATE EMPLOYEE"/>
    <s v="FUNCTIONAL HEADACHE, B"/>
    <s v="Ophthalmology"/>
    <s v="DIS"/>
    <x v="0"/>
    <m/>
    <m/>
    <s v="NONE"/>
    <m/>
  </r>
  <r>
    <s v="2,277"/>
    <m/>
    <s v="01/10/2025 01:40 PM"/>
    <s v="01/10/2025 02:27 PM"/>
    <s v="47 mins"/>
    <m/>
    <s v="31 yr/s"/>
    <s v="M"/>
    <s v="S"/>
    <s v="BASCO (Capital)"/>
    <s v="HELPER"/>
    <s v="MIGRAINE HEADACHE;T/C ERROR OF REFRACTION;T/C NRTI"/>
    <s v="GP"/>
    <s v="DIS"/>
    <x v="0"/>
    <m/>
    <m/>
    <s v="NONE"/>
    <m/>
  </r>
  <r>
    <s v="2,278"/>
    <m/>
    <s v="02/12/2025 01:40 PM"/>
    <s v="02/12/2025 02:00 PM"/>
    <s v="20 mins"/>
    <m/>
    <s v="40 yr/s"/>
    <s v="F"/>
    <s v="M"/>
    <s v="BASCO (Capital)"/>
    <s v="PRIVATE EMPLOYEE"/>
    <s v="ESSENTIALLY NORMAL FINDINGS, BOTH"/>
    <s v="Ophthalmology"/>
    <s v="DIS"/>
    <x v="0"/>
    <m/>
    <m/>
    <s v="IPM"/>
    <m/>
  </r>
  <r>
    <s v="2,279"/>
    <m/>
    <s v="02/10/2025 02:06 PM"/>
    <s v="02/10/2025 02:06 PM"/>
    <s v="0 mins"/>
    <m/>
    <s v="5 mon/s"/>
    <s v="F"/>
    <s v="C"/>
    <s v="BASCO (Capital)"/>
    <s v="NONE"/>
    <s v="ALLERGIC RHINITIS"/>
    <s v="Pediatrics"/>
    <s v="DIS"/>
    <x v="0"/>
    <m/>
    <m/>
    <s v="IPD"/>
    <m/>
  </r>
  <r>
    <s v="2,280"/>
    <m/>
    <s v="02/15/2025 03:05 PM"/>
    <s v="02/15/2025 04:05 PM"/>
    <s v="1 hrs and 0 mins"/>
    <m/>
    <s v="34 yr/s"/>
    <s v="M"/>
    <s v="S"/>
    <s v="MAHATAO"/>
    <s v="CONSTRUCTION WORKER"/>
    <s v="LOST EYE, LEFT; DRY EYE SYNDROME, BOTH"/>
    <s v="Ophthalmology"/>
    <s v="DIS"/>
    <x v="0"/>
    <m/>
    <m/>
    <s v="NONE"/>
    <m/>
  </r>
  <r>
    <s v="2,281"/>
    <m/>
    <s v="02/12/2025 01:40 PM"/>
    <s v="02/12/2025 01:50 PM"/>
    <s v="10 mins"/>
    <m/>
    <s v="30 yr/s"/>
    <s v="M"/>
    <s v="M"/>
    <s v="BASCO (Capital)"/>
    <s v="PRIVATE EMPLOYEE"/>
    <s v="PTERYGIUM LEFT EYE"/>
    <s v="Ophthalmology"/>
    <s v="DIS"/>
    <x v="1"/>
    <m/>
    <m/>
    <s v="IPM"/>
    <m/>
  </r>
  <r>
    <s v="2,282"/>
    <m/>
    <s v="01/16/2025 02:00 PM"/>
    <s v="01/16/2025 04:20 PM"/>
    <s v="2 hrs and 20 mins"/>
    <s v="Lone GP on duty"/>
    <s v="63 yr/s"/>
    <s v="F"/>
    <m/>
    <s v="ITBAYAT"/>
    <s v="None"/>
    <s v="Infected wound, right foot; Type 2 DM, NIR, controlled"/>
    <s v="GP"/>
    <s v="DIS"/>
    <x v="0"/>
    <m/>
    <m/>
    <s v="SM"/>
    <m/>
  </r>
  <r>
    <s v="2,283"/>
    <m/>
    <s v="01/23/2025 01:30 PM"/>
    <s v="01/23/2025 03:00 PM"/>
    <s v="1 hrs and 30 mins"/>
    <m/>
    <s v="23 yr/s"/>
    <s v="M"/>
    <s v="S"/>
    <s v="BASCO (Capital)"/>
    <s v="Student"/>
    <s v="Essentially normal at the time of examination"/>
    <s v="GP"/>
    <s v="DIS"/>
    <x v="0"/>
    <m/>
    <m/>
    <s v="NONE"/>
    <m/>
  </r>
  <r>
    <s v="2,284"/>
    <m/>
    <s v="02/12/2025 01:59 PM"/>
    <s v="02/12/2025 02:30 PM"/>
    <s v="31 mins"/>
    <m/>
    <s v="48 yr/s"/>
    <s v="M"/>
    <s v="M"/>
    <s v="BASCO (Capital)"/>
    <s v="CASUAL EMPLOYEE"/>
    <s v="PTERYGIUM"/>
    <s v="Ophthalmology"/>
    <s v="DIS"/>
    <x v="0"/>
    <m/>
    <m/>
    <s v="SM"/>
    <m/>
  </r>
  <r>
    <s v="2,285"/>
    <m/>
    <s v="01/17/2025 02:59 PM"/>
    <s v="01/17/2025 03:45 PM"/>
    <s v="46 mins"/>
    <m/>
    <s v="45 yr/s"/>
    <s v="F"/>
    <s v="M"/>
    <s v="BASCO (Capital)"/>
    <s v="SELF EMPLOYED"/>
    <s v="XERO DERMA, HIGH OUTPUT VENT FAILURE, HCVD LVH NYHA III"/>
    <s v="GP"/>
    <s v="DIS"/>
    <x v="0"/>
    <m/>
    <m/>
    <s v="IPM"/>
    <m/>
  </r>
  <r>
    <s v="2,286"/>
    <m/>
    <s v="02/10/2025 02:26 PM"/>
    <s v="02/10/2025 03:52 PM"/>
    <s v="1 hrs and 26 mins"/>
    <m/>
    <s v="24 yr/s"/>
    <s v="F"/>
    <s v="S"/>
    <s v="BASCO (Capital)"/>
    <s v="Self-Employed"/>
    <s v="GERD"/>
    <s v="GP"/>
    <s v="DIS"/>
    <x v="0"/>
    <m/>
    <m/>
    <s v="IPM"/>
    <m/>
  </r>
  <r>
    <s v="2,287"/>
    <m/>
    <s v="02/03/2025 01:57 PM"/>
    <s v="02/03/2025 04:40 PM"/>
    <s v="2 hrs and 43 mins"/>
    <s v="Lone GP on duty"/>
    <s v="36 yr/s"/>
    <s v="F"/>
    <s v="S"/>
    <s v="BASCO (Capital)"/>
    <s v="None"/>
    <s v="Otitis Externa, bilateral"/>
    <s v="GP"/>
    <s v="DIS"/>
    <x v="0"/>
    <m/>
    <m/>
    <s v="NONE"/>
    <m/>
  </r>
  <r>
    <s v="2,288"/>
    <m/>
    <s v="01/27/2025 12:23 PM"/>
    <s v="01/27/2025 12:45 PM"/>
    <s v="22 mins"/>
    <m/>
    <s v="27 yr/s"/>
    <s v="M"/>
    <s v="S"/>
    <s v="BASCO (Capital)"/>
    <s v="NONE"/>
    <s v="T/C ACID RELATED DISORDER; T/C E-VERNICOROUS INFECTION"/>
    <s v="GP"/>
    <s v="DIS"/>
    <x v="1"/>
    <m/>
    <m/>
    <s v="NONE"/>
    <m/>
  </r>
  <r>
    <s v="2,289"/>
    <m/>
    <s v="02/06/2025 09:58 AM"/>
    <s v="02/06/2025 10:14 AM"/>
    <s v="16 mins"/>
    <m/>
    <s v="36 yr/s"/>
    <s v="M"/>
    <s v="M"/>
    <s v="BASCO (Capital)"/>
    <s v="CASUAL"/>
    <s v="T/C MSK STRAIN"/>
    <s v="GP"/>
    <s v="DIS"/>
    <x v="2"/>
    <m/>
    <m/>
    <s v="NONE"/>
    <m/>
  </r>
  <r>
    <s v="2,290"/>
    <m/>
    <s v="01/31/2025 01:20 PM"/>
    <s v="01/31/2025 01:43 PM"/>
    <s v="23 mins"/>
    <m/>
    <s v="36 yr/s"/>
    <s v="M"/>
    <s v="M"/>
    <s v="BASCO (Capital)"/>
    <s v="CONSTRUCTION WORKER"/>
    <s v="BPH"/>
    <s v="GP"/>
    <s v="DIS"/>
    <x v="0"/>
    <m/>
    <m/>
    <s v="NONE"/>
    <m/>
  </r>
  <r>
    <s v="2,291"/>
    <m/>
    <s v="01/20/2025 01:47 PM"/>
    <s v="01/20/2025 03:30 PM"/>
    <s v="1 hrs and 43 mins"/>
    <m/>
    <s v="30 yr/s"/>
    <s v="M"/>
    <m/>
    <s v="BASCO (Capital)"/>
    <s v="Construction Worker"/>
    <s v="Hypertension, uncontrolled"/>
    <s v="Internal Medicine"/>
    <s v="DIS"/>
    <x v="2"/>
    <m/>
    <m/>
    <s v="IPM"/>
    <m/>
  </r>
  <r>
    <s v="2,292"/>
    <m/>
    <s v="01/27/2025 10:25 AM"/>
    <s v="01/27/2025 12:00 PM"/>
    <s v="1 hrs and 35 mins"/>
    <m/>
    <s v="30 yr/s"/>
    <s v="M"/>
    <m/>
    <s v="BASCO (Capital)"/>
    <s v="CONSTRUCTION WORKER"/>
    <s v="HPN ST II CONTROLLED;SINUS BRADYCARDIA"/>
    <s v="Internal Medicine"/>
    <s v="DIS"/>
    <x v="2"/>
    <m/>
    <m/>
    <s v="NONE"/>
    <m/>
  </r>
  <r>
    <s v="2,293"/>
    <m/>
    <s v="02/21/2025 07:50 AM"/>
    <s v="02/21/2025 08:45 AM"/>
    <s v="55 mins"/>
    <m/>
    <s v="33 yr/s"/>
    <s v="F"/>
    <s v="S"/>
    <s v="BASCO (Capital)"/>
    <s v="GOVERNMENT EMPLOYEE"/>
    <s v="CAP-LR; ATP"/>
    <s v="GP"/>
    <s v="DIS"/>
    <x v="1"/>
    <m/>
    <m/>
    <s v="GM"/>
    <m/>
  </r>
  <r>
    <s v="2,294"/>
    <m/>
    <s v="02/04/2025 03:17 PM"/>
    <s v="02/04/2025 03:40 PM"/>
    <s v="23 mins"/>
    <m/>
    <s v="38 yr/s"/>
    <s v="M"/>
    <s v="S"/>
    <s v="MAHATAO"/>
    <s v="OPERATOR"/>
    <s v="CLINICALLY EUTHYROID"/>
    <s v="Internal Medicine"/>
    <s v="DIS"/>
    <x v="2"/>
    <m/>
    <m/>
    <s v="PM"/>
    <m/>
  </r>
  <r>
    <s v="2,295"/>
    <m/>
    <s v="01/08/2025 02:50 PM"/>
    <s v="01/08/2025 03:50 PM"/>
    <s v="1 hrs and 0 mins"/>
    <m/>
    <s v="38 yr/s"/>
    <s v="M"/>
    <s v="S"/>
    <s v="MAHATAO"/>
    <s v="LABORER"/>
    <s v="SUBCLINICAL HYPERTHYROIDISM; DIFFUSE THYROID PARENCHYMAL DISEASE,CLINICALLY EUTHYROID"/>
    <s v="GP"/>
    <s v="DIS"/>
    <x v="2"/>
    <m/>
    <m/>
    <s v="PM"/>
    <m/>
  </r>
  <r>
    <s v="2,296"/>
    <m/>
    <s v="02/04/2025 10:00 AM"/>
    <s v="02/04/2025 10:55 AM"/>
    <s v="55 mins"/>
    <m/>
    <s v="4 yr/s"/>
    <s v="M"/>
    <s v="C"/>
    <s v="UYUGAN"/>
    <s v="none"/>
    <s v="FOOD INTOLERANCE"/>
    <s v="Pediatrics"/>
    <s v="DIS"/>
    <x v="0"/>
    <m/>
    <m/>
    <s v="NONE"/>
    <m/>
  </r>
  <r>
    <s v="2,297"/>
    <m/>
    <s v="02/13/2025 10:26 AM"/>
    <s v="02/13/2025 10:31 AM"/>
    <s v="5 mins"/>
    <m/>
    <s v="35 yr/s"/>
    <s v="F"/>
    <s v="S"/>
    <s v="BASCO (Capital)"/>
    <s v="None"/>
    <s v="S/P NSD"/>
    <s v="OB Post-Natal"/>
    <s v="DIS"/>
    <x v="0"/>
    <m/>
    <m/>
    <s v="NONE"/>
    <m/>
  </r>
  <r>
    <s v="2,298"/>
    <m/>
    <s v="01/24/2025 02:03 PM"/>
    <s v="01/24/2025 02:52 PM"/>
    <s v="49 mins"/>
    <m/>
    <s v="83 yr/s"/>
    <s v="F"/>
    <s v="W"/>
    <s v="MAHATAO"/>
    <s v="NONE"/>
    <s v="HPN ST.II,CONTROLLED"/>
    <s v="GP"/>
    <s v="DIS"/>
    <x v="2"/>
    <m/>
    <m/>
    <s v="NONE"/>
    <m/>
  </r>
  <r>
    <s v="2,299"/>
    <m/>
    <s v="02/14/2025 09:49 AM"/>
    <s v="02/14/2025 10:00 AM"/>
    <s v="11 mins"/>
    <m/>
    <s v="0 mon/s"/>
    <s v="F"/>
    <m/>
    <s v="BASCO (Capital)"/>
    <s v="None"/>
    <s v="Well Baby"/>
    <s v="Pediatrics"/>
    <s v="DIS"/>
    <x v="0"/>
    <m/>
    <m/>
    <s v="NONE"/>
    <m/>
  </r>
  <r>
    <s v="2,300"/>
    <m/>
    <s v="01/16/2025 09:36 AM"/>
    <s v="01/16/2025 09:36 AM"/>
    <s v="0 mins"/>
    <m/>
    <s v="22 yr/s"/>
    <s v="M"/>
    <s v="S"/>
    <s v="BASCO (Capital)"/>
    <s v="None"/>
    <s v="Error of Refraction, both"/>
    <s v="Ophthalmology"/>
    <s v="DIS"/>
    <x v="0"/>
    <s v="PHO"/>
    <s v="BGH"/>
    <s v="NONE"/>
    <m/>
  </r>
  <r>
    <s v="2,301"/>
    <m/>
    <s v="02/03/2025 03:39 PM"/>
    <s v="02/03/2025 05:30 PM"/>
    <s v="1 hrs and 51 mins"/>
    <m/>
    <s v="59 yr/s"/>
    <s v="M"/>
    <s v="M"/>
    <s v="BASCO (Capital)"/>
    <s v="Retiree"/>
    <s v="Rectal Carcinoma; S/P LAR, anastomosis (2023); S/P 8 cycles chemotherapy; S/P 25 cycles radiotherapy;T/C adhesive capsulitis; MSK strain (NOTE: SHoulder X-ray, LEFT)"/>
    <s v="Surgery"/>
    <s v="DIS"/>
    <x v="1"/>
    <m/>
    <m/>
    <s v="SM"/>
    <m/>
  </r>
  <r>
    <s v="2,302"/>
    <m/>
    <s v="02/04/2025 01:30 PM"/>
    <s v="02/04/2025 01:40 PM"/>
    <s v="10 mins"/>
    <m/>
    <s v="59 yr/s"/>
    <s v="M"/>
    <s v="M"/>
    <s v="BASCO (Capital)"/>
    <s v="RETIREE"/>
    <s v="Rectal Carcinoma; S/P LAR, anastomosis (2023); S/P 8 cycles chemotherapy; S/P 25 cycles radiotherapy;T/C adhesive capsulitis; MSK strain (NOTE: SHoulder X-ray, LEFT)"/>
    <s v="Surgery"/>
    <s v="DIS"/>
    <x v="2"/>
    <m/>
    <m/>
    <s v="NPM"/>
    <m/>
  </r>
  <r>
    <s v="2,303"/>
    <m/>
    <s v="01/23/2025 03:32 PM"/>
    <s v="01/23/2025 04:00 PM"/>
    <s v="28 mins"/>
    <m/>
    <s v="22 yr/s"/>
    <s v="M"/>
    <s v="S"/>
    <s v="MAHATAO"/>
    <s v="Student"/>
    <s v="Essentially normal at the time of examination"/>
    <s v="GP"/>
    <s v="DIS"/>
    <x v="2"/>
    <m/>
    <m/>
    <s v="NONE"/>
    <m/>
  </r>
  <r>
    <s v="2,304"/>
    <m/>
    <s v="01/23/2025 02:24 PM"/>
    <s v="01/23/2025 03:30 PM"/>
    <s v="1 hrs and 6 mins"/>
    <m/>
    <s v="22 yr/s"/>
    <s v="M"/>
    <m/>
    <s v="MAHATAO"/>
    <s v="Student"/>
    <s v="Essentially normal at the time of examination"/>
    <s v="GP"/>
    <s v="DIS"/>
    <x v="2"/>
    <m/>
    <m/>
    <s v="NONE"/>
    <m/>
  </r>
  <r>
    <s v="2,305"/>
    <m/>
    <s v="01/14/2025 03:19 PM"/>
    <s v="01/14/2025 03:19 PM"/>
    <s v="0 mins"/>
    <m/>
    <s v="2 yr/s"/>
    <s v="M"/>
    <s v="C"/>
    <s v="BASCO (Capital)"/>
    <s v="None"/>
    <s v="PCAP-HR"/>
    <s v="Pediatrics"/>
    <s v="DIS"/>
    <x v="0"/>
    <m/>
    <m/>
    <s v="NONE"/>
    <m/>
  </r>
  <r>
    <s v="2,306"/>
    <m/>
    <s v="01/24/2025 10:15 AM"/>
    <s v="01/24/2025 10:25 AM"/>
    <s v="10 mins"/>
    <m/>
    <s v="2 yr/s"/>
    <s v="M"/>
    <s v="C"/>
    <s v="BASCO (Capital)"/>
    <s v="NONE"/>
    <s v="PCAP-RESOLVED"/>
    <s v="Pediatrics"/>
    <s v="DIS"/>
    <x v="2"/>
    <m/>
    <m/>
    <s v="NONE"/>
    <m/>
  </r>
  <r>
    <s v="2,307"/>
    <m/>
    <s v="01/30/2025 12:54 PM"/>
    <s v="01/30/2025 01:14 PM"/>
    <s v="20 mins"/>
    <m/>
    <s v="40 yr/s"/>
    <s v="F"/>
    <s v="S"/>
    <s v="BASCO (Capital)"/>
    <s v="NONE"/>
    <s v="URTI"/>
    <s v="GP"/>
    <s v="DIS"/>
    <x v="0"/>
    <m/>
    <m/>
    <s v="NONE"/>
    <m/>
  </r>
  <r>
    <s v="2,308"/>
    <m/>
    <s v="01/17/2025 05:00 PM"/>
    <s v="01/17/2025 05:38 PM"/>
    <s v="38 mins"/>
    <m/>
    <s v="65 yr/s"/>
    <s v="F"/>
    <s v="S"/>
    <s v="BASCO (Capital)"/>
    <s v="NUN"/>
    <s v="HYPERTENSION, CONTROLLED, DYSLIPIDEMIA"/>
    <s v="Internal Medicine"/>
    <s v="DIS"/>
    <x v="2"/>
    <m/>
    <m/>
    <s v="SM"/>
    <m/>
  </r>
  <r>
    <s v="2,309"/>
    <m/>
    <s v="01/22/2025 02:57 PM"/>
    <s v="01/22/2025 03:15 PM"/>
    <s v="18 mins"/>
    <m/>
    <s v="65 yr/s"/>
    <s v="F"/>
    <s v="S"/>
    <s v="BASCO (Capital)"/>
    <s v="NONE"/>
    <s v="DYSLIPIDEMIA,HYPERTENSION NEWLY DIAGNOSED"/>
    <s v="GP"/>
    <s v="DIS"/>
    <x v="2"/>
    <m/>
    <m/>
    <s v="SM"/>
    <m/>
  </r>
  <r>
    <s v="2,310"/>
    <m/>
    <s v="01/20/2025 09:31 AM"/>
    <s v="01/20/2025 10:40 AM"/>
    <s v="1 hrs and 9 mins"/>
    <m/>
    <s v="24 yr/s"/>
    <s v="F"/>
    <s v="S"/>
    <s v="SABTANG"/>
    <s v="None"/>
    <s v="Bacterial vaginosis"/>
    <s v="OB High Risk"/>
    <s v="DIS"/>
    <x v="2"/>
    <m/>
    <m/>
    <s v="NONE"/>
    <m/>
  </r>
  <r>
    <s v="2,311"/>
    <m/>
    <s v="01/16/2025 02:20 PM"/>
    <s v="01/16/2025 04:30 PM"/>
    <s v="2 hrs and 10 mins"/>
    <s v="Lone GP on duty"/>
    <s v="24 yr/s"/>
    <s v="F"/>
    <s v="S"/>
    <s v="SABTANG"/>
    <s v="None"/>
    <s v="T/C Bacterial vaginosis"/>
    <s v="OB High Risk"/>
    <s v="DIS"/>
    <x v="0"/>
    <m/>
    <m/>
    <s v="NONE"/>
    <m/>
  </r>
  <r>
    <s v="2,312"/>
    <m/>
    <s v="01/17/2025 08:26 AM"/>
    <s v="01/17/2025 09:40 AM"/>
    <s v="1 hrs and 14 mins"/>
    <m/>
    <s v="24 yr/s"/>
    <s v="F"/>
    <s v="S"/>
    <s v="SABTANG"/>
    <s v="None"/>
    <s v="T/C BActerial vaginosis; R/O STI; R/P PID"/>
    <s v="GP"/>
    <s v="DIS"/>
    <x v="2"/>
    <m/>
    <m/>
    <s v="NONE"/>
    <m/>
  </r>
  <r>
    <s v="2,313"/>
    <m/>
    <s v="01/13/2025 01:34 PM"/>
    <s v="01/13/2025 04:30 PM"/>
    <s v="2 hrs and 56 mins"/>
    <s v="Lone GP on duty"/>
    <s v="24 yr/s"/>
    <s v="F"/>
    <s v="S"/>
    <s v="SABTANG"/>
    <s v="None"/>
    <s v="G0; T/C Pelvic inflammatory disease"/>
    <s v="OB High Risk"/>
    <s v="DIS"/>
    <x v="2"/>
    <m/>
    <m/>
    <s v="NONE"/>
    <m/>
  </r>
  <r>
    <s v="2,314"/>
    <m/>
    <s v="02/28/2025 02:40 PM"/>
    <s v="02/28/2025 04:30 PM"/>
    <s v="1 hrs and 50 mins"/>
    <m/>
    <s v="24 yr/s"/>
    <s v="F"/>
    <s v="S"/>
    <s v="SABTANG"/>
    <s v="None"/>
    <s v="G0; T/C Bacterial Vaginoses; T/C STD"/>
    <s v="OB High Risk"/>
    <s v="DIS"/>
    <x v="2"/>
    <m/>
    <m/>
    <s v="NONE"/>
    <m/>
  </r>
  <r>
    <s v="2,315"/>
    <m/>
    <s v="02/27/2025 02:40 PM"/>
    <s v="02/27/2025 03:05 PM"/>
    <s v="25 mins"/>
    <m/>
    <s v="24 yr/s"/>
    <s v="F"/>
    <s v="S"/>
    <s v="SABTANG"/>
    <s v="NONE"/>
    <s v="GO; T/C BACTERIAL VAGINOSIS; T/C STD"/>
    <s v="GP"/>
    <s v="DIS"/>
    <x v="0"/>
    <m/>
    <m/>
    <s v="NONE"/>
    <m/>
  </r>
  <r>
    <s v="2,316"/>
    <m/>
    <s v="02/20/2025 02:15 PM"/>
    <s v="02/20/2025 04:40 PM"/>
    <s v="2 hrs and 25 mins"/>
    <s v="Lone GP on duty"/>
    <s v="60 yr/s"/>
    <s v="F"/>
    <s v="M"/>
    <s v="UYUGAN"/>
    <s v="NONE"/>
    <s v="DYSLIPIDEMIA; IMPAIRED FASTING GLUCOSE"/>
    <s v="GP"/>
    <s v="DIS"/>
    <x v="2"/>
    <m/>
    <m/>
    <s v="SM"/>
    <m/>
  </r>
  <r>
    <s v="2,317"/>
    <m/>
    <s v="01/30/2025 10:05 AM"/>
    <s v="01/30/2025 10:39 AM"/>
    <s v="34 mins"/>
    <m/>
    <s v="60 yr/s"/>
    <s v="F"/>
    <s v="M"/>
    <s v="UYUGAN"/>
    <s v="NONE"/>
    <s v="DYSLIPIDEMIA; DIABETES MELLITUS , SUSPECT"/>
    <s v="Internal Medicine"/>
    <s v="DIS"/>
    <x v="0"/>
    <m/>
    <m/>
    <s v="SM"/>
    <m/>
  </r>
  <r>
    <s v="2,318"/>
    <m/>
    <s v="01/24/2025 02:36 PM"/>
    <s v="01/24/2025 04:30 PM"/>
    <s v="1 hrs and 54 mins"/>
    <m/>
    <s v="23 yr/s"/>
    <s v="F"/>
    <s v="S"/>
    <s v="BASCO (Capital)"/>
    <s v="None"/>
    <s v="T/C PCOS"/>
    <s v="GP"/>
    <s v="DIS"/>
    <x v="2"/>
    <m/>
    <m/>
    <s v="NONE"/>
    <m/>
  </r>
  <r>
    <s v="2,319"/>
    <m/>
    <s v="02/18/2025 09:42 AM"/>
    <s v="02/18/2025 11:35 AM"/>
    <s v="1 hrs and 53 mins"/>
    <m/>
    <s v="27 yr/s"/>
    <s v="F"/>
    <s v="S"/>
    <s v="BASCO (Capital)"/>
    <s v="Casual Employee"/>
    <s v="G2P2 (2002) delivered via NSD with perineal support"/>
    <s v="OB High Risk"/>
    <s v="DIS"/>
    <x v="0"/>
    <m/>
    <m/>
    <s v="IPM"/>
    <m/>
  </r>
  <r>
    <s v="2,320"/>
    <m/>
    <s v="01/21/2025 10:32 AM"/>
    <s v="01/21/2025 10:45 AM"/>
    <s v="13 mins"/>
    <m/>
    <s v="27 yr/s"/>
    <s v="F"/>
    <s v="S"/>
    <s v="BASCO (Capital)"/>
    <s v="Casual Employee"/>
    <s v="G2P1 (1001) Pu 36 weeks AOG by LMP, Cephalic not in labor"/>
    <s v="OB High Risk"/>
    <s v="DIS"/>
    <x v="0"/>
    <m/>
    <m/>
    <s v="IPM"/>
    <m/>
  </r>
  <r>
    <s v="2,321"/>
    <m/>
    <s v="02/11/2025 10:08 AM"/>
    <s v="02/11/2025 10:10 AM"/>
    <s v="2 mins"/>
    <m/>
    <s v="26 yr/s"/>
    <s v="F"/>
    <s v="S"/>
    <s v="BASCO (Capital)"/>
    <s v="NONE"/>
    <s v="G4P3 ((3003) PU 22 5/7 WEEKS AOG BY LMP ; PRETERM LABOR"/>
    <s v="OB-Gynecology"/>
    <s v="DIS"/>
    <x v="0"/>
    <m/>
    <m/>
    <s v="IPM"/>
    <m/>
  </r>
  <r>
    <s v="2,322"/>
    <m/>
    <s v="02/03/2025 11:02 AM"/>
    <s v="02/03/2025 11:18 AM"/>
    <s v="16 mins"/>
    <m/>
    <s v="26 yr/s"/>
    <s v="F"/>
    <s v="S"/>
    <s v="BASCO (Capital)"/>
    <s v="NONE"/>
    <s v="G4P3(3003) PU 21 4/7WKS AOG BY LMP,NIL"/>
    <s v="OB Reg.pncu"/>
    <s v="DIS"/>
    <x v="0"/>
    <m/>
    <m/>
    <s v="IPM"/>
    <m/>
  </r>
  <r>
    <s v="2,323"/>
    <m/>
    <s v="01/03/2025 12:46 PM"/>
    <s v="01/03/2025 12:50 PM"/>
    <s v="4 mins"/>
    <m/>
    <s v="26 yr/s"/>
    <s v="F"/>
    <s v="S"/>
    <s v="BASCO (Capital)"/>
    <s v="None"/>
    <s v="G4 P3 (3003) 17 1/7 WEEKS AOG BY LMP, NOT IN LABOR"/>
    <s v="GP"/>
    <s v="DIS"/>
    <x v="0"/>
    <m/>
    <m/>
    <s v="NONE"/>
    <m/>
  </r>
  <r>
    <s v="2,324"/>
    <m/>
    <s v="02/03/2025 08:39 AM"/>
    <s v="02/03/2025 09:16 AM"/>
    <s v="37 mins"/>
    <m/>
    <s v="72 yr/s"/>
    <s v="M"/>
    <s v="M"/>
    <s v="BASCO (Capital)"/>
    <s v="None"/>
    <s v="Gastric CA S/P J tube insertion; Hypertension, controlled"/>
    <s v="Surgery"/>
    <s v="DIS"/>
    <x v="2"/>
    <m/>
    <m/>
    <s v="NONE"/>
    <m/>
  </r>
  <r>
    <s v="2,325"/>
    <m/>
    <s v="01/16/2025 08:27 AM"/>
    <s v="01/16/2025 08:46 AM"/>
    <s v="19 mins"/>
    <m/>
    <s v="72 yr/s"/>
    <s v="M"/>
    <s v="M"/>
    <s v="BASCO (Capital)"/>
    <s v="None"/>
    <s v="Gastric mass, T/C malignancy; S/P J-tube insertion"/>
    <s v="Surgery"/>
    <s v="DIS"/>
    <x v="2"/>
    <m/>
    <m/>
    <s v="SM"/>
    <m/>
  </r>
  <r>
    <s v="2,326"/>
    <m/>
    <s v="01/30/2025 08:27 AM"/>
    <s v="01/30/2025 08:30 AM"/>
    <s v="3 mins"/>
    <m/>
    <s v="72 yr/s"/>
    <s v="M"/>
    <s v="M"/>
    <s v="BASCO (Capital)"/>
    <s v="NONE"/>
    <s v="GASTRITIS MASS"/>
    <s v="Surgery"/>
    <s v="DIS"/>
    <x v="2"/>
    <m/>
    <m/>
    <s v="NONE"/>
    <m/>
  </r>
  <r>
    <s v="2,327"/>
    <m/>
    <s v="01/22/2025 01:30 PM"/>
    <s v="01/22/2025 02:00 PM"/>
    <s v="30 mins"/>
    <m/>
    <s v="72 yr/s"/>
    <s v="M"/>
    <s v="M"/>
    <s v="BASCO (Capital)"/>
    <s v="NONE"/>
    <s v="GASTRIC CA,S/P JTUBE INSERTION"/>
    <s v="Internal Medicine"/>
    <s v="DIS"/>
    <x v="1"/>
    <m/>
    <m/>
    <s v="NONE"/>
    <m/>
  </r>
  <r>
    <s v="2,328"/>
    <m/>
    <s v="02/18/2025 09:46 AM"/>
    <s v="02/18/2025 12:00 PM"/>
    <s v="2 hrs and 14 mins"/>
    <s v="Lone GP on duty"/>
    <s v="41 yr/s"/>
    <s v="F"/>
    <s v="M"/>
    <s v="IVANA"/>
    <s v="None"/>
    <s v="Hypertension Stage II; T/C Tension-type headache"/>
    <s v="Internal Medicine"/>
    <s v="DIS"/>
    <x v="0"/>
    <m/>
    <m/>
    <s v="NONE"/>
    <m/>
  </r>
  <r>
    <s v="2,329"/>
    <m/>
    <s v="01/28/2025 09:15 AM"/>
    <s v="01/28/2025 10:40 AM"/>
    <s v="1 hrs and 25 mins"/>
    <m/>
    <s v="41 yr/s"/>
    <s v="F"/>
    <s v="M"/>
    <s v="IVANA"/>
    <s v="NONE"/>
    <s v="HYPERTENSION,NEWLY DIAGNOSED;DYSLIPIDEMIA"/>
    <s v="GP"/>
    <s v="DIS"/>
    <x v="2"/>
    <m/>
    <m/>
    <s v="NONE"/>
    <m/>
  </r>
  <r>
    <s v="2,330"/>
    <m/>
    <s v="01/23/2025 09:59 AM"/>
    <s v="01/23/2025 10:59 AM"/>
    <s v="1 hrs and 0 mins"/>
    <m/>
    <s v="41 yr/s"/>
    <s v="F"/>
    <s v="M"/>
    <s v="IVANA"/>
    <s v="NONE"/>
    <s v="T/C Peripheral neuropathy; T/C electrolyte imbalance; Dyslipidemia; Hypertension, newly diagnosed"/>
    <s v="GP"/>
    <s v="DIS"/>
    <x v="2"/>
    <m/>
    <m/>
    <s v="NONE"/>
    <m/>
  </r>
  <r>
    <s v="2,331"/>
    <m/>
    <s v="02/13/2025 08:19 AM"/>
    <s v="02/13/2025 08:30 AM"/>
    <s v="11 mins"/>
    <m/>
    <s v="41 yr/s"/>
    <s v="F"/>
    <s v="M"/>
    <s v="IVANA"/>
    <s v="HOUSEWIFE"/>
    <s v="HYPERTENSION, CONTROLLED"/>
    <s v="GP"/>
    <s v="DIS"/>
    <x v="2"/>
    <m/>
    <m/>
    <s v="NONE"/>
    <m/>
  </r>
  <r>
    <s v="2,332"/>
    <m/>
    <s v="01/23/2025 09:51 AM"/>
    <s v="01/23/2025 09:55 AM"/>
    <s v="4 mins"/>
    <m/>
    <s v="6 yr/s"/>
    <s v="F"/>
    <m/>
    <s v="IVANA"/>
    <s v="NONE"/>
    <s v="VULVUVAGINITIS"/>
    <s v="OB-Gynecology"/>
    <s v="DIS"/>
    <x v="0"/>
    <m/>
    <m/>
    <s v="NONE"/>
    <m/>
  </r>
  <r>
    <s v="2,333"/>
    <m/>
    <s v="02/26/2025 10:28 AM"/>
    <s v="02/26/2025 10:55 AM"/>
    <s v="27 mins"/>
    <m/>
    <s v="27 yr/s"/>
    <s v="M"/>
    <s v="S"/>
    <s v="BASCO (Capital)"/>
    <s v="Student"/>
    <s v="Essentially normal at the time of examination"/>
    <s v="GP"/>
    <s v="DIS"/>
    <x v="0"/>
    <m/>
    <m/>
    <s v="NONE"/>
    <m/>
  </r>
  <r>
    <s v="2,334"/>
    <m/>
    <s v="01/13/2025 10:28 AM"/>
    <s v="01/13/2025 10:30 AM"/>
    <s v="2 mins"/>
    <m/>
    <s v="7 yr/s"/>
    <s v="M"/>
    <s v="C"/>
    <s v="IVANA"/>
    <s v="None"/>
    <s v="T/C UTI"/>
    <s v="Pediatrics"/>
    <s v="DIS"/>
    <x v="0"/>
    <m/>
    <m/>
    <s v="NONE"/>
    <m/>
  </r>
  <r>
    <s v="2,335"/>
    <m/>
    <s v="01/02/2025 01:10 PM"/>
    <s v="01/02/2025 01:40 PM"/>
    <s v="30 mins"/>
    <m/>
    <s v="55 yr/s"/>
    <s v="F"/>
    <m/>
    <s v="IVANA"/>
    <s v="None"/>
    <s v="Acute Tonsillopharingitis, resolving"/>
    <s v="GP"/>
    <s v="DIS"/>
    <x v="0"/>
    <m/>
    <m/>
    <s v="NONE"/>
    <m/>
  </r>
  <r>
    <s v="2,336"/>
    <m/>
    <s v="02/20/2025 08:39 AM"/>
    <s v="02/20/2025 09:20 AM"/>
    <s v="41 mins"/>
    <m/>
    <s v="10 yr/s"/>
    <s v="M"/>
    <s v="C"/>
    <s v="BASCO (Capital)"/>
    <s v="NONE"/>
    <s v="ATP"/>
    <s v="Pediatrics"/>
    <s v="DIS"/>
    <x v="1"/>
    <m/>
    <m/>
    <s v="NONE"/>
    <m/>
  </r>
  <r>
    <s v="2,337"/>
    <m/>
    <s v="01/13/2025 01:26 PM"/>
    <s v="01/13/2025 01:30 PM"/>
    <s v="4 mins"/>
    <m/>
    <s v="11 mon/s"/>
    <s v="M"/>
    <s v="C"/>
    <s v="BASCO (Capital)"/>
    <s v="NONE"/>
    <s v="ATOPIC DERMATITIS; NUMULAR ECZEMA"/>
    <s v="Pediatrics"/>
    <s v="DIS"/>
    <x v="2"/>
    <m/>
    <m/>
    <s v="NONE"/>
    <m/>
  </r>
  <r>
    <s v="2,338"/>
    <m/>
    <s v="01/13/2025 09:29 AM"/>
    <s v="01/13/2025 09:30 AM"/>
    <s v="1 mins"/>
    <m/>
    <s v="11 mon/s"/>
    <s v="M"/>
    <s v="C"/>
    <s v="BASCO (Capital)"/>
    <s v="None"/>
    <s v="T/C Tinea Corporis"/>
    <s v="Pediatrics"/>
    <s v="DIS"/>
    <x v="0"/>
    <m/>
    <m/>
    <s v="NONE"/>
    <m/>
  </r>
  <r>
    <s v="2,339"/>
    <m/>
    <s v="02/04/2025 10:54 AM"/>
    <s v="02/04/2025 11:45 AM"/>
    <s v="51 mins"/>
    <m/>
    <s v="34 yr/s"/>
    <s v="M"/>
    <s v="M"/>
    <s v="UYUGAN"/>
    <s v="Army"/>
    <s v="LGIB, etiology to be determined"/>
    <s v="GP"/>
    <s v="DIS"/>
    <x v="0"/>
    <m/>
    <m/>
    <s v="GM"/>
    <m/>
  </r>
  <r>
    <s v="2,340"/>
    <m/>
    <s v="02/10/2025 09:00 AM"/>
    <s v="02/10/2025 09:50 AM"/>
    <s v="50 mins"/>
    <m/>
    <s v="34 yr/s"/>
    <s v="M"/>
    <s v="M"/>
    <s v="UYUGAN"/>
    <s v="Army"/>
    <s v="T/C Anal fiisure; T/C H. Pylori infection"/>
    <s v="GP"/>
    <s v="DIS"/>
    <x v="2"/>
    <m/>
    <m/>
    <s v="GM"/>
    <m/>
  </r>
  <r>
    <s v="2,341"/>
    <m/>
    <s v="01/15/2025 03:11 PM"/>
    <s v="01/15/2025 03:11 PM"/>
    <s v="0 mins"/>
    <m/>
    <s v="25 yr/s"/>
    <s v="M"/>
    <m/>
    <s v="BASCO (Capital)"/>
    <s v="GE"/>
    <s v="DF with WS, resolved; BPPV"/>
    <s v="GP"/>
    <s v="DIS"/>
    <x v="2"/>
    <m/>
    <m/>
    <s v="GM"/>
    <m/>
  </r>
  <r>
    <s v="2,342"/>
    <m/>
    <s v="02/17/2025 09:53 AM"/>
    <s v="02/17/2025 10:30 AM"/>
    <s v="37 mins"/>
    <m/>
    <s v="36 yr/s"/>
    <s v="M"/>
    <s v="S"/>
    <s v="BASCO (Capital)"/>
    <s v="CONSTRUCTION WORKER"/>
    <s v="CAP-LR RESOLVING"/>
    <s v="GP"/>
    <s v="DIS"/>
    <x v="2"/>
    <m/>
    <m/>
    <s v="NONE"/>
    <m/>
  </r>
  <r>
    <s v="2,343"/>
    <m/>
    <s v="01/14/2025 01:33 PM"/>
    <s v="01/14/2025 01:55 PM"/>
    <s v="22 mins"/>
    <m/>
    <s v="49 yr/s"/>
    <s v="M"/>
    <s v="S"/>
    <s v="BASCO (Capital)"/>
    <s v="PE"/>
    <s v="MSK strain; R/O Hyperuricemia"/>
    <s v="Orhtopedics"/>
    <s v="DIS"/>
    <x v="0"/>
    <m/>
    <m/>
    <s v="IPM"/>
    <m/>
  </r>
  <r>
    <s v="2,344"/>
    <m/>
    <s v="01/17/2025 01:33 PM"/>
    <s v="01/17/2025 01:40 PM"/>
    <s v="7 mins"/>
    <m/>
    <s v="49 yr/s"/>
    <s v="M"/>
    <s v="S"/>
    <s v="BASCO (Capital)"/>
    <s v="PE"/>
    <s v="MSK strain"/>
    <s v="Orhtopedics"/>
    <s v="DIS"/>
    <x v="2"/>
    <m/>
    <m/>
    <s v="IPM"/>
    <m/>
  </r>
  <r>
    <s v="2,345"/>
    <m/>
    <s v="01/09/2025 02:40 PM"/>
    <s v="01/09/2025 04:03 PM"/>
    <s v="1 hrs and 23 mins"/>
    <m/>
    <s v="25 yr/s"/>
    <s v="F"/>
    <s v="S"/>
    <s v="BASCO (Capital)"/>
    <s v="NONE"/>
    <s v="MASTITIS, RIGHT"/>
    <s v="GP"/>
    <s v="DIS"/>
    <x v="0"/>
    <m/>
    <m/>
    <s v="NONE"/>
    <m/>
  </r>
  <r>
    <s v="2,346"/>
    <m/>
    <s v="01/17/2025 02:34 PM"/>
    <s v="01/17/2025 02:45 PM"/>
    <s v="11 mins"/>
    <m/>
    <s v="25 yr/s"/>
    <s v="F"/>
    <s v="S"/>
    <s v="BASCO (Capital)"/>
    <s v="None"/>
    <s v="Breastfeeding mastitis"/>
    <s v="OB High Risk"/>
    <s v="DIS"/>
    <x v="0"/>
    <m/>
    <m/>
    <s v="NONE"/>
    <m/>
  </r>
  <r>
    <s v="2,347"/>
    <m/>
    <s v="02/26/2025 11:00 AM"/>
    <s v="02/26/2025 12:20 PM"/>
    <s v="1 hrs and 20 mins"/>
    <m/>
    <s v="18 yr/s"/>
    <s v="M"/>
    <s v="S"/>
    <s v="BASCO (Capital)"/>
    <s v="STUDENT"/>
    <s v="E/N AT THE TIME OF EXAMINATION"/>
    <s v="GP"/>
    <s v="DIS"/>
    <x v="0"/>
    <m/>
    <m/>
    <s v="SD"/>
    <m/>
  </r>
  <r>
    <s v="2,348"/>
    <m/>
    <s v="01/14/2025 09:20 AM"/>
    <s v="01/14/2025 11:50 AM"/>
    <s v="2 hrs and 30 mins"/>
    <s v="Lone GP on duty"/>
    <s v="69 yr/s"/>
    <s v="F"/>
    <s v="W"/>
    <s v="BASCO (Capital)"/>
    <s v="NONE"/>
    <s v="CATARACT BOTH, DRY EYE BOTH,"/>
    <s v="Ophthalmology"/>
    <s v="DIS"/>
    <x v="0"/>
    <m/>
    <m/>
    <s v="SM"/>
    <m/>
  </r>
  <r>
    <s v="2,349"/>
    <m/>
    <s v="02/05/2025 08:26 AM"/>
    <s v="02/05/2025 08:27 AM"/>
    <s v="1 mins"/>
    <m/>
    <s v="69 yr/s"/>
    <s v="F"/>
    <s v="W"/>
    <s v="BASCO (Capital)"/>
    <s v="None"/>
    <s v="CAD Inferior wall; Ischemic, HFrEF 53 %"/>
    <s v="Internal Medicine"/>
    <s v="DIS"/>
    <x v="0"/>
    <m/>
    <m/>
    <s v="SM"/>
    <m/>
  </r>
  <r>
    <s v="2,350"/>
    <m/>
    <s v="01/21/2025 08:30 AM"/>
    <s v="01/21/2025 08:50 AM"/>
    <s v="20 mins"/>
    <m/>
    <s v="69 yr/s"/>
    <s v="F"/>
    <s v="W"/>
    <s v="BASCO (Capital)"/>
    <s v="None"/>
    <s v="Herpes Zoster; DM Type 2; Hypertension Stage 2; CAD Interior wall; Ischemia"/>
    <s v="Internal Medicine"/>
    <s v="DIS"/>
    <x v="0"/>
    <s v="PHO"/>
    <s v="IM"/>
    <s v="SM"/>
    <m/>
  </r>
  <r>
    <s v="2,351"/>
    <m/>
    <s v="02/13/2025 01:53 PM"/>
    <s v="02/13/2025 02:20 PM"/>
    <s v="27 mins"/>
    <m/>
    <s v="48 yr/s"/>
    <s v="F"/>
    <s v="M"/>
    <s v="BASCO (Capital)"/>
    <s v="Principal"/>
    <s v="Adhesive Capsulitis, right shoulder; Rule out right sided cervical radiculopathy"/>
    <s v="Orhtopedics"/>
    <s v="DIS"/>
    <x v="0"/>
    <m/>
    <m/>
    <s v="GM"/>
    <m/>
  </r>
  <r>
    <s v="2,352"/>
    <m/>
    <s v="02/28/2025 10:46 AM"/>
    <s v="02/28/2025 10:46 AM"/>
    <s v="0 mins"/>
    <m/>
    <s v="48 yr/s"/>
    <s v="M"/>
    <s v="M"/>
    <s v="BASCO (Capital)"/>
    <s v="None"/>
    <s v="Requirement for Medical Assistance"/>
    <s v="Medical Certificate"/>
    <s v="DIS"/>
    <x v="0"/>
    <m/>
    <m/>
    <s v="NONE"/>
    <m/>
  </r>
  <r>
    <s v="2,353"/>
    <m/>
    <s v="01/08/2025 03:31 PM"/>
    <s v="01/08/2025 04:31 PM"/>
    <s v="1 hrs and 0 mins"/>
    <m/>
    <s v="54 yr/s"/>
    <s v="M"/>
    <s v="S"/>
    <s v="BASCO (Capital)"/>
    <s v="NONE"/>
    <s v="HTN ST II,CONTROLLED T2DM;HYPERURICEMIA;T.C CKD ST IV PROB.SEC TO HYPERTENSIVE NEPHROPATHY"/>
    <s v="Medical Certificate"/>
    <s v="DIS"/>
    <x v="0"/>
    <m/>
    <m/>
    <s v="SM"/>
    <m/>
  </r>
  <r>
    <s v="2,354"/>
    <m/>
    <s v="01/06/2025 10:55 AM"/>
    <s v="01/06/2025 11:52 AM"/>
    <s v="57 mins"/>
    <m/>
    <s v="54 yr/s"/>
    <s v="M"/>
    <s v="S"/>
    <s v="BASCO (Capital)"/>
    <s v="NONE"/>
    <s v="HPN URGENCY, T2 DM UNKNOWN CONTROL"/>
    <s v="GP"/>
    <s v="DIS"/>
    <x v="0"/>
    <m/>
    <m/>
    <s v="SM"/>
    <m/>
  </r>
  <r>
    <s v="2,355"/>
    <m/>
    <s v="01/31/2025 03:40 PM"/>
    <s v="01/31/2025 03:48 PM"/>
    <s v="8 mins"/>
    <m/>
    <s v="62 yr/s"/>
    <s v="M"/>
    <s v="M"/>
    <s v="BASCO (Capital)"/>
    <s v="RETIREE"/>
    <s v="T2 DM POORLY CONTROLLED, HPN STAGE II CONTROLLED, HCVD"/>
    <s v="GP"/>
    <s v="DIS"/>
    <x v="0"/>
    <m/>
    <m/>
    <s v="NPM"/>
    <m/>
  </r>
  <r>
    <s v="2,356"/>
    <m/>
    <s v="02/03/2025 09:54 AM"/>
    <s v="02/03/2025 11:10 AM"/>
    <s v="1 hrs and 16 mins"/>
    <m/>
    <s v="84 yr/s"/>
    <s v="F"/>
    <s v="W"/>
    <s v="BASCO (Capital)"/>
    <s v="NONE"/>
    <s v="CVD-INFARCT,RIGHT EXTERNAL CAPSULE;POST STROKE POST TRAUMATIC SEIZURE;HYPERTENSION CONTROLLED"/>
    <s v="Internal Medicine"/>
    <s v="DIS"/>
    <x v="0"/>
    <m/>
    <m/>
    <s v="NONE"/>
    <m/>
  </r>
  <r>
    <s v="2,357"/>
    <m/>
    <s v="01/27/2025 04:48 PM"/>
    <s v="01/27/2025 05:10 PM"/>
    <s v="22 mins"/>
    <m/>
    <s v="29 yr/s"/>
    <s v="F"/>
    <s v="S"/>
    <s v="BASCO (Capital)"/>
    <s v="G.E."/>
    <s v="E/N AT THE TIME OF EXAMINATION"/>
    <s v="Medical Certificate"/>
    <s v="DIS"/>
    <x v="0"/>
    <m/>
    <m/>
    <s v="GM"/>
    <m/>
  </r>
  <r>
    <s v="2,358"/>
    <m/>
    <s v="02/27/2025 09:36 AM"/>
    <s v="02/27/2025 11:20 AM"/>
    <s v="1 hrs and 44 mins"/>
    <m/>
    <s v="74 yr/s"/>
    <s v="M"/>
    <m/>
    <s v="CITY OF MANILA"/>
    <s v="SEAMAN"/>
    <s v="T2DM-UNKNOWN CONTROL; HYPERTENSION"/>
    <s v="GP"/>
    <s v="DIS"/>
    <x v="0"/>
    <m/>
    <m/>
    <s v="IPM"/>
    <m/>
  </r>
  <r>
    <s v="2,359"/>
    <m/>
    <s v="02/11/2025 03:20 PM"/>
    <s v="02/11/2025 03:50 PM"/>
    <s v="30 mins"/>
    <m/>
    <s v="28 yr/s"/>
    <s v="M"/>
    <s v="S"/>
    <s v="BASCO (Capital)"/>
    <s v="Police man"/>
    <s v="Fracture, closed, comminuted, calcaneous, left, displaced; Fracture, closed, complete, metatrsal toes, right foot, displaced"/>
    <s v="Orhtopedics"/>
    <s v="DIS"/>
    <x v="0"/>
    <m/>
    <m/>
    <s v="GM"/>
    <m/>
  </r>
  <r>
    <s v="2,360"/>
    <m/>
    <s v="02/12/2025 09:53 AM"/>
    <s v="02/12/2025 10:00 AM"/>
    <s v="7 mins"/>
    <m/>
    <s v="28 yr/s"/>
    <s v="M"/>
    <s v="S"/>
    <s v="BASCO (Capital)"/>
    <s v="Police man"/>
    <s v="FRACTURE, CLOSED, COMPLETE, METATARSAL SHAFT, 2ND AND 3RD TOES, RIGHT DISPLACED"/>
    <s v="Orhtopedics"/>
    <s v="DIS"/>
    <x v="2"/>
    <m/>
    <m/>
    <s v="GM"/>
    <m/>
  </r>
  <r>
    <s v="2,361"/>
    <m/>
    <s v="02/20/2025 03:31 PM"/>
    <s v="02/20/2025 03:40 PM"/>
    <s v="9 mins"/>
    <m/>
    <s v="80 yr/s"/>
    <s v="F"/>
    <s v="W"/>
    <s v="BASCO (Capital)"/>
    <s v="None"/>
    <s v="T/C Functional constipation; T/C UTI"/>
    <s v="GP"/>
    <s v="DIS"/>
    <x v="2"/>
    <m/>
    <m/>
    <s v="SM"/>
    <m/>
  </r>
  <r>
    <s v="2,362"/>
    <m/>
    <s v="02/26/2025 11:50 AM"/>
    <s v="02/26/2025 12:13 PM"/>
    <s v="23 mins"/>
    <m/>
    <s v="80 yr/s"/>
    <s v="F"/>
    <s v="W"/>
    <s v="BASCO (Capital)"/>
    <s v="NONE"/>
    <s v="ACUTE CYSTITIS, HYPERURICEMIA"/>
    <s v="GP"/>
    <s v="DIS"/>
    <x v="0"/>
    <m/>
    <m/>
    <s v="SM"/>
    <m/>
  </r>
  <r>
    <s v="2,363"/>
    <m/>
    <s v="02/21/2025 03:19 PM"/>
    <s v="02/21/2025 04:20 PM"/>
    <s v="1 hrs and 1 mins"/>
    <m/>
    <s v="80 yr/s"/>
    <s v="F"/>
    <s v="W"/>
    <s v="BASCO (Capital)"/>
    <s v="None"/>
    <s v="Hyperuricemia; T/C Functional Constipation; T/C UTI"/>
    <s v="Internal Medicine"/>
    <s v="DIS"/>
    <x v="2"/>
    <m/>
    <m/>
    <s v="SM"/>
    <m/>
  </r>
  <r>
    <s v="2,364"/>
    <m/>
    <s v="02/17/2025 11:21 AM"/>
    <s v="02/17/2025 11:30 AM"/>
    <s v="9 mins"/>
    <m/>
    <s v="31 yr/s"/>
    <s v="F"/>
    <s v="M"/>
    <m/>
    <s v="Financial Advisor"/>
    <s v="G3P2 (2001) PU 12 weeks AOG; Previous CS x 2"/>
    <s v="OB High Risk"/>
    <s v="DIS"/>
    <x v="0"/>
    <m/>
    <m/>
    <s v="IPM"/>
    <m/>
  </r>
  <r>
    <s v="2,365"/>
    <m/>
    <s v="01/21/2025 02:26 PM"/>
    <s v="01/21/2025 03:00 PM"/>
    <s v="34 mins"/>
    <m/>
    <s v="31 yr/s"/>
    <s v="F"/>
    <s v="M"/>
    <m/>
    <s v="FINANCIAL ADVISOR"/>
    <s v="G3P2 (2001) PU 9 5/7 WEEKS AOG"/>
    <s v="OB High Risk"/>
    <s v="DIS"/>
    <x v="0"/>
    <m/>
    <m/>
    <s v="NONE"/>
    <m/>
  </r>
  <r>
    <s v="2,366"/>
    <m/>
    <s v="02/04/2025 02:58 PM"/>
    <s v="02/04/2025 03:50 PM"/>
    <s v="52 mins"/>
    <m/>
    <s v="42 yr/s"/>
    <s v="M"/>
    <s v="S"/>
    <s v="BASCO (Capital)"/>
    <s v="TEACHER"/>
    <s v="E/N AT THE TIME OF EXAMINATION"/>
    <s v="GP"/>
    <s v="DIS"/>
    <x v="0"/>
    <m/>
    <m/>
    <s v="GM"/>
    <m/>
  </r>
  <r>
    <s v="2,367"/>
    <m/>
    <s v="02/17/2025 10:55 AM"/>
    <s v="02/17/2025 11:15 AM"/>
    <s v="20 mins"/>
    <m/>
    <s v="25 yr/s"/>
    <s v="M"/>
    <s v="S"/>
    <s v="IVANA"/>
    <s v="CASUAL EMPLOYEE"/>
    <s v="DM TYPE 2"/>
    <s v="GP"/>
    <s v="DIS"/>
    <x v="0"/>
    <m/>
    <m/>
    <s v="IPM"/>
    <m/>
  </r>
  <r>
    <s v="2,368"/>
    <m/>
    <s v="02/03/2025 11:30 AM"/>
    <s v="02/03/2025 12:15 PM"/>
    <s v="45 mins"/>
    <m/>
    <s v="25 yr/s"/>
    <s v="M"/>
    <s v="S"/>
    <s v="IVANA"/>
    <s v="CASUAL EMPLOYEE"/>
    <s v="TYPE 1 DM, LOW RISK"/>
    <s v="GP"/>
    <s v="DIS"/>
    <x v="0"/>
    <m/>
    <m/>
    <s v="IPM"/>
    <m/>
  </r>
  <r>
    <s v="2,369"/>
    <m/>
    <s v="02/07/2025 08:40 AM"/>
    <s v="02/07/2025 08:42 AM"/>
    <s v="2 mins"/>
    <m/>
    <s v="40 yr/s"/>
    <s v="F"/>
    <s v="M"/>
    <s v="IVANA"/>
    <s v="LAWYER"/>
    <s v="ACUTE GASTROENTERITIS"/>
    <s v="GP"/>
    <s v="DIS"/>
    <x v="0"/>
    <m/>
    <m/>
    <s v="GM"/>
    <m/>
  </r>
  <r>
    <s v="2,370"/>
    <m/>
    <s v="02/24/2025 01:49 PM"/>
    <s v="02/24/2025 04:10 PM"/>
    <s v="2 hrs and 21 mins"/>
    <s v="Lone GP on duty"/>
    <s v="27 yr/s"/>
    <s v="M"/>
    <s v="S"/>
    <s v="BASCO (Capital)"/>
    <s v="Contractual"/>
    <s v="NAFLD; Dyslipidemia, mild"/>
    <s v="GP"/>
    <s v="DIS"/>
    <x v="2"/>
    <m/>
    <m/>
    <s v="IPM"/>
    <m/>
  </r>
  <r>
    <s v="2,371"/>
    <m/>
    <s v="02/19/2025 01:41 PM"/>
    <s v="02/19/2025 02:15 PM"/>
    <s v="34 mins"/>
    <m/>
    <s v="27 yr/s"/>
    <s v="M"/>
    <s v="S"/>
    <s v="BASCO (Capital)"/>
    <s v="Contractual Employee"/>
    <s v="Essentially normal at the time of consult"/>
    <s v="GP"/>
    <s v="DIS"/>
    <x v="0"/>
    <m/>
    <m/>
    <s v="IPM"/>
    <m/>
  </r>
  <r>
    <s v="2,372"/>
    <m/>
    <s v="02/24/2025 09:00 AM"/>
    <s v="02/24/2025 10:00 AM"/>
    <s v="1 hr"/>
    <m/>
    <s v="17 yr/s"/>
    <s v="F"/>
    <s v="S"/>
    <s v="BASCO (Capital)"/>
    <m/>
    <s v="TB Screening (SDC)"/>
    <s v="Medical Certificate"/>
    <s v="DIS"/>
    <x v="0"/>
    <m/>
    <m/>
    <m/>
    <m/>
  </r>
  <r>
    <s v="2,373"/>
    <m/>
    <s v="02/26/2025 10:48 AM"/>
    <s v="02/26/2025 11:55 AM"/>
    <s v="1 hrs and 7 mins"/>
    <m/>
    <s v="17 yr/s"/>
    <s v="F"/>
    <s v="S"/>
    <s v="BASCO (Capital)"/>
    <s v="STUDENT"/>
    <s v="UTI"/>
    <s v="Pediatrics"/>
    <s v="DIS"/>
    <x v="1"/>
    <m/>
    <m/>
    <s v="IPD"/>
    <m/>
  </r>
  <r>
    <s v="2,374"/>
    <m/>
    <s v="01/06/2025 09:28 AM"/>
    <s v="01/06/2025 09:53 AM"/>
    <s v="25 mins"/>
    <m/>
    <s v="31 yr/s"/>
    <s v="F"/>
    <s v="M"/>
    <s v="BASCO (Capital)"/>
    <m/>
    <s v="ESSENTIALLY NORMAL AT THE TIME OF EXAMINATION; G1P1 (1001) S/P NSD (09/2024, BGH)"/>
    <s v="GP"/>
    <s v="DIS"/>
    <x v="0"/>
    <m/>
    <m/>
    <s v="NONE"/>
    <m/>
  </r>
  <r>
    <s v="2,375"/>
    <m/>
    <s v="02/25/2025 03:55 PM"/>
    <s v="02/25/2025 04:05 PM"/>
    <s v="10 mins"/>
    <m/>
    <s v="29 yr/s"/>
    <s v="F"/>
    <s v="S"/>
    <s v="BASCO (Capital)"/>
    <m/>
    <s v="G1P0 9 5/7 weeks AOG by LMP; T/C Threatened abortion"/>
    <s v="OB High Risk"/>
    <s v="DIS"/>
    <x v="2"/>
    <m/>
    <m/>
    <s v="NONE"/>
    <m/>
  </r>
  <r>
    <s v="2,376"/>
    <m/>
    <s v="02/20/2025 11:29 AM"/>
    <s v="02/20/2025 11:30 AM"/>
    <s v="1 mins"/>
    <m/>
    <s v="50 yr/s"/>
    <s v="M"/>
    <s v="M"/>
    <s v="UYUGAN"/>
    <s v="JO EMPLOYEE"/>
    <s v="HYPERTENSION, CONTROLLED; DIABETIS MELLITUS TYPE II-NEWLY DIAGNOSED; HYPERTRIGLYCERIDEMIA"/>
    <s v="GP"/>
    <s v="DIS"/>
    <x v="0"/>
    <m/>
    <m/>
    <s v="IPM"/>
    <m/>
  </r>
  <r>
    <s v="2,377"/>
    <m/>
    <s v="01/13/2025 04:43 PM"/>
    <s v="01/13/2025 04:45 PM"/>
    <s v="2 mins"/>
    <m/>
    <s v="55 yr/s"/>
    <s v="F"/>
    <s v="M"/>
    <s v="ITBAYAT"/>
    <s v="BRGY. KAGAWAD"/>
    <s v="PTYERGIA"/>
    <s v="Ophthalmology"/>
    <s v="DIS"/>
    <x v="1"/>
    <m/>
    <m/>
    <s v="NONE"/>
    <m/>
  </r>
  <r>
    <s v="2,378"/>
    <m/>
    <s v="02/19/2025 01:17 PM"/>
    <s v="02/19/2025 02:00 PM"/>
    <s v="43 mins"/>
    <m/>
    <s v="58 yr/s"/>
    <s v="F"/>
    <s v="W"/>
    <s v="BASCO (Capital)"/>
    <s v="SELF EMPLOYED"/>
    <s v="PLANTAR FASCITIS"/>
    <s v="GP"/>
    <s v="DIS"/>
    <x v="0"/>
    <m/>
    <m/>
    <s v="IPM"/>
    <m/>
  </r>
  <r>
    <s v="2,379"/>
    <m/>
    <s v="02/12/2025 01:31 PM"/>
    <s v="02/12/2025 01:50 PM"/>
    <s v="19 mins"/>
    <m/>
    <s v="58 yr/s"/>
    <s v="F"/>
    <s v="W"/>
    <s v="BASCO (Capital)"/>
    <s v="Self-Employed"/>
    <s v="DM suspect"/>
    <s v="Internal Medicine"/>
    <s v="DIS"/>
    <x v="0"/>
    <m/>
    <m/>
    <s v="IPM"/>
    <m/>
  </r>
  <r>
    <s v="2,380"/>
    <m/>
    <s v="02/19/2025 01:58 PM"/>
    <s v="02/19/2025 02:20 PM"/>
    <s v="22 mins"/>
    <m/>
    <s v="9 yr/s"/>
    <s v="F"/>
    <s v="C"/>
    <s v="BASCO (Capital)"/>
    <s v="STUDENT"/>
    <s v="URTI, BACTERIAL; BA"/>
    <s v="Pediatrics"/>
    <s v="DIS"/>
    <x v="0"/>
    <m/>
    <m/>
    <s v="NONE"/>
    <m/>
  </r>
  <r>
    <s v="2,381"/>
    <m/>
    <s v="02/27/2025 09:38 AM"/>
    <s v="02/27/2025 10:20 AM"/>
    <s v="42 mins"/>
    <m/>
    <s v="5 yr/s"/>
    <s v="F"/>
    <s v="C"/>
    <s v="BASCO (Capital)"/>
    <s v="NONE"/>
    <s v="URTI, VIRAL; ALLERGIC RHINITIS"/>
    <s v="Pediatrics"/>
    <s v="DIS"/>
    <x v="2"/>
    <m/>
    <m/>
    <s v="NPD"/>
    <m/>
  </r>
  <r>
    <s v="2,382"/>
    <m/>
    <s v="02/13/2025 10:09 AM"/>
    <s v="02/13/2025 10:10 AM"/>
    <s v="1 mins"/>
    <m/>
    <s v="5 yr/s"/>
    <s v="F"/>
    <s v="C"/>
    <s v="BASCO (Capital)"/>
    <s v="None"/>
    <s v="Otitis Externa; Hypersensitivity to Co-Amoxiclav"/>
    <s v="Pediatrics"/>
    <s v="DIS"/>
    <x v="0"/>
    <m/>
    <m/>
    <s v="NONE"/>
    <m/>
  </r>
  <r>
    <s v="2,383"/>
    <m/>
    <s v="01/14/2025 09:58 AM"/>
    <s v="01/14/2025 10:40 AM"/>
    <s v="42 mins"/>
    <m/>
    <s v="17 yr/s"/>
    <s v="F"/>
    <s v="S"/>
    <s v="ITBAYAT"/>
    <s v="NONE"/>
    <s v="MYOPIA BOTH"/>
    <s v="Ophthalmology"/>
    <s v="DIS"/>
    <x v="0"/>
    <m/>
    <m/>
    <s v="NONE"/>
    <m/>
  </r>
  <r>
    <s v="2,384"/>
    <m/>
    <s v="02/13/2025 09:59 AM"/>
    <s v="02/13/2025 10:00 AM"/>
    <s v="1 mins"/>
    <m/>
    <s v="33 yr/s"/>
    <s v="F"/>
    <s v="M"/>
    <s v="BASCO (Capital)"/>
    <s v="None"/>
    <s v="G5P5(2032) R/O PREGNANCY"/>
    <s v="OB High Risk"/>
    <s v="DIS"/>
    <x v="0"/>
    <m/>
    <m/>
    <s v="NONE"/>
    <m/>
  </r>
  <r>
    <s v="2,385"/>
    <m/>
    <s v="01/10/2025 08:59 AM"/>
    <s v="01/10/2025 09:08 AM"/>
    <s v="9 mins"/>
    <m/>
    <s v="67 yr/s"/>
    <s v="F"/>
    <s v="M"/>
    <s v="ITBAYAT"/>
    <s v="NONE"/>
    <s v="DYSLIPIDEMIA;CARDIAC ARRHYTHMIA;HPN"/>
    <s v="Internal Medicine"/>
    <s v="DIS"/>
    <x v="2"/>
    <m/>
    <m/>
    <s v="SM"/>
    <m/>
  </r>
  <r>
    <s v="2,386"/>
    <m/>
    <s v="01/21/2025 09:48 AM"/>
    <s v="01/21/2025 10:00 AM"/>
    <s v="12 mins"/>
    <m/>
    <s v="38 yr/s"/>
    <s v="F"/>
    <s v="M"/>
    <s v="IVANA"/>
    <s v="GE"/>
    <s v="G1P1 (1001) Endometrium bacterial"/>
    <s v="OB High Risk"/>
    <s v="DIS"/>
    <x v="2"/>
    <m/>
    <m/>
    <s v="GM"/>
    <m/>
  </r>
  <r>
    <s v="2,387"/>
    <m/>
    <s v="02/19/2025 10:25 AM"/>
    <s v="02/19/2025 11:30 AM"/>
    <s v="1 hrs and 5 mins"/>
    <m/>
    <s v="73 yr/s"/>
    <s v="M"/>
    <s v="D"/>
    <s v="BASCO (Capital)"/>
    <s v="None"/>
    <s v="Restless Leg Syndrome; Hypertension Stage II controlled; AKI on top of probably CKD stage II, resolving; Interential gout; Hypertriglyceridemia; BPH"/>
    <s v="Internal Medicine"/>
    <s v="DIS"/>
    <x v="0"/>
    <m/>
    <m/>
    <s v="SM"/>
    <m/>
  </r>
  <r>
    <s v="2,388"/>
    <m/>
    <s v="02/14/2025 08:24 AM"/>
    <s v="02/14/2025 08:50 AM"/>
    <s v="26 mins"/>
    <m/>
    <s v="73 yr/s"/>
    <s v="M"/>
    <s v="D"/>
    <s v="BASCO (Capital)"/>
    <s v="None"/>
    <s v="Restless Leg Syndrome; Hypertension Stage II, controlled; CKD; Chronic Gouty Arthritis; BPH"/>
    <s v="Internal Medicine"/>
    <s v="DIS"/>
    <x v="0"/>
    <m/>
    <m/>
    <s v="SM"/>
    <m/>
  </r>
  <r>
    <s v="2,389"/>
    <m/>
    <s v="02/06/2025 09:00 AM"/>
    <s v="02/06/2025 09:30 AM"/>
    <s v="30 mins"/>
    <m/>
    <s v="39 yr/s"/>
    <s v="M"/>
    <s v="S"/>
    <s v="BASCO (Capital)"/>
    <s v="NONE"/>
    <s v="T/C NEUROPATHIC PAIN"/>
    <s v="GP"/>
    <s v="DIS"/>
    <x v="2"/>
    <m/>
    <m/>
    <s v="NONE"/>
    <m/>
  </r>
  <r>
    <s v="2,390"/>
    <m/>
    <s v="01/23/2025 10:09 AM"/>
    <s v="01/23/2025 12:15 PM"/>
    <s v="2 hrs and 6 mins"/>
    <s v="Lone GP on duty"/>
    <s v="39 yr/s"/>
    <s v="M"/>
    <s v="S"/>
    <s v="BASCO (Capital)"/>
    <s v="NONE"/>
    <s v="HYPERTENSION ,UNCONTROLLED DYLIPIDEMIA DIABETES MELLITUS NIR,UNCONTROLLED"/>
    <s v="GP"/>
    <s v="DIS"/>
    <x v="2"/>
    <m/>
    <m/>
    <s v="NONE"/>
    <m/>
  </r>
  <r>
    <s v="2,391"/>
    <m/>
    <s v="01/10/2025 01:04 PM"/>
    <s v="01/10/2025 01:25 PM"/>
    <s v="21 mins"/>
    <m/>
    <s v="39 yr/s"/>
    <s v="M"/>
    <s v="S"/>
    <s v="BASCO (Capital)"/>
    <s v="None"/>
    <s v="INFECTED WOUND,LEFT TEMPORAL AREA SEC TO TRAUMA"/>
    <s v="Surgery"/>
    <s v="DIS"/>
    <x v="0"/>
    <m/>
    <m/>
    <s v="NONE"/>
    <m/>
  </r>
  <r>
    <s v="2,392"/>
    <m/>
    <s v="01/10/2025 01:04 PM"/>
    <s v="01/10/2025 01:25 PM"/>
    <s v="21 mins"/>
    <m/>
    <s v="39 yr/s"/>
    <s v="M"/>
    <m/>
    <s v="BASCO (Capital)"/>
    <s v="NONE"/>
    <s v="INFECTED WOUND,LEFT TEMPORAL AREA SEC.TO TRAUMA"/>
    <s v="Surgery"/>
    <s v="DIS"/>
    <x v="0"/>
    <m/>
    <m/>
    <s v="NONE"/>
    <m/>
  </r>
  <r>
    <s v="2,393"/>
    <m/>
    <s v="02/12/2025 10:42 AM"/>
    <s v="02/12/2025 11:30 AM"/>
    <s v="48 mins"/>
    <m/>
    <s v="1 yr/s"/>
    <s v="F"/>
    <s v="C"/>
    <s v="BASCO (Capital)"/>
    <s v="None"/>
    <s v="T/C URTI"/>
    <s v="Pediatrics"/>
    <s v="DIS"/>
    <x v="0"/>
    <m/>
    <m/>
    <s v="NONE"/>
    <m/>
  </r>
  <r>
    <s v="2,394"/>
    <m/>
    <s v="01/17/2025 03:00 PM"/>
    <s v="01/17/2025 03:45 PM"/>
    <s v="45 mins"/>
    <m/>
    <s v="50 yr/s"/>
    <s v="M"/>
    <s v="M"/>
    <s v="BASCO (Capital)"/>
    <s v="None"/>
    <s v="Spindle cell lesion probably plexiform schwannoma of left small toe (S/P excision c/o GS, 12/27/2024)"/>
    <s v="Orhtopedics"/>
    <s v="DIS"/>
    <x v="2"/>
    <m/>
    <m/>
    <s v="NONE"/>
    <m/>
  </r>
  <r>
    <s v="2,395"/>
    <m/>
    <s v="01/14/2025 01:24 PM"/>
    <s v="01/14/2025 01:45 PM"/>
    <s v="21 mins"/>
    <m/>
    <s v="44 yr/s"/>
    <s v="M"/>
    <s v="M"/>
    <s v="BASCO (Capital)"/>
    <s v="GOVERNMENT EMPLOYEE"/>
    <s v="HPN STAGE II"/>
    <s v="Internal Medicine"/>
    <s v="DIS"/>
    <x v="0"/>
    <s v="GP"/>
    <s v="IM"/>
    <s v="GM"/>
    <m/>
  </r>
  <r>
    <s v="2,396"/>
    <m/>
    <s v="01/07/2025 01:31 PM"/>
    <s v="01/07/2025 01:40 PM"/>
    <s v="9 mins"/>
    <m/>
    <s v="63 yr/s"/>
    <s v="M"/>
    <s v="M"/>
    <s v="BASCO (Capital)"/>
    <s v="GE"/>
    <s v="Hydrops of gallbladder; Choledocholithiasis"/>
    <s v="Surgery"/>
    <s v="DIS"/>
    <x v="0"/>
    <m/>
    <m/>
    <s v="GM"/>
    <m/>
  </r>
  <r>
    <s v="2,397"/>
    <m/>
    <s v="02/05/2025 01:30 PM"/>
    <s v="02/05/2025 01:45 PM"/>
    <s v="15 mins"/>
    <m/>
    <s v="42 yr/s"/>
    <s v="F"/>
    <s v="M"/>
    <s v="BASCO (Capital)"/>
    <s v="PRIVATE EMP"/>
    <s v="HTN ST.2"/>
    <s v="Internal Medicine"/>
    <s v="DIS"/>
    <x v="2"/>
    <m/>
    <m/>
    <s v="PM"/>
    <m/>
  </r>
  <r>
    <s v="2,398"/>
    <m/>
    <s v="02/05/2025 10:23 AM"/>
    <s v="02/05/2025 12:05 PM"/>
    <s v="1 hrs and 42 mins"/>
    <m/>
    <s v="42 yr/s"/>
    <s v="F"/>
    <s v="M"/>
    <s v="BASCO (Capital)"/>
    <s v="PRIVATE EMP"/>
    <s v="Subclinical hypothyroidism"/>
    <s v="Surgery"/>
    <s v="DIS"/>
    <x v="0"/>
    <m/>
    <m/>
    <s v="PM"/>
    <m/>
  </r>
  <r>
    <s v="2,399"/>
    <m/>
    <s v="01/24/2025 08:49 AM"/>
    <s v="01/24/2025 09:15 AM"/>
    <s v="26 mins"/>
    <m/>
    <s v="54 yr/s"/>
    <s v="F"/>
    <s v="M"/>
    <s v="BASCO (Capital)"/>
    <s v="NONE"/>
    <s v="UTI"/>
    <s v="GP"/>
    <s v="DIS"/>
    <x v="2"/>
    <m/>
    <m/>
    <s v="SM"/>
    <m/>
  </r>
  <r>
    <s v="2,400"/>
    <m/>
    <s v="01/21/2025 09:00 AM"/>
    <s v="01/21/2025 09:30 AM"/>
    <s v="30 mins"/>
    <m/>
    <s v="54 yr/s"/>
    <s v="F"/>
    <s v="M"/>
    <s v="BASCO (Capital)"/>
    <s v="FARMER"/>
    <s v="ACID RELATED DISEASE"/>
    <s v="GP"/>
    <s v="DIS"/>
    <x v="0"/>
    <m/>
    <m/>
    <s v="NONE"/>
    <m/>
  </r>
  <r>
    <s v="2,401"/>
    <m/>
    <s v="01/31/2025 03:19 PM"/>
    <s v="01/31/2025 03:30 PM"/>
    <s v="11 mins"/>
    <m/>
    <s v="22 yr/s"/>
    <s v="F"/>
    <s v="S"/>
    <s v="BASCO (Capital)"/>
    <s v="STUDENT"/>
    <s v="ESSENTIALLY NORMAL ADULT"/>
    <s v="GP"/>
    <s v="DIS"/>
    <x v="1"/>
    <m/>
    <m/>
    <s v="NONE"/>
    <m/>
  </r>
  <r>
    <s v="2,402"/>
    <m/>
    <s v="02/03/2025 09:26 AM"/>
    <s v="02/03/2025 11:14 AM"/>
    <s v="1 hrs and 48 mins"/>
    <m/>
    <s v="85 yr/s"/>
    <s v="F"/>
    <s v="M"/>
    <s v="BASCO (Capital)"/>
    <s v="NONE"/>
    <s v="HYPERTENSION,UNCONTROLLED"/>
    <s v="GP"/>
    <s v="DIS"/>
    <x v="0"/>
    <m/>
    <m/>
    <s v="SM"/>
    <m/>
  </r>
  <r>
    <s v="2,403"/>
    <m/>
    <s v="02/18/2025 02:01 PM"/>
    <s v="02/18/2025 02:30 PM"/>
    <s v="29 mins"/>
    <m/>
    <s v="86 yr/s"/>
    <s v="F"/>
    <s v="M"/>
    <s v="BASCO (Capital)"/>
    <s v="RETIREE"/>
    <s v="BPPV, HYPERTENSION CONTROLLED"/>
    <s v="GP"/>
    <s v="DIS"/>
    <x v="0"/>
    <m/>
    <m/>
    <s v="NPM"/>
    <m/>
  </r>
  <r>
    <s v="2,404"/>
    <m/>
    <s v="01/09/2025 01:39 PM"/>
    <s v="01/09/2025 02:50 PM"/>
    <s v="1 hrs and 11 mins"/>
    <m/>
    <s v="51 yr/s"/>
    <s v="F"/>
    <s v="M"/>
    <s v="BASCO (Capital)"/>
    <s v="GE"/>
    <s v="Hypertension, controlled"/>
    <s v="Internal Medicine"/>
    <s v="DIS"/>
    <x v="2"/>
    <m/>
    <m/>
    <s v="GM"/>
    <m/>
  </r>
  <r>
    <s v="2,405"/>
    <m/>
    <s v="01/24/2025 08:19 AM"/>
    <s v="01/24/2025 09:15 AM"/>
    <s v="56 mins"/>
    <m/>
    <s v="0 yr/s"/>
    <s v="F"/>
    <s v="C"/>
    <s v="SABTANG"/>
    <s v="None"/>
    <s v="Well child follow-up"/>
    <s v="Pediatrics"/>
    <s v="DIS"/>
    <x v="1"/>
    <m/>
    <m/>
    <s v="NONE"/>
    <m/>
  </r>
  <r>
    <s v="2,406"/>
    <m/>
    <s v="02/07/2025 08:57 AM"/>
    <s v="02/07/2025 09:00 AM"/>
    <s v="3 mins"/>
    <m/>
    <s v="8 yr/s"/>
    <s v="F"/>
    <s v="C"/>
    <s v="BASCO (Capital)"/>
    <s v="None"/>
    <s v="PCAP, resolved"/>
    <s v="Pediatrics"/>
    <s v="DIS"/>
    <x v="0"/>
    <m/>
    <m/>
    <s v="NONE"/>
    <m/>
  </r>
  <r>
    <s v="2,407"/>
    <m/>
    <s v="01/02/2025 01:23 PM"/>
    <s v="01/02/2025 01:23 PM"/>
    <s v="0 mins"/>
    <m/>
    <s v="1 yr/s"/>
    <s v="M"/>
    <s v="C"/>
    <s v="IVANA"/>
    <s v="None"/>
    <s v="congenital heart disease, acyanotic, probably VSD not in failure"/>
    <s v="Medical Certificate"/>
    <s v="DIS"/>
    <x v="0"/>
    <m/>
    <m/>
    <s v="NONE"/>
    <m/>
  </r>
  <r>
    <s v="2,408"/>
    <m/>
    <s v="02/24/2025 12:01 PM"/>
    <s v="02/24/2025 12:30 PM"/>
    <s v="29 mins"/>
    <m/>
    <s v="60 yr/s"/>
    <s v="M"/>
    <s v="M"/>
    <s v="IVANA"/>
    <s v="NONE"/>
    <s v="HYPERTENSION, CONTROLLED"/>
    <s v="GP"/>
    <s v="DIS"/>
    <x v="0"/>
    <m/>
    <m/>
    <s v="SM"/>
    <m/>
  </r>
  <r>
    <s v="2,409"/>
    <m/>
    <s v="02/18/2025 11:00 AM"/>
    <s v="02/18/2025 11:40 AM"/>
    <s v="40 mins"/>
    <m/>
    <s v="58 yr/s"/>
    <s v="F"/>
    <s v="M"/>
    <s v="IVANA"/>
    <s v="Housewife"/>
    <s v="Cholelithiasis"/>
    <s v="Surgery"/>
    <s v="DIS"/>
    <x v="0"/>
    <m/>
    <m/>
    <s v="NONE"/>
    <m/>
  </r>
  <r>
    <s v="2,410"/>
    <m/>
    <s v="02/25/2025 04:43 PM"/>
    <s v="02/25/2025 05:43 PM"/>
    <s v="1 hr"/>
    <m/>
    <s v="58 yr/s"/>
    <s v="F"/>
    <s v="M"/>
    <s v="IVANA"/>
    <m/>
    <s v="SYMPTOMATIC CHOLESYSTOLITHIASIS"/>
    <s v="Surgery"/>
    <s v="DIS"/>
    <x v="0"/>
    <m/>
    <m/>
    <m/>
    <m/>
  </r>
  <r>
    <s v="2,411"/>
    <m/>
    <s v="02/05/2025 01:09 PM"/>
    <s v="02/05/2025 01:10 PM"/>
    <s v="1 mins"/>
    <m/>
    <s v="58 yr/s"/>
    <s v="F"/>
    <s v="M"/>
    <s v="IVANA"/>
    <s v="NONE"/>
    <s v="T/C TENSION HEADACHE; HPN UNKNOWN CONTROL"/>
    <s v="GP"/>
    <s v="DIS"/>
    <x v="0"/>
    <m/>
    <m/>
    <s v="NONE"/>
    <m/>
  </r>
  <r>
    <s v="2,412"/>
    <m/>
    <s v="02/12/2025 09:04 AM"/>
    <s v="02/12/2025 09:20 AM"/>
    <s v="16 mins"/>
    <m/>
    <s v="58 yr/s"/>
    <s v="F"/>
    <s v="M"/>
    <s v="IVANA"/>
    <s v="NONE"/>
    <s v="HYPERTENSION CONTROLLED, DYSLIPIDEMIA, IMPAIRED FASTING GLUCOSE"/>
    <s v="GP"/>
    <s v="DIS"/>
    <x v="0"/>
    <m/>
    <m/>
    <s v="SM"/>
    <m/>
  </r>
  <r>
    <s v="2,413"/>
    <m/>
    <s v="02/19/2025 09:36 AM"/>
    <s v="02/19/2025 09:45 AM"/>
    <s v="9 mins"/>
    <m/>
    <s v="58 yr/s"/>
    <s v="F"/>
    <s v="M"/>
    <s v="IVANA"/>
    <s v="HOUSEWIFE"/>
    <s v="CHOLELITHIASIS, SYMPTOMATIC"/>
    <s v="Surgery"/>
    <s v="DIS"/>
    <x v="2"/>
    <m/>
    <m/>
    <s v="NONE"/>
    <m/>
  </r>
  <r>
    <s v="2,414"/>
    <m/>
    <s v="02/24/2025 09:51 AM"/>
    <s v="02/24/2025 10:23 AM"/>
    <s v="32 mins"/>
    <m/>
    <s v="58 yr/s"/>
    <s v="F"/>
    <s v="M"/>
    <s v="IVANA"/>
    <s v="HOUSEWIFE"/>
    <s v="CHOLELITHIASIS SYMPTOMATIC"/>
    <s v="Surgery"/>
    <s v="DIS"/>
    <x v="0"/>
    <m/>
    <m/>
    <s v="NPM"/>
    <m/>
  </r>
  <r>
    <s v="2,415"/>
    <m/>
    <s v="01/30/2025 11:05 AM"/>
    <s v="01/30/2025 12:34 PM"/>
    <s v="1 hrs and 29 mins"/>
    <m/>
    <s v="29 yr/s"/>
    <s v="M"/>
    <s v="S"/>
    <s v="BASCO (Capital)"/>
    <s v="CASUAL"/>
    <s v="ESSENTIALLY NORMAL ADULT"/>
    <s v="Medical Certificate"/>
    <s v="DIS"/>
    <x v="0"/>
    <m/>
    <m/>
    <s v="NONE"/>
    <m/>
  </r>
  <r>
    <s v="2,416"/>
    <m/>
    <s v="01/09/2025 03:00 PM"/>
    <s v="01/09/2025 03:05 PM"/>
    <s v="5 mins"/>
    <m/>
    <s v="2 yr/s"/>
    <s v="M"/>
    <s v="C"/>
    <s v="BASCO (Capital)"/>
    <s v="None"/>
    <s v="Functional constipation"/>
    <s v="GP"/>
    <s v="DIS"/>
    <x v="2"/>
    <m/>
    <m/>
    <s v="GD"/>
    <m/>
  </r>
  <r>
    <s v="2,417"/>
    <m/>
    <s v="01/10/2025 10:33 AM"/>
    <s v="01/10/2025 11:47 AM"/>
    <s v="1 hrs and 14 mins"/>
    <m/>
    <s v="70 yr/s"/>
    <s v="F"/>
    <s v="M"/>
    <s v="BASCO (Capital)"/>
    <s v="RETIREE"/>
    <s v="HASCVD CKD ST IV SEC.TO HTN NS;ACD;S/P CVD"/>
    <s v="Internal Medicine"/>
    <s v="DIS"/>
    <x v="2"/>
    <m/>
    <m/>
    <s v="NPM"/>
    <m/>
  </r>
  <r>
    <s v="2,418"/>
    <m/>
    <s v="01/13/2025 02:39 PM"/>
    <s v="01/13/2025 04:00 PM"/>
    <s v="1 hrs and 21 mins"/>
    <m/>
    <s v="70 yr/s"/>
    <s v="F"/>
    <s v="M"/>
    <s v="BASCO (Capital)"/>
    <s v="Retiree"/>
    <s v="HASCVD; CKD STage IV secondary to Hypertensive nephropathy; Anemia of chronic disease; S/P CVD"/>
    <s v="Internal Medicine"/>
    <s v="DIS"/>
    <x v="0"/>
    <m/>
    <m/>
    <s v="SM"/>
    <m/>
  </r>
  <r>
    <s v="2,419"/>
    <m/>
    <s v="02/14/2025 11:04 AM"/>
    <s v="02/14/2025 11:11 AM"/>
    <s v="7 mins"/>
    <m/>
    <s v="50 yr/s"/>
    <s v="F"/>
    <m/>
    <s v="ITBAYAT"/>
    <s v="Farmer"/>
    <s v="T/C BPPV"/>
    <s v="GP"/>
    <s v="DIS"/>
    <x v="0"/>
    <m/>
    <m/>
    <s v="NONE"/>
    <m/>
  </r>
  <r>
    <s v="2,420"/>
    <m/>
    <s v="01/30/2025 03:10 PM"/>
    <s v="01/30/2025 03:50 PM"/>
    <s v="40 mins"/>
    <m/>
    <s v="51 yr/s"/>
    <s v="M"/>
    <s v="M"/>
    <s v="BASCO (Capital)"/>
    <s v="NONE"/>
    <s v="T/C NEPHROLITHIASIS VS BENIGH PROSTATIC DISEASE"/>
    <s v="Surgery"/>
    <s v="DIS"/>
    <x v="0"/>
    <m/>
    <m/>
    <s v="NONE"/>
    <m/>
  </r>
  <r>
    <s v="2,421"/>
    <m/>
    <s v="02/11/2025 03:31 PM"/>
    <s v="02/11/2025 04:00 PM"/>
    <s v="29 mins"/>
    <m/>
    <s v="51 yr/s"/>
    <s v="M"/>
    <s v="M"/>
    <s v="BASCO (Capital)"/>
    <s v="Security Guard"/>
    <s v="T/C Bladder outlet obstruction, non prostatic"/>
    <s v="Surgery"/>
    <s v="DIS"/>
    <x v="2"/>
    <m/>
    <m/>
    <s v="GM"/>
    <m/>
  </r>
  <r>
    <s v="2,422"/>
    <m/>
    <s v="02/03/2025 03:38 PM"/>
    <s v="02/03/2025 05:40 PM"/>
    <s v="2 hrs and 2 mins"/>
    <s v="Lone GP on duty"/>
    <s v="51 yr/s"/>
    <s v="M"/>
    <s v="M"/>
    <s v="BASCO (Capital)"/>
    <s v="Security Guard"/>
    <s v="T/C Bladder outlet obstruction, non-prostatic ; GERD"/>
    <s v="Surgery"/>
    <s v="DIS"/>
    <x v="0"/>
    <m/>
    <m/>
    <s v="GM"/>
    <m/>
  </r>
  <r>
    <s v="2,423"/>
    <m/>
    <s v="02/04/2025 08:37 AM"/>
    <s v="02/04/2025 09:00 AM"/>
    <s v="23 mins"/>
    <m/>
    <s v="51 yr/s"/>
    <s v="M"/>
    <s v="M"/>
    <s v="BASCO (Capital)"/>
    <s v="Security Guard"/>
    <s v="Bladder outlet obstruction, non prostatic; GERD"/>
    <s v="Surgery"/>
    <s v="DIS"/>
    <x v="0"/>
    <m/>
    <m/>
    <s v="GM"/>
    <m/>
  </r>
  <r>
    <s v="2,424"/>
    <m/>
    <s v="02/21/2025 02:20 PM"/>
    <s v="02/21/2025 02:40 PM"/>
    <s v="20 mins"/>
    <m/>
    <s v="58 yr/s"/>
    <s v="F"/>
    <s v="M"/>
    <s v="BASCO (Capital)"/>
    <s v="NONE"/>
    <s v="HYPERTENSION, UNCONTROLLED; DIABETES MELLITUS TYPE II, UNCONTROLLED; S/P CVD INFARCT WITH LEFT SIDED RESIDUALS"/>
    <s v="GP"/>
    <s v="DIS"/>
    <x v="2"/>
    <m/>
    <m/>
    <s v="NPM"/>
    <m/>
  </r>
  <r>
    <s v="2,425"/>
    <m/>
    <s v="01/13/2025 10:59 AM"/>
    <s v="01/13/2025 11:00 AM"/>
    <s v="1 mins"/>
    <m/>
    <s v="20 yr/s"/>
    <s v="M"/>
    <s v="S"/>
    <s v="BASCO (Capital)"/>
    <s v="None"/>
    <s v="MPI secondary to MVC"/>
    <s v="Surgery"/>
    <s v="DIS"/>
    <x v="0"/>
    <m/>
    <m/>
    <s v="NONE"/>
    <m/>
  </r>
  <r>
    <s v="2,426"/>
    <m/>
    <s v="02/27/2025 09:19 AM"/>
    <s v="02/27/2025 09:50 AM"/>
    <s v="31 mins"/>
    <m/>
    <s v="32 yr/s"/>
    <s v="M"/>
    <s v="S"/>
    <s v="BASCO (Capital)"/>
    <s v="Contractual"/>
    <s v="T/C Gouty Arthritis; T/C MSK strain"/>
    <s v="GP"/>
    <s v="DIS"/>
    <x v="0"/>
    <m/>
    <m/>
    <s v="IPM"/>
    <m/>
  </r>
  <r>
    <s v="2,427"/>
    <m/>
    <s v="02/13/2025 02:00 PM"/>
    <s v="02/13/2025 02:30 PM"/>
    <s v="30 mins"/>
    <m/>
    <s v="69 yr/s"/>
    <s v="M"/>
    <s v="M"/>
    <s v="BASCO (Capital)"/>
    <s v="None"/>
    <s v="Nuclear cataract, Right"/>
    <s v="Ophthalmology"/>
    <s v="DIS"/>
    <x v="0"/>
    <m/>
    <m/>
    <s v="SM"/>
    <m/>
  </r>
  <r>
    <s v="2,428"/>
    <m/>
    <s v="02/12/2025 10:35 AM"/>
    <s v="02/12/2025 10:58 AM"/>
    <s v="23 mins"/>
    <m/>
    <s v="69 yr/s"/>
    <s v="M"/>
    <s v="M"/>
    <s v="BASCO (Capital)"/>
    <s v="None"/>
    <s v="PTB, suspect"/>
    <s v="GP"/>
    <s v="DIS"/>
    <x v="0"/>
    <m/>
    <m/>
    <s v="SM"/>
    <m/>
  </r>
  <r>
    <s v="2,429"/>
    <m/>
    <s v="02/07/2025 09:41 AM"/>
    <s v="02/07/2025 09:48 AM"/>
    <s v="7 mins"/>
    <m/>
    <s v="69 yr/s"/>
    <s v="M"/>
    <s v="M"/>
    <s v="BASCO (Capital)"/>
    <s v="None"/>
    <s v="T/C costochondritis; Allergic rhinitis; R/O PTB"/>
    <s v="GP"/>
    <s v="DIS"/>
    <x v="0"/>
    <m/>
    <m/>
    <s v="SM"/>
    <m/>
  </r>
  <r>
    <s v="2,430"/>
    <m/>
    <s v="01/24/2025 09:10 AM"/>
    <s v="01/24/2025 09:12 AM"/>
    <s v="2 mins"/>
    <m/>
    <s v="69 yr/s"/>
    <s v="F"/>
    <s v="M"/>
    <s v="BASCO (Capital)"/>
    <s v="NONE"/>
    <s v="TO CONSIDER ROTATOR CUFF INJURY,RIGHT SHOULDER"/>
    <s v="Orhtopedics"/>
    <s v="DIS"/>
    <x v="2"/>
    <m/>
    <m/>
    <s v="SM"/>
    <m/>
  </r>
  <r>
    <s v="2,431"/>
    <m/>
    <s v="01/28/2025 02:46 PM"/>
    <s v="01/28/2025 03:42 PM"/>
    <s v="56 mins"/>
    <m/>
    <s v="51 yr/s"/>
    <s v="F"/>
    <s v="M"/>
    <s v="BASCO (Capital)"/>
    <m/>
    <s v="GERD"/>
    <s v="Medical Certificate"/>
    <s v="DIS"/>
    <x v="0"/>
    <m/>
    <m/>
    <s v="NONE"/>
    <m/>
  </r>
  <r>
    <s v="2,432"/>
    <m/>
    <s v="01/20/2025 02:58 PM"/>
    <s v="01/20/2025 03:30 PM"/>
    <s v="32 mins"/>
    <m/>
    <s v="51 yr/s"/>
    <s v="F"/>
    <s v="M"/>
    <s v="BASCO (Capital)"/>
    <s v="None"/>
    <s v="T/C APD; Hypertension Stage II, controlled"/>
    <s v="GP"/>
    <s v="DIS"/>
    <x v="0"/>
    <m/>
    <m/>
    <s v="IPM"/>
    <m/>
  </r>
  <r>
    <s v="2,433"/>
    <m/>
    <s v="02/18/2025 03:44 PM"/>
    <s v="02/18/2025 04:15 PM"/>
    <s v="31 mins"/>
    <m/>
    <s v="45 yr/s"/>
    <s v="M"/>
    <s v="M"/>
    <s v="BASCO (Capital)"/>
    <s v="NURSING ATTENDANT"/>
    <s v="HEPATIC NODULE, R/O HEMANGIOMA, S/P CHOLECYSTECTOMY"/>
    <s v="Surgery"/>
    <s v="DIS"/>
    <x v="1"/>
    <m/>
    <m/>
    <s v="GM"/>
    <m/>
  </r>
  <r>
    <s v="2,434"/>
    <m/>
    <s v="02/24/2025 02:15 PM"/>
    <s v="02/24/2025 02:20 PM"/>
    <s v="5 mins"/>
    <m/>
    <s v="46 yr/s"/>
    <s v="M"/>
    <s v="M"/>
    <s v="BASCO (Capital)"/>
    <s v="NURSING ATTENDANT"/>
    <s v="BPH"/>
    <s v="Surgery"/>
    <s v="DIS"/>
    <x v="0"/>
    <m/>
    <m/>
    <s v="GM"/>
    <m/>
  </r>
  <r>
    <s v="2,435"/>
    <m/>
    <s v="02/19/2025 02:32 PM"/>
    <s v="02/19/2025 03:05 PM"/>
    <s v="33 mins"/>
    <m/>
    <s v="45 yr/s"/>
    <s v="M"/>
    <s v="M"/>
    <s v="BASCO (Capital)"/>
    <s v="NURSING ATTENDANT"/>
    <s v="DIAPHRAGMATIC NODULE"/>
    <s v="Surgery"/>
    <s v="DIS"/>
    <x v="0"/>
    <m/>
    <m/>
    <s v="NONE"/>
    <m/>
  </r>
  <r>
    <s v="2,436"/>
    <m/>
    <s v="01/30/2025 09:41 AM"/>
    <s v="01/30/2025 10:05 AM"/>
    <s v="24 mins"/>
    <m/>
    <s v="1 yr/s"/>
    <s v="M"/>
    <s v="C"/>
    <s v="BASCO (Capital)"/>
    <s v="NONE"/>
    <s v="VIRAL URTI"/>
    <s v="Pediatrics"/>
    <s v="DIS"/>
    <x v="0"/>
    <m/>
    <m/>
    <s v="GD"/>
    <m/>
  </r>
  <r>
    <s v="2,437"/>
    <m/>
    <s v="02/21/2025 01:15 PM"/>
    <s v="02/21/2025 01:32 PM"/>
    <s v="17 mins"/>
    <m/>
    <s v="1 yr/s"/>
    <s v="M"/>
    <s v="C"/>
    <s v="BASCO (Capital)"/>
    <s v="None"/>
    <s v="Acute Viral Infection"/>
    <s v="Pediatrics"/>
    <s v="DIS"/>
    <x v="0"/>
    <m/>
    <m/>
    <s v="NONE"/>
    <m/>
  </r>
  <r>
    <s v="2,438"/>
    <m/>
    <s v="01/21/2025 01:00 PM"/>
    <s v="01/21/2025 01:50 PM"/>
    <s v="50 mins"/>
    <m/>
    <s v="39 yr/s"/>
    <s v="F"/>
    <s v="M"/>
    <s v="BASCO (Capital)"/>
    <s v="NONE"/>
    <s v="G4P4 (4004); FAMILY PLANNING"/>
    <s v="OB High Risk"/>
    <s v="DIS"/>
    <x v="0"/>
    <m/>
    <m/>
    <s v="NONE"/>
    <m/>
  </r>
  <r>
    <s v="2,439"/>
    <m/>
    <s v="02/04/2025 11:00 AM"/>
    <s v="02/04/2025 12:30 PM"/>
    <s v="1 hrs and 30 mins"/>
    <m/>
    <s v="72 yr/s"/>
    <s v="F"/>
    <s v="W"/>
    <s v="BASCO (Capital)"/>
    <s v="Retiree"/>
    <s v="Pharyngitis"/>
    <s v="GP"/>
    <s v="DIS"/>
    <x v="0"/>
    <m/>
    <m/>
    <s v="SM"/>
    <m/>
  </r>
  <r>
    <s v="2,440"/>
    <m/>
    <s v="01/31/2025 11:09 AM"/>
    <s v="01/31/2025 11:55 AM"/>
    <s v="46 mins"/>
    <m/>
    <s v="57 yr/s"/>
    <s v="F"/>
    <s v="M"/>
    <s v="BASCO (Capital)"/>
    <s v="NONE"/>
    <s v="HTN STAGE II CONTROLLED, NEUROPATHIC PAIN"/>
    <s v="GP"/>
    <s v="DIS"/>
    <x v="0"/>
    <m/>
    <m/>
    <s v="SM"/>
    <m/>
  </r>
  <r>
    <s v="2,441"/>
    <m/>
    <s v="01/24/2025 01:30 PM"/>
    <s v="01/24/2025 02:30 PM"/>
    <s v="1 hrs and 0 mins"/>
    <m/>
    <s v="57 yr/s"/>
    <s v="F"/>
    <s v="M"/>
    <s v="BASCO (Capital)"/>
    <s v="NONE"/>
    <s v="HTN ST II,CONTROLLED;DM ,SUSPECT.R/O ELECTROLYTE IMBALANCE"/>
    <s v="GP"/>
    <s v="DIS"/>
    <x v="0"/>
    <m/>
    <m/>
    <s v="NONE"/>
    <m/>
  </r>
  <r>
    <s v="2,442"/>
    <m/>
    <s v="01/24/2025 01:34 PM"/>
    <s v="01/24/2025 02:30 PM"/>
    <s v="56 mins"/>
    <m/>
    <s v="58 yr/s"/>
    <s v="M"/>
    <s v="M"/>
    <s v="BASCO (Capital)"/>
    <s v="NONE"/>
    <s v="RECTAL CA;S/P ANT.RESECTION;S/P DIVERTING ILEOSTOMY;S/P TAKE DOWN ILEOSTOMY"/>
    <s v="Surgery"/>
    <s v="DIS"/>
    <x v="2"/>
    <m/>
    <m/>
    <s v="SM"/>
    <m/>
  </r>
  <r>
    <s v="2,443"/>
    <m/>
    <s v="01/17/2025 02:08 PM"/>
    <s v="01/17/2025 04:41 PM"/>
    <s v="2 hrs and 33 mins"/>
    <s v="Lone GP on duty"/>
    <s v="58 yr/s"/>
    <s v="M"/>
    <s v="M"/>
    <s v="BASCO (Capital)"/>
    <s v="NONE"/>
    <s v="RECTAL CA S/P ANTERIOR RESECTION; S/P DIVERTING ILEOSTOMY"/>
    <s v="Surgery"/>
    <s v="DIS"/>
    <x v="2"/>
    <m/>
    <m/>
    <s v="SM"/>
    <m/>
  </r>
  <r>
    <s v="2,444"/>
    <m/>
    <s v="01/17/2025 01:28 PM"/>
    <s v="01/17/2025 01:28 PM"/>
    <s v="0 mins"/>
    <m/>
    <s v="58 yr/s"/>
    <s v="M"/>
    <s v="M"/>
    <s v="BASCO (Capital)"/>
    <s v="None"/>
    <s v="Requirement for Assistance"/>
    <s v="Medical Certificate"/>
    <s v="DIS"/>
    <x v="2"/>
    <m/>
    <m/>
    <s v="SM"/>
    <m/>
  </r>
  <r>
    <s v="2,445"/>
    <m/>
    <s v="01/07/2025 02:13 PM"/>
    <s v="01/07/2025 02:15 PM"/>
    <s v="2 mins"/>
    <m/>
    <s v="58 yr/s"/>
    <s v="M"/>
    <s v="M"/>
    <s v="BASCO (Capital)"/>
    <s v="None"/>
    <s v="S/P ANTERIOR RESECTION RECTAL CA;DIVERTING ILEOSTOMY"/>
    <s v="Surgery"/>
    <s v="ADM"/>
    <x v="2"/>
    <m/>
    <m/>
    <s v="SM"/>
    <m/>
  </r>
  <r>
    <s v="2,446"/>
    <m/>
    <s v="02/07/2025 01:20 PM"/>
    <s v="02/07/2025 01:53 PM"/>
    <s v="33 mins"/>
    <m/>
    <s v="58 yr/s"/>
    <s v="M"/>
    <s v="M"/>
    <s v="BASCO (Capital)"/>
    <s v="NONE"/>
    <s v="S/P TAKEDOWN OF ILEOSTOMY"/>
    <s v="Surgery"/>
    <s v="DIS"/>
    <x v="2"/>
    <m/>
    <m/>
    <s v="SM"/>
    <m/>
  </r>
  <r>
    <s v="2,447"/>
    <m/>
    <s v="02/03/2025 02:49 PM"/>
    <s v="02/03/2025 03:40 PM"/>
    <s v="51 mins"/>
    <m/>
    <s v="58 yr/s"/>
    <s v="M"/>
    <s v="M"/>
    <s v="BASCO (Capital)"/>
    <s v="None"/>
    <s v="Rectal CA; S/P Anterior resection; S/P diverting ileostomy; S/P take down ileostomy (01/08/2025)"/>
    <s v="Surgery"/>
    <s v="DIS"/>
    <x v="2"/>
    <m/>
    <m/>
    <s v="NONE"/>
    <m/>
  </r>
  <r>
    <s v="2,448"/>
    <m/>
    <s v="01/14/2025 02:39 PM"/>
    <s v="01/14/2025 02:49 PM"/>
    <s v="10 mins"/>
    <m/>
    <s v="12 yr/s"/>
    <s v="M"/>
    <m/>
    <s v="BASCO (Capital)"/>
    <s v="None"/>
    <s v="T/C EOR vs migraine"/>
    <s v="Ophthalmology"/>
    <s v="DIS"/>
    <x v="2"/>
    <m/>
    <m/>
    <s v="NONE"/>
    <m/>
  </r>
  <r>
    <s v="2,449"/>
    <m/>
    <s v="01/09/2025 03:02 PM"/>
    <s v="01/09/2025 03:45 PM"/>
    <s v="43 mins"/>
    <m/>
    <s v="12 yr/s"/>
    <s v="M"/>
    <m/>
    <s v="BASCO (Capital)"/>
    <s v="NONE"/>
    <s v="R/O EDR"/>
    <s v="Pediatrics"/>
    <s v="DIS"/>
    <x v="1"/>
    <m/>
    <m/>
    <s v="NONE"/>
    <m/>
  </r>
  <r>
    <s v="2,450"/>
    <m/>
    <s v="01/27/2025 04:42 PM"/>
    <s v="01/27/2025 04:50 PM"/>
    <s v="8 mins"/>
    <m/>
    <s v="12 yr/s"/>
    <s v="F"/>
    <s v="S"/>
    <s v="BASCO (Capital)"/>
    <s v="STUDENT"/>
    <s v="PCAP NS"/>
    <s v="Pediatrics"/>
    <s v="DIS"/>
    <x v="0"/>
    <m/>
    <m/>
    <s v="NONE"/>
    <m/>
  </r>
  <r>
    <s v="2,451"/>
    <m/>
    <s v="02/27/2025 08:29 AM"/>
    <s v="02/27/2025 08:45 AM"/>
    <s v="16 mins"/>
    <m/>
    <s v="40 yr/s"/>
    <s v="F"/>
    <s v="M"/>
    <s v="BASCO (Capital)"/>
    <s v="Housewife"/>
    <s v="T/C Gouty Arthritis; T/C MSK strain; R/O Electrolyte Imbalance; R/O Cardiac pathology; R/O UTI; R/O Gyne Pathology"/>
    <s v="GP"/>
    <s v="DIS"/>
    <x v="0"/>
    <m/>
    <m/>
    <s v="NONE"/>
    <m/>
  </r>
  <r>
    <s v="2,452"/>
    <m/>
    <s v="01/14/2025 09:21 AM"/>
    <s v="01/14/2025 10:00 AM"/>
    <s v="39 mins"/>
    <m/>
    <s v="50 yr/s"/>
    <s v="M"/>
    <s v="M"/>
    <s v="BASCO (Capital)"/>
    <s v="None"/>
    <s v="Presbyopia, right; EOR, both"/>
    <s v="Ophthalmology"/>
    <s v="DIS"/>
    <x v="0"/>
    <m/>
    <m/>
    <s v="NONE"/>
    <m/>
  </r>
  <r>
    <s v="2,453"/>
    <m/>
    <s v="01/14/2025 11:00 AM"/>
    <s v="01/14/2025 11:50 AM"/>
    <s v="50 mins"/>
    <m/>
    <s v="50 yr/s"/>
    <s v="M"/>
    <s v="M"/>
    <s v="BASCO (Capital)"/>
    <s v="None"/>
    <s v="BPPV; Hypertension; Impacted cerumen, bilateral"/>
    <s v="GP"/>
    <s v="DIS"/>
    <x v="0"/>
    <m/>
    <m/>
    <s v="NONE"/>
    <m/>
  </r>
  <r>
    <s v="2,454"/>
    <m/>
    <s v="01/02/2025 01:10 PM"/>
    <s v="01/02/2025 03:30 PM"/>
    <s v="2 hrs and 20 mins"/>
    <s v="Lone GP on duty"/>
    <s v="50 yr/s"/>
    <s v="M"/>
    <s v="M"/>
    <s v="BASCO (Capital)"/>
    <s v="Laborer"/>
    <s v="T/C EOR; BPPV, resolving; Hypertension"/>
    <s v="Ophthalmology"/>
    <s v="DIS"/>
    <x v="0"/>
    <m/>
    <m/>
    <s v="IPM"/>
    <m/>
  </r>
  <r>
    <s v="2,455"/>
    <m/>
    <s v="01/21/2025 08:40 AM"/>
    <s v="01/21/2025 08:50 AM"/>
    <s v="10 mins"/>
    <m/>
    <s v="14 yr/s"/>
    <s v="F"/>
    <s v="C"/>
    <s v="BASCO (Capital)"/>
    <s v="None"/>
    <s v="UTI resolving"/>
    <s v="Pediatrics"/>
    <s v="DIS"/>
    <x v="0"/>
    <m/>
    <m/>
    <s v="NONE"/>
    <m/>
  </r>
  <r>
    <s v="2,456"/>
    <m/>
    <s v="01/17/2025 01:30 PM"/>
    <s v="01/17/2025 02:30 PM"/>
    <s v="1 hrs and 0 mins"/>
    <m/>
    <s v="58 yr/s"/>
    <s v="F"/>
    <s v="M"/>
    <s v="BASCO (Capital)"/>
    <s v="G.E."/>
    <s v="SURGICAL APHAKIA,LEFT SILICONE OIL GLAUCOMO,LEFT"/>
    <s v="Ophthalmology"/>
    <s v="DIS"/>
    <x v="2"/>
    <m/>
    <m/>
    <s v="GM"/>
    <m/>
  </r>
  <r>
    <s v="2,457"/>
    <m/>
    <s v="02/15/2025 02:30 PM"/>
    <s v="02/15/2025 03:40 PM"/>
    <s v="1 hrs and 10 mins"/>
    <m/>
    <s v="58 yr/s"/>
    <s v="F"/>
    <s v="M"/>
    <s v="BASCO (Capital)"/>
    <s v="GOVERNMENT EMPLOYEE"/>
    <s v="OPEN ANGLE GLAUCOMA, L EFT"/>
    <s v="Ophthalmology"/>
    <s v="DIS"/>
    <x v="2"/>
    <m/>
    <m/>
    <s v="NONE"/>
    <m/>
  </r>
  <r>
    <s v="2,458"/>
    <m/>
    <s v="02/24/2025 11:35 AM"/>
    <s v="02/24/2025 12:40 PM"/>
    <s v="1 hrs and 5 mins"/>
    <m/>
    <s v="17 yr/s"/>
    <s v="M"/>
    <s v="S"/>
    <s v="BASCO (Capital)"/>
    <s v="Student"/>
    <s v="Essentially normal at the time of consult; Fit for Immersion"/>
    <s v="GP"/>
    <s v="DIS"/>
    <x v="0"/>
    <m/>
    <m/>
    <s v="NONE"/>
    <m/>
  </r>
  <r>
    <s v="2,459"/>
    <m/>
    <s v="02/17/2025 10:48 AM"/>
    <s v="02/17/2025 11:30 AM"/>
    <s v="42 mins"/>
    <m/>
    <s v="52 yr/s"/>
    <s v="F"/>
    <s v="S"/>
    <s v="ITBAYAT"/>
    <s v="NONE"/>
    <s v="HYPERTENSION, NEWLY DIAGNOSED"/>
    <s v="GP"/>
    <s v="DIS"/>
    <x v="0"/>
    <m/>
    <m/>
    <s v="NONE"/>
    <m/>
  </r>
  <r>
    <s v="2,460"/>
    <m/>
    <s v="02/20/2025 10:15 AM"/>
    <s v="02/20/2025 10:15 AM"/>
    <s v="0 mins"/>
    <m/>
    <s v="52 yr/s"/>
    <s v="F"/>
    <s v="S"/>
    <s v="ITBAYAT"/>
    <s v="None"/>
    <s v="AUB; Endometrial Pathology"/>
    <s v="OB High Risk"/>
    <s v="DIS"/>
    <x v="0"/>
    <m/>
    <m/>
    <s v="NONE"/>
    <m/>
  </r>
  <r>
    <s v="2,461"/>
    <m/>
    <s v="02/20/2025 10:11 AM"/>
    <s v="02/20/2025 10:15 AM"/>
    <s v="4 mins"/>
    <m/>
    <s v="52 yr/s"/>
    <s v="F"/>
    <s v="S"/>
    <s v="ITBAYAT"/>
    <s v="None"/>
    <s v="Hypertension, newly diagnosed; Endometrial Hyperplasia"/>
    <s v="Internal Medicine"/>
    <s v="DIS"/>
    <x v="0"/>
    <m/>
    <m/>
    <s v="NONE"/>
    <m/>
  </r>
  <r>
    <s v="2,462"/>
    <m/>
    <s v="02/14/2025 11:10 AM"/>
    <s v="02/14/2025 11:16 AM"/>
    <s v="6 mins"/>
    <m/>
    <s v="52 yr/s"/>
    <s v="F"/>
    <s v="S"/>
    <s v="ITBAYAT"/>
    <s v="None"/>
    <s v="Hypertension, newly diagnosed; G6P6 (6004) AUB"/>
    <s v="Internal Medicine"/>
    <s v="DIS"/>
    <x v="0"/>
    <m/>
    <m/>
    <s v="NONE"/>
    <m/>
  </r>
  <r>
    <s v="2,463"/>
    <m/>
    <s v="01/07/2025 08:57 AM"/>
    <s v="01/07/2025 09:15 AM"/>
    <s v="18 mins"/>
    <m/>
    <s v="57 yr/s"/>
    <s v="F"/>
    <s v="M"/>
    <s v="BASCO (Capital)"/>
    <s v="NONE"/>
    <s v="HYPERTENSION,UNCONTROLLED"/>
    <s v="GP"/>
    <s v="DIS"/>
    <x v="0"/>
    <m/>
    <m/>
    <s v="NONE"/>
    <m/>
  </r>
  <r>
    <s v="2,464"/>
    <m/>
    <s v="01/09/2025 08:42 AM"/>
    <s v="01/09/2025 09:49 AM"/>
    <s v="1 hrs and 7 mins"/>
    <m/>
    <s v="57 yr/s"/>
    <s v="F"/>
    <s v="M"/>
    <s v="BASCO (Capital)"/>
    <s v="HOUSEWIFE"/>
    <s v="HP, UNCONTROLLED; DYSLIPIDEMIA"/>
    <s v="GP"/>
    <s v="DIS"/>
    <x v="0"/>
    <m/>
    <m/>
    <s v="NONE"/>
    <m/>
  </r>
  <r>
    <s v="2,465"/>
    <m/>
    <s v="02/27/2025 10:33 AM"/>
    <s v="02/27/2025 10:40 AM"/>
    <s v="7 mins"/>
    <m/>
    <s v="4 yr/s"/>
    <s v="M"/>
    <s v="C"/>
    <s v="BASCO (Capital)"/>
    <s v="None"/>
    <s v="URTI; Bacterial ATP"/>
    <s v="Pediatrics"/>
    <s v="DIS"/>
    <x v="0"/>
    <m/>
    <m/>
    <s v="GD"/>
    <m/>
  </r>
  <r>
    <s v="2,466"/>
    <m/>
    <s v="02/07/2025 03:14 PM"/>
    <s v="02/07/2025 03:16 PM"/>
    <s v="2 mins"/>
    <m/>
    <s v="27 yr/s"/>
    <s v="F"/>
    <s v="S"/>
    <s v="BASCO (Capital)"/>
    <s v="DATA CONTROLLER"/>
    <s v="URINARY TRACT INFECTION"/>
    <s v="GP"/>
    <s v="DIS"/>
    <x v="0"/>
    <m/>
    <m/>
    <s v="GM"/>
    <m/>
  </r>
  <r>
    <s v="2,467"/>
    <m/>
    <s v="02/04/2025 01:03 PM"/>
    <s v="02/04/2025 01:55 PM"/>
    <s v="52 mins"/>
    <m/>
    <s v="23 yr/s"/>
    <s v="M"/>
    <s v="S"/>
    <s v="BASCO (Capital)"/>
    <s v="MEDICAL TECHNOLOGIST"/>
    <s v="HYPERTRIGLYCERIDEMIA"/>
    <s v="GP"/>
    <s v="DIS"/>
    <x v="0"/>
    <m/>
    <m/>
    <s v="NONE"/>
    <m/>
  </r>
  <r>
    <s v="2,468"/>
    <m/>
    <s v="01/13/2025 03:58 PM"/>
    <s v="01/13/2025 03:58 PM"/>
    <s v="0 mins"/>
    <m/>
    <s v="54 yr/s"/>
    <s v="M"/>
    <s v="M"/>
    <s v="BASCO (Capital)"/>
    <s v="GE"/>
    <s v="Pseudophakia, both; PDR, OU"/>
    <s v="Ophthalmology"/>
    <s v="DIS"/>
    <x v="2"/>
    <m/>
    <m/>
    <s v="GM"/>
    <m/>
  </r>
  <r>
    <s v="2,469"/>
    <m/>
    <s v="01/17/2025 09:32 AM"/>
    <s v="01/17/2025 11:42 AM"/>
    <s v="2 hrs and 10 mins"/>
    <s v="Lone GP on duty"/>
    <s v="53 yr/s"/>
    <s v="M"/>
    <s v="S"/>
    <s v="BASCO (Capital)"/>
    <s v="GOVT EMPLOYEE"/>
    <s v="BPH; T/C UTI"/>
    <s v="Surgery"/>
    <s v="DIS"/>
    <x v="2"/>
    <m/>
    <m/>
    <s v="GM"/>
    <m/>
  </r>
  <r>
    <s v="2,470"/>
    <m/>
    <s v="01/31/2025 04:11 PM"/>
    <s v="01/31/2025 04:20 PM"/>
    <s v="9 mins"/>
    <m/>
    <s v="53 yr/s"/>
    <s v="M"/>
    <s v="S"/>
    <s v="BASCO (Capital)"/>
    <s v="GOVERNMENT EMPLOYEE"/>
    <s v="BPH, MSK STRAIN, EXTERNAL HEMORRHOID,"/>
    <s v="GP"/>
    <s v="DIS"/>
    <x v="0"/>
    <m/>
    <m/>
    <s v="GM"/>
    <m/>
  </r>
  <r>
    <s v="2,471"/>
    <m/>
    <s v="02/05/2025 03:36 PM"/>
    <s v="02/05/2025 03:38 PM"/>
    <s v="2 mins"/>
    <m/>
    <s v="44 yr/s"/>
    <s v="F"/>
    <s v="M"/>
    <s v="BASCO (Capital)"/>
    <s v="TEACHER"/>
    <s v="DYSLIPIDEMIA"/>
    <s v="GP"/>
    <s v="DIS"/>
    <x v="0"/>
    <m/>
    <m/>
    <s v="GM"/>
    <m/>
  </r>
  <r>
    <s v="2,472"/>
    <m/>
    <s v="01/06/2025 03:51 PM"/>
    <s v="01/06/2025 04:30 PM"/>
    <s v="39 mins"/>
    <m/>
    <s v="44 yr/s"/>
    <s v="F"/>
    <s v="M"/>
    <s v="BASCO (Capital)"/>
    <s v="TEACHER"/>
    <s v="DYSLIPIDEMIA, R/O CARDIAC PATHOLOGY"/>
    <s v="GP"/>
    <s v="DIS"/>
    <x v="0"/>
    <m/>
    <m/>
    <s v="GM"/>
    <m/>
  </r>
  <r>
    <s v="2,473"/>
    <m/>
    <s v="01/09/2025 11:00 AM"/>
    <s v="01/09/2025 11:13 AM"/>
    <s v="13 mins"/>
    <m/>
    <s v="26 yr/s"/>
    <s v="F"/>
    <s v="S"/>
    <s v="BASCO (Capital)"/>
    <s v="NONE"/>
    <s v="G3P3 (3003) S/P NSD WITH PERINEAL SUPPORT"/>
    <s v="GP"/>
    <s v="DIS"/>
    <x v="0"/>
    <m/>
    <m/>
    <s v="NONE"/>
    <m/>
  </r>
  <r>
    <s v="2,474"/>
    <m/>
    <s v="01/06/2025 03:36 PM"/>
    <s v="01/06/2025 04:25 PM"/>
    <s v="49 mins"/>
    <m/>
    <s v="32 yr/s"/>
    <s v="F"/>
    <s v="M"/>
    <s v="BASCO (Capital)"/>
    <s v="TEACHER"/>
    <s v="G4P3 (3003) 18 4/7 WEEKS AOG BY EUTZ, GDM ON MNT, PREVIOUS CS X2 FOR MALPRESENTATION (2017  AND 2020 BGH)"/>
    <s v="OB High Risk"/>
    <s v="DIS"/>
    <x v="0"/>
    <m/>
    <m/>
    <s v="GM"/>
    <m/>
  </r>
  <r>
    <s v="2,475"/>
    <m/>
    <s v="02/12/2025 04:19 PM"/>
    <s v="02/12/2025 04:20 PM"/>
    <s v="1 mins"/>
    <m/>
    <s v="32 yr/s"/>
    <s v="F"/>
    <s v="M"/>
    <s v="BASCO (Capital)"/>
    <s v="TEACHER"/>
    <s v="G4P3 (3003) PU 23 5/7 WEEKS AOG, GDM ON MNT CONTROLLED"/>
    <s v="OB High Risk"/>
    <s v="DIS"/>
    <x v="0"/>
    <m/>
    <m/>
    <s v="GM"/>
    <m/>
  </r>
  <r>
    <s v="2,476"/>
    <m/>
    <s v="02/19/2025 10:50 AM"/>
    <s v="02/19/2025 10:50 AM"/>
    <s v="0 mins"/>
    <m/>
    <s v="32 yr/s"/>
    <s v="F"/>
    <s v="M"/>
    <s v="BASCO (Capital)"/>
    <s v="Teacher"/>
    <s v="G4P3 (3003) PU 24 weeks AOG; GDM on MNT"/>
    <s v="OB High Risk"/>
    <s v="DIS"/>
    <x v="0"/>
    <m/>
    <m/>
    <s v="GM"/>
    <m/>
  </r>
  <r>
    <s v="2,477"/>
    <m/>
    <s v="02/05/2025 01:17 PM"/>
    <s v="02/05/2025 01:27 PM"/>
    <s v="10 mins"/>
    <m/>
    <s v="52 yr/s"/>
    <s v="F"/>
    <s v="M"/>
    <s v="BASCO (Capital)"/>
    <s v="PRIVATE EMP"/>
    <s v="T/C CHOLELITHIASIS"/>
    <s v="Surgery"/>
    <s v="DIS"/>
    <x v="0"/>
    <m/>
    <m/>
    <s v="PM"/>
    <m/>
  </r>
  <r>
    <s v="2,478"/>
    <m/>
    <s v="02/05/2025 01:17 PM"/>
    <s v="02/05/2025 01:27 PM"/>
    <s v="10 mins"/>
    <m/>
    <s v="52 yr/s"/>
    <s v="F"/>
    <s v="M"/>
    <s v="BASCO (Capital)"/>
    <s v="Private Employee"/>
    <s v="T/C CHOLELITHIASIS"/>
    <s v="Surgery"/>
    <s v="DIS"/>
    <x v="0"/>
    <m/>
    <m/>
    <s v="IPM"/>
    <m/>
  </r>
  <r>
    <s v="2,479"/>
    <m/>
    <s v="02/07/2025 01:21 PM"/>
    <s v="02/07/2025 01:23 PM"/>
    <s v="2 mins"/>
    <m/>
    <s v="52 yr/s"/>
    <s v="F"/>
    <s v="M"/>
    <s v="BASCO (Capital)"/>
    <s v="PRIVATE EMP"/>
    <s v="ARD"/>
    <s v="GP"/>
    <s v="DIS"/>
    <x v="2"/>
    <m/>
    <m/>
    <s v="PM"/>
    <m/>
  </r>
  <r>
    <s v="2,480"/>
    <m/>
    <s v="01/30/2025 08:36 AM"/>
    <s v="01/30/2025 09:00 AM"/>
    <s v="24 mins"/>
    <m/>
    <s v="16 yr/s"/>
    <s v="F"/>
    <s v="S"/>
    <s v="BASCO (Capital)"/>
    <s v="STUDENT"/>
    <s v="T/C GINGIVITIS"/>
    <s v="Pediatrics"/>
    <s v="DIS"/>
    <x v="0"/>
    <m/>
    <m/>
    <s v="GD"/>
    <m/>
  </r>
  <r>
    <s v="2,481"/>
    <m/>
    <s v="02/05/2025 03:34 PM"/>
    <s v="02/05/2025 03:37 PM"/>
    <s v="3 mins"/>
    <m/>
    <s v="9 yr/s"/>
    <s v="M"/>
    <s v="S"/>
    <s v="BASCO (Capital)"/>
    <s v="NONE"/>
    <s v="DF WITH WARNING SIGN,RESOLVED;PCAP-HR,RESOLVED"/>
    <s v="Pediatrics"/>
    <s v="DIS"/>
    <x v="2"/>
    <m/>
    <m/>
    <s v="GD"/>
    <m/>
  </r>
  <r>
    <s v="2,482"/>
    <m/>
    <s v="02/10/2025 10:45 AM"/>
    <s v="02/10/2025 10:50 AM"/>
    <s v="5 mins"/>
    <m/>
    <s v="50 yr/s"/>
    <s v="F"/>
    <s v="S"/>
    <s v="BASCO (Capital)"/>
    <s v="None"/>
    <s v="PTB suspect"/>
    <s v="Internal Medicine"/>
    <s v="DIS"/>
    <x v="0"/>
    <m/>
    <m/>
    <s v="NONE"/>
    <m/>
  </r>
  <r>
    <s v="2,483"/>
    <m/>
    <s v="01/21/2025 11:21 AM"/>
    <s v="01/21/2025 11:40 AM"/>
    <s v="19 mins"/>
    <m/>
    <s v="50 yr/s"/>
    <s v="F"/>
    <s v="S"/>
    <s v="BASCO (Capital)"/>
    <s v="None"/>
    <s v="Chronic stable angina pectoris; Ischemic Heart Disease preserve EF"/>
    <s v="Internal Medicine"/>
    <s v="DIS"/>
    <x v="0"/>
    <m/>
    <m/>
    <s v="NONE"/>
    <m/>
  </r>
  <r>
    <s v="2,484"/>
    <m/>
    <s v="01/24/2025 03:17 PM"/>
    <s v="01/24/2025 05:00 PM"/>
    <s v="1 hrs and 43 mins"/>
    <m/>
    <s v="50 yr/s"/>
    <s v="F"/>
    <s v="S"/>
    <s v="BASCO (Capital)"/>
    <s v="none"/>
    <s v="PTB SUSPECT;T/C CSAP"/>
    <s v="Internal Medicine"/>
    <s v="DIS"/>
    <x v="2"/>
    <m/>
    <m/>
    <s v="NONE"/>
    <m/>
  </r>
  <r>
    <s v="2,485"/>
    <m/>
    <s v="01/27/2025 11:20 AM"/>
    <s v="01/27/2025 11:30 AM"/>
    <s v="10 mins"/>
    <m/>
    <s v="8 yr/s"/>
    <s v="F"/>
    <s v="S"/>
    <s v="BASCO (Capital)"/>
    <s v="NONE"/>
    <s v="PCAP-NON RESOLVING;ASD"/>
    <s v="Pediatrics"/>
    <s v="DIS"/>
    <x v="0"/>
    <m/>
    <m/>
    <s v="IPD"/>
    <m/>
  </r>
  <r>
    <s v="2,486"/>
    <m/>
    <s v="02/13/2025 10:04 AM"/>
    <s v="02/13/2025 10:17 AM"/>
    <s v="13 mins"/>
    <m/>
    <s v="47 yr/s"/>
    <s v="F"/>
    <s v="M"/>
    <s v="BASCO (Capital)"/>
    <s v="BARANGAY OFFICIAL"/>
    <s v="T/C MUSCULOSKELETAL STRAIN, CHOLELITHIASIS"/>
    <s v="GP"/>
    <s v="DIS"/>
    <x v="0"/>
    <m/>
    <m/>
    <s v="GM"/>
    <m/>
  </r>
  <r>
    <s v="2,487"/>
    <m/>
    <s v="02/13/2025 09:32 AM"/>
    <s v="02/13/2025 09:50 AM"/>
    <s v="18 mins"/>
    <m/>
    <s v="43 yr/s"/>
    <s v="M"/>
    <s v="M"/>
    <s v="BASCO (Capital)"/>
    <s v="Laborer"/>
    <s v="Costochondritis"/>
    <s v="GP"/>
    <s v="DIS"/>
    <x v="0"/>
    <m/>
    <m/>
    <s v="IPM"/>
    <m/>
  </r>
  <r>
    <s v="2,488"/>
    <m/>
    <s v="01/09/2025 02:40 PM"/>
    <s v="01/09/2025 02:40 PM"/>
    <s v="0 mins"/>
    <m/>
    <s v="0 mon/s"/>
    <s v="F"/>
    <m/>
    <s v="BASCO (Capital)"/>
    <s v="None"/>
    <s v="WELL-BABY"/>
    <s v="Pediatrics"/>
    <s v="DIS"/>
    <x v="0"/>
    <m/>
    <m/>
    <s v="NONE"/>
    <m/>
  </r>
  <r>
    <s v="2,489"/>
    <m/>
    <s v="01/10/2025 10:26 AM"/>
    <s v="01/10/2025 12:00 PM"/>
    <s v="1 hrs and 34 mins"/>
    <m/>
    <s v="55 yr/s"/>
    <s v="M"/>
    <s v="M"/>
    <s v="BASCO (Capital)"/>
    <s v="PRIVATE EMP"/>
    <s v="MILD HYPERCHOLESTEROLEMIA;ALCOHOL DEPENDENE;S/P CVA;T/C T2DM"/>
    <s v="GP"/>
    <s v="DIS"/>
    <x v="2"/>
    <m/>
    <m/>
    <s v="PM"/>
    <m/>
  </r>
  <r>
    <s v="2,490"/>
    <m/>
    <s v="01/13/2025 09:35 AM"/>
    <s v="01/13/2025 11:50 AM"/>
    <s v="2 hrs and 15 mins"/>
    <s v="Lone GP on duty"/>
    <s v="55 yr/s"/>
    <s v="M"/>
    <s v="M"/>
    <s v="BASCO (Capital)"/>
    <s v="FARMER"/>
    <s v="ALCOHOL DEPENDANCE; IMPAIRED FASTING GLUCOSE; HTN, CONTROLLED"/>
    <s v="GP"/>
    <s v="DIS"/>
    <x v="0"/>
    <m/>
    <m/>
    <s v="NONE"/>
    <m/>
  </r>
  <r>
    <s v="2,491"/>
    <m/>
    <s v="01/07/2025 10:00 AM"/>
    <s v="01/07/2025 11:00 AM"/>
    <s v="1 hrs and 0 mins"/>
    <m/>
    <s v="55 yr/s"/>
    <s v="M"/>
    <s v="M"/>
    <s v="BASCO (Capital)"/>
    <s v="Farmer"/>
    <s v="Alcohol dependence; S/P CVA (2022); Hypertension, uncontrolled"/>
    <s v="GP"/>
    <s v="DIS"/>
    <x v="0"/>
    <m/>
    <m/>
    <s v="IPM"/>
    <m/>
  </r>
  <r>
    <s v="2,492"/>
    <m/>
    <s v="02/18/2025 01:57 PM"/>
    <s v="02/18/2025 04:15 PM"/>
    <s v="2 hrs and 18 mins"/>
    <s v="Lone GP on duty"/>
    <s v="13 yr/s"/>
    <s v="M"/>
    <s v="C"/>
    <s v="BASCO (Capital)"/>
    <s v="STUDENT"/>
    <s v="DENGUE WITHOUT WARNING SIGNS, RESOLVING; DRY EYE DISEASE"/>
    <s v="Pediatrics"/>
    <s v="DIS"/>
    <x v="0"/>
    <m/>
    <m/>
    <s v="NONE"/>
    <m/>
  </r>
  <r>
    <s v="2,493"/>
    <m/>
    <s v="02/24/2025 02:35 PM"/>
    <s v="02/24/2025 04:30 PM"/>
    <s v="1 hrs and 55 mins"/>
    <m/>
    <s v="51 yr/s"/>
    <s v="F"/>
    <s v="M"/>
    <s v="BASCO (Capital)"/>
    <s v="GOVERNMENT EMPLOYEE"/>
    <s v="HYPERTENSION UNCONTROLLED"/>
    <s v="GP"/>
    <s v="DIS"/>
    <x v="0"/>
    <m/>
    <m/>
    <s v="GM"/>
    <m/>
  </r>
  <r>
    <s v="2,494"/>
    <m/>
    <s v="02/20/2025 09:21 AM"/>
    <s v="02/20/2025 10:00 AM"/>
    <s v="39 mins"/>
    <m/>
    <s v="17 yr/s"/>
    <s v="F"/>
    <s v="C"/>
    <s v="BASCO (Capital)"/>
    <s v="NONE"/>
    <s v="Generalized Epilepsy"/>
    <s v="Pediatrics"/>
    <s v="DIS"/>
    <x v="0"/>
    <m/>
    <m/>
    <s v="NONE"/>
    <m/>
  </r>
  <r>
    <s v="2,495"/>
    <m/>
    <s v="01/16/2025 03:26 PM"/>
    <s v="01/16/2025 03:30 PM"/>
    <s v="4 mins"/>
    <m/>
    <s v="24 yr/s"/>
    <s v="M"/>
    <s v="C"/>
    <s v="BASCO (Capital)"/>
    <s v="None"/>
    <s v="T/C Acute anxiety attack, r/o thyroid pathology"/>
    <s v="GP"/>
    <s v="DIS"/>
    <x v="0"/>
    <m/>
    <m/>
    <s v="NONE"/>
    <m/>
  </r>
  <r>
    <s v="2,496"/>
    <m/>
    <s v="01/15/2025 08:05 AM"/>
    <s v="01/15/2025 08:30 AM"/>
    <s v="25 mins"/>
    <m/>
    <s v="49 yr/s"/>
    <s v="F"/>
    <s v="M"/>
    <s v="BASCO (Capital)"/>
    <s v="GOVERNMENT EMPLOYEE"/>
    <s v="symptomatic cholelithiasis s/p open cholecystectomy (01/06/2025)"/>
    <s v="GP"/>
    <s v="DIS"/>
    <x v="2"/>
    <m/>
    <m/>
    <s v="NONE"/>
    <m/>
  </r>
  <r>
    <s v="2,497"/>
    <m/>
    <s v="01/10/2025 09:58 AM"/>
    <s v="01/10/2025 10:20 AM"/>
    <s v="22 mins"/>
    <m/>
    <s v="54 yr/s"/>
    <s v="F"/>
    <s v="M"/>
    <s v="BASCO (Capital)"/>
    <s v="NONE"/>
    <s v="CHOLELITHIASIS S/P OPEN CHOLECYSTECTOMY(JAN.2025)"/>
    <s v="Surgery"/>
    <s v="DIS"/>
    <x v="2"/>
    <m/>
    <m/>
    <s v="GD"/>
    <m/>
  </r>
  <r>
    <s v="2,498"/>
    <m/>
    <s v="01/27/2025 02:46 PM"/>
    <s v="01/27/2025 03:00 PM"/>
    <s v="14 mins"/>
    <m/>
    <s v="54 yr/s"/>
    <s v="F"/>
    <s v="M"/>
    <s v="BASCO (Capital)"/>
    <s v="NONE"/>
    <s v="S/P OPEN CHOLECYSTECTOMY"/>
    <s v="Surgery"/>
    <s v="DIS"/>
    <x v="2"/>
    <m/>
    <m/>
    <s v="NONE"/>
    <m/>
  </r>
  <r>
    <s v="2,499"/>
    <m/>
    <s v="01/17/2025 08:27 AM"/>
    <s v="01/17/2025 09:00 AM"/>
    <s v="33 mins"/>
    <m/>
    <s v="25 yr/s"/>
    <s v="M"/>
    <s v="S"/>
    <s v="BASCO (Capital)"/>
    <s v="None"/>
    <s v="T/C MSK strain; Hypertension, uncontrolled"/>
    <s v="Orhtopedics"/>
    <s v="DIS"/>
    <x v="0"/>
    <m/>
    <m/>
    <s v="NONE"/>
    <m/>
  </r>
  <r>
    <s v="2,500"/>
    <m/>
    <s v="02/14/2025 10:20 AM"/>
    <s v="02/14/2025 10:26 AM"/>
    <s v="6 mins"/>
    <m/>
    <s v="25 yr/s"/>
    <s v="M"/>
    <s v="S"/>
    <s v="BASCO (Capital)"/>
    <s v="None"/>
    <s v="Hypertension Stage II, controlled"/>
    <s v="Internal Medicine"/>
    <s v="DIS"/>
    <x v="2"/>
    <m/>
    <m/>
    <s v="NONE"/>
    <m/>
  </r>
  <r>
    <s v="2,501"/>
    <m/>
    <s v="01/15/2025 01:30 PM"/>
    <s v="01/15/2025 01:40 PM"/>
    <s v="10 mins"/>
    <m/>
    <s v="56 yr/s"/>
    <s v="F"/>
    <s v="M"/>
    <s v="BASCO (Capital)"/>
    <s v="FARMER"/>
    <s v="T/C APD; CHOLELITHIASIS"/>
    <s v="GP"/>
    <s v="DIS"/>
    <x v="0"/>
    <m/>
    <m/>
    <s v="NONE"/>
    <m/>
  </r>
  <r>
    <s v="2,502"/>
    <m/>
    <s v="02/24/2025 12:11 PM"/>
    <s v="02/24/2025 12:50 PM"/>
    <s v="39 mins"/>
    <m/>
    <s v="18 yr/s"/>
    <s v="M"/>
    <s v="S"/>
    <s v="BASCO (Capital)"/>
    <s v="Student"/>
    <s v="Essentially normal at the time of consult; Fit for immersiobn"/>
    <s v="GP"/>
    <s v="DIS"/>
    <x v="0"/>
    <m/>
    <m/>
    <s v="GD"/>
    <m/>
  </r>
  <r>
    <s v="2,503"/>
    <m/>
    <s v="01/16/2025 02:03 PM"/>
    <s v="01/16/2025 02:03 PM"/>
    <s v="0 mins"/>
    <m/>
    <s v="53 yr/s"/>
    <s v="F"/>
    <s v="M"/>
    <s v="BASCO (Capital)"/>
    <s v="GE"/>
    <s v="T/C Lipoma shoulder, right"/>
    <s v="Surgery"/>
    <s v="DIS"/>
    <x v="2"/>
    <m/>
    <m/>
    <s v="GM"/>
    <m/>
  </r>
  <r>
    <s v="2,504"/>
    <m/>
    <s v="01/09/2025 11:12 AM"/>
    <s v="01/09/2025 11:18 AM"/>
    <s v="6 mins"/>
    <m/>
    <s v="53 yr/s"/>
    <s v="F"/>
    <s v="M"/>
    <s v="BASCO (Capital)"/>
    <s v="GE"/>
    <s v="Soft tissue mass, Right shoulder, T/C Lipoma; T/C UTI; Hypercholesterolemia, mild"/>
    <s v="Surgery"/>
    <s v="DIS"/>
    <x v="0"/>
    <m/>
    <m/>
    <s v="GM"/>
    <m/>
  </r>
  <r>
    <s v="2,505"/>
    <m/>
    <s v="01/10/2025 01:43 PM"/>
    <s v="01/10/2025 02:35 PM"/>
    <s v="52 mins"/>
    <m/>
    <s v="53 yr/s"/>
    <s v="F"/>
    <s v="M"/>
    <s v="BASCO (Capital)"/>
    <s v="GE"/>
    <s v="Soft tissue mass, Right shoulder, T/C Lipoma; Hypercholesterolemia"/>
    <s v="Surgery"/>
    <s v="DIS"/>
    <x v="0"/>
    <m/>
    <m/>
    <s v="GM"/>
    <m/>
  </r>
  <r>
    <s v="2,506"/>
    <m/>
    <s v="02/06/2025 11:34 AM"/>
    <s v="02/06/2025 11:35 AM"/>
    <s v="1 mins"/>
    <m/>
    <s v="39 yr/s"/>
    <s v="F"/>
    <s v="S"/>
    <s v="BASCO (Capital)"/>
    <s v="NONE"/>
    <s v="IMPAIRED FASTING GLUCOSE"/>
    <s v="GP"/>
    <s v="DIS"/>
    <x v="0"/>
    <m/>
    <m/>
    <s v="SM"/>
    <m/>
  </r>
  <r>
    <s v="2,507"/>
    <m/>
    <s v="01/27/2025 03:21 PM"/>
    <s v="01/27/2025 03:38 PM"/>
    <s v="17 mins"/>
    <m/>
    <s v="77 yr/s"/>
    <s v="F"/>
    <s v="W"/>
    <s v="BASCO (Capital)"/>
    <s v="NONE"/>
    <s v="TO CONSIDER PYOGENIC FLEXAR TENOSYNOVITIS, LEFT INDEX FINGER"/>
    <s v="Orhtopedics"/>
    <s v="DIS"/>
    <x v="1"/>
    <m/>
    <m/>
    <s v="NONE"/>
    <m/>
  </r>
  <r>
    <s v="2,508"/>
    <m/>
    <s v="02/11/2025 11:11 PM"/>
    <s v="02/11/2025 11:15 PM"/>
    <s v="4 mins"/>
    <m/>
    <s v="77 yr/s"/>
    <s v="F"/>
    <s v="W"/>
    <s v="BASCO (Capital)"/>
    <s v="None"/>
    <s v="Pyogenic flexor, tenosynovitis, left index finger; S/P incision and drainage"/>
    <s v="Orhtopedics"/>
    <s v="DIS"/>
    <x v="0"/>
    <m/>
    <m/>
    <s v="NONE"/>
    <m/>
  </r>
  <r>
    <s v="2,509"/>
    <m/>
    <s v="02/19/2025 09:43 AM"/>
    <s v="02/19/2025 10:15 AM"/>
    <s v="32 mins"/>
    <m/>
    <s v="77 yr/s"/>
    <s v="F"/>
    <s v="W"/>
    <s v="BASCO (Capital)"/>
    <s v="None"/>
    <s v="To consider osteomyelitis of distal phalanx, left index finger"/>
    <s v="Orhtopedics"/>
    <s v="DIS"/>
    <x v="0"/>
    <m/>
    <m/>
    <s v="NONE"/>
    <m/>
  </r>
  <r>
    <s v="2,510"/>
    <m/>
    <s v="02/26/2025 02:50 PM"/>
    <s v="02/26/2025 03:20 PM"/>
    <s v="30 mins"/>
    <m/>
    <s v="64 yr/s"/>
    <s v="M"/>
    <s v="M"/>
    <s v="BASCO (Capital)"/>
    <s v="Government Employee"/>
    <s v="Soft tissue mass, anterior aspect, medial 1/3 thigh, right: T/C Lipoma"/>
    <s v="Surgery"/>
    <s v="DIS"/>
    <x v="2"/>
    <m/>
    <m/>
    <s v="GM"/>
    <m/>
  </r>
  <r>
    <s v="2,511"/>
    <m/>
    <s v="01/06/2025 10:38 AM"/>
    <s v="01/06/2025 10:42 AM"/>
    <s v="4 mins"/>
    <m/>
    <s v="64 yr/s"/>
    <s v="M"/>
    <s v="M"/>
    <s v="BASCO (Capital)"/>
    <s v="GOVERNMENT EMPLOYEE"/>
    <s v="SOFT TISSUE MASS, ANTERIOR ASPECT, M/3 THIGH RIGHT; T/C LIPOMA"/>
    <s v="Surgery"/>
    <s v="DIS"/>
    <x v="0"/>
    <m/>
    <m/>
    <s v="GM"/>
    <m/>
  </r>
  <r>
    <s v="2,512"/>
    <m/>
    <s v="02/21/2025 10:30 AM"/>
    <s v="02/21/2025 11:20 AM"/>
    <s v="50 mins"/>
    <m/>
    <s v="33 yr/s"/>
    <s v="F"/>
    <s v="S"/>
    <s v="BASCO (Capital)"/>
    <s v="PRIVATE EMPLOYEE"/>
    <s v="CAP-LR, SINUSITIS"/>
    <s v="GP"/>
    <s v="DIS"/>
    <x v="0"/>
    <m/>
    <m/>
    <s v="PM"/>
    <m/>
  </r>
  <r>
    <s v="2,513"/>
    <m/>
    <s v="01/24/2025 10:21 AM"/>
    <s v="01/24/2025 10:30 AM"/>
    <s v="9 mins"/>
    <m/>
    <s v="26 yr/s"/>
    <s v="F"/>
    <s v="S"/>
    <s v="BASCO (Capital)"/>
    <s v="ADMIN STAFF"/>
    <s v="FAMILY PLANNING ACCEPTOR"/>
    <s v="OB-Gynecology"/>
    <s v="DIS"/>
    <x v="0"/>
    <m/>
    <m/>
    <s v="GM"/>
    <m/>
  </r>
  <r>
    <s v="2,514"/>
    <m/>
    <s v="01/03/2025 03:05 PM"/>
    <s v="01/03/2025 03:30 PM"/>
    <s v="25 mins"/>
    <m/>
    <s v="62 yr/s"/>
    <s v="M"/>
    <s v="M"/>
    <s v="BASCO (Capital)"/>
    <s v="GE"/>
    <s v="DM IR"/>
    <s v="Internal Medicine"/>
    <s v="DIS"/>
    <x v="2"/>
    <m/>
    <m/>
    <s v="GM"/>
    <m/>
  </r>
  <r>
    <s v="2,515"/>
    <m/>
    <s v="01/31/2025 10:28 AM"/>
    <s v="01/31/2025 11:30 AM"/>
    <s v="1 hrs and 2 mins"/>
    <m/>
    <s v="74 yr/s"/>
    <s v="M"/>
    <s v="M"/>
    <s v="BASCO (Capital)"/>
    <s v="FARMER"/>
    <s v="CAP-MR RESOLVING; T/C CAD DLV MOD MR IN SR HFREA (40%) MHA II-III; T2DM CONTROLLED; HTN STAGE II CONTROLLED; CKD STAGE III B PROB SEC TO DKD VS HKD;  BPH"/>
    <s v="Internal Medicine"/>
    <s v="DIS"/>
    <x v="0"/>
    <m/>
    <m/>
    <s v="NONE"/>
    <m/>
  </r>
  <r>
    <s v="2,516"/>
    <m/>
    <s v="02/27/2025 11:47 AM"/>
    <s v="02/27/2025 12:27 PM"/>
    <s v="40 mins"/>
    <m/>
    <s v="74 yr/s"/>
    <s v="M"/>
    <s v="M"/>
    <s v="BASCO (Capital)"/>
    <s v="FARMER"/>
    <s v="T/C CAP-LR VS ACUTE PULMONARY CONGESTION"/>
    <s v="Internal Medicine"/>
    <s v="DIS"/>
    <x v="0"/>
    <m/>
    <m/>
    <s v="SM"/>
    <m/>
  </r>
  <r>
    <s v="2,517"/>
    <m/>
    <s v="02/18/2025 09:56 AM"/>
    <s v="02/18/2025 10:30 AM"/>
    <s v="34 mins"/>
    <m/>
    <s v="89 yr/s"/>
    <s v="F"/>
    <s v="W"/>
    <s v="BASCO (Capital)"/>
    <s v="House keeper"/>
    <s v="CAP LR"/>
    <s v="Internal Medicine"/>
    <s v="DIS"/>
    <x v="1"/>
    <m/>
    <m/>
    <s v="SM"/>
    <m/>
  </r>
  <r>
    <s v="2,518"/>
    <m/>
    <s v="02/17/2025 09:47 AM"/>
    <s v="02/17/2025 10:50 AM"/>
    <s v="1 hrs and 3 mins"/>
    <m/>
    <s v="33 yr/s"/>
    <s v="M"/>
    <s v="S"/>
    <s v="BASCO (Capital)"/>
    <s v="NONE"/>
    <s v="T/C GERD, R/O CHOLELITHIASIS VS. H-PYLORI INFECTION"/>
    <s v="GP"/>
    <s v="DIS"/>
    <x v="0"/>
    <m/>
    <m/>
    <s v="SM"/>
    <m/>
  </r>
  <r>
    <s v="2,519"/>
    <m/>
    <s v="01/10/2025 09:01 AM"/>
    <s v="01/10/2025 09:34 AM"/>
    <s v="33 mins"/>
    <m/>
    <s v="31 yr/s"/>
    <s v="M"/>
    <s v="S"/>
    <s v="BASCO (Capital)"/>
    <s v="GE"/>
    <s v="UGIB probably secondary to mallory-weiss tear and bleeding PUD, resolved"/>
    <s v="Surgery"/>
    <s v="DIS"/>
    <x v="0"/>
    <m/>
    <m/>
    <s v="GM"/>
    <m/>
  </r>
  <r>
    <s v="2,520"/>
    <m/>
    <s v="02/25/2025 01:36 PM"/>
    <s v="02/25/2025 02:05 PM"/>
    <s v="29 mins"/>
    <m/>
    <s v="19 yr/s"/>
    <s v="F"/>
    <s v="S"/>
    <s v="BASCO (Capital)"/>
    <s v="STUDENT"/>
    <s v="G1P0 PU 39 2/7 WEEKS AOG BY LMP, CNIL"/>
    <s v="OB High Risk"/>
    <s v="DIS"/>
    <x v="0"/>
    <m/>
    <m/>
    <s v="SD"/>
    <m/>
  </r>
  <r>
    <s v="2,521"/>
    <m/>
    <s v="01/03/2025 02:53 PM"/>
    <s v="01/03/2025 03:40 PM"/>
    <s v="47 mins"/>
    <m/>
    <s v="37 yr/s"/>
    <s v="M"/>
    <s v="M"/>
    <s v="BASCO (Capital)"/>
    <s v="GE"/>
    <s v="CAP-LR; T/C Concomitant post nasal drip"/>
    <s v="Internal Medicine"/>
    <s v="DIS"/>
    <x v="0"/>
    <m/>
    <m/>
    <s v="GM"/>
    <m/>
  </r>
  <r>
    <s v="2,522"/>
    <m/>
    <s v="02/14/2025 08:51 AM"/>
    <s v="02/14/2025 08:58 AM"/>
    <s v="7 mins"/>
    <m/>
    <s v="37 yr/s"/>
    <s v="M"/>
    <s v="M"/>
    <s v="BASCO (Capital)"/>
    <s v="Nurse"/>
    <s v="T/C URTI"/>
    <s v="GP"/>
    <s v="DIS"/>
    <x v="0"/>
    <m/>
    <m/>
    <s v="GM"/>
    <m/>
  </r>
  <r>
    <s v="2,523"/>
    <m/>
    <s v="01/07/2025 02:10 PM"/>
    <s v="01/07/2025 03:30 PM"/>
    <s v="1 hrs and 20 mins"/>
    <m/>
    <s v="51 yr/s"/>
    <s v="M"/>
    <s v="M"/>
    <s v="BASCO (Capital)"/>
    <s v="tricycle driver"/>
    <s v="GENERALIZED ANXIETY DISORDER, HTN CONTROLLED"/>
    <s v="GP"/>
    <s v="DIS"/>
    <x v="0"/>
    <m/>
    <m/>
    <s v="SM"/>
    <m/>
  </r>
  <r>
    <s v="2,524"/>
    <m/>
    <s v="02/06/2025 09:12 AM"/>
    <s v="02/06/2025 09:40 AM"/>
    <s v="28 mins"/>
    <m/>
    <s v="41 yr/s"/>
    <s v="M"/>
    <s v="S"/>
    <s v="BASCO (Capital)"/>
    <s v="NONE"/>
    <s v="CVD,BLEED LMCA TERRITORY WITH RIGHT SIDED RESIDUAL;HTN ST.2"/>
    <s v="Internal Medicine"/>
    <s v="DIS"/>
    <x v="0"/>
    <m/>
    <m/>
    <s v="SM"/>
    <m/>
  </r>
  <r>
    <s v="2,525"/>
    <m/>
    <s v="02/03/2025 08:42 AM"/>
    <s v="02/03/2025 09:40 AM"/>
    <s v="58 mins"/>
    <m/>
    <s v="60 yr/s"/>
    <s v="F"/>
    <s v="S"/>
    <s v="BASCO (Capital)"/>
    <s v="Housekeeper"/>
    <s v="T/C Costochondritis"/>
    <s v="GP"/>
    <s v="DIS"/>
    <x v="0"/>
    <m/>
    <m/>
    <s v="SM"/>
    <m/>
  </r>
  <r>
    <s v="2,526"/>
    <m/>
    <s v="02/06/2025 08:07 AM"/>
    <s v="02/06/2025 08:18 AM"/>
    <s v="11 mins"/>
    <m/>
    <s v="60 yr/s"/>
    <s v="F"/>
    <s v="S"/>
    <s v="BASCO (Capital)"/>
    <s v="house keeper"/>
    <s v="DYSLIPIDEMIA"/>
    <s v="GP"/>
    <s v="DIS"/>
    <x v="2"/>
    <m/>
    <m/>
    <s v="SM"/>
    <m/>
  </r>
  <r>
    <s v="2,527"/>
    <m/>
    <s v="01/28/2025 09:34 AM"/>
    <s v="01/28/2025 10:40 AM"/>
    <s v="1 hrs and 6 mins"/>
    <m/>
    <s v="54 yr/s"/>
    <s v="M"/>
    <s v="M"/>
    <s v="BASCO (Capital)"/>
    <s v="NONE"/>
    <s v="CHRONIC CVD INFARCT;HCVD;CHRONIC TOPHACEOUS GOUT"/>
    <s v="GP"/>
    <s v="DIS"/>
    <x v="0"/>
    <m/>
    <m/>
    <s v="NONE"/>
    <m/>
  </r>
  <r>
    <s v="2,528"/>
    <m/>
    <s v="01/16/2025 10:17 AM"/>
    <s v="01/16/2025 10:20 AM"/>
    <s v="3 mins"/>
    <m/>
    <s v="54 yr/s"/>
    <s v="M"/>
    <s v="M"/>
    <s v="BASCO (Capital)"/>
    <s v="None"/>
    <s v="Soft tissue mass elbow, left"/>
    <s v="Surgery"/>
    <s v="DIS"/>
    <x v="2"/>
    <m/>
    <m/>
    <s v="NONE"/>
    <m/>
  </r>
  <r>
    <s v="2,529"/>
    <m/>
    <s v="02/21/2025 02:16 PM"/>
    <s v="02/21/2025 02:30 PM"/>
    <s v="14 mins"/>
    <m/>
    <s v="38 yr/s"/>
    <s v="F"/>
    <s v="S"/>
    <s v="MAHATAO"/>
    <s v="None"/>
    <s v="G1P1 (1001) ONG, Left; Type 2 DM"/>
    <s v="OB High Risk"/>
    <s v="DIS"/>
    <x v="2"/>
    <m/>
    <m/>
    <s v="NONE"/>
    <m/>
  </r>
  <r>
    <s v="2,530"/>
    <m/>
    <s v="02/19/2025 10:11 AM"/>
    <s v="02/19/2025 10:11 AM"/>
    <s v="0 mins"/>
    <m/>
    <s v="38 yr/s"/>
    <s v="F"/>
    <s v="S"/>
    <s v="MAHATAO"/>
    <s v="None"/>
    <s v="G1P1 (1001) Ovarian New Growth, Left; DM Type 2"/>
    <s v="OB High Risk"/>
    <s v="DIS"/>
    <x v="0"/>
    <m/>
    <m/>
    <s v="NONE"/>
    <m/>
  </r>
  <r>
    <s v="2,531"/>
    <m/>
    <s v="02/11/2025 02:00 PM"/>
    <s v="02/11/2025 02:15 PM"/>
    <s v="15 mins"/>
    <m/>
    <s v="38 yr/s"/>
    <s v="F"/>
    <s v="S"/>
    <s v="MAHATAO"/>
    <s v="None"/>
    <s v="Ovarian growth, Left; Type 2 DM, IR"/>
    <s v="OB High Risk"/>
    <s v="DIS"/>
    <x v="0"/>
    <m/>
    <m/>
    <s v="NONE"/>
    <m/>
  </r>
  <r>
    <s v="2,532"/>
    <m/>
    <s v="01/20/2025 03:21 PM"/>
    <s v="01/20/2025 03:45 PM"/>
    <s v="24 mins"/>
    <m/>
    <s v="61 yr/s"/>
    <s v="M"/>
    <s v="M"/>
    <s v="UYUGAN"/>
    <s v="NONE"/>
    <s v="T/C ABSCESS FORMATION,R/O OSTEOMYELITIS"/>
    <s v="GP"/>
    <s v="DIS"/>
    <x v="0"/>
    <m/>
    <m/>
    <s v="NONE"/>
    <m/>
  </r>
  <r>
    <s v="2,533"/>
    <m/>
    <s v="01/23/2025 11:23 AM"/>
    <s v="01/23/2025 12:23 PM"/>
    <s v="1 hrs and 0 mins"/>
    <m/>
    <s v="61 yr/s"/>
    <s v="M"/>
    <s v="M"/>
    <s v="UYUGAN"/>
    <s v="FARMER"/>
    <s v="OSTEOMYELITIS,LEFT FOOT S/P MANUAL DRAINAGE DM TYPE 2,UNCONTROLLED;HYPERTENSION,CONTROLLED"/>
    <s v="GP"/>
    <s v="DIS"/>
    <x v="2"/>
    <m/>
    <m/>
    <s v="SM"/>
    <m/>
  </r>
  <r>
    <s v="2,534"/>
    <m/>
    <s v="02/03/2025 10:25 AM"/>
    <s v="02/03/2025 11:15 AM"/>
    <s v="50 mins"/>
    <m/>
    <s v="80 yr/s"/>
    <s v="F"/>
    <m/>
    <s v="UYUGAN"/>
    <s v="NONE"/>
    <s v="CORONARY ARTERY DISEASE,CHRONIC STABLE ANGINA PECTORIS;T2DM,CONTROLLED"/>
    <s v="GP"/>
    <s v="DIS"/>
    <x v="0"/>
    <m/>
    <m/>
    <s v="SM"/>
    <m/>
  </r>
  <r>
    <s v="2,535"/>
    <m/>
    <s v="01/09/2025 09:59 AM"/>
    <s v="01/09/2025 09:59 AM"/>
    <s v="0 mins"/>
    <m/>
    <s v="80 yr/s"/>
    <s v="F"/>
    <m/>
    <s v="UYUGAN"/>
    <s v="None"/>
    <s v="STABLE ANGINA, HTN CONTROLLED, T2 DM CONTROLLED, CAP-LR"/>
    <s v="GP"/>
    <s v="DIS"/>
    <x v="0"/>
    <m/>
    <m/>
    <s v="NONE"/>
    <m/>
  </r>
  <r>
    <s v="2,536"/>
    <m/>
    <s v="01/07/2025 09:39 AM"/>
    <s v="01/07/2025 11:00 AM"/>
    <s v="1 hrs and 21 mins"/>
    <m/>
    <s v="80 yr/s"/>
    <s v="F"/>
    <m/>
    <s v="UYUGAN"/>
    <s v="NONE"/>
    <s v="STABLE ANGINA HTN,CONTROLLED;T2DM"/>
    <s v="Internal Medicine"/>
    <s v="DIS"/>
    <x v="0"/>
    <m/>
    <m/>
    <s v="SM"/>
    <m/>
  </r>
  <r>
    <s v="2,537"/>
    <m/>
    <s v="01/27/2025 09:49 AM"/>
    <s v="01/27/2025 10:00 AM"/>
    <s v="11 mins"/>
    <m/>
    <s v="80 yr/s"/>
    <s v="F"/>
    <m/>
    <s v="UYUGAN"/>
    <s v="none"/>
    <s v="T2 DM CONTROLLED"/>
    <s v="GP"/>
    <s v="DIS"/>
    <x v="0"/>
    <m/>
    <m/>
    <s v="SM"/>
    <m/>
  </r>
  <r>
    <s v="2,538"/>
    <m/>
    <s v="01/08/2025 04:19 PM"/>
    <s v="01/08/2025 04:20 PM"/>
    <s v="1 mins"/>
    <m/>
    <s v="43 yr/s"/>
    <s v="F"/>
    <s v="M"/>
    <s v="IVANA"/>
    <s v="GE"/>
    <s v="Breast cysts, bilateral"/>
    <s v="Surgery"/>
    <s v="DIS"/>
    <x v="0"/>
    <m/>
    <m/>
    <s v="GM"/>
    <m/>
  </r>
  <r>
    <s v="2,539"/>
    <m/>
    <s v="02/03/2025 10:05 AM"/>
    <s v="02/03/2025 11:35 AM"/>
    <s v="1 hrs and 30 mins"/>
    <m/>
    <s v="53 yr/s"/>
    <s v="F"/>
    <s v="S"/>
    <s v="UYUGAN"/>
    <s v="NONE"/>
    <s v="HTN ST.II;DYSLIPIDEMIA;DM TYPE II"/>
    <s v="GP"/>
    <s v="DIS"/>
    <x v="0"/>
    <m/>
    <m/>
    <s v="SM"/>
    <m/>
  </r>
  <r>
    <s v="2,540"/>
    <m/>
    <s v="02/10/2025 10:03 AM"/>
    <s v="02/10/2025 10:57 AM"/>
    <s v="54 mins"/>
    <m/>
    <s v="53 yr/s"/>
    <s v="F"/>
    <s v="S"/>
    <s v="UYUGAN"/>
    <s v="None"/>
    <s v="Hypertension, uncontrolled; Type 2 DM, uncontrolled; Dyslipidemia, uncontrolled"/>
    <s v="Internal Medicine"/>
    <s v="DIS"/>
    <x v="0"/>
    <m/>
    <m/>
    <s v="NONE"/>
    <m/>
  </r>
  <r>
    <s v="2,541"/>
    <m/>
    <s v="02/12/2025 11:21 AM"/>
    <s v="02/12/2025 11:51 AM"/>
    <s v="30 mins"/>
    <m/>
    <s v="82 yr/s"/>
    <s v="F"/>
    <s v="M"/>
    <s v="UYUGAN"/>
    <s v="None"/>
    <s v="T/C Pancreatic Mass, malignancy"/>
    <s v="Surgery"/>
    <s v="DIS"/>
    <x v="0"/>
    <m/>
    <m/>
    <s v="SM"/>
    <m/>
  </r>
  <r>
    <s v="2,542"/>
    <m/>
    <s v="02/12/2025 09:30 AM"/>
    <s v="02/12/2025 10:30 AM"/>
    <s v="1 hrs and 0 mins"/>
    <m/>
    <s v="82 yr/s"/>
    <s v="F"/>
    <s v="M"/>
    <s v="UYUGAN"/>
    <s v="NONE"/>
    <s v="DM TYPE 2"/>
    <s v="Internal Medicine"/>
    <s v="DIS"/>
    <x v="0"/>
    <s v="IM"/>
    <s v="SURGERY"/>
    <s v="SM"/>
    <m/>
  </r>
  <r>
    <s v="2,543"/>
    <m/>
    <s v="02/12/2025 01:29 PM"/>
    <s v="02/12/2025 03:00 PM"/>
    <s v="1 hrs and 31 mins"/>
    <m/>
    <s v="73 yr/s"/>
    <s v="M"/>
    <s v="M"/>
    <s v="BASCO (Capital)"/>
    <s v="None"/>
    <s v="CONJUNCTIVAL FOREIGN BODY, RIGHT EYE"/>
    <s v="Ophthalmology"/>
    <s v="DIS"/>
    <x v="0"/>
    <m/>
    <m/>
    <s v="SM"/>
    <m/>
  </r>
  <r>
    <s v="2,544"/>
    <m/>
    <s v="01/27/2025 09:39 AM"/>
    <s v="01/27/2025 10:12 AM"/>
    <s v="33 mins"/>
    <m/>
    <s v="50 yr/s"/>
    <s v="M"/>
    <m/>
    <s v="UYUGAN"/>
    <s v="DELF EMPLOYED"/>
    <s v="T2DM UNCONROLLED; DYSLIPIDEMIA"/>
    <s v="GP"/>
    <s v="DIS"/>
    <x v="0"/>
    <m/>
    <m/>
    <s v="NONE"/>
    <m/>
  </r>
  <r>
    <s v="2,545"/>
    <m/>
    <s v="01/13/2025 11:31 AM"/>
    <s v="01/13/2025 11:50 AM"/>
    <s v="19 mins"/>
    <m/>
    <s v="36 yr/s"/>
    <s v="M"/>
    <s v="S"/>
    <s v="BASCO (Capital)"/>
    <s v="GE"/>
    <s v="EOR, both; Myopia"/>
    <s v="Ophthalmology"/>
    <s v="DIS"/>
    <x v="0"/>
    <m/>
    <m/>
    <s v="GM"/>
    <m/>
  </r>
  <r>
    <s v="2,546"/>
    <m/>
    <s v="02/04/2025 09:36 AM"/>
    <s v="02/04/2025 10:27 AM"/>
    <s v="51 mins"/>
    <m/>
    <s v="2 yr/s"/>
    <s v="M"/>
    <s v="C"/>
    <s v="BASCO (Capital)"/>
    <s v="NONE"/>
    <s v="E/N AT THE TIME OF EXAMINATION"/>
    <s v="Pediatrics"/>
    <s v="DIS"/>
    <x v="0"/>
    <m/>
    <m/>
    <s v="GD"/>
    <m/>
  </r>
  <r>
    <s v="2,547"/>
    <m/>
    <s v="01/28/2025 03:30 PM"/>
    <s v="01/28/2025 03:45 PM"/>
    <s v="15 mins"/>
    <m/>
    <s v="2 yr/s"/>
    <s v="M"/>
    <s v="C"/>
    <s v="BASCO (Capital)"/>
    <s v="NONE"/>
    <s v="FRACTURE CLOSED COMPLETE 5TH METATARSAL RIGHT FOOT UNDISPLACED"/>
    <s v="Orhtopedics"/>
    <s v="DIS"/>
    <x v="2"/>
    <m/>
    <m/>
    <s v="NONE"/>
    <m/>
  </r>
  <r>
    <s v="2,548"/>
    <m/>
    <s v="02/06/2025 10:50 AM"/>
    <s v="02/06/2025 11:06 AM"/>
    <s v="16 mins"/>
    <m/>
    <s v="63 yr/s"/>
    <s v="F"/>
    <s v="S"/>
    <s v="IVANA"/>
    <s v="NONE"/>
    <s v="IMPAIRED FASTING GLUCOSE, DYSLIPIDEMIA"/>
    <s v="GP"/>
    <s v="DIS"/>
    <x v="0"/>
    <m/>
    <m/>
    <s v="NONE"/>
    <m/>
  </r>
  <r>
    <s v="2,549"/>
    <m/>
    <s v="02/06/2025 10:50 AM"/>
    <s v="02/06/2025 11:06 AM"/>
    <s v="16 mins"/>
    <m/>
    <s v="63 yr/s"/>
    <s v="F"/>
    <s v="S"/>
    <s v="IVANA"/>
    <s v="casual employee"/>
    <s v="IMPAIRED FASTING GLUCOSE, DYSLIPIDEMIA"/>
    <s v="GP"/>
    <s v="DIS"/>
    <x v="0"/>
    <m/>
    <m/>
    <s v="SM"/>
    <m/>
  </r>
  <r>
    <s v="2,550"/>
    <m/>
    <s v="02/26/2025 10:00 AM"/>
    <s v="02/26/2025 10:05 AM"/>
    <s v="5 mins"/>
    <m/>
    <s v="86 yr/s"/>
    <s v="F"/>
    <s v="W"/>
    <s v="BASCO (Capital)"/>
    <s v="NONE"/>
    <s v="MPI SECONDARY TO FALL; TBI , MILD-RESOLVED"/>
    <s v="GP"/>
    <s v="DIS"/>
    <x v="2"/>
    <m/>
    <m/>
    <s v="SM"/>
    <m/>
  </r>
  <r>
    <s v="2,551"/>
    <m/>
    <s v="01/02/2025 11:15 AM"/>
    <s v="01/02/2025 01:40 PM"/>
    <s v="2 hrs and 25 mins"/>
    <s v="Lone GP on duty"/>
    <s v="0 mon/s"/>
    <s v="M"/>
    <s v="C"/>
    <s v="UYUGAN"/>
    <s v="None"/>
    <s v="Essentially well baby boy"/>
    <s v="GP"/>
    <s v="DIS"/>
    <x v="0"/>
    <m/>
    <m/>
    <s v="NONE"/>
    <m/>
  </r>
  <r>
    <s v="2,552"/>
    <m/>
    <s v="02/07/2025 09:00 AM"/>
    <s v="02/07/2025 09:00 AM"/>
    <s v="0 mins"/>
    <m/>
    <s v="29 yr/s"/>
    <s v="F"/>
    <m/>
    <s v="BASCO (Capital)"/>
    <s v="TEACHER"/>
    <s v="G2P1 (1001) PU 8 3/7 WKS AOG BY LMP;UTI IN PREGNANCY"/>
    <s v="OB High Risk"/>
    <s v="DIS"/>
    <x v="0"/>
    <m/>
    <m/>
    <s v="GM"/>
    <m/>
  </r>
  <r>
    <s v="2,553"/>
    <m/>
    <s v="01/24/2025 08:58 AM"/>
    <d v="2025-01-24T09:58:00"/>
    <s v="1 hrs and 58 mins"/>
    <m/>
    <s v="37 yr/s"/>
    <s v="F"/>
    <s v="S"/>
    <s v="BASCO (Capital)"/>
    <s v="None"/>
    <s v="HTN CONTROLLED;HZO RIGHT RESOLVED"/>
    <s v="GP"/>
    <s v="DIS"/>
    <x v="0"/>
    <m/>
    <m/>
    <s v="NONE"/>
    <m/>
  </r>
  <r>
    <s v="2,554"/>
    <m/>
    <s v="02/19/2025 02:01 PM"/>
    <s v="02/19/2025 02:30 PM"/>
    <s v="29 mins"/>
    <m/>
    <s v="32 yr/s"/>
    <s v="F"/>
    <s v="S"/>
    <s v="BASCO (Capital)"/>
    <s v="Government Employee"/>
    <s v="T/C ankle sprain, r/o fracture"/>
    <s v="Orhtopedics"/>
    <s v="DIS"/>
    <x v="0"/>
    <m/>
    <m/>
    <s v="GM"/>
    <m/>
  </r>
  <r>
    <s v="2,555"/>
    <m/>
    <s v="02/24/2025 12:14 PM"/>
    <s v="02/24/2025 01:37 PM"/>
    <s v="1 hrs and 23 mins"/>
    <m/>
    <s v="32 yr/s"/>
    <s v="F"/>
    <s v="S"/>
    <s v="BASCO (Capital)"/>
    <s v="Government Employee"/>
    <s v="T/C Occult stress fracture of the talus, left foot"/>
    <s v="Orhtopedics"/>
    <s v="DIS"/>
    <x v="0"/>
    <m/>
    <m/>
    <s v="GM"/>
    <m/>
  </r>
  <r>
    <s v="2,556"/>
    <m/>
    <s v="02/11/2025 03:24 PM"/>
    <s v="02/11/2025 03:25 PM"/>
    <s v="1 mins"/>
    <m/>
    <s v="32 yr/s"/>
    <s v="F"/>
    <s v="S"/>
    <s v="BASCO (Capital)"/>
    <s v="Government Employee"/>
    <s v="G0"/>
    <s v="OB High Risk"/>
    <s v="DIS"/>
    <x v="1"/>
    <m/>
    <m/>
    <s v="GM"/>
    <m/>
  </r>
  <r>
    <s v="2,557"/>
    <m/>
    <s v="02/27/2025 10:38 AM"/>
    <s v="02/27/2025 11:30 AM"/>
    <s v="52 mins"/>
    <m/>
    <s v="20 yr/s"/>
    <s v="M"/>
    <s v="S"/>
    <s v="BASCO (Capital)"/>
    <s v="NONE"/>
    <s v="ESSENTIALLY NORMAL AT THE TIME OF EXAMINATION"/>
    <s v="GP"/>
    <s v="DIS"/>
    <x v="0"/>
    <m/>
    <m/>
    <s v="NPM"/>
    <m/>
  </r>
  <r>
    <s v="2,558"/>
    <m/>
    <s v="02/25/2025 09:02 AM"/>
    <s v="02/25/2025 09:10 AM"/>
    <s v="8 mins"/>
    <m/>
    <s v="71 yr/s"/>
    <s v="M"/>
    <s v="M"/>
    <s v="BASCO (Capital)"/>
    <s v="None"/>
    <s v="HASCVD, non-obstructive; CAD, T/C small vessel disease in dilated cardiomyopathy; HFrEF: Type 2 DM, IR"/>
    <s v="Internal Medicine"/>
    <s v="DIS"/>
    <x v="2"/>
    <m/>
    <m/>
    <s v="SM"/>
    <m/>
  </r>
  <r>
    <s v="2,559"/>
    <m/>
    <s v="02/26/2025 03:00 PM"/>
    <s v="02/26/2025 03:45 PM"/>
    <s v="45 mins"/>
    <m/>
    <s v="71 yr/s"/>
    <s v="M"/>
    <s v="M"/>
    <s v="BASCO (Capital)"/>
    <s v="None"/>
    <s v="Type 2 DM, IR, uncontrolled; Ischemic cardiomyopathy; Concentric LVH dilated LA moderate MR in SR HFrEF (39%); NYHA II-III: AKI on top of probably CKD; Hyperuricemia; Hypertriglyceridemia"/>
    <s v="Internal Medicine"/>
    <s v="DIS"/>
    <x v="0"/>
    <m/>
    <m/>
    <s v="NONE"/>
    <m/>
  </r>
  <r>
    <s v="2,560"/>
    <m/>
    <s v="02/28/2025 09:46 AM"/>
    <s v="02/28/2025 10:50 AM"/>
    <s v="1 hrs and 4 mins"/>
    <m/>
    <s v="71 yr/s"/>
    <s v="M"/>
    <s v="M"/>
    <s v="BASCO (Capital)"/>
    <s v="None"/>
    <s v="CAP-LR; Type 2 DM-IR; Ischemic Cardiomyopathy; Concentric LVH, dilated LA moderate MR in SR, HRrEF (39%); NYHA II-III: Hyperuricemia; Hypertriglyceridemia"/>
    <s v="Internal Medicine"/>
    <s v="DIS"/>
    <x v="2"/>
    <m/>
    <m/>
    <s v="SM"/>
    <m/>
  </r>
  <r>
    <s v="2,561"/>
    <m/>
    <s v="01/27/2025 08:43 AM"/>
    <s v="01/27/2025 09:43 AM"/>
    <s v="1 hrs and 0 mins"/>
    <m/>
    <s v="41 yr/s"/>
    <s v="F"/>
    <s v="S"/>
    <s v="BASCO (Capital)"/>
    <s v="CASUAL EMPLOYEE"/>
    <s v="T/C LUMBOSACRAL PATHOLOGY; HYPERTENSION, CONTROLLED; DYSLIPIDEMIA; TYPE II DM; HASCVD"/>
    <s v="GP"/>
    <s v="DIS"/>
    <x v="0"/>
    <m/>
    <m/>
    <s v="NONE"/>
    <m/>
  </r>
  <r>
    <s v="2,562"/>
    <m/>
    <s v="01/30/2025 01:17 PM"/>
    <s v="01/30/2025 01:56 PM"/>
    <s v="39 mins"/>
    <m/>
    <s v="41 yr/s"/>
    <s v="F"/>
    <s v="S"/>
    <s v="BASCO (Capital)"/>
    <s v="NONE"/>
    <s v="MSK STRAIN ; DISC DISEASE ( T12- L1, L1 - L2 )"/>
    <s v="Orhtopedics"/>
    <s v="DIS"/>
    <x v="2"/>
    <m/>
    <m/>
    <s v="NONE"/>
    <m/>
  </r>
  <r>
    <s v="2,563"/>
    <m/>
    <s v="02/24/2025 09:09 AM"/>
    <s v="02/24/2025 10:09 AM"/>
    <s v="1 hr"/>
    <m/>
    <s v="41 yr/s"/>
    <s v="F"/>
    <s v="S"/>
    <s v="BASCO (Capital)"/>
    <m/>
    <s v="Hypertension; DM Type 2; HCVD; T/C Urolithiasis"/>
    <s v="Internal Medicine"/>
    <s v="DIS"/>
    <x v="0"/>
    <m/>
    <m/>
    <m/>
    <m/>
  </r>
  <r>
    <s v="2,564"/>
    <m/>
    <s v="02/03/2025 10:34 AM"/>
    <s v="02/03/2025 12:10 PM"/>
    <s v="1 hrs and 36 mins"/>
    <m/>
    <s v="31 yr/s"/>
    <s v="F"/>
    <s v="S"/>
    <s v="BASCO (Capital)"/>
    <s v="BRGY TREASURER"/>
    <s v="ACID RELATED DISEASE"/>
    <s v="GP"/>
    <s v="DIS"/>
    <x v="0"/>
    <m/>
    <m/>
    <s v="GM"/>
    <m/>
  </r>
  <r>
    <s v="2,565"/>
    <m/>
    <s v="02/05/2025 08:39 AM"/>
    <s v="02/05/2025 08:42 AM"/>
    <s v="3 mins"/>
    <m/>
    <s v="36 yr/s"/>
    <s v="F"/>
    <s v="M"/>
    <s v="BASCO (Capital)"/>
    <s v="None"/>
    <s v="S/P Total Thyroidectomy; Papillary CA (Low Risk) 3 cm, n0LV1"/>
    <s v="Surgery"/>
    <s v="DIS"/>
    <x v="2"/>
    <m/>
    <m/>
    <s v="NONE"/>
    <m/>
  </r>
  <r>
    <s v="2,566"/>
    <m/>
    <s v="01/17/2025 08:50 AM"/>
    <s v="01/17/2025 11:50 AM"/>
    <s v="3 hrs and 0 mins"/>
    <s v="Lone GP on duty"/>
    <s v="36 yr/s"/>
    <s v="F"/>
    <s v="M"/>
    <s v="BASCO (Capital)"/>
    <s v="HOUSEWIFE"/>
    <s v="PAPILLARY THYROID CA"/>
    <s v="GP"/>
    <s v="DIS"/>
    <x v="0"/>
    <m/>
    <m/>
    <s v="NONE"/>
    <m/>
  </r>
  <r>
    <s v="2,567"/>
    <m/>
    <s v="01/10/2025 02:12 PM"/>
    <s v="01/10/2025 04:02 PM"/>
    <s v="1 hrs and 50 mins"/>
    <m/>
    <s v="36 yr/s"/>
    <s v="F"/>
    <s v="M"/>
    <s v="BASCO (Capital)"/>
    <s v="None"/>
    <s v="PAPILLARY CA S/P LOBECTOMY WITH ISTHMUSECTOMY (10/2024) BGH"/>
    <s v="Surgery"/>
    <s v="DIS"/>
    <x v="0"/>
    <m/>
    <m/>
    <s v="NONE"/>
    <m/>
  </r>
  <r>
    <s v="2,568"/>
    <m/>
    <s v="01/07/2025 02:51 PM"/>
    <s v="01/07/2025 03:00 PM"/>
    <s v="9 mins"/>
    <m/>
    <s v="1 yr/s"/>
    <s v="M"/>
    <s v="C"/>
    <s v="BASCO (Capital)"/>
    <s v="None"/>
    <s v="SVI vs UTI"/>
    <s v="Pediatrics"/>
    <s v="DIS"/>
    <x v="0"/>
    <m/>
    <m/>
    <s v="NONE"/>
    <m/>
  </r>
  <r>
    <s v="2,569"/>
    <m/>
    <s v="01/21/2025 08:30 AM"/>
    <s v="01/21/2025 09:30 AM"/>
    <s v="1 hrs and 0 mins"/>
    <m/>
    <s v="64 yr/s"/>
    <s v="F"/>
    <s v="S"/>
    <s v="BASCO (Capital)"/>
    <s v="RETIREE"/>
    <s v="HYPERTENSION; DYSLIPIDEMIA"/>
    <s v="GP"/>
    <s v="DIS"/>
    <x v="0"/>
    <m/>
    <m/>
    <s v="NONE"/>
    <m/>
  </r>
  <r>
    <s v="2,570"/>
    <m/>
    <s v="02/28/2025 03:10 PM"/>
    <s v="02/28/2025 04:23 PM"/>
    <s v="1 hrs and 13 mins"/>
    <m/>
    <s v="83 yr/s"/>
    <s v="F"/>
    <s v="W"/>
    <s v="BASCO (Capital)"/>
    <s v="RETIREE"/>
    <s v="HYPERTENSION STAGE II CONTROLLED; HCVD"/>
    <s v="GP"/>
    <s v="DIS"/>
    <x v="0"/>
    <m/>
    <m/>
    <s v="GM"/>
    <m/>
  </r>
  <r>
    <s v="Page -1 of 1"/>
    <m/>
    <m/>
    <m/>
    <m/>
    <m/>
    <m/>
    <m/>
    <m/>
    <m/>
    <m/>
    <m/>
    <m/>
    <m/>
    <x v="3"/>
    <m/>
    <m/>
    <m/>
    <m/>
  </r>
</pivotCacheRecords>
</file>

<file path=xl/pivotCache/pivotCacheRecords2.xml><?xml version="1.0" encoding="utf-8"?>
<pivotCacheRecords xmlns="http://schemas.openxmlformats.org/spreadsheetml/2006/main" xmlns:r="http://schemas.openxmlformats.org/officeDocument/2006/relationships" count="2570">
  <r>
    <n v="1"/>
    <m/>
    <x v="0"/>
    <s v="2025-01"/>
    <s v="01/06/2025 11:55 AM"/>
    <d v="2025-01-06T11:55:00"/>
    <x v="0"/>
    <x v="0"/>
    <x v="0"/>
    <s v="01/06/2025 12:06 PM"/>
    <s v="11 mins"/>
    <s v="11"/>
    <x v="0"/>
    <m/>
    <m/>
    <x v="0"/>
    <m/>
    <x v="0"/>
    <m/>
    <m/>
    <x v="0"/>
    <m/>
    <s v="Re-visit"/>
    <m/>
    <m/>
    <m/>
    <m/>
  </r>
  <r>
    <n v="2"/>
    <m/>
    <x v="1"/>
    <s v="2025-01"/>
    <s v="01/08/2025 11:00 AM"/>
    <d v="2025-01-08T11:00:00"/>
    <x v="0"/>
    <x v="1"/>
    <x v="0"/>
    <s v="01/08/2025 11:15 AM"/>
    <s v="15 mins"/>
    <s v="15"/>
    <x v="0"/>
    <m/>
    <m/>
    <x v="0"/>
    <m/>
    <x v="0"/>
    <m/>
    <m/>
    <x v="1"/>
    <m/>
    <s v="New"/>
    <m/>
    <m/>
    <m/>
    <m/>
  </r>
  <r>
    <n v="3"/>
    <m/>
    <x v="1"/>
    <s v="2025-01"/>
    <s v="01/08/2025 10:20 AM"/>
    <d v="2025-01-08T10:20:00"/>
    <x v="1"/>
    <x v="1"/>
    <x v="0"/>
    <s v="01/08/2025 10:40 AM"/>
    <s v="20 mins"/>
    <s v="20"/>
    <x v="0"/>
    <m/>
    <m/>
    <x v="0"/>
    <m/>
    <x v="0"/>
    <m/>
    <m/>
    <x v="2"/>
    <m/>
    <s v="Re-visit"/>
    <m/>
    <m/>
    <m/>
    <m/>
  </r>
  <r>
    <n v="4"/>
    <m/>
    <x v="2"/>
    <s v="2025-01"/>
    <s v="01/16/2025 08:58 AM"/>
    <d v="2025-01-16T08:58:00"/>
    <x v="2"/>
    <x v="2"/>
    <x v="0"/>
    <s v="01/16/2025 09:30 AM"/>
    <s v="32 mins"/>
    <s v="32"/>
    <x v="0"/>
    <m/>
    <m/>
    <x v="1"/>
    <m/>
    <x v="0"/>
    <m/>
    <m/>
    <x v="0"/>
    <m/>
    <s v="Re-visit"/>
    <m/>
    <m/>
    <m/>
    <m/>
  </r>
  <r>
    <n v="5"/>
    <m/>
    <x v="3"/>
    <s v="2025-01"/>
    <s v="01/28/2025 11:28 AM"/>
    <d v="2025-01-28T11:28:00"/>
    <x v="0"/>
    <x v="3"/>
    <x v="0"/>
    <s v="01/28/2025 11:50 AM"/>
    <s v="22 mins"/>
    <s v="22"/>
    <x v="0"/>
    <m/>
    <m/>
    <x v="1"/>
    <m/>
    <x v="0"/>
    <m/>
    <m/>
    <x v="0"/>
    <m/>
    <s v="Re-visit"/>
    <m/>
    <m/>
    <m/>
    <m/>
  </r>
  <r>
    <n v="6"/>
    <m/>
    <x v="0"/>
    <s v="2025-01"/>
    <s v="01/06/2025 01:29 PM"/>
    <d v="2025-01-06T13:29:00"/>
    <x v="3"/>
    <x v="0"/>
    <x v="0"/>
    <s v="01/06/2025 01:45 PM"/>
    <s v="16 mins"/>
    <s v="16"/>
    <x v="0"/>
    <m/>
    <m/>
    <x v="1"/>
    <m/>
    <x v="0"/>
    <m/>
    <m/>
    <x v="3"/>
    <m/>
    <s v="Re-visit"/>
    <m/>
    <m/>
    <m/>
    <m/>
  </r>
  <r>
    <n v="7"/>
    <m/>
    <x v="0"/>
    <s v="2025-01"/>
    <s v="01/06/2025 09:28 AM"/>
    <d v="2025-01-06T09:28:00"/>
    <x v="4"/>
    <x v="0"/>
    <x v="0"/>
    <s v="01/06/2025 09:45 AM"/>
    <s v="17 mins"/>
    <s v="17"/>
    <x v="0"/>
    <m/>
    <m/>
    <x v="1"/>
    <m/>
    <x v="0"/>
    <m/>
    <m/>
    <x v="3"/>
    <m/>
    <s v="FF-UP"/>
    <m/>
    <m/>
    <m/>
    <m/>
  </r>
  <r>
    <n v="8"/>
    <m/>
    <x v="4"/>
    <s v="2025-01"/>
    <s v="01/03/2025 04:45 PM"/>
    <d v="2025-01-03T16:45:00"/>
    <x v="5"/>
    <x v="4"/>
    <x v="0"/>
    <s v="01/03/2025 04:50 PM"/>
    <s v="5 mins"/>
    <s v="5"/>
    <x v="0"/>
    <m/>
    <m/>
    <x v="0"/>
    <m/>
    <x v="0"/>
    <m/>
    <m/>
    <x v="0"/>
    <m/>
    <s v="Re-visit"/>
    <m/>
    <m/>
    <m/>
    <m/>
  </r>
  <r>
    <n v="9"/>
    <m/>
    <x v="5"/>
    <s v="2025-01"/>
    <s v="01/14/2025 11:24 AM"/>
    <d v="2025-01-14T11:24:00"/>
    <x v="0"/>
    <x v="3"/>
    <x v="0"/>
    <s v="01/14/2025 11:40 AM"/>
    <s v="16 mins"/>
    <s v="16"/>
    <x v="0"/>
    <m/>
    <m/>
    <x v="0"/>
    <m/>
    <x v="0"/>
    <m/>
    <m/>
    <x v="4"/>
    <m/>
    <s v="FF-UP"/>
    <m/>
    <m/>
    <m/>
    <m/>
  </r>
  <r>
    <n v="10"/>
    <m/>
    <x v="6"/>
    <s v="2025-01"/>
    <d v="2025-01-09T08:52:00"/>
    <d v="2025-01-09T08:52:00"/>
    <x v="2"/>
    <x v="2"/>
    <x v="0"/>
    <s v="01/09/2025 09:42 AM"/>
    <s v="50 mins"/>
    <s v="50"/>
    <x v="0"/>
    <m/>
    <m/>
    <x v="0"/>
    <m/>
    <x v="0"/>
    <m/>
    <m/>
    <x v="0"/>
    <m/>
    <s v="Re-visit"/>
    <m/>
    <m/>
    <m/>
    <m/>
  </r>
  <r>
    <n v="11"/>
    <m/>
    <x v="7"/>
    <s v="2025-01"/>
    <s v="01/20/2025 08:41 AM"/>
    <d v="2025-01-20T08:41:00"/>
    <x v="2"/>
    <x v="0"/>
    <x v="0"/>
    <s v="01/20/2025 09:00 AM"/>
    <s v="19 mins"/>
    <s v="19"/>
    <x v="0"/>
    <m/>
    <m/>
    <x v="0"/>
    <m/>
    <x v="0"/>
    <m/>
    <m/>
    <x v="5"/>
    <m/>
    <s v="FF-UP"/>
    <m/>
    <m/>
    <m/>
    <m/>
  </r>
  <r>
    <n v="12"/>
    <m/>
    <x v="6"/>
    <s v="2025-01"/>
    <s v="01/09/2025 03:00 PM"/>
    <d v="2025-01-09T15:00:00"/>
    <x v="6"/>
    <x v="2"/>
    <x v="0"/>
    <s v="01/09/2025 03:30 PM"/>
    <s v="30 mins"/>
    <s v="30"/>
    <x v="0"/>
    <m/>
    <m/>
    <x v="1"/>
    <m/>
    <x v="0"/>
    <m/>
    <m/>
    <x v="4"/>
    <m/>
    <s v="FF-UP"/>
    <m/>
    <m/>
    <m/>
    <m/>
  </r>
  <r>
    <n v="13"/>
    <m/>
    <x v="8"/>
    <s v="2025-02"/>
    <s v="02/24/2025 08:15 AM"/>
    <d v="2025-02-24T08:15:00"/>
    <x v="2"/>
    <x v="0"/>
    <x v="1"/>
    <s v="02/24/2025 09:34 AM"/>
    <s v="1 hrs and 19 mins"/>
    <n v="79"/>
    <x v="0"/>
    <m/>
    <m/>
    <x v="1"/>
    <m/>
    <x v="0"/>
    <m/>
    <m/>
    <x v="4"/>
    <m/>
    <s v="FF-UP"/>
    <m/>
    <m/>
    <m/>
    <m/>
  </r>
  <r>
    <n v="14"/>
    <m/>
    <x v="0"/>
    <s v="2025-01"/>
    <s v="01/06/2025 10:13 AM"/>
    <d v="2025-01-06T10:13:00"/>
    <x v="1"/>
    <x v="0"/>
    <x v="0"/>
    <s v="01/06/2025 10:38 AM"/>
    <s v="25 mins"/>
    <s v="25"/>
    <x v="0"/>
    <m/>
    <m/>
    <x v="1"/>
    <m/>
    <x v="0"/>
    <m/>
    <m/>
    <x v="0"/>
    <m/>
    <s v="Re-visit"/>
    <m/>
    <m/>
    <m/>
    <m/>
  </r>
  <r>
    <n v="15"/>
    <m/>
    <x v="9"/>
    <s v="2025-01"/>
    <s v="01/22/2025 03:32 PM"/>
    <d v="2025-01-22T15:32:00"/>
    <x v="6"/>
    <x v="1"/>
    <x v="0"/>
    <s v="01/22/2025 03:42 PM"/>
    <s v="10 mins"/>
    <s v="10"/>
    <x v="0"/>
    <m/>
    <m/>
    <x v="0"/>
    <m/>
    <x v="0"/>
    <m/>
    <m/>
    <x v="0"/>
    <m/>
    <s v="FF-UP"/>
    <m/>
    <m/>
    <m/>
    <m/>
  </r>
  <r>
    <n v="16"/>
    <m/>
    <x v="10"/>
    <s v="2025-02"/>
    <s v="02/07/2025 10:05 AM"/>
    <d v="2025-02-07T10:05:00"/>
    <x v="1"/>
    <x v="4"/>
    <x v="1"/>
    <s v="02/07/2025 11:06 AM"/>
    <s v="1 hrs and 1 mins"/>
    <n v="61"/>
    <x v="0"/>
    <m/>
    <m/>
    <x v="1"/>
    <m/>
    <x v="0"/>
    <m/>
    <m/>
    <x v="0"/>
    <m/>
    <s v="Re-visit"/>
    <m/>
    <m/>
    <m/>
    <m/>
  </r>
  <r>
    <n v="17"/>
    <m/>
    <x v="11"/>
    <s v="2025-01"/>
    <s v="01/17/2025 10:20 AM"/>
    <d v="2025-01-17T10:20:00"/>
    <x v="1"/>
    <x v="4"/>
    <x v="0"/>
    <s v="01/17/2025 10:50 AM"/>
    <s v="30 mins"/>
    <s v="30"/>
    <x v="0"/>
    <m/>
    <m/>
    <x v="0"/>
    <m/>
    <x v="0"/>
    <m/>
    <m/>
    <x v="6"/>
    <m/>
    <s v="Re-visit"/>
    <m/>
    <m/>
    <m/>
    <m/>
  </r>
  <r>
    <n v="18"/>
    <m/>
    <x v="0"/>
    <s v="2025-01"/>
    <s v="01/06/2025 10:12 AM"/>
    <d v="2025-01-06T10:12:00"/>
    <x v="1"/>
    <x v="0"/>
    <x v="0"/>
    <s v="01/06/2025 10:12 AM"/>
    <s v="0 mins"/>
    <s v="0"/>
    <x v="0"/>
    <m/>
    <m/>
    <x v="0"/>
    <m/>
    <x v="0"/>
    <m/>
    <m/>
    <x v="7"/>
    <m/>
    <s v="Re-visit"/>
    <m/>
    <m/>
    <m/>
    <m/>
  </r>
  <r>
    <n v="19"/>
    <m/>
    <x v="3"/>
    <s v="2025-01"/>
    <s v="01/28/2025 09:59 AM"/>
    <d v="2025-01-28T09:59:00"/>
    <x v="4"/>
    <x v="3"/>
    <x v="0"/>
    <s v="01/28/2025 10:20 AM"/>
    <s v="21 mins"/>
    <s v="21"/>
    <x v="0"/>
    <m/>
    <m/>
    <x v="0"/>
    <m/>
    <x v="0"/>
    <m/>
    <m/>
    <x v="0"/>
    <m/>
    <s v="Re-visit"/>
    <m/>
    <m/>
    <m/>
    <m/>
  </r>
  <r>
    <n v="20"/>
    <m/>
    <x v="12"/>
    <s v="2025-01"/>
    <s v="01/13/2025 11:16 AM"/>
    <d v="2025-01-13T11:16:00"/>
    <x v="0"/>
    <x v="0"/>
    <x v="0"/>
    <s v="01/13/2025 12:00 PM"/>
    <s v="44 mins"/>
    <s v="44"/>
    <x v="0"/>
    <m/>
    <m/>
    <x v="0"/>
    <m/>
    <x v="0"/>
    <m/>
    <m/>
    <x v="5"/>
    <m/>
    <s v="Re-visit"/>
    <m/>
    <m/>
    <m/>
    <m/>
  </r>
  <r>
    <n v="21"/>
    <m/>
    <x v="13"/>
    <s v="2025-01"/>
    <s v="01/02/2025 09:04 AM"/>
    <d v="2025-01-02T09:04:00"/>
    <x v="4"/>
    <x v="2"/>
    <x v="0"/>
    <s v="01/02/2025 10:51 AM"/>
    <s v="1 hrs and 47 mins"/>
    <n v="107"/>
    <x v="0"/>
    <m/>
    <m/>
    <x v="0"/>
    <m/>
    <x v="0"/>
    <m/>
    <m/>
    <x v="1"/>
    <m/>
    <s v="FF-UP"/>
    <m/>
    <m/>
    <m/>
    <m/>
  </r>
  <r>
    <n v="22"/>
    <m/>
    <x v="5"/>
    <s v="2025-01"/>
    <s v="01/14/2025 09:22 AM"/>
    <d v="2025-01-14T09:22:00"/>
    <x v="4"/>
    <x v="3"/>
    <x v="0"/>
    <s v="01/14/2025 11:20 AM"/>
    <s v="1 hrs and 58 mins"/>
    <n v="118"/>
    <x v="0"/>
    <m/>
    <m/>
    <x v="0"/>
    <m/>
    <x v="0"/>
    <m/>
    <m/>
    <x v="1"/>
    <m/>
    <s v="FF-UP"/>
    <m/>
    <m/>
    <m/>
    <m/>
  </r>
  <r>
    <n v="23"/>
    <m/>
    <x v="5"/>
    <s v="2025-01"/>
    <s v="01/14/2025 09:27 AM"/>
    <d v="2025-01-14T09:27:00"/>
    <x v="4"/>
    <x v="3"/>
    <x v="0"/>
    <s v="01/14/2025 09:27 AM"/>
    <s v="0 mins"/>
    <s v="0"/>
    <x v="0"/>
    <m/>
    <m/>
    <x v="1"/>
    <m/>
    <x v="0"/>
    <m/>
    <m/>
    <x v="1"/>
    <m/>
    <s v="Re-visit"/>
    <m/>
    <m/>
    <m/>
    <m/>
  </r>
  <r>
    <n v="24"/>
    <m/>
    <x v="14"/>
    <s v="2025-02"/>
    <s v="02/21/2025 08:06 AM"/>
    <d v="2025-02-21T08:06:00"/>
    <x v="2"/>
    <x v="4"/>
    <x v="1"/>
    <s v="02/21/2025 09:40 AM"/>
    <s v="1 hrs and 34 mins"/>
    <n v="94"/>
    <x v="0"/>
    <m/>
    <m/>
    <x v="0"/>
    <m/>
    <x v="0"/>
    <m/>
    <m/>
    <x v="5"/>
    <m/>
    <s v="FF-UP"/>
    <m/>
    <m/>
    <m/>
    <m/>
  </r>
  <r>
    <n v="25"/>
    <m/>
    <x v="15"/>
    <s v="2025-02"/>
    <s v="02/26/2025 01:16 PM"/>
    <d v="2025-02-26T13:16:00"/>
    <x v="3"/>
    <x v="1"/>
    <x v="1"/>
    <s v="02/26/2025 01:35 PM"/>
    <s v="19 mins"/>
    <s v="19"/>
    <x v="0"/>
    <m/>
    <m/>
    <x v="0"/>
    <m/>
    <x v="0"/>
    <m/>
    <m/>
    <x v="5"/>
    <m/>
    <s v="FF-UP"/>
    <m/>
    <m/>
    <m/>
    <m/>
  </r>
  <r>
    <n v="26"/>
    <m/>
    <x v="16"/>
    <s v="2025-01"/>
    <s v="01/07/2025 01:30 PM"/>
    <d v="2025-01-07T13:30:00"/>
    <x v="3"/>
    <x v="3"/>
    <x v="0"/>
    <s v="01/07/2025 01:30 PM"/>
    <s v="0 mins"/>
    <s v="0"/>
    <x v="0"/>
    <m/>
    <m/>
    <x v="0"/>
    <m/>
    <x v="0"/>
    <m/>
    <m/>
    <x v="3"/>
    <m/>
    <s v="Re-visit"/>
    <m/>
    <m/>
    <m/>
    <m/>
  </r>
  <r>
    <n v="27"/>
    <m/>
    <x v="3"/>
    <s v="2025-01"/>
    <s v="01/28/2025 01:40 PM"/>
    <d v="2025-01-28T13:40:00"/>
    <x v="3"/>
    <x v="3"/>
    <x v="0"/>
    <s v="01/28/2025 02:00 PM"/>
    <s v="20 mins"/>
    <s v="20"/>
    <x v="0"/>
    <m/>
    <m/>
    <x v="0"/>
    <m/>
    <x v="0"/>
    <m/>
    <m/>
    <x v="3"/>
    <m/>
    <s v="Re-visit"/>
    <m/>
    <m/>
    <m/>
    <m/>
  </r>
  <r>
    <n v="28"/>
    <m/>
    <x v="12"/>
    <s v="2025-01"/>
    <s v="01/13/2025 01:10 PM"/>
    <d v="2025-01-13T13:10:00"/>
    <x v="3"/>
    <x v="0"/>
    <x v="0"/>
    <s v="01/13/2025 01:15 PM"/>
    <s v="5 mins"/>
    <s v="5"/>
    <x v="0"/>
    <m/>
    <m/>
    <x v="0"/>
    <m/>
    <x v="0"/>
    <m/>
    <m/>
    <x v="6"/>
    <m/>
    <s v="FF-UP"/>
    <m/>
    <m/>
    <m/>
    <m/>
  </r>
  <r>
    <n v="29"/>
    <m/>
    <x v="17"/>
    <s v="2025-02"/>
    <s v="02/25/2025 01:32 PM"/>
    <d v="2025-02-25T13:32:00"/>
    <x v="3"/>
    <x v="3"/>
    <x v="1"/>
    <s v="02/25/2025 02:06 PM"/>
    <s v="34 mins"/>
    <s v="34"/>
    <x v="0"/>
    <m/>
    <m/>
    <x v="0"/>
    <m/>
    <x v="0"/>
    <m/>
    <m/>
    <x v="4"/>
    <m/>
    <s v="Re-visit"/>
    <m/>
    <m/>
    <m/>
    <m/>
  </r>
  <r>
    <n v="30"/>
    <m/>
    <x v="18"/>
    <s v="2025-02"/>
    <s v="02/19/2025 01:35 PM"/>
    <d v="2025-02-19T13:35:00"/>
    <x v="3"/>
    <x v="1"/>
    <x v="1"/>
    <s v="02/19/2025 02:00 PM"/>
    <s v="25 mins"/>
    <s v="25"/>
    <x v="0"/>
    <m/>
    <m/>
    <x v="0"/>
    <m/>
    <x v="0"/>
    <m/>
    <m/>
    <x v="1"/>
    <m/>
    <s v="FF-UP"/>
    <m/>
    <m/>
    <m/>
    <m/>
  </r>
  <r>
    <n v="31"/>
    <m/>
    <x v="19"/>
    <s v="2025-02"/>
    <s v="02/03/2025 11:17 AM"/>
    <d v="2025-02-03T11:17:00"/>
    <x v="0"/>
    <x v="0"/>
    <x v="1"/>
    <s v="02/03/2025 12:00 PM"/>
    <s v="43 mins"/>
    <s v="43"/>
    <x v="0"/>
    <m/>
    <m/>
    <x v="0"/>
    <m/>
    <x v="0"/>
    <m/>
    <m/>
    <x v="0"/>
    <m/>
    <s v="Re-visit"/>
    <m/>
    <m/>
    <m/>
    <m/>
  </r>
  <r>
    <n v="32"/>
    <m/>
    <x v="17"/>
    <s v="2025-02"/>
    <s v="02/25/2025 09:36 AM"/>
    <d v="2025-02-25T09:36:00"/>
    <x v="4"/>
    <x v="3"/>
    <x v="1"/>
    <s v="02/25/2025 10:35 AM"/>
    <s v="59 mins"/>
    <s v="59"/>
    <x v="0"/>
    <m/>
    <m/>
    <x v="0"/>
    <m/>
    <x v="0"/>
    <m/>
    <m/>
    <x v="0"/>
    <m/>
    <s v="Re-visit"/>
    <m/>
    <m/>
    <m/>
    <m/>
  </r>
  <r>
    <n v="33"/>
    <m/>
    <x v="20"/>
    <s v="2025-02"/>
    <s v="02/06/2025 03:22 PM"/>
    <d v="2025-02-06T15:22:00"/>
    <x v="6"/>
    <x v="2"/>
    <x v="1"/>
    <s v="02/06/2025 03:30 PM"/>
    <s v="8 mins"/>
    <s v="8"/>
    <x v="0"/>
    <m/>
    <m/>
    <x v="0"/>
    <m/>
    <x v="0"/>
    <m/>
    <m/>
    <x v="1"/>
    <m/>
    <s v="Re-visit"/>
    <m/>
    <m/>
    <m/>
    <m/>
  </r>
  <r>
    <n v="34"/>
    <m/>
    <x v="21"/>
    <s v="2025-01"/>
    <s v="01/27/2025 11:12 AM"/>
    <d v="2025-01-27T11:12:00"/>
    <x v="0"/>
    <x v="0"/>
    <x v="0"/>
    <s v="01/27/2025 12:19 PM"/>
    <s v="1 hrs and 7 mins"/>
    <n v="67"/>
    <x v="0"/>
    <m/>
    <m/>
    <x v="0"/>
    <m/>
    <x v="0"/>
    <m/>
    <m/>
    <x v="0"/>
    <m/>
    <s v="FF-UP"/>
    <m/>
    <m/>
    <m/>
    <m/>
  </r>
  <r>
    <n v="35"/>
    <m/>
    <x v="9"/>
    <s v="2025-01"/>
    <s v="01/22/2025 01:03 PM"/>
    <d v="2025-01-22T13:03:00"/>
    <x v="3"/>
    <x v="1"/>
    <x v="0"/>
    <s v="01/22/2025 01:30 PM"/>
    <s v="27 mins"/>
    <s v="27"/>
    <x v="0"/>
    <m/>
    <m/>
    <x v="0"/>
    <m/>
    <x v="0"/>
    <m/>
    <m/>
    <x v="0"/>
    <m/>
    <s v="FF-UP"/>
    <m/>
    <m/>
    <m/>
    <m/>
  </r>
  <r>
    <n v="36"/>
    <m/>
    <x v="19"/>
    <s v="2025-02"/>
    <s v="02/03/2025 01:55 PM"/>
    <d v="2025-02-03T13:55:00"/>
    <x v="3"/>
    <x v="0"/>
    <x v="1"/>
    <s v="02/03/2025 04:10 PM"/>
    <s v="2 hrs and 15 mins"/>
    <n v="135"/>
    <x v="1"/>
    <m/>
    <m/>
    <x v="0"/>
    <m/>
    <x v="0"/>
    <m/>
    <m/>
    <x v="4"/>
    <m/>
    <s v="Re-visit"/>
    <m/>
    <m/>
    <m/>
    <m/>
  </r>
  <r>
    <n v="37"/>
    <m/>
    <x v="3"/>
    <s v="2025-01"/>
    <s v="01/28/2025 02:31 PM"/>
    <d v="2025-01-28T14:31:00"/>
    <x v="7"/>
    <x v="3"/>
    <x v="0"/>
    <s v="01/28/2025 02:53 PM"/>
    <s v="22 mins"/>
    <s v="22"/>
    <x v="0"/>
    <m/>
    <m/>
    <x v="0"/>
    <m/>
    <x v="0"/>
    <m/>
    <m/>
    <x v="4"/>
    <m/>
    <s v="Re-visit"/>
    <m/>
    <m/>
    <m/>
    <m/>
  </r>
  <r>
    <n v="38"/>
    <m/>
    <x v="3"/>
    <s v="2025-01"/>
    <s v="01/28/2025 09:57 AM"/>
    <d v="2025-01-28T09:57:00"/>
    <x v="4"/>
    <x v="3"/>
    <x v="0"/>
    <s v="01/28/2025 10:05 AM"/>
    <s v="8 mins"/>
    <s v="8"/>
    <x v="0"/>
    <m/>
    <m/>
    <x v="0"/>
    <m/>
    <x v="0"/>
    <m/>
    <m/>
    <x v="2"/>
    <m/>
    <s v="Re-visit"/>
    <m/>
    <m/>
    <m/>
    <m/>
  </r>
  <r>
    <n v="39"/>
    <m/>
    <x v="22"/>
    <s v="2025-02"/>
    <s v="02/10/2025 09:40 AM"/>
    <d v="2025-02-10T09:40:00"/>
    <x v="4"/>
    <x v="0"/>
    <x v="1"/>
    <s v="02/10/2025 09:46 AM"/>
    <s v="6 mins"/>
    <s v="6"/>
    <x v="0"/>
    <m/>
    <m/>
    <x v="0"/>
    <m/>
    <x v="0"/>
    <m/>
    <m/>
    <x v="1"/>
    <m/>
    <s v="Re-visit"/>
    <m/>
    <m/>
    <m/>
    <m/>
  </r>
  <r>
    <n v="40"/>
    <m/>
    <x v="23"/>
    <s v="2025-01"/>
    <s v="01/23/2025 03:16 PM"/>
    <d v="2025-01-23T15:16:00"/>
    <x v="6"/>
    <x v="2"/>
    <x v="0"/>
    <s v="01/23/2025 03:20 PM"/>
    <s v="4 mins"/>
    <s v="4"/>
    <x v="0"/>
    <m/>
    <m/>
    <x v="0"/>
    <m/>
    <x v="0"/>
    <m/>
    <m/>
    <x v="8"/>
    <m/>
    <s v="Re-visit"/>
    <m/>
    <m/>
    <m/>
    <m/>
  </r>
  <r>
    <n v="41"/>
    <m/>
    <x v="24"/>
    <s v="2025-02"/>
    <s v="02/20/2025 12:54 PM"/>
    <d v="2025-02-20T12:54:00"/>
    <x v="8"/>
    <x v="2"/>
    <x v="1"/>
    <s v="02/20/2025 01:00 PM"/>
    <s v="6 mins"/>
    <s v="6"/>
    <x v="0"/>
    <m/>
    <m/>
    <x v="0"/>
    <m/>
    <x v="0"/>
    <m/>
    <m/>
    <x v="5"/>
    <m/>
    <s v="Re-visit"/>
    <m/>
    <m/>
    <m/>
    <m/>
  </r>
  <r>
    <n v="42"/>
    <m/>
    <x v="23"/>
    <s v="2025-01"/>
    <s v="01/23/2025 03:42 PM"/>
    <d v="2025-01-23T15:42:00"/>
    <x v="6"/>
    <x v="2"/>
    <x v="0"/>
    <s v="01/23/2025 04:00 PM"/>
    <s v="18 mins"/>
    <s v="18"/>
    <x v="0"/>
    <m/>
    <m/>
    <x v="0"/>
    <m/>
    <x v="0"/>
    <m/>
    <m/>
    <x v="0"/>
    <m/>
    <s v="FF-UP"/>
    <m/>
    <m/>
    <m/>
    <m/>
  </r>
  <r>
    <n v="43"/>
    <m/>
    <x v="9"/>
    <s v="2025-01"/>
    <s v="01/22/2025 08:25 AM"/>
    <d v="2025-01-22T08:25:00"/>
    <x v="2"/>
    <x v="1"/>
    <x v="0"/>
    <s v="01/22/2025 09:00 AM"/>
    <s v="35 mins"/>
    <s v="35"/>
    <x v="0"/>
    <m/>
    <m/>
    <x v="0"/>
    <m/>
    <x v="0"/>
    <m/>
    <m/>
    <x v="5"/>
    <m/>
    <s v="FF-UP"/>
    <m/>
    <m/>
    <m/>
    <m/>
  </r>
  <r>
    <n v="44"/>
    <m/>
    <x v="16"/>
    <s v="2025-01"/>
    <s v="01/07/2025 08:46 AM"/>
    <d v="2025-01-07T08:46:00"/>
    <x v="2"/>
    <x v="3"/>
    <x v="0"/>
    <s v="01/07/2025 10:10 AM"/>
    <s v="1 hrs and 24 mins"/>
    <n v="84"/>
    <x v="0"/>
    <m/>
    <m/>
    <x v="0"/>
    <m/>
    <x v="0"/>
    <m/>
    <m/>
    <x v="5"/>
    <m/>
    <s v="FF-UP"/>
    <m/>
    <m/>
    <m/>
    <m/>
  </r>
  <r>
    <n v="45"/>
    <m/>
    <x v="7"/>
    <s v="2025-01"/>
    <s v="01/20/2025 01:08 PM"/>
    <d v="2025-01-20T13:08:00"/>
    <x v="3"/>
    <x v="0"/>
    <x v="0"/>
    <s v="01/20/2025 01:30 PM"/>
    <s v="22 mins"/>
    <s v="22"/>
    <x v="0"/>
    <m/>
    <m/>
    <x v="0"/>
    <m/>
    <x v="0"/>
    <m/>
    <m/>
    <x v="1"/>
    <m/>
    <s v="Re-visit"/>
    <m/>
    <m/>
    <m/>
    <m/>
  </r>
  <r>
    <n v="46"/>
    <m/>
    <x v="24"/>
    <s v="2025-02"/>
    <s v="02/20/2025 08:54 AM"/>
    <d v="2025-02-20T08:54:00"/>
    <x v="2"/>
    <x v="2"/>
    <x v="1"/>
    <s v="02/20/2025 09:10 AM"/>
    <s v="16 mins"/>
    <s v="16"/>
    <x v="0"/>
    <m/>
    <m/>
    <x v="0"/>
    <m/>
    <x v="0"/>
    <m/>
    <m/>
    <x v="0"/>
    <m/>
    <s v="Re-visit"/>
    <m/>
    <m/>
    <m/>
    <m/>
  </r>
  <r>
    <n v="47"/>
    <m/>
    <x v="9"/>
    <s v="2025-01"/>
    <s v="01/22/2025 09:01 AM"/>
    <d v="2025-01-22T09:01:00"/>
    <x v="4"/>
    <x v="1"/>
    <x v="0"/>
    <s v="01/22/2025 09:30 AM"/>
    <s v="29 mins"/>
    <s v="29"/>
    <x v="0"/>
    <m/>
    <m/>
    <x v="1"/>
    <m/>
    <x v="0"/>
    <m/>
    <m/>
    <x v="2"/>
    <m/>
    <s v="Re-visit"/>
    <m/>
    <m/>
    <m/>
    <m/>
  </r>
  <r>
    <n v="48"/>
    <m/>
    <x v="21"/>
    <s v="2025-01"/>
    <s v="01/27/2025 09:18 AM"/>
    <d v="2025-01-27T09:18:00"/>
    <x v="4"/>
    <x v="0"/>
    <x v="0"/>
    <s v="01/27/2025 09:30 AM"/>
    <s v="12 mins"/>
    <s v="12"/>
    <x v="0"/>
    <m/>
    <m/>
    <x v="0"/>
    <m/>
    <x v="0"/>
    <m/>
    <m/>
    <x v="2"/>
    <m/>
    <s v="FF-UP"/>
    <m/>
    <m/>
    <m/>
    <m/>
  </r>
  <r>
    <n v="49"/>
    <m/>
    <x v="25"/>
    <s v="2025-02"/>
    <s v="02/18/2025 11:10 AM"/>
    <d v="2025-02-18T11:10:00"/>
    <x v="0"/>
    <x v="3"/>
    <x v="1"/>
    <s v="02/18/2025 12:30 PM"/>
    <s v="1 hrs and 20 mins"/>
    <n v="80"/>
    <x v="0"/>
    <m/>
    <m/>
    <x v="0"/>
    <m/>
    <x v="0"/>
    <m/>
    <m/>
    <x v="2"/>
    <m/>
    <s v="Re-visit"/>
    <m/>
    <m/>
    <m/>
    <m/>
  </r>
  <r>
    <n v="50"/>
    <m/>
    <x v="18"/>
    <s v="2025-02"/>
    <s v="02/19/2025 03:05 PM"/>
    <d v="2025-02-19T15:05:00"/>
    <x v="6"/>
    <x v="1"/>
    <x v="1"/>
    <s v="02/19/2025 03:30 PM"/>
    <s v="25 mins"/>
    <s v="25"/>
    <x v="0"/>
    <m/>
    <m/>
    <x v="0"/>
    <m/>
    <x v="0"/>
    <m/>
    <m/>
    <x v="2"/>
    <m/>
    <s v="FF-UP"/>
    <m/>
    <m/>
    <m/>
    <m/>
  </r>
  <r>
    <n v="51"/>
    <m/>
    <x v="12"/>
    <s v="2025-01"/>
    <s v="01/13/2025 09:08 AM"/>
    <d v="2025-01-13T09:08:00"/>
    <x v="4"/>
    <x v="0"/>
    <x v="0"/>
    <s v="01/13/2025 11:30 AM"/>
    <s v="2 hrs and 22 mins"/>
    <n v="142"/>
    <x v="1"/>
    <m/>
    <m/>
    <x v="0"/>
    <m/>
    <x v="0"/>
    <m/>
    <m/>
    <x v="4"/>
    <m/>
    <s v="Re-visit"/>
    <m/>
    <m/>
    <m/>
    <m/>
  </r>
  <r>
    <n v="52"/>
    <m/>
    <x v="13"/>
    <s v="2025-01"/>
    <s v="01/02/2025 10:42 AM"/>
    <d v="2025-01-02T10:42:00"/>
    <x v="1"/>
    <x v="2"/>
    <x v="0"/>
    <s v="01/02/2025 11:40 AM"/>
    <s v="58 mins"/>
    <s v="58"/>
    <x v="0"/>
    <m/>
    <m/>
    <x v="1"/>
    <m/>
    <x v="0"/>
    <m/>
    <m/>
    <x v="1"/>
    <m/>
    <s v="Re-visit"/>
    <m/>
    <m/>
    <m/>
    <m/>
  </r>
  <r>
    <n v="53"/>
    <m/>
    <x v="7"/>
    <s v="2025-01"/>
    <s v="01/20/2025 11:21 AM"/>
    <d v="2025-01-20T11:21:00"/>
    <x v="0"/>
    <x v="0"/>
    <x v="0"/>
    <s v="01/20/2025 11:50 AM"/>
    <s v="29 mins"/>
    <s v="29"/>
    <x v="0"/>
    <m/>
    <m/>
    <x v="0"/>
    <m/>
    <x v="0"/>
    <m/>
    <m/>
    <x v="0"/>
    <m/>
    <s v="Re-visit"/>
    <m/>
    <m/>
    <m/>
    <m/>
  </r>
  <r>
    <n v="54"/>
    <m/>
    <x v="26"/>
    <s v="2025-01"/>
    <s v="01/21/2025 03:39 PM"/>
    <d v="2025-01-21T15:39:00"/>
    <x v="6"/>
    <x v="3"/>
    <x v="0"/>
    <s v="01/21/2025 04:15 PM"/>
    <s v="36 mins"/>
    <s v="36"/>
    <x v="0"/>
    <m/>
    <m/>
    <x v="0"/>
    <m/>
    <x v="0"/>
    <m/>
    <m/>
    <x v="0"/>
    <m/>
    <s v="Re-visit"/>
    <m/>
    <m/>
    <m/>
    <m/>
  </r>
  <r>
    <n v="55"/>
    <m/>
    <x v="11"/>
    <s v="2025-01"/>
    <s v="01/17/2025 02:29 PM"/>
    <d v="2025-01-17T14:29:00"/>
    <x v="7"/>
    <x v="4"/>
    <x v="0"/>
    <s v="01/17/2025 04:00 PM"/>
    <s v="1 hrs and 31 mins"/>
    <n v="91"/>
    <x v="0"/>
    <m/>
    <m/>
    <x v="0"/>
    <m/>
    <x v="0"/>
    <m/>
    <m/>
    <x v="0"/>
    <m/>
    <s v="Re-visit"/>
    <m/>
    <m/>
    <m/>
    <m/>
  </r>
  <r>
    <n v="56"/>
    <m/>
    <x v="6"/>
    <s v="2025-01"/>
    <s v="01/09/2025 02:10 PM"/>
    <d v="2025-01-09T14:10:00"/>
    <x v="7"/>
    <x v="2"/>
    <x v="0"/>
    <s v="01/09/2025 03:00 PM"/>
    <s v="50 mins"/>
    <s v="50"/>
    <x v="0"/>
    <m/>
    <m/>
    <x v="0"/>
    <m/>
    <x v="0"/>
    <m/>
    <m/>
    <x v="0"/>
    <m/>
    <s v="Re-visit"/>
    <m/>
    <m/>
    <m/>
    <m/>
  </r>
  <r>
    <n v="57"/>
    <m/>
    <x v="18"/>
    <s v="2025-02"/>
    <s v="02/19/2025 03:44 PM"/>
    <d v="2025-02-19T15:44:00"/>
    <x v="6"/>
    <x v="1"/>
    <x v="1"/>
    <s v="02/19/2025 04:00 PM"/>
    <s v="16 mins"/>
    <s v="16"/>
    <x v="0"/>
    <m/>
    <m/>
    <x v="0"/>
    <m/>
    <x v="0"/>
    <m/>
    <m/>
    <x v="4"/>
    <m/>
    <s v="Re-visit"/>
    <m/>
    <m/>
    <m/>
    <m/>
  </r>
  <r>
    <n v="58"/>
    <m/>
    <x v="27"/>
    <s v="2025-02"/>
    <s v="02/17/2025 02:36 PM"/>
    <d v="2025-02-17T14:36:00"/>
    <x v="7"/>
    <x v="0"/>
    <x v="1"/>
    <s v="02/17/2025 02:47 PM"/>
    <s v="11 mins"/>
    <s v="11"/>
    <x v="0"/>
    <m/>
    <m/>
    <x v="0"/>
    <m/>
    <x v="0"/>
    <m/>
    <m/>
    <x v="0"/>
    <m/>
    <s v="Re-visit"/>
    <m/>
    <m/>
    <m/>
    <m/>
  </r>
  <r>
    <n v="59"/>
    <m/>
    <x v="28"/>
    <s v="2025-02"/>
    <s v="02/27/2025 03:48 PM"/>
    <d v="2025-02-27T15:48:00"/>
    <x v="6"/>
    <x v="2"/>
    <x v="1"/>
    <s v="02/27/2025 03:55 PM"/>
    <s v="7 mins"/>
    <s v="7"/>
    <x v="0"/>
    <m/>
    <m/>
    <x v="1"/>
    <m/>
    <x v="0"/>
    <m/>
    <m/>
    <x v="0"/>
    <m/>
    <s v="Re-visit"/>
    <m/>
    <m/>
    <m/>
    <m/>
  </r>
  <r>
    <n v="60"/>
    <m/>
    <x v="14"/>
    <s v="2025-02"/>
    <s v="02/21/2025 10:38 AM"/>
    <d v="2025-02-21T10:38:00"/>
    <x v="1"/>
    <x v="4"/>
    <x v="1"/>
    <s v="02/21/2025 11:34 AM"/>
    <s v="56 mins"/>
    <s v="56"/>
    <x v="0"/>
    <m/>
    <m/>
    <x v="1"/>
    <m/>
    <x v="0"/>
    <m/>
    <m/>
    <x v="1"/>
    <m/>
    <s v="Re-visit"/>
    <m/>
    <m/>
    <m/>
    <m/>
  </r>
  <r>
    <n v="61"/>
    <m/>
    <x v="14"/>
    <s v="2025-02"/>
    <s v="02/21/2025 02:41 PM"/>
    <d v="2025-02-21T14:41:00"/>
    <x v="7"/>
    <x v="4"/>
    <x v="1"/>
    <s v="02/21/2025 03:03 PM"/>
    <s v="22 mins"/>
    <s v="22"/>
    <x v="0"/>
    <m/>
    <m/>
    <x v="0"/>
    <m/>
    <x v="0"/>
    <m/>
    <m/>
    <x v="0"/>
    <m/>
    <s v="Re-visit"/>
    <m/>
    <m/>
    <m/>
    <m/>
  </r>
  <r>
    <n v="62"/>
    <m/>
    <x v="17"/>
    <s v="2025-02"/>
    <s v="02/25/2025 03:17 PM"/>
    <d v="2025-02-25T15:17:00"/>
    <x v="6"/>
    <x v="3"/>
    <x v="1"/>
    <s v="02/25/2025 03:40 PM"/>
    <s v="23 mins"/>
    <s v="23"/>
    <x v="0"/>
    <m/>
    <m/>
    <x v="0"/>
    <m/>
    <x v="0"/>
    <m/>
    <m/>
    <x v="4"/>
    <m/>
    <s v="FF-UP"/>
    <m/>
    <m/>
    <m/>
    <m/>
  </r>
  <r>
    <n v="63"/>
    <m/>
    <x v="3"/>
    <s v="2025-01"/>
    <s v="01/28/2025 11:04 AM"/>
    <d v="2025-01-28T11:04:00"/>
    <x v="0"/>
    <x v="3"/>
    <x v="0"/>
    <s v="01/28/2025 12:10 PM"/>
    <s v="1 hrs and 6 mins"/>
    <n v="66"/>
    <x v="0"/>
    <m/>
    <m/>
    <x v="0"/>
    <m/>
    <x v="0"/>
    <m/>
    <m/>
    <x v="0"/>
    <m/>
    <s v="Re-visit"/>
    <m/>
    <m/>
    <m/>
    <m/>
  </r>
  <r>
    <n v="64"/>
    <m/>
    <x v="26"/>
    <s v="2025-01"/>
    <s v="01/21/2025 02:30 PM"/>
    <d v="2025-01-21T14:30:00"/>
    <x v="7"/>
    <x v="3"/>
    <x v="0"/>
    <s v="01/21/2025 02:45 PM"/>
    <s v="15 mins"/>
    <s v="15"/>
    <x v="0"/>
    <m/>
    <m/>
    <x v="0"/>
    <m/>
    <x v="0"/>
    <m/>
    <m/>
    <x v="0"/>
    <m/>
    <s v="Re-visit"/>
    <m/>
    <m/>
    <m/>
    <m/>
  </r>
  <r>
    <n v="65"/>
    <m/>
    <x v="27"/>
    <s v="2025-02"/>
    <s v="02/17/2025 02:42 PM"/>
    <d v="2025-02-17T14:42:00"/>
    <x v="7"/>
    <x v="0"/>
    <x v="1"/>
    <s v="02/17/2025 02:50 PM"/>
    <s v="8 mins"/>
    <s v="8"/>
    <x v="0"/>
    <m/>
    <m/>
    <x v="0"/>
    <m/>
    <x v="0"/>
    <m/>
    <m/>
    <x v="5"/>
    <m/>
    <s v="Re-visit"/>
    <m/>
    <m/>
    <m/>
    <m/>
  </r>
  <r>
    <n v="66"/>
    <m/>
    <x v="11"/>
    <s v="2025-01"/>
    <s v="01/17/2025 02:55 PM"/>
    <d v="2025-01-17T14:55:00"/>
    <x v="7"/>
    <x v="4"/>
    <x v="0"/>
    <s v="01/17/2025 03:05 PM"/>
    <s v="10 mins"/>
    <s v="10"/>
    <x v="0"/>
    <m/>
    <m/>
    <x v="0"/>
    <m/>
    <x v="0"/>
    <m/>
    <m/>
    <x v="5"/>
    <m/>
    <s v="Re-visit"/>
    <m/>
    <m/>
    <m/>
    <m/>
  </r>
  <r>
    <n v="67"/>
    <m/>
    <x v="18"/>
    <s v="2025-02"/>
    <s v="02/19/2025 11:13 AM"/>
    <d v="2025-02-19T11:13:00"/>
    <x v="0"/>
    <x v="1"/>
    <x v="1"/>
    <s v="02/19/2025 11:20 AM"/>
    <s v="7 mins"/>
    <s v="7"/>
    <x v="0"/>
    <m/>
    <m/>
    <x v="0"/>
    <m/>
    <x v="0"/>
    <m/>
    <m/>
    <x v="7"/>
    <m/>
    <s v="Re-visit"/>
    <m/>
    <m/>
    <m/>
    <m/>
  </r>
  <r>
    <n v="68"/>
    <m/>
    <x v="19"/>
    <s v="2025-02"/>
    <s v="02/03/2025 02:00 PM"/>
    <d v="2025-02-03T14:00:00"/>
    <x v="7"/>
    <x v="0"/>
    <x v="1"/>
    <s v="02/03/2025 04:40 PM"/>
    <s v="2 hrs and 40 mins"/>
    <n v="160"/>
    <x v="1"/>
    <m/>
    <m/>
    <x v="0"/>
    <m/>
    <x v="0"/>
    <m/>
    <m/>
    <x v="5"/>
    <m/>
    <s v="Re-visit"/>
    <m/>
    <m/>
    <m/>
    <m/>
  </r>
  <r>
    <n v="69"/>
    <m/>
    <x v="29"/>
    <s v="2025-01"/>
    <s v="01/10/2025 10:12 AM"/>
    <d v="2025-01-10T10:12:00"/>
    <x v="1"/>
    <x v="4"/>
    <x v="0"/>
    <s v="01/10/2025 11:14 AM"/>
    <s v="1 hrs and 2 mins"/>
    <n v="62"/>
    <x v="0"/>
    <m/>
    <m/>
    <x v="0"/>
    <m/>
    <x v="0"/>
    <m/>
    <m/>
    <x v="7"/>
    <m/>
    <s v="FF-UP"/>
    <m/>
    <m/>
    <m/>
    <m/>
  </r>
  <r>
    <n v="70"/>
    <m/>
    <x v="30"/>
    <s v="2025-02"/>
    <s v="02/05/2025 10:32 AM"/>
    <d v="2025-02-05T10:32:00"/>
    <x v="1"/>
    <x v="1"/>
    <x v="1"/>
    <s v="02/05/2025 10:32 AM"/>
    <s v="0 mins"/>
    <s v="0"/>
    <x v="0"/>
    <m/>
    <m/>
    <x v="0"/>
    <m/>
    <x v="0"/>
    <m/>
    <m/>
    <x v="7"/>
    <m/>
    <s v="FF-UP"/>
    <m/>
    <m/>
    <m/>
    <m/>
  </r>
  <r>
    <n v="71"/>
    <m/>
    <x v="21"/>
    <s v="2025-01"/>
    <s v="01/27/2025 11:38 AM"/>
    <d v="2025-01-27T11:38:00"/>
    <x v="0"/>
    <x v="0"/>
    <x v="0"/>
    <s v="01/27/2025 12:00 PM"/>
    <s v="22 mins"/>
    <s v="22"/>
    <x v="0"/>
    <m/>
    <m/>
    <x v="0"/>
    <m/>
    <x v="0"/>
    <m/>
    <m/>
    <x v="5"/>
    <m/>
    <s v="FF-UP"/>
    <m/>
    <m/>
    <m/>
    <m/>
  </r>
  <r>
    <n v="72"/>
    <m/>
    <x v="12"/>
    <s v="2025-01"/>
    <s v="01/13/2025 09:30 AM"/>
    <d v="2025-01-13T09:30:00"/>
    <x v="4"/>
    <x v="0"/>
    <x v="0"/>
    <s v="01/13/2025 10:30 AM"/>
    <s v="1 hrs and 0 mins"/>
    <n v="60"/>
    <x v="0"/>
    <m/>
    <m/>
    <x v="0"/>
    <m/>
    <x v="0"/>
    <m/>
    <m/>
    <x v="0"/>
    <m/>
    <s v="Re-visit"/>
    <m/>
    <m/>
    <m/>
    <m/>
  </r>
  <r>
    <n v="73"/>
    <m/>
    <x v="0"/>
    <s v="2025-01"/>
    <s v="01/06/2025 03:34 PM"/>
    <d v="2025-01-06T15:34:00"/>
    <x v="6"/>
    <x v="0"/>
    <x v="0"/>
    <s v="01/06/2025 04:00 PM"/>
    <s v="26 mins"/>
    <s v="26"/>
    <x v="0"/>
    <m/>
    <m/>
    <x v="0"/>
    <m/>
    <x v="0"/>
    <m/>
    <m/>
    <x v="0"/>
    <m/>
    <s v="Re-visit"/>
    <m/>
    <m/>
    <m/>
    <m/>
  </r>
  <r>
    <n v="74"/>
    <m/>
    <x v="31"/>
    <s v="2025-02"/>
    <s v="02/12/2025 10:00 AM"/>
    <d v="2025-02-12T10:00:00"/>
    <x v="1"/>
    <x v="1"/>
    <x v="1"/>
    <s v="02/12/2025 10:30 AM"/>
    <s v="30 mins"/>
    <s v="30"/>
    <x v="0"/>
    <m/>
    <m/>
    <x v="0"/>
    <m/>
    <x v="0"/>
    <m/>
    <m/>
    <x v="6"/>
    <m/>
    <s v="Re-visit"/>
    <m/>
    <m/>
    <m/>
    <m/>
  </r>
  <r>
    <n v="75"/>
    <m/>
    <x v="9"/>
    <s v="2025-01"/>
    <s v="01/22/2025 03:45 PM"/>
    <d v="2025-01-22T15:45:00"/>
    <x v="6"/>
    <x v="1"/>
    <x v="0"/>
    <s v="01/22/2025 04:10 PM"/>
    <s v="25 mins"/>
    <s v="25"/>
    <x v="0"/>
    <m/>
    <m/>
    <x v="0"/>
    <m/>
    <x v="0"/>
    <m/>
    <m/>
    <x v="2"/>
    <m/>
    <s v="Re-visit"/>
    <m/>
    <m/>
    <m/>
    <m/>
  </r>
  <r>
    <n v="76"/>
    <m/>
    <x v="15"/>
    <s v="2025-02"/>
    <s v="02/26/2025 11:56 AM"/>
    <d v="2025-02-26T11:56:00"/>
    <x v="0"/>
    <x v="1"/>
    <x v="1"/>
    <s v="02/26/2025 12:00 PM"/>
    <s v="4 mins"/>
    <s v="4"/>
    <x v="0"/>
    <m/>
    <m/>
    <x v="1"/>
    <m/>
    <x v="0"/>
    <m/>
    <m/>
    <x v="4"/>
    <m/>
    <s v="FF-UP"/>
    <m/>
    <m/>
    <m/>
    <m/>
  </r>
  <r>
    <n v="77"/>
    <m/>
    <x v="1"/>
    <s v="2025-01"/>
    <s v="01/08/2025 11:00 AM"/>
    <d v="2025-01-08T11:00:00"/>
    <x v="0"/>
    <x v="1"/>
    <x v="0"/>
    <s v="01/08/2025 11:00 AM"/>
    <s v="0 mins"/>
    <s v="0"/>
    <x v="0"/>
    <m/>
    <m/>
    <x v="1"/>
    <m/>
    <x v="0"/>
    <m/>
    <m/>
    <x v="1"/>
    <m/>
    <s v="FF-UP"/>
    <m/>
    <m/>
    <m/>
    <m/>
  </r>
  <r>
    <n v="78"/>
    <m/>
    <x v="4"/>
    <s v="2025-01"/>
    <s v="01/03/2025 11:45 AM"/>
    <d v="2025-01-03T11:45:00"/>
    <x v="0"/>
    <x v="4"/>
    <x v="0"/>
    <s v="01/03/2025 12:00 PM"/>
    <s v="15 mins"/>
    <s v="15"/>
    <x v="0"/>
    <m/>
    <m/>
    <x v="0"/>
    <m/>
    <x v="0"/>
    <m/>
    <m/>
    <x v="4"/>
    <m/>
    <s v="Re-visit"/>
    <m/>
    <m/>
    <m/>
    <m/>
  </r>
  <r>
    <n v="79"/>
    <m/>
    <x v="29"/>
    <s v="2025-01"/>
    <s v="01/10/2025 09:33 AM"/>
    <d v="2025-01-10T09:33:00"/>
    <x v="4"/>
    <x v="4"/>
    <x v="0"/>
    <s v="01/10/2025 10:30 AM"/>
    <s v="57 mins"/>
    <s v="57"/>
    <x v="0"/>
    <m/>
    <m/>
    <x v="0"/>
    <m/>
    <x v="0"/>
    <m/>
    <m/>
    <x v="4"/>
    <m/>
    <s v="FF-UP"/>
    <m/>
    <m/>
    <m/>
    <m/>
  </r>
  <r>
    <n v="80"/>
    <m/>
    <x v="10"/>
    <s v="2025-02"/>
    <s v="02/07/2025 10:54 AM"/>
    <d v="2025-02-07T10:54:00"/>
    <x v="1"/>
    <x v="4"/>
    <x v="1"/>
    <s v="02/07/2025 11:20 AM"/>
    <s v="26 mins"/>
    <s v="26"/>
    <x v="0"/>
    <m/>
    <m/>
    <x v="0"/>
    <m/>
    <x v="0"/>
    <m/>
    <m/>
    <x v="4"/>
    <m/>
    <s v="Re-visit"/>
    <m/>
    <m/>
    <m/>
    <m/>
  </r>
  <r>
    <n v="81"/>
    <m/>
    <x v="32"/>
    <s v="2025-02"/>
    <s v="02/11/2025 03:55 PM"/>
    <d v="2025-02-11T15:55:00"/>
    <x v="6"/>
    <x v="3"/>
    <x v="1"/>
    <s v="02/11/2025 04:00 PM"/>
    <s v="5 mins"/>
    <s v="5"/>
    <x v="0"/>
    <m/>
    <m/>
    <x v="0"/>
    <m/>
    <x v="0"/>
    <m/>
    <m/>
    <x v="4"/>
    <m/>
    <s v="Re-visit"/>
    <m/>
    <m/>
    <m/>
    <m/>
  </r>
  <r>
    <n v="82"/>
    <m/>
    <x v="33"/>
    <s v="2025-01"/>
    <s v="01/31/2025 11:32 AM"/>
    <d v="2025-01-31T11:32:00"/>
    <x v="0"/>
    <x v="4"/>
    <x v="0"/>
    <s v="01/31/2025 11:45 PM"/>
    <s v="13 mins"/>
    <s v="13"/>
    <x v="0"/>
    <m/>
    <m/>
    <x v="0"/>
    <m/>
    <x v="0"/>
    <m/>
    <m/>
    <x v="0"/>
    <m/>
    <s v="Re-visit"/>
    <m/>
    <m/>
    <m/>
    <m/>
  </r>
  <r>
    <n v="83"/>
    <m/>
    <x v="9"/>
    <s v="2025-01"/>
    <s v="01/22/2025 09:21 AM"/>
    <d v="2025-01-22T09:21:00"/>
    <x v="4"/>
    <x v="1"/>
    <x v="0"/>
    <s v="01/22/2025 09:40 AM"/>
    <s v="19 mins"/>
    <s v="19"/>
    <x v="0"/>
    <m/>
    <m/>
    <x v="0"/>
    <m/>
    <x v="0"/>
    <m/>
    <m/>
    <x v="2"/>
    <m/>
    <s v="New"/>
    <m/>
    <m/>
    <m/>
    <m/>
  </r>
  <r>
    <n v="84"/>
    <m/>
    <x v="7"/>
    <s v="2025-01"/>
    <s v="01/20/2025 01:33 PM"/>
    <d v="2025-01-20T13:33:00"/>
    <x v="3"/>
    <x v="0"/>
    <x v="0"/>
    <s v="01/20/2025 02:00 PM"/>
    <s v="27 mins"/>
    <s v="27"/>
    <x v="0"/>
    <m/>
    <m/>
    <x v="1"/>
    <m/>
    <x v="0"/>
    <m/>
    <m/>
    <x v="3"/>
    <m/>
    <s v="FF-UP"/>
    <m/>
    <m/>
    <m/>
    <m/>
  </r>
  <r>
    <n v="85"/>
    <m/>
    <x v="0"/>
    <s v="2025-01"/>
    <s v="01/06/2025 01:55 PM"/>
    <d v="2025-01-06T13:55:00"/>
    <x v="3"/>
    <x v="0"/>
    <x v="0"/>
    <s v="01/06/2025 02:34 PM"/>
    <s v="39 mins"/>
    <s v="39"/>
    <x v="0"/>
    <m/>
    <m/>
    <x v="1"/>
    <m/>
    <x v="0"/>
    <m/>
    <m/>
    <x v="3"/>
    <m/>
    <s v="FF-UP"/>
    <m/>
    <m/>
    <m/>
    <m/>
  </r>
  <r>
    <n v="86"/>
    <m/>
    <x v="17"/>
    <s v="2025-02"/>
    <s v="02/25/2025 09:31 AM"/>
    <d v="2025-02-25T09:31:00"/>
    <x v="4"/>
    <x v="3"/>
    <x v="1"/>
    <s v="02/25/2025 10:31 AM"/>
    <s v="1 hr"/>
    <n v="60"/>
    <x v="0"/>
    <m/>
    <m/>
    <x v="1"/>
    <m/>
    <x v="0"/>
    <m/>
    <m/>
    <x v="0"/>
    <m/>
    <s v="Re-visit"/>
    <m/>
    <m/>
    <m/>
    <m/>
  </r>
  <r>
    <n v="87"/>
    <m/>
    <x v="19"/>
    <s v="2025-02"/>
    <s v="02/03/2025 11:18 AM"/>
    <d v="2025-02-03T11:18:00"/>
    <x v="0"/>
    <x v="0"/>
    <x v="1"/>
    <s v="02/03/2025 12:11 PM"/>
    <s v="53 mins"/>
    <s v="53"/>
    <x v="0"/>
    <m/>
    <m/>
    <x v="1"/>
    <m/>
    <x v="0"/>
    <m/>
    <m/>
    <x v="6"/>
    <m/>
    <s v="New"/>
    <m/>
    <m/>
    <m/>
    <m/>
  </r>
  <r>
    <n v="88"/>
    <m/>
    <x v="22"/>
    <s v="2025-02"/>
    <s v="02/10/2025 01:49 PM"/>
    <d v="2025-02-10T13:49:00"/>
    <x v="3"/>
    <x v="0"/>
    <x v="1"/>
    <s v="02/10/2025 02:30 PM"/>
    <s v="41 mins"/>
    <s v="41"/>
    <x v="0"/>
    <m/>
    <m/>
    <x v="1"/>
    <m/>
    <x v="0"/>
    <m/>
    <m/>
    <x v="0"/>
    <m/>
    <s v="Re-visit"/>
    <m/>
    <m/>
    <m/>
    <m/>
  </r>
  <r>
    <n v="89"/>
    <m/>
    <x v="34"/>
    <s v="2025-02"/>
    <s v="02/04/2025 04:56 PM"/>
    <d v="2025-02-04T16:56:00"/>
    <x v="5"/>
    <x v="3"/>
    <x v="1"/>
    <s v="02/04/2025 05:15 PM"/>
    <s v="19 mins"/>
    <s v="19"/>
    <x v="0"/>
    <m/>
    <m/>
    <x v="1"/>
    <m/>
    <x v="0"/>
    <m/>
    <m/>
    <x v="2"/>
    <m/>
    <s v="Re-visit"/>
    <m/>
    <m/>
    <m/>
    <m/>
  </r>
  <r>
    <n v="90"/>
    <m/>
    <x v="8"/>
    <s v="2025-02"/>
    <s v="02/24/2025 11:42 AM"/>
    <d v="2025-02-24T11:42:00"/>
    <x v="0"/>
    <x v="0"/>
    <x v="1"/>
    <s v="02/24/2025 12:40 PM"/>
    <s v="58 mins"/>
    <s v="58"/>
    <x v="0"/>
    <m/>
    <m/>
    <x v="0"/>
    <m/>
    <x v="0"/>
    <m/>
    <m/>
    <x v="5"/>
    <m/>
    <s v="FF-UP"/>
    <m/>
    <m/>
    <m/>
    <m/>
  </r>
  <r>
    <n v="91"/>
    <m/>
    <x v="8"/>
    <s v="2025-02"/>
    <s v="02/24/2025 11:32 AM"/>
    <d v="2025-02-24T11:32:00"/>
    <x v="0"/>
    <x v="0"/>
    <x v="1"/>
    <s v="02/24/2025 12:10 PM"/>
    <s v="38 mins"/>
    <s v="38"/>
    <x v="0"/>
    <m/>
    <m/>
    <x v="1"/>
    <m/>
    <x v="0"/>
    <m/>
    <m/>
    <x v="0"/>
    <m/>
    <s v="Re-visit"/>
    <m/>
    <m/>
    <m/>
    <m/>
  </r>
  <r>
    <n v="92"/>
    <m/>
    <x v="12"/>
    <s v="2025-01"/>
    <s v="01/13/2025 11:12 AM"/>
    <d v="2025-01-13T11:12:00"/>
    <x v="0"/>
    <x v="0"/>
    <x v="0"/>
    <s v="01/13/2025 11:15 AM"/>
    <s v="3 mins"/>
    <s v="3"/>
    <x v="0"/>
    <m/>
    <m/>
    <x v="1"/>
    <m/>
    <x v="0"/>
    <m/>
    <m/>
    <x v="1"/>
    <m/>
    <s v="Re-visit"/>
    <m/>
    <m/>
    <m/>
    <m/>
  </r>
  <r>
    <n v="93"/>
    <m/>
    <x v="35"/>
    <s v="2025-01"/>
    <s v="01/24/2025 11:40 AM"/>
    <d v="2025-01-24T11:40:00"/>
    <x v="0"/>
    <x v="4"/>
    <x v="0"/>
    <s v="01/24/2025 12:20 PM"/>
    <s v="40 mins"/>
    <s v="40"/>
    <x v="0"/>
    <m/>
    <m/>
    <x v="0"/>
    <m/>
    <x v="0"/>
    <m/>
    <m/>
    <x v="0"/>
    <m/>
    <s v="Re-visit"/>
    <m/>
    <m/>
    <m/>
    <m/>
  </r>
  <r>
    <n v="94"/>
    <m/>
    <x v="36"/>
    <s v="2025-01"/>
    <s v="01/30/2025 08:59 AM"/>
    <d v="2025-01-30T08:59:00"/>
    <x v="2"/>
    <x v="2"/>
    <x v="0"/>
    <s v="01/30/2025 09:05 AM"/>
    <s v="6 mins"/>
    <s v="6"/>
    <x v="0"/>
    <m/>
    <m/>
    <x v="1"/>
    <m/>
    <x v="0"/>
    <m/>
    <m/>
    <x v="3"/>
    <m/>
    <s v="FF-UP"/>
    <m/>
    <m/>
    <m/>
    <m/>
  </r>
  <r>
    <n v="95"/>
    <m/>
    <x v="1"/>
    <s v="2025-01"/>
    <s v="01/08/2025 11:06 AM"/>
    <d v="2025-01-08T11:06:00"/>
    <x v="0"/>
    <x v="1"/>
    <x v="0"/>
    <s v="01/08/2025 11:40 AM"/>
    <s v="34 mins"/>
    <s v="34"/>
    <x v="0"/>
    <m/>
    <m/>
    <x v="0"/>
    <m/>
    <x v="0"/>
    <m/>
    <m/>
    <x v="0"/>
    <m/>
    <s v="Re-visit"/>
    <m/>
    <m/>
    <m/>
    <m/>
  </r>
  <r>
    <n v="96"/>
    <m/>
    <x v="29"/>
    <s v="2025-01"/>
    <s v="01/10/2025 10:18 AM"/>
    <d v="2025-01-10T10:18:00"/>
    <x v="1"/>
    <x v="4"/>
    <x v="0"/>
    <s v="01/10/2025 11:37 AM"/>
    <s v="1 hrs and 19 mins"/>
    <n v="79"/>
    <x v="0"/>
    <m/>
    <m/>
    <x v="1"/>
    <m/>
    <x v="0"/>
    <m/>
    <m/>
    <x v="0"/>
    <m/>
    <s v="FF-UP"/>
    <m/>
    <m/>
    <m/>
    <m/>
  </r>
  <r>
    <n v="97"/>
    <m/>
    <x v="7"/>
    <s v="2025-01"/>
    <s v="01/20/2025 01:58 PM"/>
    <d v="2025-01-20T13:58:00"/>
    <x v="3"/>
    <x v="0"/>
    <x v="0"/>
    <s v="01/20/2025 02:58 PM"/>
    <s v="1 hrs and 0 mins"/>
    <n v="60"/>
    <x v="0"/>
    <m/>
    <m/>
    <x v="1"/>
    <m/>
    <x v="0"/>
    <m/>
    <m/>
    <x v="1"/>
    <m/>
    <s v="FF-UP"/>
    <m/>
    <m/>
    <m/>
    <m/>
  </r>
  <r>
    <n v="98"/>
    <m/>
    <x v="12"/>
    <s v="2025-01"/>
    <s v="01/13/2025 08:33 AM"/>
    <d v="2025-01-13T08:33:00"/>
    <x v="2"/>
    <x v="0"/>
    <x v="0"/>
    <s v="01/13/2025 09:00 AM"/>
    <s v="27 mins"/>
    <s v="27"/>
    <x v="0"/>
    <m/>
    <m/>
    <x v="0"/>
    <m/>
    <x v="0"/>
    <m/>
    <m/>
    <x v="1"/>
    <m/>
    <s v="FF-UP"/>
    <m/>
    <m/>
    <m/>
    <m/>
  </r>
  <r>
    <n v="99"/>
    <m/>
    <x v="12"/>
    <s v="2025-01"/>
    <s v="01/13/2025 08:33 AM"/>
    <d v="2025-01-13T08:33:00"/>
    <x v="2"/>
    <x v="0"/>
    <x v="0"/>
    <s v="01/13/2025 09:00 AM"/>
    <s v="27 mins"/>
    <s v="27"/>
    <x v="0"/>
    <m/>
    <m/>
    <x v="0"/>
    <m/>
    <x v="0"/>
    <m/>
    <m/>
    <x v="1"/>
    <m/>
    <s v="FF-UP"/>
    <m/>
    <m/>
    <m/>
    <m/>
  </r>
  <r>
    <n v="100"/>
    <m/>
    <x v="4"/>
    <s v="2025-01"/>
    <s v="01/03/2025 12:40 PM"/>
    <d v="2025-01-03T12:40:00"/>
    <x v="8"/>
    <x v="4"/>
    <x v="0"/>
    <s v="01/03/2025 01:15 PM"/>
    <s v="35 mins"/>
    <s v="35"/>
    <x v="0"/>
    <m/>
    <m/>
    <x v="0"/>
    <m/>
    <x v="0"/>
    <m/>
    <m/>
    <x v="1"/>
    <m/>
    <s v="FF-UP"/>
    <m/>
    <m/>
    <m/>
    <m/>
  </r>
  <r>
    <n v="101"/>
    <m/>
    <x v="4"/>
    <s v="2025-01"/>
    <s v="01/03/2025 10:00 AM"/>
    <d v="2025-01-03T10:00:00"/>
    <x v="1"/>
    <x v="4"/>
    <x v="0"/>
    <s v="01/03/2025 11:00 AM"/>
    <s v="1 hrs and 0 mins"/>
    <n v="60"/>
    <x v="0"/>
    <m/>
    <m/>
    <x v="0"/>
    <m/>
    <x v="0"/>
    <m/>
    <m/>
    <x v="1"/>
    <m/>
    <s v="Re-visit"/>
    <m/>
    <m/>
    <m/>
    <m/>
  </r>
  <r>
    <n v="102"/>
    <m/>
    <x v="34"/>
    <s v="2025-02"/>
    <s v="02/04/2025 02:12 PM"/>
    <d v="2025-02-04T14:12:00"/>
    <x v="7"/>
    <x v="3"/>
    <x v="1"/>
    <s v="02/04/2025 03:15 PM"/>
    <s v="1 hrs and 3 mins"/>
    <n v="63"/>
    <x v="0"/>
    <m/>
    <m/>
    <x v="0"/>
    <m/>
    <x v="0"/>
    <m/>
    <m/>
    <x v="1"/>
    <m/>
    <s v="FF-UP"/>
    <m/>
    <m/>
    <m/>
    <m/>
  </r>
  <r>
    <n v="103"/>
    <m/>
    <x v="35"/>
    <s v="2025-01"/>
    <s v="01/24/2025 02:26 PM"/>
    <d v="2025-01-24T14:26:00"/>
    <x v="7"/>
    <x v="4"/>
    <x v="0"/>
    <s v="01/24/2025 02:30 PM"/>
    <s v="4 mins"/>
    <s v="4"/>
    <x v="0"/>
    <m/>
    <m/>
    <x v="1"/>
    <m/>
    <x v="0"/>
    <m/>
    <m/>
    <x v="1"/>
    <m/>
    <s v="Re-visit"/>
    <m/>
    <m/>
    <m/>
    <m/>
  </r>
  <r>
    <n v="104"/>
    <m/>
    <x v="27"/>
    <s v="2025-02"/>
    <s v="02/17/2025 10:54 PM"/>
    <d v="2025-02-17T22:54:00"/>
    <x v="9"/>
    <x v="0"/>
    <x v="1"/>
    <s v="02/17/2025 11:05 PM"/>
    <s v="11 mins"/>
    <s v="11"/>
    <x v="0"/>
    <m/>
    <m/>
    <x v="1"/>
    <m/>
    <x v="0"/>
    <m/>
    <m/>
    <x v="1"/>
    <m/>
    <s v="Re-visit"/>
    <m/>
    <m/>
    <m/>
    <m/>
  </r>
  <r>
    <n v="105"/>
    <m/>
    <x v="22"/>
    <s v="2025-02"/>
    <s v="02/10/2025 08:43 AM"/>
    <d v="2025-02-10T08:43:00"/>
    <x v="2"/>
    <x v="0"/>
    <x v="1"/>
    <s v="02/10/2025 09:18 AM"/>
    <s v="35 mins"/>
    <s v="35"/>
    <x v="0"/>
    <m/>
    <m/>
    <x v="1"/>
    <m/>
    <x v="0"/>
    <m/>
    <m/>
    <x v="1"/>
    <m/>
    <s v="Re-visit"/>
    <m/>
    <m/>
    <m/>
    <m/>
  </r>
  <r>
    <n v="106"/>
    <m/>
    <x v="13"/>
    <s v="2025-01"/>
    <s v="01/02/2025 11:00 AM"/>
    <d v="2025-01-02T11:00:00"/>
    <x v="0"/>
    <x v="2"/>
    <x v="0"/>
    <s v="01/02/2025 11:40 AM"/>
    <s v="40 mins"/>
    <s v="40"/>
    <x v="0"/>
    <m/>
    <m/>
    <x v="1"/>
    <m/>
    <x v="0"/>
    <m/>
    <m/>
    <x v="2"/>
    <m/>
    <s v="Re-visit"/>
    <m/>
    <m/>
    <m/>
    <m/>
  </r>
  <r>
    <n v="107"/>
    <m/>
    <x v="6"/>
    <s v="2025-01"/>
    <s v="01/09/2025 10:01 AM"/>
    <d v="2025-01-09T10:01:00"/>
    <x v="1"/>
    <x v="2"/>
    <x v="0"/>
    <s v="01/09/2025 10:05 AM"/>
    <s v="4 mins"/>
    <s v="4"/>
    <x v="0"/>
    <m/>
    <m/>
    <x v="1"/>
    <m/>
    <x v="0"/>
    <m/>
    <m/>
    <x v="2"/>
    <m/>
    <s v="Re-visit"/>
    <m/>
    <m/>
    <m/>
    <m/>
  </r>
  <r>
    <n v="108"/>
    <m/>
    <x v="24"/>
    <s v="2025-02"/>
    <s v="02/20/2025 03:16 PM"/>
    <d v="2025-02-20T15:16:00"/>
    <x v="6"/>
    <x v="2"/>
    <x v="1"/>
    <s v="02/20/2025 03:55 PM"/>
    <s v="39 mins"/>
    <s v="39"/>
    <x v="0"/>
    <m/>
    <m/>
    <x v="0"/>
    <m/>
    <x v="0"/>
    <m/>
    <m/>
    <x v="0"/>
    <m/>
    <s v="Re-visit"/>
    <m/>
    <m/>
    <m/>
    <m/>
  </r>
  <r>
    <n v="109"/>
    <m/>
    <x v="11"/>
    <s v="2025-01"/>
    <s v="01/17/2025 01:30 PM"/>
    <d v="2025-01-17T13:30:00"/>
    <x v="3"/>
    <x v="4"/>
    <x v="0"/>
    <s v="01/17/2025 01:30 PM"/>
    <s v="0 mins"/>
    <s v="0"/>
    <x v="0"/>
    <m/>
    <m/>
    <x v="1"/>
    <m/>
    <x v="0"/>
    <m/>
    <m/>
    <x v="6"/>
    <m/>
    <s v="Re-visit"/>
    <m/>
    <m/>
    <m/>
    <m/>
  </r>
  <r>
    <n v="110"/>
    <m/>
    <x v="5"/>
    <s v="2025-01"/>
    <s v="01/14/2025 02:11 PM"/>
    <d v="2025-01-14T14:11:00"/>
    <x v="7"/>
    <x v="3"/>
    <x v="0"/>
    <s v="01/14/2025 02:11 PM"/>
    <s v="0 mins"/>
    <s v="0"/>
    <x v="0"/>
    <m/>
    <m/>
    <x v="0"/>
    <m/>
    <x v="0"/>
    <m/>
    <m/>
    <x v="1"/>
    <m/>
    <s v="Re-visit"/>
    <m/>
    <m/>
    <m/>
    <m/>
  </r>
  <r>
    <n v="111"/>
    <m/>
    <x v="2"/>
    <s v="2025-01"/>
    <s v="01/16/2025 09:36 AM"/>
    <d v="2025-01-16T09:36:00"/>
    <x v="4"/>
    <x v="2"/>
    <x v="0"/>
    <s v="01/16/2025 09:40 AM"/>
    <s v="4 mins"/>
    <s v="4"/>
    <x v="0"/>
    <m/>
    <m/>
    <x v="0"/>
    <m/>
    <x v="0"/>
    <m/>
    <m/>
    <x v="2"/>
    <m/>
    <s v="FF-UP"/>
    <m/>
    <m/>
    <m/>
    <m/>
  </r>
  <r>
    <n v="112"/>
    <m/>
    <x v="12"/>
    <s v="2025-01"/>
    <s v="01/13/2025 08:49 AM"/>
    <d v="2025-01-13T08:49:00"/>
    <x v="2"/>
    <x v="0"/>
    <x v="0"/>
    <s v="01/13/2025 09:35 AM"/>
    <s v="46 mins"/>
    <s v="46"/>
    <x v="0"/>
    <m/>
    <m/>
    <x v="0"/>
    <m/>
    <x v="0"/>
    <m/>
    <m/>
    <x v="2"/>
    <m/>
    <s v="Re-visit"/>
    <m/>
    <m/>
    <m/>
    <m/>
  </r>
  <r>
    <n v="113"/>
    <m/>
    <x v="24"/>
    <s v="2025-02"/>
    <s v="02/20/2025 01:27 PM"/>
    <d v="2025-02-20T13:27:00"/>
    <x v="3"/>
    <x v="2"/>
    <x v="1"/>
    <s v="02/20/2025 03:15 PM"/>
    <s v="1 hrs and 48 mins"/>
    <n v="108"/>
    <x v="0"/>
    <m/>
    <m/>
    <x v="1"/>
    <m/>
    <x v="0"/>
    <m/>
    <m/>
    <x v="0"/>
    <m/>
    <s v="Re-visit"/>
    <m/>
    <m/>
    <m/>
    <m/>
  </r>
  <r>
    <n v="114"/>
    <m/>
    <x v="11"/>
    <s v="2025-01"/>
    <s v="01/17/2025 04:50 PM"/>
    <d v="2025-01-17T16:50:00"/>
    <x v="5"/>
    <x v="4"/>
    <x v="0"/>
    <s v="01/17/2025 05:10 PM"/>
    <s v="20 mins"/>
    <s v="20"/>
    <x v="0"/>
    <m/>
    <m/>
    <x v="0"/>
    <m/>
    <x v="0"/>
    <m/>
    <m/>
    <x v="1"/>
    <m/>
    <s v="FF-UP"/>
    <m/>
    <m/>
    <m/>
    <m/>
  </r>
  <r>
    <n v="115"/>
    <m/>
    <x v="16"/>
    <s v="2025-01"/>
    <s v="01/07/2025 08:37 AM"/>
    <d v="2025-01-07T08:37:00"/>
    <x v="2"/>
    <x v="3"/>
    <x v="0"/>
    <s v="01/07/2025 08:50 AM"/>
    <s v="13 mins"/>
    <s v="13"/>
    <x v="0"/>
    <m/>
    <m/>
    <x v="0"/>
    <m/>
    <x v="0"/>
    <m/>
    <m/>
    <x v="0"/>
    <m/>
    <s v="Re-visit"/>
    <m/>
    <m/>
    <m/>
    <m/>
  </r>
  <r>
    <n v="116"/>
    <m/>
    <x v="6"/>
    <s v="2025-01"/>
    <s v="01/09/2025 02:00 PM"/>
    <d v="2025-01-09T14:00:00"/>
    <x v="7"/>
    <x v="2"/>
    <x v="0"/>
    <s v="01/09/2025 03:06 PM"/>
    <s v="1 hrs and 6 mins"/>
    <n v="66"/>
    <x v="0"/>
    <m/>
    <m/>
    <x v="0"/>
    <m/>
    <x v="0"/>
    <m/>
    <m/>
    <x v="0"/>
    <m/>
    <s v="Re-visit"/>
    <m/>
    <m/>
    <m/>
    <m/>
  </r>
  <r>
    <n v="117"/>
    <m/>
    <x v="27"/>
    <s v="2025-02"/>
    <s v="02/17/2025 09:55 AM"/>
    <d v="2025-02-17T09:55:00"/>
    <x v="4"/>
    <x v="0"/>
    <x v="1"/>
    <s v="02/17/2025 10:00 AM"/>
    <s v="5 mins"/>
    <s v="5"/>
    <x v="0"/>
    <m/>
    <m/>
    <x v="0"/>
    <m/>
    <x v="0"/>
    <m/>
    <m/>
    <x v="7"/>
    <m/>
    <s v="FF-UP"/>
    <m/>
    <m/>
    <m/>
    <m/>
  </r>
  <r>
    <n v="118"/>
    <m/>
    <x v="11"/>
    <s v="2025-01"/>
    <s v="01/17/2025 02:53 PM"/>
    <d v="2025-01-17T14:53:00"/>
    <x v="7"/>
    <x v="4"/>
    <x v="0"/>
    <s v="01/17/2025 03:10 PM"/>
    <s v="17 mins"/>
    <s v="17"/>
    <x v="0"/>
    <m/>
    <m/>
    <x v="0"/>
    <m/>
    <x v="0"/>
    <m/>
    <m/>
    <x v="5"/>
    <m/>
    <s v="FF-UP"/>
    <m/>
    <m/>
    <m/>
    <m/>
  </r>
  <r>
    <n v="119"/>
    <m/>
    <x v="23"/>
    <s v="2025-01"/>
    <s v="01/23/2025 04:44 PM"/>
    <d v="2025-01-23T16:44:00"/>
    <x v="5"/>
    <x v="2"/>
    <x v="0"/>
    <s v="01/23/2025 05:00 PM"/>
    <s v="16 mins"/>
    <s v="16"/>
    <x v="0"/>
    <m/>
    <m/>
    <x v="0"/>
    <m/>
    <x v="0"/>
    <m/>
    <m/>
    <x v="0"/>
    <m/>
    <s v="FF-UP"/>
    <m/>
    <m/>
    <m/>
    <m/>
  </r>
  <r>
    <n v="120"/>
    <m/>
    <x v="18"/>
    <s v="2025-02"/>
    <s v="02/19/2025 08:26 AM"/>
    <d v="2025-02-19T08:26:00"/>
    <x v="2"/>
    <x v="1"/>
    <x v="1"/>
    <s v="02/19/2025 09:15 AM"/>
    <s v="49 mins"/>
    <s v="49"/>
    <x v="0"/>
    <m/>
    <m/>
    <x v="1"/>
    <m/>
    <x v="0"/>
    <m/>
    <m/>
    <x v="0"/>
    <m/>
    <s v="FF-UP"/>
    <m/>
    <m/>
    <m/>
    <m/>
  </r>
  <r>
    <n v="121"/>
    <m/>
    <x v="35"/>
    <s v="2025-01"/>
    <s v="01/24/2025 01:39 PM"/>
    <d v="2025-01-24T13:39:00"/>
    <x v="3"/>
    <x v="4"/>
    <x v="0"/>
    <s v="01/24/2025 03:00 PM"/>
    <s v="1 hrs and 21 mins"/>
    <n v="81"/>
    <x v="0"/>
    <m/>
    <m/>
    <x v="1"/>
    <m/>
    <x v="0"/>
    <m/>
    <m/>
    <x v="0"/>
    <m/>
    <s v="Re-visit"/>
    <m/>
    <m/>
    <m/>
    <m/>
  </r>
  <r>
    <n v="122"/>
    <m/>
    <x v="31"/>
    <s v="2025-02"/>
    <s v="02/12/2025 02:45 PM"/>
    <d v="2025-02-12T14:45:00"/>
    <x v="7"/>
    <x v="1"/>
    <x v="1"/>
    <s v="02/12/2025 03:00 PM"/>
    <s v="15 mins"/>
    <s v="15"/>
    <x v="0"/>
    <m/>
    <m/>
    <x v="1"/>
    <m/>
    <x v="0"/>
    <m/>
    <m/>
    <x v="6"/>
    <m/>
    <s v="New"/>
    <m/>
    <m/>
    <m/>
    <m/>
  </r>
  <r>
    <n v="123"/>
    <m/>
    <x v="13"/>
    <s v="2025-01"/>
    <s v="01/02/2025 02:13 PM"/>
    <d v="2025-01-02T14:13:00"/>
    <x v="7"/>
    <x v="2"/>
    <x v="0"/>
    <s v="01/02/2025 04:50 PM"/>
    <s v="2 hrs and 37 mins"/>
    <n v="157"/>
    <x v="1"/>
    <m/>
    <m/>
    <x v="0"/>
    <m/>
    <x v="0"/>
    <m/>
    <m/>
    <x v="0"/>
    <m/>
    <s v="FF-UP"/>
    <m/>
    <m/>
    <m/>
    <m/>
  </r>
  <r>
    <n v="124"/>
    <m/>
    <x v="15"/>
    <s v="2025-02"/>
    <s v="02/26/2025 09:37 AM"/>
    <d v="2025-02-26T09:37:00"/>
    <x v="4"/>
    <x v="1"/>
    <x v="1"/>
    <s v="02/26/2025 09:49 AM"/>
    <s v="12 mins"/>
    <s v="12"/>
    <x v="0"/>
    <m/>
    <m/>
    <x v="1"/>
    <m/>
    <x v="0"/>
    <m/>
    <m/>
    <x v="4"/>
    <m/>
    <s v="FF-UP"/>
    <m/>
    <m/>
    <m/>
    <m/>
  </r>
  <r>
    <n v="125"/>
    <m/>
    <x v="8"/>
    <s v="2025-02"/>
    <s v="02/24/2025 11:03 AM"/>
    <d v="2025-02-24T11:03:00"/>
    <x v="0"/>
    <x v="0"/>
    <x v="1"/>
    <s v="02/24/2025 01:00 PM"/>
    <s v="1 hrs and 57 mins"/>
    <n v="117"/>
    <x v="0"/>
    <m/>
    <m/>
    <x v="0"/>
    <m/>
    <x v="0"/>
    <m/>
    <m/>
    <x v="0"/>
    <m/>
    <s v="Re-visit"/>
    <m/>
    <m/>
    <m/>
    <m/>
  </r>
  <r>
    <n v="126"/>
    <m/>
    <x v="32"/>
    <s v="2025-02"/>
    <s v="02/11/2025 08:30 AM"/>
    <d v="2025-02-11T08:30:00"/>
    <x v="2"/>
    <x v="3"/>
    <x v="1"/>
    <s v="02/11/2025 09:02 AM"/>
    <s v="32 mins"/>
    <s v="32"/>
    <x v="0"/>
    <m/>
    <m/>
    <x v="1"/>
    <m/>
    <x v="0"/>
    <m/>
    <m/>
    <x v="1"/>
    <m/>
    <s v="Re-visit"/>
    <m/>
    <m/>
    <m/>
    <m/>
  </r>
  <r>
    <n v="127"/>
    <m/>
    <x v="36"/>
    <s v="2025-01"/>
    <s v="01/30/2025 02:13 PM"/>
    <d v="2025-01-30T14:13:00"/>
    <x v="7"/>
    <x v="2"/>
    <x v="0"/>
    <s v="01/30/2025 03:25 PM"/>
    <s v="1 hrs and 12 mins"/>
    <n v="72"/>
    <x v="0"/>
    <m/>
    <m/>
    <x v="0"/>
    <m/>
    <x v="0"/>
    <m/>
    <m/>
    <x v="9"/>
    <m/>
    <s v="FF-UP"/>
    <m/>
    <m/>
    <m/>
    <m/>
  </r>
  <r>
    <n v="128"/>
    <m/>
    <x v="9"/>
    <s v="2025-01"/>
    <s v="01/22/2025 01:45 PM"/>
    <d v="2025-01-22T13:45:00"/>
    <x v="3"/>
    <x v="1"/>
    <x v="0"/>
    <s v="01/22/2025 02:00 PM"/>
    <s v="15 mins"/>
    <s v="15"/>
    <x v="0"/>
    <m/>
    <m/>
    <x v="0"/>
    <m/>
    <x v="0"/>
    <m/>
    <m/>
    <x v="2"/>
    <m/>
    <s v="Re-visit"/>
    <m/>
    <m/>
    <m/>
    <m/>
  </r>
  <r>
    <n v="129"/>
    <m/>
    <x v="13"/>
    <s v="2025-01"/>
    <s v="01/02/2025 08:53 AM"/>
    <d v="2025-01-02T08:53:00"/>
    <x v="2"/>
    <x v="2"/>
    <x v="0"/>
    <s v="01/02/2025 11:01 AM"/>
    <s v="2 hrs and 8 mins"/>
    <n v="128"/>
    <x v="1"/>
    <m/>
    <m/>
    <x v="0"/>
    <m/>
    <x v="0"/>
    <m/>
    <m/>
    <x v="3"/>
    <m/>
    <s v="Re-visit"/>
    <m/>
    <m/>
    <m/>
    <m/>
  </r>
  <r>
    <n v="130"/>
    <m/>
    <x v="8"/>
    <s v="2025-02"/>
    <s v="02/24/2025 11:12 AM"/>
    <d v="2025-02-24T11:12:00"/>
    <x v="0"/>
    <x v="0"/>
    <x v="1"/>
    <s v="02/24/2025 11:44 AM"/>
    <s v="32 mins"/>
    <s v="32"/>
    <x v="0"/>
    <m/>
    <m/>
    <x v="0"/>
    <m/>
    <x v="0"/>
    <m/>
    <m/>
    <x v="0"/>
    <m/>
    <s v="Re-visit"/>
    <m/>
    <m/>
    <m/>
    <m/>
  </r>
  <r>
    <n v="131"/>
    <m/>
    <x v="14"/>
    <s v="2025-02"/>
    <s v="02/21/2025 10:44 AM"/>
    <d v="2025-02-21T10:44:00"/>
    <x v="1"/>
    <x v="4"/>
    <x v="1"/>
    <s v="02/21/2025 11:37 AM"/>
    <s v="53 mins"/>
    <s v="53"/>
    <x v="0"/>
    <m/>
    <m/>
    <x v="0"/>
    <m/>
    <x v="0"/>
    <m/>
    <m/>
    <x v="0"/>
    <m/>
    <s v="Re-visit"/>
    <m/>
    <m/>
    <m/>
    <m/>
  </r>
  <r>
    <n v="132"/>
    <m/>
    <x v="1"/>
    <s v="2025-01"/>
    <s v="01/08/2025 02:21 PM"/>
    <d v="2025-01-08T14:21:00"/>
    <x v="7"/>
    <x v="1"/>
    <x v="0"/>
    <s v="01/08/2025 02:21 PM"/>
    <s v="0 mins"/>
    <s v="0"/>
    <x v="0"/>
    <m/>
    <m/>
    <x v="0"/>
    <m/>
    <x v="0"/>
    <m/>
    <m/>
    <x v="0"/>
    <m/>
    <s v="Re-visit"/>
    <m/>
    <m/>
    <m/>
    <m/>
  </r>
  <r>
    <n v="133"/>
    <m/>
    <x v="37"/>
    <s v="2025-02"/>
    <s v="02/13/2025 09:51 AM"/>
    <d v="2025-02-13T09:51:00"/>
    <x v="4"/>
    <x v="2"/>
    <x v="1"/>
    <s v="02/13/2025 09:51 AM"/>
    <s v="0 mins"/>
    <s v="0"/>
    <x v="0"/>
    <m/>
    <m/>
    <x v="1"/>
    <m/>
    <x v="0"/>
    <m/>
    <m/>
    <x v="9"/>
    <m/>
    <s v="Re-visit"/>
    <m/>
    <m/>
    <m/>
    <m/>
  </r>
  <r>
    <n v="134"/>
    <m/>
    <x v="37"/>
    <s v="2025-02"/>
    <s v="02/13/2025 09:26 AM"/>
    <d v="2025-02-13T09:26:00"/>
    <x v="4"/>
    <x v="2"/>
    <x v="1"/>
    <s v="02/13/2025 09:30 AM"/>
    <s v="4 mins"/>
    <s v="4"/>
    <x v="0"/>
    <m/>
    <m/>
    <x v="0"/>
    <m/>
    <x v="0"/>
    <m/>
    <m/>
    <x v="5"/>
    <m/>
    <s v="Re-visit"/>
    <m/>
    <m/>
    <m/>
    <m/>
  </r>
  <r>
    <n v="135"/>
    <m/>
    <x v="7"/>
    <s v="2025-01"/>
    <s v="01/20/2025 10:12 AM"/>
    <d v="2025-01-20T10:12:00"/>
    <x v="1"/>
    <x v="0"/>
    <x v="0"/>
    <s v="01/20/2025 11:50 AM"/>
    <s v="1 hrs and 38 mins"/>
    <n v="98"/>
    <x v="0"/>
    <m/>
    <m/>
    <x v="0"/>
    <m/>
    <x v="0"/>
    <m/>
    <m/>
    <x v="5"/>
    <m/>
    <s v="FF-UP"/>
    <m/>
    <m/>
    <m/>
    <m/>
  </r>
  <r>
    <n v="136"/>
    <m/>
    <x v="5"/>
    <s v="2025-01"/>
    <s v="01/14/2025 02:26 PM"/>
    <d v="2025-01-14T14:26:00"/>
    <x v="7"/>
    <x v="3"/>
    <x v="0"/>
    <s v="01/14/2025 02:35 PM"/>
    <s v="9 mins"/>
    <s v="9"/>
    <x v="0"/>
    <m/>
    <m/>
    <x v="0"/>
    <m/>
    <x v="0"/>
    <m/>
    <m/>
    <x v="8"/>
    <m/>
    <s v="New"/>
    <m/>
    <m/>
    <m/>
    <m/>
  </r>
  <r>
    <n v="137"/>
    <m/>
    <x v="27"/>
    <s v="2025-02"/>
    <s v="02/17/2025 10:33 AM"/>
    <d v="2025-02-17T10:33:00"/>
    <x v="1"/>
    <x v="0"/>
    <x v="1"/>
    <s v="02/17/2025 10:35 AM"/>
    <s v="2 mins"/>
    <s v="2"/>
    <x v="0"/>
    <m/>
    <m/>
    <x v="0"/>
    <m/>
    <x v="0"/>
    <m/>
    <m/>
    <x v="5"/>
    <m/>
    <s v="Re-visit"/>
    <m/>
    <m/>
    <m/>
    <m/>
  </r>
  <r>
    <n v="138"/>
    <m/>
    <x v="26"/>
    <s v="2025-01"/>
    <s v="01/21/2025 10:55 AM"/>
    <d v="2025-01-21T10:55:00"/>
    <x v="1"/>
    <x v="3"/>
    <x v="0"/>
    <s v="01/21/2025 11:00 AM"/>
    <s v="5 mins"/>
    <s v="5"/>
    <x v="0"/>
    <m/>
    <m/>
    <x v="0"/>
    <m/>
    <x v="0"/>
    <m/>
    <m/>
    <x v="5"/>
    <m/>
    <s v="FF-UP"/>
    <m/>
    <m/>
    <m/>
    <m/>
  </r>
  <r>
    <n v="139"/>
    <m/>
    <x v="24"/>
    <s v="2025-02"/>
    <s v="02/20/2025 09:13 AM"/>
    <d v="2025-02-20T09:13:00"/>
    <x v="4"/>
    <x v="2"/>
    <x v="1"/>
    <s v="02/20/2025 09:25 AM"/>
    <s v="12 mins"/>
    <s v="12"/>
    <x v="0"/>
    <m/>
    <m/>
    <x v="0"/>
    <m/>
    <x v="0"/>
    <m/>
    <m/>
    <x v="5"/>
    <m/>
    <s v="FF-UP"/>
    <m/>
    <m/>
    <m/>
    <m/>
  </r>
  <r>
    <n v="140"/>
    <m/>
    <x v="32"/>
    <s v="2025-02"/>
    <s v="02/11/2025 10:01 AM"/>
    <d v="2025-02-11T10:01:00"/>
    <x v="1"/>
    <x v="3"/>
    <x v="1"/>
    <s v="02/11/2025 10:05 AM"/>
    <s v="4 mins"/>
    <s v="4"/>
    <x v="0"/>
    <m/>
    <m/>
    <x v="0"/>
    <m/>
    <x v="0"/>
    <m/>
    <m/>
    <x v="5"/>
    <m/>
    <s v="Re-visit"/>
    <m/>
    <m/>
    <m/>
    <m/>
  </r>
  <r>
    <n v="141"/>
    <m/>
    <x v="3"/>
    <s v="2025-01"/>
    <s v="01/28/2025 04:00 PM"/>
    <d v="2025-01-28T16:00:00"/>
    <x v="5"/>
    <x v="3"/>
    <x v="0"/>
    <s v="01/28/2025 04:55 PM"/>
    <s v="55 mins"/>
    <s v="55"/>
    <x v="0"/>
    <m/>
    <m/>
    <x v="0"/>
    <m/>
    <x v="0"/>
    <m/>
    <m/>
    <x v="0"/>
    <m/>
    <s v="Re-visit"/>
    <m/>
    <m/>
    <m/>
    <m/>
  </r>
  <r>
    <n v="142"/>
    <m/>
    <x v="3"/>
    <s v="2025-01"/>
    <s v="01/28/2025 08:40 AM"/>
    <d v="2025-01-28T08:40:00"/>
    <x v="2"/>
    <x v="3"/>
    <x v="0"/>
    <s v="01/28/2025 08:50 AM"/>
    <s v="10 mins"/>
    <s v="10"/>
    <x v="0"/>
    <m/>
    <m/>
    <x v="0"/>
    <m/>
    <x v="0"/>
    <m/>
    <m/>
    <x v="0"/>
    <m/>
    <s v="Re-visit"/>
    <m/>
    <m/>
    <m/>
    <m/>
  </r>
  <r>
    <n v="143"/>
    <m/>
    <x v="35"/>
    <s v="2025-01"/>
    <s v="01/24/2025 10:40 AM"/>
    <d v="2025-01-24T10:40:00"/>
    <x v="1"/>
    <x v="4"/>
    <x v="0"/>
    <s v="01/24/2025 11:52 AM"/>
    <s v="1 hrs and 12 mins"/>
    <n v="72"/>
    <x v="0"/>
    <m/>
    <m/>
    <x v="1"/>
    <m/>
    <x v="0"/>
    <m/>
    <m/>
    <x v="0"/>
    <m/>
    <s v="FF-UP"/>
    <m/>
    <m/>
    <m/>
    <m/>
  </r>
  <r>
    <n v="144"/>
    <m/>
    <x v="0"/>
    <s v="2025-01"/>
    <s v="01/06/2025 02:08 PM"/>
    <d v="2025-01-06T14:08:00"/>
    <x v="7"/>
    <x v="0"/>
    <x v="0"/>
    <s v="01/06/2025 02:20 PM"/>
    <s v="12 mins"/>
    <s v="12"/>
    <x v="0"/>
    <m/>
    <m/>
    <x v="0"/>
    <m/>
    <x v="0"/>
    <m/>
    <m/>
    <x v="5"/>
    <m/>
    <s v="FF-UP"/>
    <m/>
    <m/>
    <m/>
    <m/>
  </r>
  <r>
    <n v="145"/>
    <m/>
    <x v="38"/>
    <s v="2025-01"/>
    <s v="01/15/2025 03:23 PM"/>
    <d v="2025-01-15T15:23:00"/>
    <x v="6"/>
    <x v="1"/>
    <x v="0"/>
    <s v="01/15/2025 03:38 PM"/>
    <s v="15 mins"/>
    <s v="15"/>
    <x v="0"/>
    <m/>
    <m/>
    <x v="0"/>
    <m/>
    <x v="0"/>
    <m/>
    <m/>
    <x v="0"/>
    <m/>
    <s v="Re-visit"/>
    <m/>
    <m/>
    <m/>
    <m/>
  </r>
  <r>
    <n v="146"/>
    <m/>
    <x v="5"/>
    <s v="2025-01"/>
    <s v="01/14/2025 08:54 AM"/>
    <d v="2025-01-14T08:54:00"/>
    <x v="2"/>
    <x v="3"/>
    <x v="0"/>
    <s v="01/14/2025 09:39 AM"/>
    <s v="45 mins"/>
    <s v="45"/>
    <x v="0"/>
    <m/>
    <m/>
    <x v="0"/>
    <m/>
    <x v="0"/>
    <m/>
    <m/>
    <x v="4"/>
    <m/>
    <s v="Re-visit"/>
    <m/>
    <m/>
    <m/>
    <m/>
  </r>
  <r>
    <n v="147"/>
    <m/>
    <x v="17"/>
    <s v="2025-02"/>
    <s v="02/25/2025 10:47 AM"/>
    <d v="2025-02-25T10:47:00"/>
    <x v="1"/>
    <x v="3"/>
    <x v="1"/>
    <s v="02/25/2025 11:40 AM"/>
    <s v="53 mins"/>
    <s v="53"/>
    <x v="0"/>
    <m/>
    <m/>
    <x v="1"/>
    <m/>
    <x v="0"/>
    <m/>
    <m/>
    <x v="0"/>
    <m/>
    <s v="Re-visit"/>
    <m/>
    <m/>
    <m/>
    <m/>
  </r>
  <r>
    <n v="148"/>
    <m/>
    <x v="23"/>
    <s v="2025-01"/>
    <s v="01/23/2025 01:54 PM"/>
    <d v="2025-01-23T13:54:00"/>
    <x v="3"/>
    <x v="2"/>
    <x v="0"/>
    <s v="01/23/2025 02:25 PM"/>
    <s v="31 mins"/>
    <s v="31"/>
    <x v="0"/>
    <m/>
    <m/>
    <x v="0"/>
    <m/>
    <x v="0"/>
    <m/>
    <m/>
    <x v="4"/>
    <m/>
    <s v="Re-visit"/>
    <m/>
    <m/>
    <m/>
    <m/>
  </r>
  <r>
    <n v="149"/>
    <m/>
    <x v="29"/>
    <s v="2025-01"/>
    <s v="01/10/2025 09:56 AM"/>
    <d v="2025-01-10T09:56:00"/>
    <x v="4"/>
    <x v="4"/>
    <x v="0"/>
    <s v="01/10/2025 10:00 AM"/>
    <s v="4 mins"/>
    <s v="4"/>
    <x v="0"/>
    <m/>
    <m/>
    <x v="0"/>
    <m/>
    <x v="0"/>
    <m/>
    <m/>
    <x v="2"/>
    <m/>
    <s v="Re-visit"/>
    <m/>
    <m/>
    <m/>
    <m/>
  </r>
  <r>
    <n v="150"/>
    <m/>
    <x v="3"/>
    <s v="2025-01"/>
    <s v="01/28/2025 10:13 AM"/>
    <d v="2025-01-28T10:13:00"/>
    <x v="1"/>
    <x v="3"/>
    <x v="0"/>
    <s v="01/28/2025 10:30 AM"/>
    <s v="17 mins"/>
    <s v="17"/>
    <x v="0"/>
    <m/>
    <m/>
    <x v="0"/>
    <m/>
    <x v="0"/>
    <m/>
    <m/>
    <x v="0"/>
    <m/>
    <s v="Re-visit"/>
    <m/>
    <m/>
    <m/>
    <m/>
  </r>
  <r>
    <n v="151"/>
    <m/>
    <x v="20"/>
    <s v="2025-02"/>
    <s v="02/06/2025 10:25 AM"/>
    <d v="2025-02-06T10:25:00"/>
    <x v="1"/>
    <x v="2"/>
    <x v="1"/>
    <s v="02/06/2025 10:45 AM"/>
    <s v="20 mins"/>
    <s v="20"/>
    <x v="0"/>
    <m/>
    <m/>
    <x v="0"/>
    <m/>
    <x v="0"/>
    <m/>
    <m/>
    <x v="0"/>
    <m/>
    <s v="Re-visit"/>
    <m/>
    <m/>
    <m/>
    <m/>
  </r>
  <r>
    <n v="152"/>
    <m/>
    <x v="35"/>
    <s v="2025-01"/>
    <s v="01/24/2025 10:30 AM"/>
    <d v="2025-01-24T10:30:00"/>
    <x v="1"/>
    <x v="4"/>
    <x v="0"/>
    <s v="01/24/2025 10:39 AM"/>
    <s v="9 mins"/>
    <s v="9"/>
    <x v="0"/>
    <m/>
    <m/>
    <x v="0"/>
    <m/>
    <x v="0"/>
    <m/>
    <m/>
    <x v="0"/>
    <m/>
    <s v="Re-visit"/>
    <m/>
    <m/>
    <m/>
    <m/>
  </r>
  <r>
    <n v="153"/>
    <m/>
    <x v="29"/>
    <s v="2025-01"/>
    <s v="01/10/2025 10:00 AM"/>
    <d v="2025-01-10T10:00:00"/>
    <x v="1"/>
    <x v="4"/>
    <x v="0"/>
    <s v="01/10/2025 10:20 AM"/>
    <s v="20 mins"/>
    <s v="20"/>
    <x v="0"/>
    <m/>
    <m/>
    <x v="0"/>
    <m/>
    <x v="0"/>
    <m/>
    <m/>
    <x v="1"/>
    <m/>
    <s v="FF-UP"/>
    <m/>
    <m/>
    <m/>
    <m/>
  </r>
  <r>
    <n v="154"/>
    <m/>
    <x v="8"/>
    <s v="2025-02"/>
    <s v="02/24/2025 02:17 PM"/>
    <d v="2025-02-24T14:17:00"/>
    <x v="7"/>
    <x v="0"/>
    <x v="1"/>
    <s v="02/24/2025 02:50 PM"/>
    <s v="33 mins"/>
    <s v="33"/>
    <x v="0"/>
    <m/>
    <m/>
    <x v="0"/>
    <m/>
    <x v="0"/>
    <m/>
    <m/>
    <x v="1"/>
    <m/>
    <s v="Re-visit"/>
    <m/>
    <m/>
    <m/>
    <m/>
  </r>
  <r>
    <n v="155"/>
    <m/>
    <x v="5"/>
    <s v="2025-01"/>
    <s v="01/14/2025 03:25 PM"/>
    <d v="2025-01-14T15:25:00"/>
    <x v="6"/>
    <x v="3"/>
    <x v="0"/>
    <s v="01/14/2025 03:25 PM"/>
    <s v="0 mins"/>
    <s v="0"/>
    <x v="0"/>
    <m/>
    <m/>
    <x v="1"/>
    <m/>
    <x v="0"/>
    <m/>
    <m/>
    <x v="0"/>
    <m/>
    <s v="Re-visit"/>
    <m/>
    <m/>
    <m/>
    <m/>
  </r>
  <r>
    <n v="156"/>
    <m/>
    <x v="12"/>
    <s v="2025-01"/>
    <s v="01/13/2025 11:30 AM"/>
    <d v="2025-01-13T11:30:00"/>
    <x v="0"/>
    <x v="0"/>
    <x v="0"/>
    <s v="01/13/2025 11:40 AM"/>
    <s v="10 mins"/>
    <s v="10"/>
    <x v="0"/>
    <m/>
    <m/>
    <x v="0"/>
    <m/>
    <x v="0"/>
    <m/>
    <m/>
    <x v="0"/>
    <m/>
    <s v="Re-visit"/>
    <m/>
    <m/>
    <m/>
    <m/>
  </r>
  <r>
    <n v="157"/>
    <m/>
    <x v="10"/>
    <s v="2025-02"/>
    <s v="02/07/2025 04:48 PM"/>
    <d v="2025-02-07T16:48:00"/>
    <x v="5"/>
    <x v="4"/>
    <x v="1"/>
    <s v="02/07/2025 04:50 PM"/>
    <s v="2 mins"/>
    <s v="2"/>
    <x v="0"/>
    <m/>
    <m/>
    <x v="0"/>
    <m/>
    <x v="0"/>
    <m/>
    <m/>
    <x v="0"/>
    <m/>
    <s v="Re-visit"/>
    <m/>
    <m/>
    <m/>
    <m/>
  </r>
  <r>
    <n v="158"/>
    <m/>
    <x v="6"/>
    <s v="2025-01"/>
    <s v="01/09/2025 02:25 PM"/>
    <d v="2025-01-09T14:25:00"/>
    <x v="7"/>
    <x v="2"/>
    <x v="0"/>
    <s v="01/09/2025 02:47 PM"/>
    <s v="22 mins"/>
    <s v="22"/>
    <x v="0"/>
    <m/>
    <m/>
    <x v="0"/>
    <m/>
    <x v="0"/>
    <m/>
    <m/>
    <x v="4"/>
    <m/>
    <s v="FF-UP"/>
    <m/>
    <m/>
    <m/>
    <m/>
  </r>
  <r>
    <n v="159"/>
    <m/>
    <x v="31"/>
    <s v="2025-02"/>
    <s v="02/12/2025 09:46 AM"/>
    <d v="2025-02-12T09:46:00"/>
    <x v="4"/>
    <x v="1"/>
    <x v="1"/>
    <s v="02/12/2025 10:08 AM"/>
    <s v="22 mins"/>
    <s v="22"/>
    <x v="0"/>
    <m/>
    <m/>
    <x v="0"/>
    <m/>
    <x v="0"/>
    <m/>
    <m/>
    <x v="2"/>
    <m/>
    <s v="Re-visit"/>
    <m/>
    <m/>
    <m/>
    <m/>
  </r>
  <r>
    <n v="160"/>
    <m/>
    <x v="25"/>
    <s v="2025-02"/>
    <s v="02/18/2025 04:26 PM"/>
    <d v="2025-02-18T16:26:00"/>
    <x v="5"/>
    <x v="3"/>
    <x v="1"/>
    <s v="02/18/2025 05:10 PM"/>
    <s v="44 mins"/>
    <s v="44"/>
    <x v="0"/>
    <m/>
    <m/>
    <x v="0"/>
    <m/>
    <x v="0"/>
    <m/>
    <m/>
    <x v="2"/>
    <m/>
    <s v="Re-visit"/>
    <m/>
    <m/>
    <m/>
    <m/>
  </r>
  <r>
    <n v="161"/>
    <m/>
    <x v="25"/>
    <s v="2025-02"/>
    <s v="02/18/2025 04:13 PM"/>
    <d v="2025-02-18T16:13:00"/>
    <x v="5"/>
    <x v="3"/>
    <x v="1"/>
    <s v="02/18/2025 04:45 PM"/>
    <s v="32 mins"/>
    <s v="32"/>
    <x v="0"/>
    <m/>
    <m/>
    <x v="1"/>
    <m/>
    <x v="0"/>
    <m/>
    <m/>
    <x v="2"/>
    <m/>
    <s v="Re-visit"/>
    <m/>
    <m/>
    <m/>
    <m/>
  </r>
  <r>
    <n v="162"/>
    <m/>
    <x v="31"/>
    <s v="2025-02"/>
    <s v="02/12/2025 09:44 AM"/>
    <d v="2025-02-12T09:44:00"/>
    <x v="4"/>
    <x v="1"/>
    <x v="1"/>
    <s v="02/12/2025 10:00 AM"/>
    <s v="16 mins"/>
    <s v="16"/>
    <x v="0"/>
    <m/>
    <m/>
    <x v="1"/>
    <m/>
    <x v="0"/>
    <m/>
    <m/>
    <x v="2"/>
    <m/>
    <s v="Re-visit"/>
    <m/>
    <m/>
    <m/>
    <m/>
  </r>
  <r>
    <n v="163"/>
    <m/>
    <x v="9"/>
    <s v="2025-01"/>
    <s v="01/22/2025 01:00 PM"/>
    <d v="2025-01-22T13:00:00"/>
    <x v="3"/>
    <x v="1"/>
    <x v="0"/>
    <s v="01/22/2025 01:20 PM"/>
    <s v="20 mins"/>
    <s v="20"/>
    <x v="0"/>
    <m/>
    <m/>
    <x v="1"/>
    <m/>
    <x v="0"/>
    <m/>
    <m/>
    <x v="2"/>
    <m/>
    <s v="Re-visit"/>
    <m/>
    <m/>
    <m/>
    <m/>
  </r>
  <r>
    <n v="164"/>
    <m/>
    <x v="25"/>
    <s v="2025-02"/>
    <s v="02/18/2025 02:35 PM"/>
    <d v="2025-02-18T14:35:00"/>
    <x v="7"/>
    <x v="3"/>
    <x v="1"/>
    <s v="02/18/2025 03:15 PM"/>
    <s v="40 mins"/>
    <s v="40"/>
    <x v="0"/>
    <m/>
    <m/>
    <x v="1"/>
    <m/>
    <x v="0"/>
    <m/>
    <m/>
    <x v="0"/>
    <m/>
    <s v="New"/>
    <m/>
    <m/>
    <m/>
    <m/>
  </r>
  <r>
    <n v="165"/>
    <m/>
    <x v="37"/>
    <s v="2025-02"/>
    <s v="02/13/2025 08:32 AM"/>
    <d v="2025-02-13T08:32:00"/>
    <x v="2"/>
    <x v="2"/>
    <x v="1"/>
    <s v="02/13/2025 08:50 AM"/>
    <s v="18 mins"/>
    <s v="18"/>
    <x v="0"/>
    <m/>
    <m/>
    <x v="1"/>
    <m/>
    <x v="0"/>
    <m/>
    <m/>
    <x v="0"/>
    <m/>
    <s v="Re-visit"/>
    <m/>
    <m/>
    <m/>
    <m/>
  </r>
  <r>
    <n v="166"/>
    <m/>
    <x v="3"/>
    <s v="2025-01"/>
    <s v="01/28/2025 09:12 AM"/>
    <d v="2025-01-28T09:12:00"/>
    <x v="4"/>
    <x v="3"/>
    <x v="0"/>
    <s v="01/28/2025 10:30 AM"/>
    <s v="1 hrs and 18 mins"/>
    <n v="78"/>
    <x v="0"/>
    <m/>
    <m/>
    <x v="1"/>
    <m/>
    <x v="0"/>
    <m/>
    <m/>
    <x v="0"/>
    <m/>
    <s v="Re-visit"/>
    <m/>
    <m/>
    <m/>
    <m/>
  </r>
  <r>
    <n v="167"/>
    <m/>
    <x v="26"/>
    <s v="2025-01"/>
    <s v="01/21/2025 08:25 AM"/>
    <d v="2025-01-21T08:25:00"/>
    <x v="2"/>
    <x v="3"/>
    <x v="0"/>
    <s v="01/21/2025 08:38 AM"/>
    <s v="13 mins"/>
    <s v="13"/>
    <x v="0"/>
    <m/>
    <m/>
    <x v="1"/>
    <m/>
    <x v="0"/>
    <m/>
    <m/>
    <x v="3"/>
    <m/>
    <s v="FF-UP"/>
    <m/>
    <m/>
    <m/>
    <m/>
  </r>
  <r>
    <n v="168"/>
    <m/>
    <x v="30"/>
    <s v="2025-02"/>
    <s v="02/05/2025 08:42 AM"/>
    <d v="2025-02-05T08:42:00"/>
    <x v="2"/>
    <x v="1"/>
    <x v="1"/>
    <s v="02/05/2025 09:13 AM"/>
    <s v="31 mins"/>
    <s v="31"/>
    <x v="0"/>
    <m/>
    <m/>
    <x v="1"/>
    <m/>
    <x v="0"/>
    <m/>
    <m/>
    <x v="0"/>
    <m/>
    <s v="Re-visit"/>
    <m/>
    <m/>
    <m/>
    <m/>
  </r>
  <r>
    <n v="169"/>
    <m/>
    <x v="38"/>
    <s v="2025-01"/>
    <s v="01/15/2025 02:58 PM"/>
    <d v="2025-01-15T14:58:00"/>
    <x v="7"/>
    <x v="1"/>
    <x v="0"/>
    <s v="01/15/2025 02:58 PM"/>
    <s v="0 mins"/>
    <s v="0"/>
    <x v="0"/>
    <m/>
    <m/>
    <x v="1"/>
    <m/>
    <x v="0"/>
    <m/>
    <m/>
    <x v="9"/>
    <m/>
    <s v="Re-visit"/>
    <m/>
    <m/>
    <m/>
    <m/>
  </r>
  <r>
    <n v="170"/>
    <m/>
    <x v="31"/>
    <s v="2025-02"/>
    <s v="02/12/2025 09:55 AM"/>
    <d v="2025-02-12T09:55:00"/>
    <x v="4"/>
    <x v="1"/>
    <x v="1"/>
    <s v="02/12/2025 10:14 AM"/>
    <s v="19 mins"/>
    <s v="19"/>
    <x v="0"/>
    <m/>
    <m/>
    <x v="1"/>
    <m/>
    <x v="0"/>
    <m/>
    <m/>
    <x v="2"/>
    <m/>
    <s v="Re-visit"/>
    <m/>
    <m/>
    <m/>
    <m/>
  </r>
  <r>
    <n v="171"/>
    <m/>
    <x v="22"/>
    <s v="2025-02"/>
    <s v="02/10/2025 02:15 PM"/>
    <d v="2025-02-10T14:15:00"/>
    <x v="7"/>
    <x v="0"/>
    <x v="1"/>
    <s v="02/10/2025 03:15 PM"/>
    <s v="1 hrs and 0 mins"/>
    <n v="60"/>
    <x v="0"/>
    <m/>
    <m/>
    <x v="1"/>
    <m/>
    <x v="0"/>
    <m/>
    <m/>
    <x v="0"/>
    <m/>
    <s v="Re-visit"/>
    <m/>
    <m/>
    <m/>
    <m/>
  </r>
  <r>
    <n v="172"/>
    <m/>
    <x v="19"/>
    <s v="2025-02"/>
    <s v="02/03/2025 03:31 PM"/>
    <d v="2025-02-03T15:31:00"/>
    <x v="6"/>
    <x v="0"/>
    <x v="1"/>
    <s v="02/03/2025 05:20 PM"/>
    <s v="1 hrs and 49 mins"/>
    <n v="109"/>
    <x v="0"/>
    <m/>
    <m/>
    <x v="0"/>
    <m/>
    <x v="0"/>
    <m/>
    <m/>
    <x v="3"/>
    <m/>
    <s v="Re-visit"/>
    <m/>
    <m/>
    <m/>
    <m/>
  </r>
  <r>
    <n v="173"/>
    <m/>
    <x v="33"/>
    <s v="2025-01"/>
    <s v="01/31/2025 11:09 AM"/>
    <d v="2025-01-31T11:09:00"/>
    <x v="0"/>
    <x v="4"/>
    <x v="0"/>
    <s v="01/31/2025 11:27 AM"/>
    <s v="18 mins"/>
    <s v="18"/>
    <x v="0"/>
    <m/>
    <m/>
    <x v="0"/>
    <m/>
    <x v="0"/>
    <m/>
    <m/>
    <x v="0"/>
    <m/>
    <s v="Re-visit"/>
    <m/>
    <m/>
    <m/>
    <m/>
  </r>
  <r>
    <n v="174"/>
    <m/>
    <x v="19"/>
    <s v="2025-02"/>
    <s v="02/03/2025 08:49 AM"/>
    <d v="2025-02-03T08:49:00"/>
    <x v="2"/>
    <x v="0"/>
    <x v="1"/>
    <s v="02/03/2025 10:00 AM"/>
    <s v="1 hrs and 11 mins"/>
    <n v="71"/>
    <x v="0"/>
    <m/>
    <m/>
    <x v="1"/>
    <m/>
    <x v="0"/>
    <m/>
    <m/>
    <x v="0"/>
    <m/>
    <s v="Re-visit"/>
    <m/>
    <m/>
    <m/>
    <m/>
  </r>
  <r>
    <n v="175"/>
    <m/>
    <x v="18"/>
    <s v="2025-02"/>
    <s v="02/19/2025 08:30 AM"/>
    <d v="2025-02-19T08:30:00"/>
    <x v="2"/>
    <x v="1"/>
    <x v="1"/>
    <s v="02/19/2025 09:00 AM"/>
    <s v="30 mins"/>
    <s v="30"/>
    <x v="0"/>
    <m/>
    <m/>
    <x v="1"/>
    <m/>
    <x v="0"/>
    <m/>
    <m/>
    <x v="4"/>
    <m/>
    <s v="Re-visit"/>
    <m/>
    <m/>
    <m/>
    <m/>
  </r>
  <r>
    <n v="176"/>
    <m/>
    <x v="27"/>
    <s v="2025-02"/>
    <s v="02/17/2025 11:51 AM"/>
    <d v="2025-02-17T11:51:00"/>
    <x v="0"/>
    <x v="0"/>
    <x v="1"/>
    <s v="02/17/2025 12:10 PM"/>
    <s v="19 mins"/>
    <s v="19"/>
    <x v="0"/>
    <m/>
    <m/>
    <x v="1"/>
    <m/>
    <x v="0"/>
    <m/>
    <m/>
    <x v="2"/>
    <m/>
    <s v="Re-visit"/>
    <m/>
    <m/>
    <m/>
    <m/>
  </r>
  <r>
    <n v="177"/>
    <m/>
    <x v="27"/>
    <s v="2025-02"/>
    <s v="02/17/2025 11:51 AM"/>
    <d v="2025-02-17T11:51:00"/>
    <x v="0"/>
    <x v="0"/>
    <x v="1"/>
    <s v="02/17/2025 02:05 PM"/>
    <s v="2 hrs and 14 mins"/>
    <n v="134"/>
    <x v="1"/>
    <m/>
    <m/>
    <x v="1"/>
    <m/>
    <x v="0"/>
    <m/>
    <m/>
    <x v="2"/>
    <m/>
    <s v="Re-visit"/>
    <m/>
    <m/>
    <m/>
    <m/>
  </r>
  <r>
    <n v="178"/>
    <m/>
    <x v="39"/>
    <s v="2025-02"/>
    <s v="02/28/2025 01:00 PM"/>
    <d v="2025-02-28T13:00:00"/>
    <x v="3"/>
    <x v="4"/>
    <x v="1"/>
    <s v="02/28/2025 02:00 PM"/>
    <s v="1 hrs and 0 mins"/>
    <n v="60"/>
    <x v="0"/>
    <m/>
    <m/>
    <x v="1"/>
    <m/>
    <x v="0"/>
    <m/>
    <m/>
    <x v="0"/>
    <m/>
    <s v="Re-visit"/>
    <m/>
    <m/>
    <m/>
    <m/>
  </r>
  <r>
    <n v="179"/>
    <m/>
    <x v="8"/>
    <s v="2025-02"/>
    <s v="02/24/2025 10:43 AM"/>
    <d v="2025-02-24T10:43:00"/>
    <x v="1"/>
    <x v="0"/>
    <x v="1"/>
    <s v="02/24/2025 11:40 AM"/>
    <s v="57 mins"/>
    <s v="57"/>
    <x v="0"/>
    <m/>
    <m/>
    <x v="1"/>
    <m/>
    <x v="0"/>
    <m/>
    <m/>
    <x v="2"/>
    <m/>
    <s v="New"/>
    <m/>
    <m/>
    <m/>
    <m/>
  </r>
  <r>
    <n v="180"/>
    <m/>
    <x v="7"/>
    <s v="2025-01"/>
    <s v="01/20/2025 01:24 PM"/>
    <d v="2025-01-20T13:24:00"/>
    <x v="3"/>
    <x v="0"/>
    <x v="0"/>
    <s v="01/20/2025 01:35 PM"/>
    <s v="11 mins"/>
    <s v="11"/>
    <x v="0"/>
    <m/>
    <m/>
    <x v="0"/>
    <m/>
    <x v="0"/>
    <m/>
    <m/>
    <x v="0"/>
    <m/>
    <s v="FF-UP"/>
    <m/>
    <m/>
    <m/>
    <m/>
  </r>
  <r>
    <n v="181"/>
    <m/>
    <x v="19"/>
    <s v="2025-02"/>
    <s v="02/03/2025 08:43 AM"/>
    <d v="2025-02-03T08:43:00"/>
    <x v="2"/>
    <x v="0"/>
    <x v="1"/>
    <s v="02/03/2025 09:33 AM"/>
    <s v="50 mins"/>
    <s v="50"/>
    <x v="0"/>
    <m/>
    <m/>
    <x v="0"/>
    <m/>
    <x v="0"/>
    <m/>
    <m/>
    <x v="0"/>
    <m/>
    <s v="Re-visit"/>
    <m/>
    <m/>
    <m/>
    <m/>
  </r>
  <r>
    <n v="182"/>
    <m/>
    <x v="2"/>
    <s v="2025-01"/>
    <s v="01/16/2025 01:00 PM"/>
    <d v="2025-01-16T13:00:00"/>
    <x v="3"/>
    <x v="2"/>
    <x v="0"/>
    <s v="01/16/2025 03:15 PM"/>
    <s v="2 hrs and 15 mins"/>
    <n v="135"/>
    <x v="1"/>
    <m/>
    <m/>
    <x v="0"/>
    <m/>
    <x v="0"/>
    <m/>
    <m/>
    <x v="0"/>
    <m/>
    <s v="New"/>
    <m/>
    <m/>
    <m/>
    <m/>
  </r>
  <r>
    <n v="183"/>
    <m/>
    <x v="17"/>
    <s v="2025-02"/>
    <s v="02/25/2025 03:33 PM"/>
    <d v="2025-02-25T15:33:00"/>
    <x v="6"/>
    <x v="3"/>
    <x v="1"/>
    <s v="02/25/2025 04:33 PM"/>
    <s v="1 hrs and 0 mins"/>
    <n v="60"/>
    <x v="0"/>
    <m/>
    <m/>
    <x v="1"/>
    <m/>
    <x v="0"/>
    <m/>
    <m/>
    <x v="0"/>
    <m/>
    <s v="Re-visit"/>
    <m/>
    <m/>
    <m/>
    <m/>
  </r>
  <r>
    <n v="184"/>
    <m/>
    <x v="1"/>
    <s v="2025-01"/>
    <s v="01/08/2025 04:33 PM"/>
    <d v="2025-01-08T16:33:00"/>
    <x v="5"/>
    <x v="1"/>
    <x v="0"/>
    <s v="01/08/2025 04:35 PM"/>
    <s v="2 mins"/>
    <s v="2"/>
    <x v="0"/>
    <m/>
    <m/>
    <x v="1"/>
    <m/>
    <x v="0"/>
    <m/>
    <m/>
    <x v="2"/>
    <m/>
    <s v="Re-visit"/>
    <m/>
    <m/>
    <m/>
    <m/>
  </r>
  <r>
    <n v="185"/>
    <m/>
    <x v="26"/>
    <s v="2025-01"/>
    <s v="01/21/2025 03:23 PM"/>
    <d v="2025-01-21T15:23:00"/>
    <x v="6"/>
    <x v="3"/>
    <x v="0"/>
    <s v="01/21/2025 04:00 PM"/>
    <s v="37 mins"/>
    <s v="37"/>
    <x v="0"/>
    <m/>
    <m/>
    <x v="1"/>
    <m/>
    <x v="0"/>
    <m/>
    <m/>
    <x v="4"/>
    <m/>
    <s v="Re-visit"/>
    <m/>
    <m/>
    <m/>
    <m/>
  </r>
  <r>
    <n v="186"/>
    <m/>
    <x v="37"/>
    <s v="2025-02"/>
    <s v="02/13/2025 09:03 AM"/>
    <d v="2025-02-13T09:03:00"/>
    <x v="4"/>
    <x v="2"/>
    <x v="1"/>
    <s v="02/13/2025 09:09 AM"/>
    <s v="6 mins"/>
    <s v="6"/>
    <x v="0"/>
    <m/>
    <m/>
    <x v="0"/>
    <m/>
    <x v="0"/>
    <m/>
    <m/>
    <x v="0"/>
    <m/>
    <s v="Re-visit"/>
    <m/>
    <m/>
    <m/>
    <m/>
  </r>
  <r>
    <n v="187"/>
    <m/>
    <x v="21"/>
    <s v="2025-01"/>
    <s v="01/27/2025 04:39 PM"/>
    <d v="2025-01-27T16:39:00"/>
    <x v="5"/>
    <x v="0"/>
    <x v="0"/>
    <s v="01/27/2025 04:55 PM"/>
    <s v="16 mins"/>
    <s v="16"/>
    <x v="0"/>
    <m/>
    <m/>
    <x v="0"/>
    <m/>
    <x v="0"/>
    <m/>
    <m/>
    <x v="3"/>
    <m/>
    <s v="Re-visit"/>
    <m/>
    <m/>
    <m/>
    <m/>
  </r>
  <r>
    <n v="188"/>
    <m/>
    <x v="9"/>
    <s v="2025-01"/>
    <s v="01/22/2025 04:05 PM"/>
    <d v="2025-01-22T16:05:00"/>
    <x v="5"/>
    <x v="1"/>
    <x v="0"/>
    <s v="01/22/2025 04:20 PM"/>
    <s v="15 mins"/>
    <s v="15"/>
    <x v="0"/>
    <m/>
    <m/>
    <x v="0"/>
    <m/>
    <x v="0"/>
    <m/>
    <m/>
    <x v="3"/>
    <m/>
    <s v="New"/>
    <m/>
    <m/>
    <m/>
    <m/>
  </r>
  <r>
    <n v="189"/>
    <m/>
    <x v="3"/>
    <s v="2025-01"/>
    <s v="01/28/2025 04:21 PM"/>
    <d v="2025-01-28T16:21:00"/>
    <x v="5"/>
    <x v="3"/>
    <x v="0"/>
    <s v="01/28/2025 04:45 PM"/>
    <s v="24 mins"/>
    <s v="24"/>
    <x v="0"/>
    <m/>
    <m/>
    <x v="0"/>
    <m/>
    <x v="0"/>
    <m/>
    <m/>
    <x v="1"/>
    <m/>
    <s v="Re-visit"/>
    <m/>
    <m/>
    <m/>
    <m/>
  </r>
  <r>
    <n v="190"/>
    <m/>
    <x v="9"/>
    <s v="2025-01"/>
    <s v="01/22/2025 03:52 PM"/>
    <d v="2025-01-22T15:52:00"/>
    <x v="6"/>
    <x v="1"/>
    <x v="0"/>
    <s v="01/22/2025 04:00 PM"/>
    <s v="8 mins"/>
    <s v="8"/>
    <x v="0"/>
    <m/>
    <m/>
    <x v="0"/>
    <m/>
    <x v="0"/>
    <m/>
    <m/>
    <x v="1"/>
    <m/>
    <s v="Re-visit"/>
    <m/>
    <m/>
    <m/>
    <m/>
  </r>
  <r>
    <n v="191"/>
    <m/>
    <x v="17"/>
    <s v="2025-02"/>
    <s v="02/25/2025 04:37 PM"/>
    <d v="2025-02-25T16:37:00"/>
    <x v="5"/>
    <x v="3"/>
    <x v="1"/>
    <s v="02/25/2025 05:37 PM"/>
    <s v="1 hr"/>
    <n v="60"/>
    <x v="0"/>
    <m/>
    <m/>
    <x v="1"/>
    <m/>
    <x v="0"/>
    <m/>
    <m/>
    <x v="2"/>
    <m/>
    <s v="Re-visit"/>
    <m/>
    <m/>
    <m/>
    <m/>
  </r>
  <r>
    <n v="192"/>
    <m/>
    <x v="5"/>
    <s v="2025-01"/>
    <s v="01/14/2025 09:35 AM"/>
    <d v="2025-01-14T09:35:00"/>
    <x v="4"/>
    <x v="3"/>
    <x v="0"/>
    <s v="01/14/2025 11:12 AM"/>
    <s v="1 hrs and 37 mins"/>
    <n v="97"/>
    <x v="0"/>
    <m/>
    <m/>
    <x v="0"/>
    <m/>
    <x v="0"/>
    <m/>
    <m/>
    <x v="6"/>
    <m/>
    <s v="Re-visit"/>
    <m/>
    <m/>
    <m/>
    <m/>
  </r>
  <r>
    <n v="193"/>
    <m/>
    <x v="13"/>
    <s v="2025-01"/>
    <s v="01/02/2025 08:47 AM"/>
    <d v="2025-01-02T08:47:00"/>
    <x v="2"/>
    <x v="2"/>
    <x v="0"/>
    <s v="01/02/2025 09:40 AM"/>
    <s v="53 mins"/>
    <s v="53"/>
    <x v="0"/>
    <m/>
    <m/>
    <x v="1"/>
    <m/>
    <x v="0"/>
    <m/>
    <m/>
    <x v="4"/>
    <m/>
    <s v="Re-visit"/>
    <m/>
    <m/>
    <m/>
    <m/>
  </r>
  <r>
    <n v="194"/>
    <m/>
    <x v="21"/>
    <s v="2025-01"/>
    <s v="01/27/2025 11:40 AM"/>
    <d v="2025-01-27T11:40:00"/>
    <x v="0"/>
    <x v="0"/>
    <x v="0"/>
    <s v="01/27/2025 12:10 PM"/>
    <s v="30 mins"/>
    <s v="30"/>
    <x v="0"/>
    <m/>
    <m/>
    <x v="0"/>
    <m/>
    <x v="0"/>
    <m/>
    <m/>
    <x v="0"/>
    <m/>
    <s v="Re-visit"/>
    <m/>
    <m/>
    <m/>
    <m/>
  </r>
  <r>
    <n v="195"/>
    <m/>
    <x v="28"/>
    <s v="2025-02"/>
    <s v="02/27/2025 08:03 AM"/>
    <d v="2025-02-27T08:03:00"/>
    <x v="2"/>
    <x v="2"/>
    <x v="1"/>
    <s v="02/27/2025 08:40 AM"/>
    <s v="37 mins"/>
    <s v="37"/>
    <x v="0"/>
    <m/>
    <m/>
    <x v="0"/>
    <m/>
    <x v="0"/>
    <m/>
    <m/>
    <x v="0"/>
    <m/>
    <s v="Re-visit"/>
    <m/>
    <m/>
    <m/>
    <m/>
  </r>
  <r>
    <n v="196"/>
    <m/>
    <x v="29"/>
    <s v="2025-01"/>
    <s v="01/10/2025 10:03 AM"/>
    <d v="2025-01-10T10:03:00"/>
    <x v="1"/>
    <x v="4"/>
    <x v="0"/>
    <s v="01/10/2025 11:19 AM"/>
    <s v="1 hrs and 16 mins"/>
    <n v="76"/>
    <x v="0"/>
    <m/>
    <m/>
    <x v="0"/>
    <m/>
    <x v="0"/>
    <m/>
    <m/>
    <x v="0"/>
    <m/>
    <s v="FF-UP"/>
    <m/>
    <m/>
    <m/>
    <m/>
  </r>
  <r>
    <n v="197"/>
    <m/>
    <x v="17"/>
    <s v="2025-02"/>
    <s v="02/25/2025 09:00 AM"/>
    <d v="2025-02-25T09:00:00"/>
    <x v="4"/>
    <x v="3"/>
    <x v="1"/>
    <s v="02/25/2025 10:05 AM"/>
    <s v="1 hrs and 5 mins"/>
    <n v="65"/>
    <x v="0"/>
    <m/>
    <m/>
    <x v="1"/>
    <m/>
    <x v="0"/>
    <m/>
    <m/>
    <x v="0"/>
    <m/>
    <s v="Re-visit"/>
    <m/>
    <m/>
    <m/>
    <m/>
  </r>
  <r>
    <n v="198"/>
    <m/>
    <x v="39"/>
    <s v="2025-02"/>
    <s v="02/28/2025 03:30 PM"/>
    <d v="2025-02-28T15:30:00"/>
    <x v="6"/>
    <x v="4"/>
    <x v="1"/>
    <s v="02/28/2025 03:55 PM"/>
    <s v="25 mins"/>
    <s v="25"/>
    <x v="0"/>
    <m/>
    <m/>
    <x v="0"/>
    <m/>
    <x v="0"/>
    <m/>
    <m/>
    <x v="0"/>
    <m/>
    <s v="Re-visit"/>
    <m/>
    <m/>
    <m/>
    <m/>
  </r>
  <r>
    <n v="199"/>
    <m/>
    <x v="7"/>
    <s v="2025-01"/>
    <s v="01/20/2025 02:42 PM"/>
    <d v="2025-01-20T14:42:00"/>
    <x v="7"/>
    <x v="0"/>
    <x v="0"/>
    <s v="01/20/2025 04:10 PM"/>
    <s v="1 hrs and 28 mins"/>
    <n v="88"/>
    <x v="0"/>
    <m/>
    <m/>
    <x v="0"/>
    <m/>
    <x v="0"/>
    <m/>
    <m/>
    <x v="4"/>
    <m/>
    <s v="FF-UP"/>
    <m/>
    <m/>
    <m/>
    <m/>
  </r>
  <r>
    <n v="200"/>
    <m/>
    <x v="30"/>
    <s v="2025-02"/>
    <s v="02/05/2025 10:38 AM"/>
    <d v="2025-02-05T10:38:00"/>
    <x v="1"/>
    <x v="1"/>
    <x v="1"/>
    <s v="02/05/2025 10:38 AM"/>
    <s v="0 mins"/>
    <s v="0"/>
    <x v="0"/>
    <m/>
    <m/>
    <x v="0"/>
    <m/>
    <x v="0"/>
    <m/>
    <m/>
    <x v="1"/>
    <m/>
    <s v="Re-visit"/>
    <m/>
    <m/>
    <m/>
    <m/>
  </r>
  <r>
    <n v="201"/>
    <m/>
    <x v="24"/>
    <s v="2025-02"/>
    <s v="02/20/2025 11:14 AM"/>
    <d v="2025-02-20T11:14:00"/>
    <x v="0"/>
    <x v="2"/>
    <x v="1"/>
    <s v="02/20/2025 11:15 AM"/>
    <s v="1 mins"/>
    <s v="1"/>
    <x v="0"/>
    <m/>
    <m/>
    <x v="0"/>
    <m/>
    <x v="0"/>
    <m/>
    <m/>
    <x v="0"/>
    <m/>
    <s v="Re-visit"/>
    <m/>
    <m/>
    <m/>
    <m/>
  </r>
  <r>
    <n v="202"/>
    <m/>
    <x v="6"/>
    <s v="2025-01"/>
    <s v="01/09/2025 09:37 AM"/>
    <d v="2025-01-09T09:37:00"/>
    <x v="4"/>
    <x v="2"/>
    <x v="0"/>
    <s v="01/09/2025 09:40 AM"/>
    <s v="3 mins"/>
    <s v="3"/>
    <x v="0"/>
    <m/>
    <m/>
    <x v="0"/>
    <m/>
    <x v="0"/>
    <m/>
    <m/>
    <x v="2"/>
    <m/>
    <s v="Re-visit"/>
    <m/>
    <m/>
    <m/>
    <m/>
  </r>
  <r>
    <n v="203"/>
    <m/>
    <x v="16"/>
    <s v="2025-01"/>
    <s v="01/07/2025 08:50 AM"/>
    <d v="2025-01-07T08:50:00"/>
    <x v="2"/>
    <x v="3"/>
    <x v="0"/>
    <s v="01/07/2025 08:50 AM"/>
    <s v="0 mins"/>
    <s v="0"/>
    <x v="0"/>
    <m/>
    <m/>
    <x v="0"/>
    <m/>
    <x v="0"/>
    <m/>
    <m/>
    <x v="2"/>
    <m/>
    <s v="Re-visit"/>
    <m/>
    <m/>
    <m/>
    <m/>
  </r>
  <r>
    <n v="204"/>
    <m/>
    <x v="4"/>
    <s v="2025-01"/>
    <s v="01/03/2025 09:57 AM"/>
    <d v="2025-01-03T09:57:00"/>
    <x v="4"/>
    <x v="4"/>
    <x v="0"/>
    <s v="01/03/2025 11:30 AM"/>
    <s v="1 hrs and 33 mins"/>
    <n v="93"/>
    <x v="0"/>
    <m/>
    <m/>
    <x v="0"/>
    <m/>
    <x v="0"/>
    <m/>
    <m/>
    <x v="4"/>
    <m/>
    <s v="Re-visit"/>
    <m/>
    <m/>
    <m/>
    <m/>
  </r>
  <r>
    <n v="205"/>
    <m/>
    <x v="4"/>
    <s v="2025-01"/>
    <s v="01/03/2025 09:52 AM"/>
    <d v="2025-01-03T09:52:00"/>
    <x v="4"/>
    <x v="4"/>
    <x v="0"/>
    <s v="01/03/2025 11:40 AM"/>
    <s v="1 hrs and 48 mins"/>
    <n v="108"/>
    <x v="0"/>
    <m/>
    <m/>
    <x v="1"/>
    <m/>
    <x v="0"/>
    <m/>
    <m/>
    <x v="0"/>
    <m/>
    <s v="Re-visit"/>
    <m/>
    <m/>
    <m/>
    <m/>
  </r>
  <r>
    <n v="206"/>
    <m/>
    <x v="1"/>
    <s v="2025-01"/>
    <s v="01/08/2025 10:06 AM"/>
    <d v="2025-01-08T10:06:00"/>
    <x v="1"/>
    <x v="1"/>
    <x v="0"/>
    <s v="01/08/2025 11:20 AM"/>
    <s v="1 hrs and 14 mins"/>
    <n v="74"/>
    <x v="0"/>
    <m/>
    <m/>
    <x v="0"/>
    <m/>
    <x v="0"/>
    <m/>
    <m/>
    <x v="0"/>
    <m/>
    <s v="Re-visit"/>
    <m/>
    <m/>
    <m/>
    <m/>
  </r>
  <r>
    <n v="207"/>
    <m/>
    <x v="25"/>
    <s v="2025-02"/>
    <s v="02/18/2025 11:01 AM"/>
    <d v="2025-02-18T11:01:00"/>
    <x v="0"/>
    <x v="3"/>
    <x v="1"/>
    <s v="02/18/2025 11:01 AM"/>
    <s v="0 mins"/>
    <s v="0"/>
    <x v="0"/>
    <m/>
    <m/>
    <x v="0"/>
    <m/>
    <x v="0"/>
    <m/>
    <m/>
    <x v="9"/>
    <m/>
    <s v="Re-visit"/>
    <m/>
    <m/>
    <m/>
    <m/>
  </r>
  <r>
    <n v="208"/>
    <m/>
    <x v="32"/>
    <s v="2025-02"/>
    <s v="02/11/2025 01:40 PM"/>
    <d v="2025-02-11T13:40:00"/>
    <x v="3"/>
    <x v="3"/>
    <x v="1"/>
    <s v="02/11/2025 01:48 PM"/>
    <s v="8 mins"/>
    <s v="8"/>
    <x v="0"/>
    <m/>
    <m/>
    <x v="1"/>
    <m/>
    <x v="0"/>
    <m/>
    <m/>
    <x v="2"/>
    <m/>
    <s v="Re-visit"/>
    <m/>
    <m/>
    <m/>
    <m/>
  </r>
  <r>
    <n v="209"/>
    <m/>
    <x v="12"/>
    <s v="2025-01"/>
    <s v="01/13/2025 10:35 AM"/>
    <d v="2025-01-13T10:35:00"/>
    <x v="1"/>
    <x v="0"/>
    <x v="0"/>
    <s v="01/13/2025 10:35 AM"/>
    <s v="0 mins"/>
    <s v="0"/>
    <x v="0"/>
    <m/>
    <m/>
    <x v="1"/>
    <m/>
    <x v="0"/>
    <m/>
    <m/>
    <x v="2"/>
    <m/>
    <s v="Re-visit"/>
    <m/>
    <m/>
    <m/>
    <m/>
  </r>
  <r>
    <n v="210"/>
    <m/>
    <x v="12"/>
    <s v="2025-01"/>
    <s v="01/13/2025 10:32 AM"/>
    <d v="2025-01-13T10:32:00"/>
    <x v="1"/>
    <x v="0"/>
    <x v="0"/>
    <s v="01/13/2025 10:45 AM"/>
    <s v="13 mins"/>
    <s v="13"/>
    <x v="0"/>
    <m/>
    <m/>
    <x v="1"/>
    <m/>
    <x v="0"/>
    <m/>
    <m/>
    <x v="2"/>
    <m/>
    <s v="Re-visit"/>
    <m/>
    <m/>
    <m/>
    <m/>
  </r>
  <r>
    <n v="211"/>
    <m/>
    <x v="20"/>
    <s v="2025-02"/>
    <s v="02/06/2025 09:25 AM"/>
    <d v="2025-02-06T09:25:00"/>
    <x v="4"/>
    <x v="2"/>
    <x v="1"/>
    <s v="02/06/2025 09:52 AM"/>
    <s v="27 mins"/>
    <s v="27"/>
    <x v="0"/>
    <m/>
    <m/>
    <x v="1"/>
    <m/>
    <x v="0"/>
    <m/>
    <m/>
    <x v="1"/>
    <m/>
    <s v="FF-UP"/>
    <m/>
    <m/>
    <m/>
    <m/>
  </r>
  <r>
    <n v="212"/>
    <m/>
    <x v="2"/>
    <s v="2025-01"/>
    <s v="01/16/2025 01:20 PM"/>
    <d v="2025-01-16T13:20:00"/>
    <x v="3"/>
    <x v="2"/>
    <x v="0"/>
    <s v="01/16/2025 02:58 PM"/>
    <s v="1 hrs and 38 mins"/>
    <n v="98"/>
    <x v="0"/>
    <m/>
    <m/>
    <x v="1"/>
    <m/>
    <x v="0"/>
    <m/>
    <m/>
    <x v="1"/>
    <m/>
    <s v="FF-UP"/>
    <m/>
    <m/>
    <m/>
    <m/>
  </r>
  <r>
    <n v="213"/>
    <m/>
    <x v="14"/>
    <s v="2025-02"/>
    <s v="02/21/2025 09:22 AM"/>
    <d v="2025-02-21T09:22:00"/>
    <x v="4"/>
    <x v="4"/>
    <x v="1"/>
    <s v="02/21/2025 09:45 AM"/>
    <s v="23 mins"/>
    <s v="23"/>
    <x v="0"/>
    <m/>
    <m/>
    <x v="1"/>
    <m/>
    <x v="0"/>
    <m/>
    <m/>
    <x v="1"/>
    <m/>
    <s v="FF-UP"/>
    <m/>
    <m/>
    <m/>
    <m/>
  </r>
  <r>
    <n v="214"/>
    <m/>
    <x v="23"/>
    <s v="2025-01"/>
    <s v="01/23/2025 08:47 AM"/>
    <d v="2025-01-23T08:47:00"/>
    <x v="2"/>
    <x v="2"/>
    <x v="0"/>
    <s v="01/23/2025 09:19 AM"/>
    <s v="32 mins"/>
    <s v="32"/>
    <x v="0"/>
    <m/>
    <m/>
    <x v="1"/>
    <m/>
    <x v="0"/>
    <m/>
    <m/>
    <x v="4"/>
    <m/>
    <s v="FF-UP"/>
    <m/>
    <m/>
    <m/>
    <m/>
  </r>
  <r>
    <n v="215"/>
    <m/>
    <x v="11"/>
    <s v="2025-01"/>
    <s v="01/17/2025 10:20 AM"/>
    <d v="2025-01-17T10:20:00"/>
    <x v="1"/>
    <x v="4"/>
    <x v="0"/>
    <s v="01/17/2025 10:50 AM"/>
    <s v="30 mins"/>
    <s v="30"/>
    <x v="0"/>
    <m/>
    <m/>
    <x v="0"/>
    <m/>
    <x v="0"/>
    <m/>
    <m/>
    <x v="6"/>
    <m/>
    <s v="FF-UP"/>
    <m/>
    <m/>
    <m/>
    <m/>
  </r>
  <r>
    <n v="216"/>
    <m/>
    <x v="30"/>
    <s v="2025-02"/>
    <s v="02/05/2025 01:29 PM"/>
    <d v="2025-02-05T13:29:00"/>
    <x v="3"/>
    <x v="1"/>
    <x v="1"/>
    <s v="02/05/2025 01:45 PM"/>
    <s v="16 mins"/>
    <s v="16"/>
    <x v="0"/>
    <m/>
    <m/>
    <x v="0"/>
    <m/>
    <x v="0"/>
    <m/>
    <m/>
    <x v="0"/>
    <m/>
    <s v="Re-visit"/>
    <m/>
    <m/>
    <m/>
    <m/>
  </r>
  <r>
    <n v="217"/>
    <m/>
    <x v="16"/>
    <s v="2025-01"/>
    <s v="01/07/2025 10:33 AM"/>
    <d v="2025-01-07T10:33:00"/>
    <x v="1"/>
    <x v="3"/>
    <x v="0"/>
    <s v="01/07/2025 10:33 AM"/>
    <s v="0 mins"/>
    <s v="0"/>
    <x v="0"/>
    <m/>
    <m/>
    <x v="1"/>
    <m/>
    <x v="0"/>
    <m/>
    <m/>
    <x v="2"/>
    <m/>
    <s v="Re-visit"/>
    <m/>
    <m/>
    <m/>
    <m/>
  </r>
  <r>
    <n v="218"/>
    <m/>
    <x v="28"/>
    <s v="2025-02"/>
    <s v="02/27/2025 01:21 PM"/>
    <d v="2025-02-27T13:21:00"/>
    <x v="3"/>
    <x v="2"/>
    <x v="1"/>
    <s v="02/27/2025 01:42 PM"/>
    <s v="21 mins"/>
    <s v="21"/>
    <x v="0"/>
    <m/>
    <m/>
    <x v="0"/>
    <m/>
    <x v="0"/>
    <m/>
    <m/>
    <x v="0"/>
    <m/>
    <s v="Re-visit"/>
    <m/>
    <m/>
    <m/>
    <m/>
  </r>
  <r>
    <n v="219"/>
    <m/>
    <x v="28"/>
    <s v="2025-02"/>
    <s v="02/27/2025 10:10 AM"/>
    <d v="2025-02-27T10:10:00"/>
    <x v="1"/>
    <x v="2"/>
    <x v="1"/>
    <s v="02/27/2025 11:25 AM"/>
    <s v="1 hrs and 15 mins"/>
    <n v="75"/>
    <x v="0"/>
    <m/>
    <m/>
    <x v="1"/>
    <m/>
    <x v="0"/>
    <m/>
    <m/>
    <x v="0"/>
    <m/>
    <s v="Re-visit"/>
    <m/>
    <m/>
    <m/>
    <m/>
  </r>
  <r>
    <n v="220"/>
    <m/>
    <x v="30"/>
    <s v="2025-02"/>
    <s v="02/05/2025 01:04 PM"/>
    <d v="2025-02-05T13:04:00"/>
    <x v="3"/>
    <x v="1"/>
    <x v="1"/>
    <s v="02/05/2025 01:20 PM"/>
    <s v="16 mins"/>
    <s v="16"/>
    <x v="0"/>
    <m/>
    <m/>
    <x v="0"/>
    <m/>
    <x v="0"/>
    <m/>
    <m/>
    <x v="1"/>
    <m/>
    <s v="Re-visit"/>
    <m/>
    <m/>
    <m/>
    <m/>
  </r>
  <r>
    <n v="221"/>
    <m/>
    <x v="6"/>
    <s v="2025-01"/>
    <s v="01/09/2025 01:48 PM"/>
    <d v="2025-01-09T13:48:00"/>
    <x v="3"/>
    <x v="2"/>
    <x v="0"/>
    <s v="01/09/2025 03:00 PM"/>
    <s v="1 hrs and 12 mins"/>
    <n v="72"/>
    <x v="0"/>
    <m/>
    <m/>
    <x v="0"/>
    <m/>
    <x v="0"/>
    <m/>
    <m/>
    <x v="1"/>
    <m/>
    <s v="Re-visit"/>
    <m/>
    <m/>
    <m/>
    <m/>
  </r>
  <r>
    <n v="222"/>
    <m/>
    <x v="17"/>
    <s v="2025-02"/>
    <s v="02/25/2025 02:27 PM"/>
    <d v="2025-02-25T14:27:00"/>
    <x v="7"/>
    <x v="3"/>
    <x v="1"/>
    <s v="02/25/2025 02:30 PM"/>
    <s v="3 mins"/>
    <s v="3"/>
    <x v="0"/>
    <m/>
    <m/>
    <x v="0"/>
    <m/>
    <x v="0"/>
    <m/>
    <m/>
    <x v="0"/>
    <m/>
    <s v="Re-visit"/>
    <m/>
    <m/>
    <m/>
    <m/>
  </r>
  <r>
    <n v="223"/>
    <m/>
    <x v="1"/>
    <s v="2025-01"/>
    <s v="01/08/2025 09:29 AM"/>
    <d v="2025-01-08T09:29:00"/>
    <x v="4"/>
    <x v="1"/>
    <x v="0"/>
    <s v="01/08/2025 11:00 AM"/>
    <s v="1 hrs and 31 mins"/>
    <n v="91"/>
    <x v="0"/>
    <m/>
    <m/>
    <x v="1"/>
    <m/>
    <x v="0"/>
    <m/>
    <m/>
    <x v="0"/>
    <m/>
    <s v="Re-visit"/>
    <m/>
    <m/>
    <m/>
    <m/>
  </r>
  <r>
    <n v="224"/>
    <m/>
    <x v="12"/>
    <s v="2025-01"/>
    <s v="01/13/2025 04:48 PM"/>
    <d v="2025-01-13T16:48:00"/>
    <x v="5"/>
    <x v="0"/>
    <x v="0"/>
    <s v="01/13/2025 04:55 PM"/>
    <s v="7 mins"/>
    <s v="7"/>
    <x v="0"/>
    <m/>
    <m/>
    <x v="1"/>
    <m/>
    <x v="0"/>
    <m/>
    <m/>
    <x v="0"/>
    <m/>
    <s v="Re-visit"/>
    <m/>
    <m/>
    <m/>
    <m/>
  </r>
  <r>
    <n v="225"/>
    <m/>
    <x v="30"/>
    <s v="2025-02"/>
    <s v="02/05/2025 01:28 PM"/>
    <d v="2025-02-05T13:28:00"/>
    <x v="3"/>
    <x v="1"/>
    <x v="1"/>
    <s v="02/05/2025 01:45 PM"/>
    <s v="17 mins"/>
    <s v="17"/>
    <x v="0"/>
    <m/>
    <m/>
    <x v="0"/>
    <m/>
    <x v="0"/>
    <m/>
    <m/>
    <x v="5"/>
    <m/>
    <s v="FF-UP"/>
    <m/>
    <m/>
    <m/>
    <m/>
  </r>
  <r>
    <n v="226"/>
    <m/>
    <x v="38"/>
    <s v="2025-01"/>
    <s v="01/15/2025 12:40 PM"/>
    <d v="2025-01-15T12:40:00"/>
    <x v="8"/>
    <x v="1"/>
    <x v="0"/>
    <s v="01/15/2025 01:24 PM"/>
    <s v="44 mins"/>
    <s v="44"/>
    <x v="0"/>
    <m/>
    <m/>
    <x v="0"/>
    <m/>
    <x v="0"/>
    <m/>
    <m/>
    <x v="0"/>
    <m/>
    <s v="Re-visit"/>
    <m/>
    <m/>
    <m/>
    <m/>
  </r>
  <r>
    <n v="227"/>
    <m/>
    <x v="2"/>
    <s v="2025-01"/>
    <s v="01/16/2025 08:31 AM"/>
    <d v="2025-01-16T08:31:00"/>
    <x v="2"/>
    <x v="2"/>
    <x v="0"/>
    <s v="01/16/2025 08:40 AM"/>
    <s v="9 mins"/>
    <s v="9"/>
    <x v="0"/>
    <m/>
    <m/>
    <x v="1"/>
    <m/>
    <x v="0"/>
    <m/>
    <m/>
    <x v="2"/>
    <m/>
    <s v="Re-visit"/>
    <m/>
    <m/>
    <m/>
    <m/>
  </r>
  <r>
    <n v="228"/>
    <m/>
    <x v="4"/>
    <s v="2025-01"/>
    <s v="01/03/2025 09:35 AM"/>
    <d v="2025-01-03T09:35:00"/>
    <x v="4"/>
    <x v="4"/>
    <x v="0"/>
    <s v="01/03/2025 10:20 AM"/>
    <s v="45 mins"/>
    <s v="45"/>
    <x v="0"/>
    <m/>
    <m/>
    <x v="0"/>
    <m/>
    <x v="0"/>
    <m/>
    <m/>
    <x v="4"/>
    <m/>
    <s v="Re-visit"/>
    <m/>
    <m/>
    <m/>
    <m/>
  </r>
  <r>
    <n v="229"/>
    <m/>
    <x v="5"/>
    <s v="2025-01"/>
    <s v="01/14/2025 09:30 AM"/>
    <d v="2025-01-14T09:30:00"/>
    <x v="4"/>
    <x v="3"/>
    <x v="0"/>
    <s v="01/14/2025 09:34 AM"/>
    <s v="4 mins"/>
    <s v="4"/>
    <x v="0"/>
    <m/>
    <m/>
    <x v="0"/>
    <m/>
    <x v="0"/>
    <m/>
    <m/>
    <x v="2"/>
    <m/>
    <s v="Re-visit"/>
    <m/>
    <m/>
    <m/>
    <m/>
  </r>
  <r>
    <n v="230"/>
    <m/>
    <x v="26"/>
    <s v="2025-01"/>
    <s v="01/21/2025 03:22 PM"/>
    <d v="2025-01-21T15:22:00"/>
    <x v="6"/>
    <x v="3"/>
    <x v="0"/>
    <s v="01/21/2025 03:25 PM"/>
    <s v="3 mins"/>
    <s v="3"/>
    <x v="0"/>
    <m/>
    <m/>
    <x v="0"/>
    <m/>
    <x v="0"/>
    <m/>
    <m/>
    <x v="5"/>
    <m/>
    <s v="Re-visit"/>
    <m/>
    <m/>
    <m/>
    <m/>
  </r>
  <r>
    <n v="231"/>
    <m/>
    <x v="16"/>
    <s v="2025-01"/>
    <s v="01/07/2025 10:17 AM"/>
    <d v="2025-01-07T10:17:00"/>
    <x v="1"/>
    <x v="3"/>
    <x v="0"/>
    <s v="01/07/2025 11:50 AM"/>
    <s v="1 hrs and 33 mins"/>
    <n v="93"/>
    <x v="0"/>
    <m/>
    <m/>
    <x v="0"/>
    <m/>
    <x v="0"/>
    <m/>
    <m/>
    <x v="5"/>
    <m/>
    <s v="Re-visit"/>
    <m/>
    <m/>
    <m/>
    <m/>
  </r>
  <r>
    <n v="232"/>
    <m/>
    <x v="25"/>
    <s v="2025-02"/>
    <s v="02/18/2025 01:09 PM"/>
    <d v="2025-02-18T13:09:00"/>
    <x v="3"/>
    <x v="3"/>
    <x v="1"/>
    <s v="02/18/2025 01:40 PM"/>
    <s v="31 mins"/>
    <s v="31"/>
    <x v="0"/>
    <m/>
    <m/>
    <x v="0"/>
    <m/>
    <x v="0"/>
    <m/>
    <m/>
    <x v="7"/>
    <m/>
    <s v="Re-visit"/>
    <m/>
    <m/>
    <m/>
    <m/>
  </r>
  <r>
    <n v="233"/>
    <m/>
    <x v="1"/>
    <s v="2025-01"/>
    <s v="01/08/2025 01:09 PM"/>
    <d v="2025-01-08T13:09:00"/>
    <x v="3"/>
    <x v="1"/>
    <x v="0"/>
    <s v="01/08/2025 01:40 PM"/>
    <s v="31 mins"/>
    <s v="31"/>
    <x v="0"/>
    <m/>
    <m/>
    <x v="1"/>
    <m/>
    <x v="0"/>
    <m/>
    <m/>
    <x v="0"/>
    <m/>
    <s v="Re-visit"/>
    <m/>
    <m/>
    <m/>
    <m/>
  </r>
  <r>
    <n v="234"/>
    <m/>
    <x v="13"/>
    <s v="2025-01"/>
    <s v="01/02/2025 01:15 PM"/>
    <d v="2025-01-02T13:15:00"/>
    <x v="3"/>
    <x v="2"/>
    <x v="0"/>
    <s v="01/02/2025 02:30 PM"/>
    <s v="1 hrs and 15 mins"/>
    <n v="75"/>
    <x v="0"/>
    <m/>
    <m/>
    <x v="1"/>
    <m/>
    <x v="0"/>
    <m/>
    <m/>
    <x v="0"/>
    <m/>
    <s v="Re-visit"/>
    <m/>
    <m/>
    <m/>
    <m/>
  </r>
  <r>
    <n v="235"/>
    <m/>
    <x v="23"/>
    <s v="2025-01"/>
    <s v="01/23/2025 09:45 AM"/>
    <d v="2025-01-23T09:45:00"/>
    <x v="4"/>
    <x v="2"/>
    <x v="0"/>
    <s v="01/23/2025 10:20 AM"/>
    <s v="35 mins"/>
    <s v="35"/>
    <x v="0"/>
    <m/>
    <m/>
    <x v="0"/>
    <m/>
    <x v="0"/>
    <m/>
    <m/>
    <x v="0"/>
    <m/>
    <s v="Re-visit"/>
    <m/>
    <m/>
    <m/>
    <m/>
  </r>
  <r>
    <n v="236"/>
    <m/>
    <x v="2"/>
    <s v="2025-01"/>
    <s v="01/16/2025 11:19 AM"/>
    <d v="2025-01-16T11:19:00"/>
    <x v="0"/>
    <x v="2"/>
    <x v="0"/>
    <s v="01/16/2025 12:30 PM"/>
    <s v="1 hrs and 11 mins"/>
    <n v="71"/>
    <x v="0"/>
    <m/>
    <m/>
    <x v="0"/>
    <m/>
    <x v="0"/>
    <m/>
    <m/>
    <x v="3"/>
    <m/>
    <s v="FF-UP"/>
    <m/>
    <m/>
    <m/>
    <m/>
  </r>
  <r>
    <n v="237"/>
    <m/>
    <x v="23"/>
    <s v="2025-01"/>
    <s v="01/23/2025 10:35 AM"/>
    <d v="2025-01-23T10:35:00"/>
    <x v="1"/>
    <x v="2"/>
    <x v="0"/>
    <s v="01/23/2025 11:00 AM"/>
    <s v="25 mins"/>
    <s v="25"/>
    <x v="0"/>
    <m/>
    <m/>
    <x v="0"/>
    <m/>
    <x v="0"/>
    <m/>
    <m/>
    <x v="3"/>
    <m/>
    <s v="FF-UP"/>
    <m/>
    <m/>
    <m/>
    <m/>
  </r>
  <r>
    <n v="238"/>
    <m/>
    <x v="22"/>
    <s v="2025-02"/>
    <s v="02/10/2025 11:20 AM"/>
    <d v="2025-02-10T11:20:00"/>
    <x v="0"/>
    <x v="0"/>
    <x v="1"/>
    <s v="02/10/2025 11:30 AM"/>
    <s v="10 mins"/>
    <s v="10"/>
    <x v="0"/>
    <m/>
    <m/>
    <x v="1"/>
    <m/>
    <x v="0"/>
    <m/>
    <m/>
    <x v="6"/>
    <m/>
    <s v="New"/>
    <m/>
    <m/>
    <m/>
    <m/>
  </r>
  <r>
    <n v="239"/>
    <m/>
    <x v="10"/>
    <s v="2025-02"/>
    <s v="02/07/2025 10:50 AM"/>
    <d v="2025-02-07T10:50:00"/>
    <x v="1"/>
    <x v="4"/>
    <x v="1"/>
    <s v="02/07/2025 11:10 AM"/>
    <s v="20 mins"/>
    <s v="20"/>
    <x v="0"/>
    <m/>
    <m/>
    <x v="1"/>
    <m/>
    <x v="0"/>
    <m/>
    <m/>
    <x v="4"/>
    <m/>
    <s v="FF-UP"/>
    <m/>
    <m/>
    <m/>
    <m/>
  </r>
  <r>
    <n v="240"/>
    <m/>
    <x v="33"/>
    <s v="2025-01"/>
    <s v="01/31/2025 10:46 AM"/>
    <d v="2025-01-31T10:46:00"/>
    <x v="1"/>
    <x v="4"/>
    <x v="0"/>
    <s v="01/31/2025 11:54 AM"/>
    <s v="1 hrs and 8 mins"/>
    <n v="68"/>
    <x v="0"/>
    <m/>
    <m/>
    <x v="1"/>
    <m/>
    <x v="0"/>
    <m/>
    <m/>
    <x v="0"/>
    <m/>
    <s v="Re-visit"/>
    <m/>
    <m/>
    <m/>
    <m/>
  </r>
  <r>
    <n v="241"/>
    <m/>
    <x v="38"/>
    <s v="2025-01"/>
    <s v="01/15/2025 11:41 AM"/>
    <d v="2025-01-15T11:41:00"/>
    <x v="0"/>
    <x v="1"/>
    <x v="0"/>
    <s v="01/15/2025 11:45 AM"/>
    <s v="4 mins"/>
    <s v="4"/>
    <x v="0"/>
    <m/>
    <m/>
    <x v="0"/>
    <m/>
    <x v="0"/>
    <m/>
    <m/>
    <x v="1"/>
    <m/>
    <s v="Re-visit"/>
    <m/>
    <m/>
    <m/>
    <m/>
  </r>
  <r>
    <n v="242"/>
    <m/>
    <x v="3"/>
    <s v="2025-01"/>
    <s v="01/28/2025 02:08 PM"/>
    <d v="2025-01-28T14:08:00"/>
    <x v="7"/>
    <x v="3"/>
    <x v="0"/>
    <s v="01/28/2025 02:35 PM"/>
    <s v="27 mins"/>
    <s v="27"/>
    <x v="0"/>
    <m/>
    <m/>
    <x v="0"/>
    <m/>
    <x v="0"/>
    <m/>
    <m/>
    <x v="0"/>
    <m/>
    <s v="Re-visit"/>
    <m/>
    <m/>
    <m/>
    <m/>
  </r>
  <r>
    <n v="243"/>
    <m/>
    <x v="25"/>
    <s v="2025-02"/>
    <s v="02/18/2025 12:48 PM"/>
    <d v="2025-02-18T12:48:00"/>
    <x v="8"/>
    <x v="3"/>
    <x v="1"/>
    <s v="02/18/2025 01:40 PM"/>
    <s v="52 mins"/>
    <s v="52"/>
    <x v="0"/>
    <m/>
    <m/>
    <x v="0"/>
    <m/>
    <x v="0"/>
    <m/>
    <m/>
    <x v="0"/>
    <m/>
    <s v="Re-visit"/>
    <m/>
    <m/>
    <m/>
    <m/>
  </r>
  <r>
    <n v="244"/>
    <m/>
    <x v="17"/>
    <s v="2025-02"/>
    <s v="02/25/2025 01:31 PM"/>
    <d v="2025-02-25T13:31:00"/>
    <x v="3"/>
    <x v="3"/>
    <x v="1"/>
    <s v="02/25/2025 01:45 PM"/>
    <s v="14 mins"/>
    <s v="14"/>
    <x v="0"/>
    <m/>
    <m/>
    <x v="0"/>
    <m/>
    <x v="0"/>
    <m/>
    <m/>
    <x v="1"/>
    <m/>
    <s v="Re-visit"/>
    <m/>
    <m/>
    <m/>
    <m/>
  </r>
  <r>
    <n v="245"/>
    <m/>
    <x v="26"/>
    <s v="2025-01"/>
    <s v="01/21/2025 10:33 AM"/>
    <d v="2025-01-21T10:33:00"/>
    <x v="1"/>
    <x v="3"/>
    <x v="0"/>
    <s v="01/21/2025 11:00 AM"/>
    <s v="27 mins"/>
    <s v="27"/>
    <x v="0"/>
    <m/>
    <m/>
    <x v="0"/>
    <m/>
    <x v="0"/>
    <m/>
    <m/>
    <x v="2"/>
    <m/>
    <s v="Re-visit"/>
    <m/>
    <m/>
    <m/>
    <m/>
  </r>
  <r>
    <n v="246"/>
    <m/>
    <x v="16"/>
    <s v="2025-01"/>
    <s v="01/07/2025 02:45 PM"/>
    <d v="2025-01-07T14:45:00"/>
    <x v="7"/>
    <x v="3"/>
    <x v="0"/>
    <s v="01/07/2025 02:55 PM"/>
    <s v="10 mins"/>
    <s v="10"/>
    <x v="0"/>
    <m/>
    <m/>
    <x v="0"/>
    <m/>
    <x v="0"/>
    <m/>
    <m/>
    <x v="2"/>
    <m/>
    <s v="Re-visit"/>
    <m/>
    <m/>
    <m/>
    <m/>
  </r>
  <r>
    <n v="247"/>
    <m/>
    <x v="4"/>
    <s v="2025-01"/>
    <s v="01/03/2025 02:03 PM"/>
    <d v="2025-01-03T14:03:00"/>
    <x v="7"/>
    <x v="4"/>
    <x v="0"/>
    <s v="01/03/2025 02:30 PM"/>
    <s v="27 mins"/>
    <s v="27"/>
    <x v="0"/>
    <m/>
    <m/>
    <x v="1"/>
    <m/>
    <x v="0"/>
    <m/>
    <m/>
    <x v="1"/>
    <m/>
    <s v="Re-visit"/>
    <m/>
    <m/>
    <m/>
    <m/>
  </r>
  <r>
    <n v="248"/>
    <m/>
    <x v="13"/>
    <s v="2025-01"/>
    <s v="01/02/2025 01:00 PM"/>
    <d v="2025-01-02T13:00:00"/>
    <x v="3"/>
    <x v="2"/>
    <x v="0"/>
    <s v="01/02/2025 01:14 PM"/>
    <s v="14 mins"/>
    <s v="14"/>
    <x v="0"/>
    <m/>
    <m/>
    <x v="1"/>
    <m/>
    <x v="0"/>
    <m/>
    <m/>
    <x v="1"/>
    <m/>
    <s v="FF-UP"/>
    <m/>
    <m/>
    <m/>
    <m/>
  </r>
  <r>
    <n v="249"/>
    <m/>
    <x v="4"/>
    <s v="2025-01"/>
    <s v="01/03/2025 01:47 PM"/>
    <d v="2025-01-03T13:47:00"/>
    <x v="3"/>
    <x v="4"/>
    <x v="0"/>
    <s v="01/03/2025 02:40 PM"/>
    <s v="53 mins"/>
    <s v="53"/>
    <x v="0"/>
    <m/>
    <m/>
    <x v="1"/>
    <m/>
    <x v="0"/>
    <m/>
    <m/>
    <x v="1"/>
    <m/>
    <s v="Re-visit"/>
    <m/>
    <m/>
    <m/>
    <m/>
  </r>
  <r>
    <n v="250"/>
    <m/>
    <x v="11"/>
    <s v="2025-01"/>
    <s v="01/17/2025 09:47 AM"/>
    <d v="2025-01-17T09:47:00"/>
    <x v="4"/>
    <x v="4"/>
    <x v="0"/>
    <s v="01/17/2025 11:25 AM"/>
    <s v="1 hrs and 38 mins"/>
    <n v="98"/>
    <x v="0"/>
    <m/>
    <m/>
    <x v="1"/>
    <m/>
    <x v="0"/>
    <m/>
    <m/>
    <x v="1"/>
    <m/>
    <s v="FF-UP"/>
    <m/>
    <m/>
    <m/>
    <m/>
  </r>
  <r>
    <n v="251"/>
    <m/>
    <x v="34"/>
    <s v="2025-02"/>
    <s v="02/04/2025 09:00 AM"/>
    <d v="2025-02-04T09:00:00"/>
    <x v="4"/>
    <x v="3"/>
    <x v="1"/>
    <s v="02/04/2025 10:40 AM"/>
    <s v="1 hrs and 40 mins"/>
    <n v="100"/>
    <x v="0"/>
    <m/>
    <m/>
    <x v="1"/>
    <m/>
    <x v="0"/>
    <m/>
    <m/>
    <x v="0"/>
    <m/>
    <s v="Re-visit"/>
    <m/>
    <m/>
    <m/>
    <m/>
  </r>
  <r>
    <n v="252"/>
    <m/>
    <x v="21"/>
    <s v="2025-01"/>
    <s v="01/27/2025 10:30 AM"/>
    <d v="2025-01-27T10:30:00"/>
    <x v="1"/>
    <x v="0"/>
    <x v="0"/>
    <s v="01/27/2025 11:30 AM"/>
    <s v="1 hrs and 0 mins"/>
    <n v="60"/>
    <x v="0"/>
    <m/>
    <m/>
    <x v="1"/>
    <m/>
    <x v="0"/>
    <m/>
    <m/>
    <x v="0"/>
    <m/>
    <s v="FF-UP"/>
    <m/>
    <m/>
    <m/>
    <m/>
  </r>
  <r>
    <n v="253"/>
    <m/>
    <x v="7"/>
    <s v="2025-01"/>
    <s v="01/20/2025 01:15 PM"/>
    <d v="2025-01-20T13:15:00"/>
    <x v="3"/>
    <x v="0"/>
    <x v="0"/>
    <s v="01/20/2025 01:39 PM"/>
    <s v="24 mins"/>
    <s v="24"/>
    <x v="0"/>
    <m/>
    <m/>
    <x v="1"/>
    <m/>
    <x v="0"/>
    <m/>
    <m/>
    <x v="0"/>
    <m/>
    <s v="Re-visit"/>
    <m/>
    <m/>
    <m/>
    <m/>
  </r>
  <r>
    <n v="254"/>
    <m/>
    <x v="36"/>
    <s v="2025-01"/>
    <s v="01/30/2025 01:58 PM"/>
    <d v="2025-01-30T13:58:00"/>
    <x v="3"/>
    <x v="2"/>
    <x v="0"/>
    <s v="01/30/2025 02:54 PM"/>
    <s v="56 mins"/>
    <s v="56"/>
    <x v="0"/>
    <m/>
    <m/>
    <x v="1"/>
    <m/>
    <x v="0"/>
    <m/>
    <m/>
    <x v="0"/>
    <m/>
    <s v="FF-UP"/>
    <m/>
    <m/>
    <m/>
    <m/>
  </r>
  <r>
    <n v="255"/>
    <m/>
    <x v="1"/>
    <s v="2025-01"/>
    <s v="01/08/2025 08:57 AM"/>
    <d v="2025-01-08T08:57:00"/>
    <x v="2"/>
    <x v="1"/>
    <x v="0"/>
    <s v="01/08/2025 10:12 AM"/>
    <s v="1 hrs and 15 mins"/>
    <n v="75"/>
    <x v="0"/>
    <m/>
    <m/>
    <x v="1"/>
    <m/>
    <x v="0"/>
    <m/>
    <m/>
    <x v="4"/>
    <m/>
    <s v="Re-visit"/>
    <m/>
    <m/>
    <m/>
    <m/>
  </r>
  <r>
    <n v="256"/>
    <m/>
    <x v="22"/>
    <s v="2025-02"/>
    <s v="02/10/2025 10:19 AM"/>
    <d v="2025-02-10T10:19:00"/>
    <x v="1"/>
    <x v="0"/>
    <x v="1"/>
    <s v="02/10/2025 11:10 AM"/>
    <s v="51 mins"/>
    <s v="51"/>
    <x v="0"/>
    <m/>
    <m/>
    <x v="1"/>
    <m/>
    <x v="0"/>
    <m/>
    <m/>
    <x v="4"/>
    <m/>
    <s v="Re-visit"/>
    <m/>
    <m/>
    <m/>
    <m/>
  </r>
  <r>
    <n v="257"/>
    <m/>
    <x v="24"/>
    <s v="2025-02"/>
    <s v="02/20/2025 10:13 AM"/>
    <d v="2025-02-20T10:13:00"/>
    <x v="1"/>
    <x v="2"/>
    <x v="1"/>
    <s v="02/20/2025 10:19 AM"/>
    <s v="6 mins"/>
    <s v="6"/>
    <x v="0"/>
    <m/>
    <m/>
    <x v="1"/>
    <m/>
    <x v="0"/>
    <m/>
    <m/>
    <x v="4"/>
    <m/>
    <s v="FF-UP"/>
    <m/>
    <m/>
    <m/>
    <m/>
  </r>
  <r>
    <n v="258"/>
    <m/>
    <x v="27"/>
    <s v="2025-02"/>
    <s v="02/17/2025 11:26 AM"/>
    <d v="2025-02-17T11:26:00"/>
    <x v="0"/>
    <x v="0"/>
    <x v="1"/>
    <s v="02/17/2025 11:45 AM"/>
    <s v="19 mins"/>
    <s v="19"/>
    <x v="0"/>
    <m/>
    <m/>
    <x v="0"/>
    <m/>
    <x v="0"/>
    <m/>
    <m/>
    <x v="5"/>
    <m/>
    <s v="FF-UP"/>
    <m/>
    <m/>
    <m/>
    <m/>
  </r>
  <r>
    <n v="259"/>
    <m/>
    <x v="23"/>
    <s v="2025-01"/>
    <s v="01/23/2025 02:41 PM"/>
    <d v="2025-01-23T14:41:00"/>
    <x v="7"/>
    <x v="2"/>
    <x v="0"/>
    <s v="01/23/2025 02:58 PM"/>
    <s v="17 mins"/>
    <s v="17"/>
    <x v="0"/>
    <m/>
    <m/>
    <x v="0"/>
    <m/>
    <x v="0"/>
    <m/>
    <m/>
    <x v="5"/>
    <m/>
    <s v="Re-visit"/>
    <m/>
    <m/>
    <m/>
    <m/>
  </r>
  <r>
    <n v="260"/>
    <m/>
    <x v="26"/>
    <s v="2025-01"/>
    <s v="01/21/2025 03:57 PM"/>
    <d v="2025-01-21T15:57:00"/>
    <x v="6"/>
    <x v="3"/>
    <x v="0"/>
    <s v="01/21/2025 03:57 PM"/>
    <s v="0 mins"/>
    <s v="0"/>
    <x v="0"/>
    <m/>
    <m/>
    <x v="0"/>
    <m/>
    <x v="0"/>
    <m/>
    <m/>
    <x v="9"/>
    <m/>
    <s v="Re-visit"/>
    <m/>
    <m/>
    <m/>
    <m/>
  </r>
  <r>
    <n v="261"/>
    <m/>
    <x v="35"/>
    <s v="2025-01"/>
    <s v="01/24/2025 11:18 AM"/>
    <d v="2025-01-24T11:18:00"/>
    <x v="0"/>
    <x v="4"/>
    <x v="0"/>
    <s v="01/24/2025 12:29 PM"/>
    <s v="1 hrs and 11 mins"/>
    <n v="71"/>
    <x v="0"/>
    <m/>
    <m/>
    <x v="0"/>
    <m/>
    <x v="0"/>
    <m/>
    <m/>
    <x v="0"/>
    <m/>
    <s v="Re-visit"/>
    <m/>
    <m/>
    <m/>
    <m/>
  </r>
  <r>
    <n v="262"/>
    <m/>
    <x v="3"/>
    <s v="2025-01"/>
    <s v="01/28/2025 09:54 AM"/>
    <d v="2025-01-28T09:54:00"/>
    <x v="4"/>
    <x v="3"/>
    <x v="0"/>
    <s v="01/28/2025 10:15 AM"/>
    <s v="21 mins"/>
    <s v="21"/>
    <x v="0"/>
    <m/>
    <m/>
    <x v="1"/>
    <m/>
    <x v="0"/>
    <m/>
    <m/>
    <x v="1"/>
    <m/>
    <s v="Re-visit"/>
    <m/>
    <m/>
    <m/>
    <m/>
  </r>
  <r>
    <n v="263"/>
    <m/>
    <x v="5"/>
    <s v="2025-01"/>
    <s v="01/14/2025 01:16 PM"/>
    <d v="2025-01-14T13:16:00"/>
    <x v="3"/>
    <x v="3"/>
    <x v="0"/>
    <s v="01/14/2025 02:20 PM"/>
    <s v="1 hrs and 4 mins"/>
    <n v="64"/>
    <x v="0"/>
    <m/>
    <m/>
    <x v="0"/>
    <m/>
    <x v="0"/>
    <m/>
    <m/>
    <x v="4"/>
    <m/>
    <s v="New"/>
    <m/>
    <m/>
    <m/>
    <m/>
  </r>
  <r>
    <n v="264"/>
    <m/>
    <x v="13"/>
    <s v="2025-01"/>
    <s v="01/02/2025 11:57 AM"/>
    <d v="2025-01-02T11:57:00"/>
    <x v="0"/>
    <x v="2"/>
    <x v="0"/>
    <s v="01/02/2025 02:00 PM"/>
    <s v="2 hrs and 3 mins"/>
    <n v="123"/>
    <x v="1"/>
    <m/>
    <m/>
    <x v="0"/>
    <m/>
    <x v="0"/>
    <m/>
    <m/>
    <x v="0"/>
    <m/>
    <s v="Re-visit"/>
    <m/>
    <m/>
    <m/>
    <m/>
  </r>
  <r>
    <n v="265"/>
    <m/>
    <x v="7"/>
    <s v="2025-01"/>
    <s v="01/20/2025 10:00 AM"/>
    <d v="2025-01-20T10:00:00"/>
    <x v="1"/>
    <x v="0"/>
    <x v="0"/>
    <s v="01/20/2025 10:45 AM"/>
    <s v="45 mins"/>
    <s v="45"/>
    <x v="0"/>
    <m/>
    <m/>
    <x v="1"/>
    <m/>
    <x v="0"/>
    <m/>
    <m/>
    <x v="0"/>
    <m/>
    <s v="FF-UP"/>
    <m/>
    <m/>
    <m/>
    <m/>
  </r>
  <r>
    <n v="266"/>
    <m/>
    <x v="13"/>
    <s v="2025-01"/>
    <s v="01/02/2025 08:35 AM"/>
    <d v="2025-01-02T08:35:00"/>
    <x v="2"/>
    <x v="2"/>
    <x v="0"/>
    <s v="01/02/2025 08:45 AM"/>
    <s v="10 mins"/>
    <s v="10"/>
    <x v="0"/>
    <m/>
    <m/>
    <x v="1"/>
    <m/>
    <x v="0"/>
    <m/>
    <m/>
    <x v="1"/>
    <m/>
    <s v="Re-visit"/>
    <m/>
    <m/>
    <m/>
    <m/>
  </r>
  <r>
    <n v="267"/>
    <m/>
    <x v="23"/>
    <s v="2025-01"/>
    <s v="01/23/2025 08:37 AM"/>
    <d v="2025-01-23T08:37:00"/>
    <x v="2"/>
    <x v="2"/>
    <x v="0"/>
    <s v="01/23/2025 09:06 AM"/>
    <s v="29 mins"/>
    <s v="29"/>
    <x v="0"/>
    <m/>
    <m/>
    <x v="1"/>
    <m/>
    <x v="0"/>
    <m/>
    <m/>
    <x v="4"/>
    <m/>
    <s v="FF-UP"/>
    <m/>
    <m/>
    <m/>
    <m/>
  </r>
  <r>
    <n v="268"/>
    <m/>
    <x v="20"/>
    <s v="2025-02"/>
    <s v="02/06/2025 09:00 AM"/>
    <d v="2025-02-06T09:00:00"/>
    <x v="4"/>
    <x v="2"/>
    <x v="1"/>
    <s v="02/06/2025 09:20 AM"/>
    <s v="20 mins"/>
    <s v="20"/>
    <x v="0"/>
    <m/>
    <m/>
    <x v="1"/>
    <m/>
    <x v="0"/>
    <m/>
    <m/>
    <x v="4"/>
    <m/>
    <s v="FF-UP"/>
    <m/>
    <m/>
    <m/>
    <m/>
  </r>
  <r>
    <n v="269"/>
    <m/>
    <x v="6"/>
    <s v="2025-01"/>
    <s v="01/09/2025 08:32 AM"/>
    <d v="2025-01-09T08:32:00"/>
    <x v="2"/>
    <x v="2"/>
    <x v="0"/>
    <s v="01/09/2025 10:00 AM"/>
    <s v="1 hrs and 28 mins"/>
    <n v="88"/>
    <x v="0"/>
    <m/>
    <m/>
    <x v="1"/>
    <m/>
    <x v="0"/>
    <m/>
    <m/>
    <x v="4"/>
    <m/>
    <s v="FF-UP"/>
    <m/>
    <m/>
    <m/>
    <m/>
  </r>
  <r>
    <n v="270"/>
    <m/>
    <x v="7"/>
    <s v="2025-01"/>
    <s v="01/20/2025 09:07 AM"/>
    <d v="2025-01-20T09:07:00"/>
    <x v="4"/>
    <x v="0"/>
    <x v="0"/>
    <s v="01/20/2025 09:20 AM"/>
    <s v="13 mins"/>
    <s v="13"/>
    <x v="0"/>
    <m/>
    <m/>
    <x v="0"/>
    <m/>
    <x v="0"/>
    <m/>
    <m/>
    <x v="4"/>
    <m/>
    <s v="FF-UP"/>
    <m/>
    <m/>
    <m/>
    <m/>
  </r>
  <r>
    <n v="271"/>
    <m/>
    <x v="11"/>
    <s v="2025-01"/>
    <s v="01/17/2025 01:47 PM"/>
    <d v="2025-01-17T13:47:00"/>
    <x v="3"/>
    <x v="4"/>
    <x v="0"/>
    <s v="01/17/2025 02:45 PM"/>
    <s v="58 mins"/>
    <s v="58"/>
    <x v="0"/>
    <m/>
    <m/>
    <x v="0"/>
    <m/>
    <x v="0"/>
    <m/>
    <m/>
    <x v="4"/>
    <m/>
    <s v="Re-visit"/>
    <m/>
    <m/>
    <m/>
    <m/>
  </r>
  <r>
    <n v="272"/>
    <m/>
    <x v="17"/>
    <s v="2025-02"/>
    <s v="02/25/2025 10:33 AM"/>
    <d v="2025-02-25T10:33:00"/>
    <x v="1"/>
    <x v="3"/>
    <x v="1"/>
    <s v="02/25/2025 11:34 AM"/>
    <s v="1 hrs and 1 mins"/>
    <n v="61"/>
    <x v="0"/>
    <m/>
    <m/>
    <x v="1"/>
    <m/>
    <x v="0"/>
    <m/>
    <m/>
    <x v="6"/>
    <m/>
    <s v="Re-visit"/>
    <m/>
    <m/>
    <m/>
    <m/>
  </r>
  <r>
    <n v="273"/>
    <m/>
    <x v="25"/>
    <s v="2025-02"/>
    <s v="02/18/2025 08:38 AM"/>
    <d v="2025-02-18T08:38:00"/>
    <x v="2"/>
    <x v="3"/>
    <x v="1"/>
    <s v="02/18/2025 09:50 AM"/>
    <s v="1 hrs and 12 mins"/>
    <n v="72"/>
    <x v="0"/>
    <m/>
    <m/>
    <x v="0"/>
    <m/>
    <x v="0"/>
    <m/>
    <m/>
    <x v="4"/>
    <m/>
    <s v="Re-visit"/>
    <m/>
    <m/>
    <m/>
    <m/>
  </r>
  <r>
    <n v="274"/>
    <m/>
    <x v="20"/>
    <s v="2025-02"/>
    <s v="02/06/2025 12:10 PM"/>
    <d v="2025-02-06T12:10:00"/>
    <x v="8"/>
    <x v="2"/>
    <x v="1"/>
    <s v="02/06/2025 12:20 PM"/>
    <s v="10 mins"/>
    <s v="10"/>
    <x v="0"/>
    <m/>
    <m/>
    <x v="0"/>
    <m/>
    <x v="0"/>
    <m/>
    <m/>
    <x v="7"/>
    <m/>
    <s v="FF-UP"/>
    <m/>
    <m/>
    <m/>
    <m/>
  </r>
  <r>
    <n v="275"/>
    <m/>
    <x v="17"/>
    <s v="2025-02"/>
    <s v="02/25/2025 10:12 AM"/>
    <d v="2025-02-25T10:12:00"/>
    <x v="1"/>
    <x v="3"/>
    <x v="1"/>
    <s v="02/25/2025 10:30 AM"/>
    <s v="18 mins"/>
    <s v="18"/>
    <x v="0"/>
    <m/>
    <m/>
    <x v="1"/>
    <m/>
    <x v="0"/>
    <m/>
    <m/>
    <x v="2"/>
    <m/>
    <s v="Re-visit"/>
    <m/>
    <m/>
    <m/>
    <m/>
  </r>
  <r>
    <n v="276"/>
    <m/>
    <x v="15"/>
    <s v="2025-02"/>
    <s v="02/26/2025 01:40 PM"/>
    <d v="2025-02-26T13:40:00"/>
    <x v="3"/>
    <x v="1"/>
    <x v="1"/>
    <s v="02/26/2025 02:05 PM"/>
    <s v="25 mins"/>
    <s v="25"/>
    <x v="0"/>
    <m/>
    <m/>
    <x v="0"/>
    <m/>
    <x v="0"/>
    <m/>
    <m/>
    <x v="0"/>
    <m/>
    <s v="Re-visit"/>
    <m/>
    <m/>
    <m/>
    <m/>
  </r>
  <r>
    <n v="277"/>
    <m/>
    <x v="13"/>
    <s v="2025-01"/>
    <s v="01/02/2025 01:51 PM"/>
    <d v="2025-01-02T13:51:00"/>
    <x v="3"/>
    <x v="2"/>
    <x v="0"/>
    <s v="01/02/2025 03:30 PM"/>
    <s v="1 hrs and 39 mins"/>
    <n v="99"/>
    <x v="0"/>
    <m/>
    <m/>
    <x v="0"/>
    <m/>
    <x v="0"/>
    <m/>
    <m/>
    <x v="0"/>
    <m/>
    <s v="FF-UP"/>
    <m/>
    <m/>
    <m/>
    <m/>
  </r>
  <r>
    <n v="278"/>
    <m/>
    <x v="21"/>
    <s v="2025-01"/>
    <s v="01/27/2025 08:50 AM"/>
    <d v="2025-01-27T08:50:00"/>
    <x v="2"/>
    <x v="0"/>
    <x v="0"/>
    <s v="01/27/2025 09:15 AM"/>
    <s v="25 mins"/>
    <s v="25"/>
    <x v="0"/>
    <m/>
    <m/>
    <x v="1"/>
    <m/>
    <x v="0"/>
    <m/>
    <m/>
    <x v="0"/>
    <m/>
    <s v="Re-visit"/>
    <m/>
    <m/>
    <m/>
    <m/>
  </r>
  <r>
    <n v="279"/>
    <m/>
    <x v="23"/>
    <s v="2025-01"/>
    <s v="01/23/2025 03:47 PM"/>
    <d v="2025-01-23T15:47:00"/>
    <x v="6"/>
    <x v="2"/>
    <x v="0"/>
    <s v="01/23/2025 03:57 PM"/>
    <s v="10 mins"/>
    <s v="10"/>
    <x v="0"/>
    <m/>
    <m/>
    <x v="0"/>
    <m/>
    <x v="0"/>
    <m/>
    <m/>
    <x v="0"/>
    <m/>
    <s v="Re-visit"/>
    <m/>
    <m/>
    <m/>
    <m/>
  </r>
  <r>
    <n v="280"/>
    <m/>
    <x v="27"/>
    <s v="2025-02"/>
    <s v="02/17/2025 08:16 AM"/>
    <d v="2025-02-17T08:16:00"/>
    <x v="2"/>
    <x v="0"/>
    <x v="1"/>
    <s v="02/17/2025 10:10 AM"/>
    <s v="1 hrs and 54 mins"/>
    <n v="114"/>
    <x v="0"/>
    <m/>
    <m/>
    <x v="1"/>
    <m/>
    <x v="0"/>
    <m/>
    <m/>
    <x v="1"/>
    <m/>
    <s v="FF-UP"/>
    <m/>
    <m/>
    <m/>
    <m/>
  </r>
  <r>
    <n v="281"/>
    <m/>
    <x v="13"/>
    <s v="2025-01"/>
    <s v="01/02/2025 09:00 AM"/>
    <d v="2025-01-02T09:00:00"/>
    <x v="4"/>
    <x v="2"/>
    <x v="0"/>
    <s v="01/02/2025 09:10 AM"/>
    <s v="10 mins"/>
    <s v="10"/>
    <x v="0"/>
    <m/>
    <m/>
    <x v="0"/>
    <m/>
    <x v="0"/>
    <m/>
    <m/>
    <x v="1"/>
    <m/>
    <s v="Re-visit"/>
    <m/>
    <m/>
    <m/>
    <m/>
  </r>
  <r>
    <n v="282"/>
    <m/>
    <x v="0"/>
    <s v="2025-01"/>
    <s v="01/06/2025 10:42 AM"/>
    <d v="2025-01-06T10:42:00"/>
    <x v="1"/>
    <x v="0"/>
    <x v="0"/>
    <s v="01/06/2025 10:55 AM"/>
    <s v="13 mins"/>
    <s v="13"/>
    <x v="0"/>
    <m/>
    <m/>
    <x v="0"/>
    <m/>
    <x v="0"/>
    <m/>
    <m/>
    <x v="0"/>
    <m/>
    <s v="Re-visit"/>
    <m/>
    <m/>
    <m/>
    <m/>
  </r>
  <r>
    <n v="283"/>
    <m/>
    <x v="32"/>
    <s v="2025-02"/>
    <s v="02/11/2025 08:46 AM"/>
    <d v="2025-02-11T08:46:00"/>
    <x v="2"/>
    <x v="3"/>
    <x v="1"/>
    <s v="02/11/2025 09:00 AM"/>
    <s v="14 mins"/>
    <s v="14"/>
    <x v="0"/>
    <m/>
    <m/>
    <x v="1"/>
    <m/>
    <x v="0"/>
    <m/>
    <m/>
    <x v="4"/>
    <m/>
    <s v="FF-UP"/>
    <m/>
    <m/>
    <m/>
    <m/>
  </r>
  <r>
    <n v="284"/>
    <m/>
    <x v="22"/>
    <s v="2025-02"/>
    <s v="02/10/2025 10:41 AM"/>
    <d v="2025-02-10T10:41:00"/>
    <x v="1"/>
    <x v="0"/>
    <x v="1"/>
    <s v="02/10/2025 12:02 PM"/>
    <s v="1 hrs and 21 mins"/>
    <n v="81"/>
    <x v="0"/>
    <m/>
    <m/>
    <x v="0"/>
    <m/>
    <x v="0"/>
    <m/>
    <m/>
    <x v="3"/>
    <m/>
    <s v="Re-visit"/>
    <m/>
    <m/>
    <m/>
    <m/>
  </r>
  <r>
    <n v="285"/>
    <m/>
    <x v="27"/>
    <s v="2025-02"/>
    <s v="02/17/2025 08:58 AM"/>
    <d v="2025-02-17T08:58:00"/>
    <x v="2"/>
    <x v="0"/>
    <x v="1"/>
    <s v="02/17/2025 09:30 AM"/>
    <s v="32 mins"/>
    <s v="32"/>
    <x v="0"/>
    <m/>
    <m/>
    <x v="0"/>
    <m/>
    <x v="0"/>
    <m/>
    <m/>
    <x v="3"/>
    <m/>
    <s v="FF-UP"/>
    <m/>
    <m/>
    <m/>
    <m/>
  </r>
  <r>
    <n v="286"/>
    <m/>
    <x v="31"/>
    <s v="2025-02"/>
    <s v="02/12/2025 03:03 PM"/>
    <d v="2025-02-12T15:03:00"/>
    <x v="6"/>
    <x v="1"/>
    <x v="1"/>
    <s v="02/12/2025 03:15 PM"/>
    <s v="12 mins"/>
    <s v="12"/>
    <x v="0"/>
    <m/>
    <m/>
    <x v="0"/>
    <m/>
    <x v="0"/>
    <m/>
    <m/>
    <x v="0"/>
    <m/>
    <s v="Re-visit"/>
    <m/>
    <m/>
    <m/>
    <m/>
  </r>
  <r>
    <n v="287"/>
    <m/>
    <x v="5"/>
    <s v="2025-01"/>
    <s v="01/14/2025 03:43 PM"/>
    <d v="2025-01-14T15:43:00"/>
    <x v="6"/>
    <x v="3"/>
    <x v="0"/>
    <s v="01/14/2025 03:44 PM"/>
    <s v="1 mins"/>
    <s v="1"/>
    <x v="0"/>
    <m/>
    <m/>
    <x v="1"/>
    <m/>
    <x v="0"/>
    <m/>
    <m/>
    <x v="4"/>
    <m/>
    <s v="Re-visit"/>
    <m/>
    <m/>
    <m/>
    <m/>
  </r>
  <r>
    <n v="288"/>
    <m/>
    <x v="20"/>
    <s v="2025-02"/>
    <s v="02/06/2025 03:18 PM"/>
    <d v="2025-02-06T15:18:00"/>
    <x v="6"/>
    <x v="2"/>
    <x v="1"/>
    <s v="02/06/2025 03:28 PM"/>
    <s v="10 mins"/>
    <s v="10"/>
    <x v="0"/>
    <m/>
    <m/>
    <x v="1"/>
    <m/>
    <x v="0"/>
    <m/>
    <m/>
    <x v="4"/>
    <m/>
    <s v="Re-visit"/>
    <m/>
    <m/>
    <m/>
    <m/>
  </r>
  <r>
    <n v="289"/>
    <m/>
    <x v="0"/>
    <s v="2025-01"/>
    <s v="01/06/2025 10:14 AM"/>
    <d v="2025-01-06T10:14:00"/>
    <x v="1"/>
    <x v="0"/>
    <x v="0"/>
    <s v="01/06/2025 10:17 AM"/>
    <s v="3 mins"/>
    <s v="3"/>
    <x v="0"/>
    <m/>
    <m/>
    <x v="1"/>
    <m/>
    <x v="0"/>
    <m/>
    <m/>
    <x v="1"/>
    <m/>
    <s v="FF-UP"/>
    <m/>
    <m/>
    <m/>
    <m/>
  </r>
  <r>
    <n v="290"/>
    <m/>
    <x v="26"/>
    <s v="2025-01"/>
    <s v="01/21/2025 08:31 AM"/>
    <d v="2025-01-21T08:31:00"/>
    <x v="2"/>
    <x v="3"/>
    <x v="0"/>
    <s v="01/21/2025 09:31 AM"/>
    <s v="1 hrs and 0 mins"/>
    <n v="60"/>
    <x v="0"/>
    <m/>
    <m/>
    <x v="1"/>
    <m/>
    <x v="0"/>
    <m/>
    <m/>
    <x v="0"/>
    <m/>
    <s v="Re-visit"/>
    <m/>
    <m/>
    <m/>
    <m/>
  </r>
  <r>
    <n v="291"/>
    <m/>
    <x v="12"/>
    <s v="2025-01"/>
    <s v="01/13/2025 11:27 AM"/>
    <d v="2025-01-13T11:27:00"/>
    <x v="0"/>
    <x v="0"/>
    <x v="0"/>
    <s v="01/13/2025 11:50 AM"/>
    <s v="23 mins"/>
    <s v="23"/>
    <x v="0"/>
    <m/>
    <m/>
    <x v="1"/>
    <m/>
    <x v="0"/>
    <m/>
    <m/>
    <x v="0"/>
    <m/>
    <s v="Re-visit"/>
    <m/>
    <m/>
    <m/>
    <m/>
  </r>
  <r>
    <n v="292"/>
    <m/>
    <x v="16"/>
    <s v="2025-01"/>
    <s v="01/07/2025 09:00 AM"/>
    <d v="2025-01-07T09:00:00"/>
    <x v="4"/>
    <x v="3"/>
    <x v="0"/>
    <s v="01/07/2025 11:00 AM"/>
    <s v="2 hrs and 0 mins"/>
    <n v="120"/>
    <x v="0"/>
    <m/>
    <m/>
    <x v="1"/>
    <m/>
    <x v="0"/>
    <m/>
    <m/>
    <x v="0"/>
    <m/>
    <s v="Re-visit"/>
    <m/>
    <m/>
    <m/>
    <m/>
  </r>
  <r>
    <n v="293"/>
    <m/>
    <x v="4"/>
    <s v="2025-01"/>
    <s v="01/03/2025 01:45 PM"/>
    <d v="2025-01-03T13:45:00"/>
    <x v="3"/>
    <x v="4"/>
    <x v="0"/>
    <s v="01/03/2025 02:53 PM"/>
    <s v="1 hrs and 8 mins"/>
    <n v="68"/>
    <x v="0"/>
    <m/>
    <m/>
    <x v="0"/>
    <m/>
    <x v="0"/>
    <m/>
    <m/>
    <x v="4"/>
    <m/>
    <s v="Re-visit"/>
    <m/>
    <m/>
    <m/>
    <m/>
  </r>
  <r>
    <n v="294"/>
    <m/>
    <x v="39"/>
    <s v="2025-02"/>
    <s v="02/28/2025 10:48 AM"/>
    <d v="2025-02-28T10:48:00"/>
    <x v="1"/>
    <x v="4"/>
    <x v="1"/>
    <s v="02/28/2025 11:20 AM"/>
    <s v="32 mins"/>
    <s v="32"/>
    <x v="0"/>
    <m/>
    <m/>
    <x v="0"/>
    <m/>
    <x v="0"/>
    <m/>
    <m/>
    <x v="2"/>
    <m/>
    <s v="Re-visit"/>
    <m/>
    <m/>
    <m/>
    <m/>
  </r>
  <r>
    <n v="295"/>
    <m/>
    <x v="13"/>
    <s v="2025-01"/>
    <s v="01/02/2025 11:15 AM"/>
    <d v="2025-01-02T11:15:00"/>
    <x v="0"/>
    <x v="2"/>
    <x v="0"/>
    <s v="01/02/2025 12:20 PM"/>
    <s v="1 hrs and 5 mins"/>
    <n v="65"/>
    <x v="0"/>
    <m/>
    <m/>
    <x v="0"/>
    <m/>
    <x v="0"/>
    <m/>
    <m/>
    <x v="5"/>
    <m/>
    <s v="Re-visit"/>
    <m/>
    <m/>
    <m/>
    <m/>
  </r>
  <r>
    <n v="296"/>
    <m/>
    <x v="16"/>
    <s v="2025-01"/>
    <s v="01/07/2025 08:38 AM"/>
    <d v="2025-01-07T08:38:00"/>
    <x v="2"/>
    <x v="3"/>
    <x v="0"/>
    <s v="01/07/2025 09:00 AM"/>
    <s v="22 mins"/>
    <s v="22"/>
    <x v="0"/>
    <m/>
    <m/>
    <x v="0"/>
    <m/>
    <x v="0"/>
    <m/>
    <m/>
    <x v="0"/>
    <m/>
    <s v="New"/>
    <m/>
    <m/>
    <m/>
    <m/>
  </r>
  <r>
    <n v="297"/>
    <m/>
    <x v="31"/>
    <s v="2025-02"/>
    <s v="02/12/2025 09:20 AM"/>
    <d v="2025-02-12T09:20:00"/>
    <x v="4"/>
    <x v="1"/>
    <x v="1"/>
    <s v="02/12/2025 09:20 AM"/>
    <s v="0 mins"/>
    <s v="0"/>
    <x v="0"/>
    <m/>
    <m/>
    <x v="0"/>
    <m/>
    <x v="0"/>
    <m/>
    <m/>
    <x v="6"/>
    <m/>
    <s v="FF-UP"/>
    <m/>
    <m/>
    <m/>
    <m/>
  </r>
  <r>
    <n v="298"/>
    <m/>
    <x v="31"/>
    <s v="2025-02"/>
    <s v="02/12/2025 10:17 AM"/>
    <d v="2025-02-12T10:17:00"/>
    <x v="1"/>
    <x v="1"/>
    <x v="1"/>
    <s v="02/12/2025 11:00 AM"/>
    <s v="43 mins"/>
    <s v="43"/>
    <x v="0"/>
    <m/>
    <m/>
    <x v="1"/>
    <m/>
    <x v="0"/>
    <m/>
    <m/>
    <x v="6"/>
    <m/>
    <s v="Re-visit"/>
    <m/>
    <m/>
    <m/>
    <m/>
  </r>
  <r>
    <n v="299"/>
    <m/>
    <x v="18"/>
    <s v="2025-02"/>
    <s v="02/19/2025 09:18 AM"/>
    <d v="2025-02-19T09:18:00"/>
    <x v="4"/>
    <x v="1"/>
    <x v="1"/>
    <s v="02/19/2025 09:18 AM"/>
    <s v="0 mins"/>
    <s v="0"/>
    <x v="0"/>
    <m/>
    <m/>
    <x v="0"/>
    <m/>
    <x v="0"/>
    <m/>
    <m/>
    <x v="4"/>
    <m/>
    <s v="Re-visit"/>
    <m/>
    <m/>
    <m/>
    <m/>
  </r>
  <r>
    <n v="300"/>
    <m/>
    <x v="18"/>
    <s v="2025-02"/>
    <s v="02/19/2025 08:49 AM"/>
    <d v="2025-02-19T08:49:00"/>
    <x v="2"/>
    <x v="1"/>
    <x v="1"/>
    <s v="02/19/2025 08:52 AM"/>
    <s v="3 mins"/>
    <s v="3"/>
    <x v="0"/>
    <m/>
    <m/>
    <x v="0"/>
    <m/>
    <x v="0"/>
    <m/>
    <m/>
    <x v="5"/>
    <m/>
    <s v="Re-visit"/>
    <m/>
    <m/>
    <m/>
    <m/>
  </r>
  <r>
    <n v="301"/>
    <m/>
    <x v="10"/>
    <s v="2025-02"/>
    <s v="02/07/2025 09:40 AM"/>
    <d v="2025-02-07T09:40:00"/>
    <x v="4"/>
    <x v="4"/>
    <x v="1"/>
    <s v="02/07/2025 09:58 AM"/>
    <s v="18 mins"/>
    <s v="18"/>
    <x v="0"/>
    <m/>
    <m/>
    <x v="0"/>
    <m/>
    <x v="0"/>
    <m/>
    <m/>
    <x v="0"/>
    <m/>
    <s v="Re-visit"/>
    <m/>
    <m/>
    <m/>
    <m/>
  </r>
  <r>
    <n v="302"/>
    <m/>
    <x v="21"/>
    <s v="2025-01"/>
    <s v="01/27/2025 10:20 PM"/>
    <d v="2025-01-27T22:20:00"/>
    <x v="9"/>
    <x v="0"/>
    <x v="0"/>
    <s v="01/27/2025 11:15 PM"/>
    <s v="55 mins"/>
    <s v="55"/>
    <x v="0"/>
    <m/>
    <m/>
    <x v="0"/>
    <m/>
    <x v="0"/>
    <m/>
    <m/>
    <x v="2"/>
    <m/>
    <s v="Re-visit"/>
    <m/>
    <m/>
    <m/>
    <m/>
  </r>
  <r>
    <n v="303"/>
    <m/>
    <x v="21"/>
    <s v="2025-01"/>
    <s v="01/27/2025 09:20 AM"/>
    <d v="2025-01-27T09:20:00"/>
    <x v="4"/>
    <x v="0"/>
    <x v="0"/>
    <s v="01/27/2025 10:00 AM"/>
    <s v="40 mins"/>
    <s v="40"/>
    <x v="0"/>
    <m/>
    <m/>
    <x v="0"/>
    <m/>
    <x v="0"/>
    <m/>
    <m/>
    <x v="2"/>
    <m/>
    <s v="Re-visit"/>
    <m/>
    <m/>
    <m/>
    <m/>
  </r>
  <r>
    <n v="304"/>
    <m/>
    <x v="31"/>
    <s v="2025-02"/>
    <s v="02/12/2025 10:08 AM"/>
    <d v="2025-02-12T10:08:00"/>
    <x v="1"/>
    <x v="1"/>
    <x v="1"/>
    <s v="02/12/2025 11:30 AM"/>
    <s v="1 hrs and 22 mins"/>
    <n v="82"/>
    <x v="0"/>
    <m/>
    <m/>
    <x v="0"/>
    <m/>
    <x v="0"/>
    <m/>
    <m/>
    <x v="6"/>
    <m/>
    <s v="Re-visit"/>
    <m/>
    <m/>
    <m/>
    <m/>
  </r>
  <r>
    <n v="305"/>
    <m/>
    <x v="2"/>
    <s v="2025-01"/>
    <s v="01/16/2025 09:47 AM"/>
    <d v="2025-01-16T09:47:00"/>
    <x v="4"/>
    <x v="2"/>
    <x v="0"/>
    <s v="01/16/2025 11:50 AM"/>
    <s v="2 hrs and 3 mins"/>
    <n v="123"/>
    <x v="1"/>
    <m/>
    <m/>
    <x v="1"/>
    <m/>
    <x v="0"/>
    <m/>
    <m/>
    <x v="0"/>
    <m/>
    <s v="Re-visit"/>
    <m/>
    <m/>
    <m/>
    <m/>
  </r>
  <r>
    <n v="306"/>
    <m/>
    <x v="1"/>
    <s v="2025-01"/>
    <s v="01/08/2025 04:14 PM"/>
    <d v="2025-01-08T16:14:00"/>
    <x v="5"/>
    <x v="1"/>
    <x v="0"/>
    <s v="01/08/2025 05:00 PM"/>
    <s v="46 mins"/>
    <s v="46"/>
    <x v="0"/>
    <m/>
    <m/>
    <x v="0"/>
    <m/>
    <x v="0"/>
    <m/>
    <m/>
    <x v="0"/>
    <m/>
    <s v="Re-visit"/>
    <m/>
    <m/>
    <m/>
    <m/>
  </r>
  <r>
    <n v="307"/>
    <m/>
    <x v="25"/>
    <s v="2025-02"/>
    <s v="02/18/2025 04:22 PM"/>
    <d v="2025-02-18T16:22:00"/>
    <x v="5"/>
    <x v="3"/>
    <x v="1"/>
    <s v="02/18/2025 04:22 PM"/>
    <s v="0 mins"/>
    <s v="0"/>
    <x v="0"/>
    <m/>
    <m/>
    <x v="0"/>
    <m/>
    <x v="0"/>
    <m/>
    <m/>
    <x v="0"/>
    <m/>
    <s v="New"/>
    <m/>
    <m/>
    <m/>
    <m/>
  </r>
  <r>
    <n v="308"/>
    <m/>
    <x v="12"/>
    <s v="2025-01"/>
    <s v="01/13/2025 09:05 AM"/>
    <d v="2025-01-13T09:05:00"/>
    <x v="4"/>
    <x v="0"/>
    <x v="0"/>
    <s v="01/13/2025 09:15 AM"/>
    <s v="10 mins"/>
    <s v="10"/>
    <x v="0"/>
    <m/>
    <m/>
    <x v="1"/>
    <m/>
    <x v="0"/>
    <m/>
    <m/>
    <x v="6"/>
    <m/>
    <s v="FF-UP"/>
    <m/>
    <m/>
    <m/>
    <m/>
  </r>
  <r>
    <n v="309"/>
    <m/>
    <x v="9"/>
    <s v="2025-01"/>
    <s v="01/22/2025 04:28 PM"/>
    <d v="2025-01-22T16:28:00"/>
    <x v="5"/>
    <x v="1"/>
    <x v="0"/>
    <s v="01/22/2025 05:00 PM"/>
    <s v="32 mins"/>
    <s v="32"/>
    <x v="0"/>
    <m/>
    <m/>
    <x v="0"/>
    <m/>
    <x v="0"/>
    <m/>
    <m/>
    <x v="2"/>
    <m/>
    <s v="Re-visit"/>
    <m/>
    <m/>
    <m/>
    <m/>
  </r>
  <r>
    <n v="310"/>
    <m/>
    <x v="39"/>
    <s v="2025-02"/>
    <s v="02/28/2025 08:25 AM"/>
    <d v="2025-02-28T08:25:00"/>
    <x v="2"/>
    <x v="4"/>
    <x v="1"/>
    <s v="02/28/2025 08:25 AM"/>
    <s v="1 hr"/>
    <n v="60"/>
    <x v="0"/>
    <m/>
    <m/>
    <x v="1"/>
    <m/>
    <x v="0"/>
    <m/>
    <m/>
    <x v="2"/>
    <m/>
    <s v="FF-UP"/>
    <m/>
    <m/>
    <m/>
    <m/>
  </r>
  <r>
    <n v="311"/>
    <m/>
    <x v="12"/>
    <s v="2025-01"/>
    <s v="01/13/2025 03:36 PM"/>
    <d v="2025-01-13T15:36:00"/>
    <x v="6"/>
    <x v="0"/>
    <x v="0"/>
    <s v="01/13/2025 03:50 PM"/>
    <s v="14 mins"/>
    <s v="14"/>
    <x v="0"/>
    <m/>
    <m/>
    <x v="0"/>
    <m/>
    <x v="0"/>
    <m/>
    <m/>
    <x v="0"/>
    <m/>
    <s v="Re-visit"/>
    <m/>
    <m/>
    <m/>
    <m/>
  </r>
  <r>
    <n v="312"/>
    <m/>
    <x v="27"/>
    <s v="2025-02"/>
    <s v="02/17/2025 11:18 AM"/>
    <d v="2025-02-17T11:18:00"/>
    <x v="0"/>
    <x v="0"/>
    <x v="1"/>
    <s v="02/17/2025 11:25 AM"/>
    <s v="7 mins"/>
    <s v="7"/>
    <x v="0"/>
    <m/>
    <m/>
    <x v="0"/>
    <m/>
    <x v="0"/>
    <m/>
    <m/>
    <x v="5"/>
    <m/>
    <s v="Re-visit"/>
    <m/>
    <m/>
    <m/>
    <m/>
  </r>
  <r>
    <n v="313"/>
    <m/>
    <x v="29"/>
    <s v="2025-01"/>
    <s v="01/10/2025 02:02 PM"/>
    <d v="2025-01-10T14:02:00"/>
    <x v="7"/>
    <x v="4"/>
    <x v="0"/>
    <s v="01/10/2025 04:26 PM"/>
    <s v="2 hrs and 24 mins"/>
    <n v="144"/>
    <x v="1"/>
    <m/>
    <m/>
    <x v="1"/>
    <m/>
    <x v="0"/>
    <m/>
    <m/>
    <x v="4"/>
    <m/>
    <s v="Re-visit"/>
    <m/>
    <m/>
    <m/>
    <m/>
  </r>
  <r>
    <n v="314"/>
    <m/>
    <x v="13"/>
    <s v="2025-01"/>
    <s v="01/02/2025 08:56 AM"/>
    <d v="2025-01-02T08:56:00"/>
    <x v="2"/>
    <x v="2"/>
    <x v="0"/>
    <s v="01/02/2025 10:15 AM"/>
    <s v="1 hrs and 19 mins"/>
    <n v="79"/>
    <x v="0"/>
    <m/>
    <m/>
    <x v="1"/>
    <m/>
    <x v="0"/>
    <m/>
    <m/>
    <x v="0"/>
    <m/>
    <s v="Re-visit"/>
    <m/>
    <m/>
    <m/>
    <m/>
  </r>
  <r>
    <n v="315"/>
    <m/>
    <x v="13"/>
    <s v="2025-01"/>
    <s v="01/02/2025 08:56 AM"/>
    <d v="2025-01-02T08:56:00"/>
    <x v="2"/>
    <x v="2"/>
    <x v="0"/>
    <s v="01/02/2025 10:05 AM"/>
    <s v="1 hrs and 9 mins"/>
    <n v="69"/>
    <x v="0"/>
    <m/>
    <m/>
    <x v="0"/>
    <m/>
    <x v="0"/>
    <m/>
    <m/>
    <x v="0"/>
    <m/>
    <s v="FF-UP"/>
    <m/>
    <m/>
    <m/>
    <m/>
  </r>
  <r>
    <n v="316"/>
    <m/>
    <x v="38"/>
    <s v="2025-01"/>
    <s v="01/15/2025 08:00 AM"/>
    <d v="2025-01-15T08:00:00"/>
    <x v="2"/>
    <x v="1"/>
    <x v="0"/>
    <s v="01/15/2025 08:45 AM"/>
    <s v="45 mins"/>
    <s v="45"/>
    <x v="0"/>
    <m/>
    <m/>
    <x v="0"/>
    <m/>
    <x v="0"/>
    <m/>
    <m/>
    <x v="4"/>
    <m/>
    <s v="Re-visit"/>
    <m/>
    <m/>
    <m/>
    <m/>
  </r>
  <r>
    <n v="317"/>
    <m/>
    <x v="36"/>
    <s v="2025-01"/>
    <s v="01/30/2025 09:03 AM"/>
    <d v="2025-01-30T09:03:00"/>
    <x v="4"/>
    <x v="2"/>
    <x v="0"/>
    <s v="01/30/2025 09:30 AM"/>
    <s v="27 mins"/>
    <s v="27"/>
    <x v="0"/>
    <m/>
    <m/>
    <x v="0"/>
    <m/>
    <x v="0"/>
    <m/>
    <m/>
    <x v="4"/>
    <m/>
    <s v="FF-UP"/>
    <m/>
    <m/>
    <m/>
    <m/>
  </r>
  <r>
    <n v="318"/>
    <m/>
    <x v="27"/>
    <s v="2025-02"/>
    <s v="02/17/2025 09:03 AM"/>
    <d v="2025-02-17T09:03:00"/>
    <x v="4"/>
    <x v="0"/>
    <x v="1"/>
    <s v="02/17/2025 09:30 AM"/>
    <s v="27 mins"/>
    <s v="27"/>
    <x v="0"/>
    <m/>
    <m/>
    <x v="0"/>
    <m/>
    <x v="0"/>
    <m/>
    <m/>
    <x v="4"/>
    <m/>
    <s v="FF-UP"/>
    <m/>
    <m/>
    <m/>
    <m/>
  </r>
  <r>
    <n v="319"/>
    <m/>
    <x v="27"/>
    <s v="2025-02"/>
    <s v="02/17/2025 10:00 AM"/>
    <d v="2025-02-17T10:00:00"/>
    <x v="1"/>
    <x v="0"/>
    <x v="1"/>
    <s v="02/17/2025 10:00 AM"/>
    <s v="0 mins"/>
    <s v="0"/>
    <x v="0"/>
    <m/>
    <m/>
    <x v="0"/>
    <m/>
    <x v="0"/>
    <m/>
    <m/>
    <x v="5"/>
    <m/>
    <s v="FF-UP"/>
    <m/>
    <m/>
    <m/>
    <m/>
  </r>
  <r>
    <n v="320"/>
    <m/>
    <x v="26"/>
    <s v="2025-01"/>
    <s v="01/21/2025 01:20 PM"/>
    <d v="2025-01-21T13:20:00"/>
    <x v="3"/>
    <x v="3"/>
    <x v="0"/>
    <s v="01/21/2025 01:40 PM"/>
    <s v="20 mins"/>
    <s v="20"/>
    <x v="0"/>
    <m/>
    <m/>
    <x v="0"/>
    <m/>
    <x v="0"/>
    <m/>
    <m/>
    <x v="5"/>
    <m/>
    <s v="FF-UP"/>
    <m/>
    <m/>
    <m/>
    <m/>
  </r>
  <r>
    <n v="321"/>
    <m/>
    <x v="14"/>
    <s v="2025-02"/>
    <s v="02/21/2025 09:59 AM"/>
    <d v="2025-02-21T09:59:00"/>
    <x v="4"/>
    <x v="4"/>
    <x v="1"/>
    <s v="02/21/2025 10:10 AM"/>
    <s v="11 mins"/>
    <s v="11"/>
    <x v="0"/>
    <m/>
    <m/>
    <x v="0"/>
    <m/>
    <x v="0"/>
    <m/>
    <m/>
    <x v="4"/>
    <m/>
    <s v="FF-UP"/>
    <m/>
    <m/>
    <m/>
    <m/>
  </r>
  <r>
    <n v="322"/>
    <m/>
    <x v="17"/>
    <s v="2025-02"/>
    <s v="02/25/2025 09:10 AM"/>
    <d v="2025-02-25T09:10:00"/>
    <x v="4"/>
    <x v="3"/>
    <x v="1"/>
    <s v="02/25/2025 10:14 AM"/>
    <s v="1 hrs and 4 mins"/>
    <n v="64"/>
    <x v="0"/>
    <m/>
    <m/>
    <x v="1"/>
    <m/>
    <x v="0"/>
    <m/>
    <m/>
    <x v="4"/>
    <m/>
    <s v="Re-visit"/>
    <m/>
    <m/>
    <m/>
    <m/>
  </r>
  <r>
    <n v="323"/>
    <m/>
    <x v="13"/>
    <s v="2025-01"/>
    <s v="01/02/2025 09:00 AM"/>
    <d v="2025-01-02T09:00:00"/>
    <x v="4"/>
    <x v="2"/>
    <x v="0"/>
    <s v="01/02/2025 09:45 AM"/>
    <s v="45 mins"/>
    <s v="45"/>
    <x v="0"/>
    <m/>
    <m/>
    <x v="1"/>
    <m/>
    <x v="0"/>
    <m/>
    <m/>
    <x v="4"/>
    <m/>
    <s v="FF-UP"/>
    <m/>
    <m/>
    <m/>
    <m/>
  </r>
  <r>
    <n v="324"/>
    <m/>
    <x v="14"/>
    <s v="2025-02"/>
    <s v="02/21/2025 10:15 AM"/>
    <d v="2025-02-21T10:15:00"/>
    <x v="1"/>
    <x v="4"/>
    <x v="1"/>
    <s v="02/21/2025 10:25 AM"/>
    <s v="10 mins"/>
    <s v="10"/>
    <x v="0"/>
    <m/>
    <m/>
    <x v="0"/>
    <m/>
    <x v="0"/>
    <m/>
    <m/>
    <x v="5"/>
    <m/>
    <s v="FF-UP"/>
    <m/>
    <m/>
    <m/>
    <m/>
  </r>
  <r>
    <n v="325"/>
    <m/>
    <x v="27"/>
    <s v="2025-02"/>
    <s v="02/17/2025 10:06 AM"/>
    <d v="2025-02-17T10:06:00"/>
    <x v="1"/>
    <x v="0"/>
    <x v="1"/>
    <s v="02/17/2025 10:06 AM"/>
    <s v="0 mins"/>
    <s v="0"/>
    <x v="0"/>
    <m/>
    <m/>
    <x v="0"/>
    <m/>
    <x v="0"/>
    <m/>
    <m/>
    <x v="10"/>
    <m/>
    <s v="Re-visit"/>
    <m/>
    <m/>
    <m/>
    <m/>
  </r>
  <r>
    <n v="326"/>
    <m/>
    <x v="24"/>
    <s v="2025-02"/>
    <s v="02/20/2025 09:57 PM"/>
    <d v="2025-02-20T21:57:00"/>
    <x v="10"/>
    <x v="2"/>
    <x v="1"/>
    <s v="02/20/2025 10:15 PM"/>
    <s v="18 mins"/>
    <s v="18"/>
    <x v="0"/>
    <m/>
    <m/>
    <x v="0"/>
    <m/>
    <x v="0"/>
    <m/>
    <m/>
    <x v="5"/>
    <m/>
    <s v="FF-UP"/>
    <m/>
    <m/>
    <m/>
    <m/>
  </r>
  <r>
    <n v="327"/>
    <m/>
    <x v="11"/>
    <s v="2025-01"/>
    <s v="01/17/2025 01:35 PM"/>
    <d v="2025-01-17T13:35:00"/>
    <x v="3"/>
    <x v="4"/>
    <x v="0"/>
    <s v="01/17/2025 01:45 PM"/>
    <s v="10 mins"/>
    <s v="10"/>
    <x v="0"/>
    <m/>
    <m/>
    <x v="0"/>
    <m/>
    <x v="0"/>
    <m/>
    <m/>
    <x v="5"/>
    <m/>
    <s v="Re-visit"/>
    <m/>
    <m/>
    <m/>
    <m/>
  </r>
  <r>
    <n v="328"/>
    <m/>
    <x v="5"/>
    <s v="2025-01"/>
    <s v="01/14/2025 11:09 AM"/>
    <d v="2025-01-14T11:09:00"/>
    <x v="0"/>
    <x v="3"/>
    <x v="0"/>
    <s v="01/14/2025 11:50 PM"/>
    <s v="41 mins"/>
    <s v="41"/>
    <x v="0"/>
    <m/>
    <m/>
    <x v="0"/>
    <m/>
    <x v="0"/>
    <m/>
    <m/>
    <x v="5"/>
    <m/>
    <s v="FF-UP"/>
    <m/>
    <m/>
    <m/>
    <m/>
  </r>
  <r>
    <n v="329"/>
    <m/>
    <x v="27"/>
    <s v="2025-02"/>
    <s v="02/17/2025 10:42 AM"/>
    <d v="2025-02-17T10:42:00"/>
    <x v="1"/>
    <x v="0"/>
    <x v="1"/>
    <s v="02/17/2025 10:50 AM"/>
    <s v="8 mins"/>
    <s v="8"/>
    <x v="0"/>
    <m/>
    <m/>
    <x v="0"/>
    <m/>
    <x v="0"/>
    <m/>
    <m/>
    <x v="1"/>
    <m/>
    <s v="Re-visit"/>
    <m/>
    <m/>
    <m/>
    <m/>
  </r>
  <r>
    <n v="330"/>
    <m/>
    <x v="10"/>
    <s v="2025-02"/>
    <s v="02/07/2025 08:52 AM"/>
    <d v="2025-02-07T08:52:00"/>
    <x v="2"/>
    <x v="4"/>
    <x v="1"/>
    <s v="02/07/2025 08:55 AM"/>
    <s v="3 mins"/>
    <s v="3"/>
    <x v="0"/>
    <m/>
    <m/>
    <x v="1"/>
    <m/>
    <x v="0"/>
    <m/>
    <m/>
    <x v="3"/>
    <m/>
    <s v="Re-visit"/>
    <m/>
    <m/>
    <m/>
    <m/>
  </r>
  <r>
    <n v="331"/>
    <m/>
    <x v="39"/>
    <s v="2025-02"/>
    <s v="02/28/2025 09:53 AM"/>
    <d v="2025-02-28T09:53:00"/>
    <x v="4"/>
    <x v="4"/>
    <x v="1"/>
    <s v="02/28/2025 09:53 AM"/>
    <s v="0 mins"/>
    <s v="0"/>
    <x v="0"/>
    <m/>
    <m/>
    <x v="1"/>
    <m/>
    <x v="0"/>
    <m/>
    <m/>
    <x v="9"/>
    <m/>
    <s v="Re-visit"/>
    <m/>
    <m/>
    <m/>
    <m/>
  </r>
  <r>
    <n v="332"/>
    <m/>
    <x v="26"/>
    <s v="2025-01"/>
    <s v="01/21/2025 08:34 AM"/>
    <d v="2025-01-21T08:34:00"/>
    <x v="2"/>
    <x v="3"/>
    <x v="0"/>
    <s v="01/21/2025 09:10 AM"/>
    <s v="36 mins"/>
    <s v="36"/>
    <x v="0"/>
    <m/>
    <m/>
    <x v="1"/>
    <m/>
    <x v="0"/>
    <m/>
    <m/>
    <x v="0"/>
    <m/>
    <s v="Re-visit"/>
    <m/>
    <m/>
    <m/>
    <m/>
  </r>
  <r>
    <n v="333"/>
    <m/>
    <x v="27"/>
    <s v="2025-02"/>
    <s v="02/17/2025 02:06 PM"/>
    <d v="2025-02-17T14:06:00"/>
    <x v="7"/>
    <x v="0"/>
    <x v="1"/>
    <s v="02/17/2025 02:30 PM"/>
    <s v="24 mins"/>
    <s v="24"/>
    <x v="0"/>
    <m/>
    <m/>
    <x v="1"/>
    <m/>
    <x v="0"/>
    <m/>
    <m/>
    <x v="1"/>
    <m/>
    <s v="New"/>
    <m/>
    <m/>
    <m/>
    <m/>
  </r>
  <r>
    <n v="334"/>
    <m/>
    <x v="24"/>
    <s v="2025-02"/>
    <s v="02/20/2025 02:08 PM"/>
    <d v="2025-02-20T14:08:00"/>
    <x v="7"/>
    <x v="2"/>
    <x v="1"/>
    <s v="02/20/2025 02:55 PM"/>
    <s v="47 mins"/>
    <s v="47"/>
    <x v="0"/>
    <m/>
    <m/>
    <x v="1"/>
    <m/>
    <x v="0"/>
    <m/>
    <m/>
    <x v="1"/>
    <m/>
    <s v="Re-visit"/>
    <m/>
    <m/>
    <m/>
    <m/>
  </r>
  <r>
    <n v="335"/>
    <m/>
    <x v="14"/>
    <s v="2025-02"/>
    <s v="02/21/2025 10:07 AM"/>
    <d v="2025-02-21T10:07:00"/>
    <x v="1"/>
    <x v="4"/>
    <x v="1"/>
    <s v="02/21/2025 10:15 AM"/>
    <s v="8 mins"/>
    <s v="8"/>
    <x v="0"/>
    <m/>
    <m/>
    <x v="1"/>
    <m/>
    <x v="0"/>
    <m/>
    <m/>
    <x v="1"/>
    <m/>
    <s v="Re-visit"/>
    <m/>
    <m/>
    <m/>
    <m/>
  </r>
  <r>
    <n v="336"/>
    <m/>
    <x v="26"/>
    <s v="2025-01"/>
    <s v="01/21/2025 02:15 PM"/>
    <d v="2025-01-21T14:15:00"/>
    <x v="7"/>
    <x v="3"/>
    <x v="0"/>
    <s v="01/21/2025 02:55 PM"/>
    <s v="40 mins"/>
    <s v="40"/>
    <x v="0"/>
    <m/>
    <m/>
    <x v="0"/>
    <m/>
    <x v="0"/>
    <m/>
    <m/>
    <x v="5"/>
    <m/>
    <s v="Re-visit"/>
    <m/>
    <m/>
    <m/>
    <m/>
  </r>
  <r>
    <n v="337"/>
    <m/>
    <x v="14"/>
    <s v="2025-02"/>
    <s v="02/21/2025 10:26 AM"/>
    <d v="2025-02-21T10:26:00"/>
    <x v="1"/>
    <x v="4"/>
    <x v="1"/>
    <s v="02/21/2025 11:10 AM"/>
    <s v="44 mins"/>
    <s v="44"/>
    <x v="0"/>
    <m/>
    <m/>
    <x v="0"/>
    <m/>
    <x v="0"/>
    <m/>
    <m/>
    <x v="5"/>
    <m/>
    <s v="FF-UP"/>
    <m/>
    <m/>
    <m/>
    <m/>
  </r>
  <r>
    <n v="338"/>
    <m/>
    <x v="32"/>
    <s v="2025-02"/>
    <s v="02/11/2025 09:00 AM"/>
    <d v="2025-02-11T09:00:00"/>
    <x v="4"/>
    <x v="3"/>
    <x v="1"/>
    <s v="02/11/2025 09:10 AM"/>
    <s v="10 mins"/>
    <s v="10"/>
    <x v="0"/>
    <m/>
    <m/>
    <x v="0"/>
    <m/>
    <x v="0"/>
    <m/>
    <m/>
    <x v="4"/>
    <m/>
    <s v="Re-visit"/>
    <m/>
    <m/>
    <m/>
    <m/>
  </r>
  <r>
    <n v="339"/>
    <m/>
    <x v="36"/>
    <s v="2025-01"/>
    <s v="01/30/2025 01:08 PM"/>
    <d v="2025-01-30T13:08:00"/>
    <x v="3"/>
    <x v="2"/>
    <x v="0"/>
    <s v="01/30/2025 01:32 PM"/>
    <s v="24 mins"/>
    <s v="24"/>
    <x v="0"/>
    <m/>
    <m/>
    <x v="0"/>
    <m/>
    <x v="0"/>
    <m/>
    <m/>
    <x v="9"/>
    <m/>
    <s v="FF-UP"/>
    <m/>
    <m/>
    <m/>
    <m/>
  </r>
  <r>
    <n v="340"/>
    <m/>
    <x v="23"/>
    <s v="2025-01"/>
    <s v="01/23/2025 09:47 AM"/>
    <d v="2025-01-23T09:47:00"/>
    <x v="4"/>
    <x v="2"/>
    <x v="0"/>
    <s v="01/23/2025 12:10 PM"/>
    <s v="2 hrs and 23 mins"/>
    <n v="143"/>
    <x v="1"/>
    <m/>
    <m/>
    <x v="0"/>
    <m/>
    <x v="0"/>
    <m/>
    <m/>
    <x v="0"/>
    <m/>
    <s v="FF-UP"/>
    <m/>
    <m/>
    <m/>
    <m/>
  </r>
  <r>
    <n v="341"/>
    <m/>
    <x v="38"/>
    <s v="2025-01"/>
    <s v="01/15/2025 08:29 AM"/>
    <d v="2025-01-15T08:29:00"/>
    <x v="2"/>
    <x v="1"/>
    <x v="0"/>
    <s v="01/15/2025 09:10 AM"/>
    <s v="41 mins"/>
    <s v="41"/>
    <x v="0"/>
    <m/>
    <m/>
    <x v="0"/>
    <m/>
    <x v="0"/>
    <m/>
    <m/>
    <x v="0"/>
    <m/>
    <s v="Re-visit"/>
    <m/>
    <m/>
    <m/>
    <m/>
  </r>
  <r>
    <n v="342"/>
    <m/>
    <x v="11"/>
    <s v="2025-01"/>
    <s v="01/17/2025 03:12 PM"/>
    <d v="2025-01-17T15:12:00"/>
    <x v="6"/>
    <x v="4"/>
    <x v="0"/>
    <s v="01/17/2025 03:40 PM"/>
    <s v="28 mins"/>
    <s v="28"/>
    <x v="0"/>
    <m/>
    <m/>
    <x v="1"/>
    <m/>
    <x v="0"/>
    <m/>
    <m/>
    <x v="0"/>
    <m/>
    <s v="New"/>
    <m/>
    <m/>
    <m/>
    <m/>
  </r>
  <r>
    <n v="343"/>
    <m/>
    <x v="26"/>
    <s v="2025-01"/>
    <s v="01/21/2025 08:41 AM"/>
    <d v="2025-01-21T08:41:00"/>
    <x v="2"/>
    <x v="3"/>
    <x v="0"/>
    <s v="01/21/2025 09:40 AM"/>
    <s v="59 mins"/>
    <s v="59"/>
    <x v="0"/>
    <m/>
    <m/>
    <x v="1"/>
    <m/>
    <x v="0"/>
    <m/>
    <m/>
    <x v="4"/>
    <m/>
    <s v="FF-UP"/>
    <m/>
    <m/>
    <m/>
    <m/>
  </r>
  <r>
    <n v="344"/>
    <m/>
    <x v="26"/>
    <s v="2025-01"/>
    <s v="01/21/2025 01:23 PM"/>
    <d v="2025-01-21T13:23:00"/>
    <x v="3"/>
    <x v="3"/>
    <x v="0"/>
    <s v="01/21/2025 01:27 PM"/>
    <s v="4 mins"/>
    <s v="4"/>
    <x v="0"/>
    <m/>
    <m/>
    <x v="0"/>
    <m/>
    <x v="0"/>
    <m/>
    <m/>
    <x v="3"/>
    <m/>
    <s v="FF-UP"/>
    <m/>
    <m/>
    <m/>
    <m/>
  </r>
  <r>
    <n v="345"/>
    <m/>
    <x v="11"/>
    <s v="2025-01"/>
    <s v="01/17/2025 09:03 AM"/>
    <d v="2025-01-17T09:03:00"/>
    <x v="4"/>
    <x v="4"/>
    <x v="0"/>
    <s v="01/17/2025 10:15 AM"/>
    <s v="1 hrs and 12 mins"/>
    <n v="72"/>
    <x v="0"/>
    <m/>
    <m/>
    <x v="0"/>
    <m/>
    <x v="0"/>
    <m/>
    <m/>
    <x v="4"/>
    <m/>
    <s v="FF-UP"/>
    <m/>
    <m/>
    <m/>
    <m/>
  </r>
  <r>
    <n v="346"/>
    <m/>
    <x v="5"/>
    <s v="2025-01"/>
    <s v="01/14/2025 08:00 AM"/>
    <d v="2025-01-14T08:00:00"/>
    <x v="2"/>
    <x v="3"/>
    <x v="0"/>
    <s v="01/14/2025 10:02 AM"/>
    <s v="2 hrs and 2 mins"/>
    <n v="122"/>
    <x v="1"/>
    <m/>
    <m/>
    <x v="0"/>
    <m/>
    <x v="0"/>
    <m/>
    <m/>
    <x v="0"/>
    <m/>
    <s v="Re-visit"/>
    <m/>
    <m/>
    <m/>
    <m/>
  </r>
  <r>
    <n v="347"/>
    <m/>
    <x v="25"/>
    <s v="2025-02"/>
    <s v="02/18/2025 08:33 AM"/>
    <d v="2025-02-18T08:33:00"/>
    <x v="2"/>
    <x v="3"/>
    <x v="1"/>
    <s v="02/18/2025 09:15 AM"/>
    <s v="42 mins"/>
    <s v="42"/>
    <x v="0"/>
    <m/>
    <m/>
    <x v="1"/>
    <m/>
    <x v="0"/>
    <m/>
    <m/>
    <x v="2"/>
    <m/>
    <s v="Re-visit"/>
    <m/>
    <m/>
    <m/>
    <m/>
  </r>
  <r>
    <n v="348"/>
    <m/>
    <x v="35"/>
    <s v="2025-01"/>
    <s v="01/24/2025 10:45 AM"/>
    <d v="2025-01-24T10:45:00"/>
    <x v="1"/>
    <x v="4"/>
    <x v="0"/>
    <s v="01/24/2025 11:30 AM"/>
    <s v="45 mins"/>
    <s v="45"/>
    <x v="0"/>
    <m/>
    <m/>
    <x v="1"/>
    <m/>
    <x v="0"/>
    <m/>
    <m/>
    <x v="4"/>
    <m/>
    <s v="Re-visit"/>
    <m/>
    <m/>
    <m/>
    <m/>
  </r>
  <r>
    <n v="349"/>
    <m/>
    <x v="33"/>
    <s v="2025-01"/>
    <s v="01/31/2025 01:27 PM"/>
    <d v="2025-01-31T13:27:00"/>
    <x v="3"/>
    <x v="4"/>
    <x v="0"/>
    <s v="01/31/2025 02:30 PM"/>
    <s v="1 hrs and 3 mins"/>
    <n v="63"/>
    <x v="0"/>
    <m/>
    <m/>
    <x v="1"/>
    <m/>
    <x v="0"/>
    <m/>
    <m/>
    <x v="4"/>
    <m/>
    <s v="FF-UP"/>
    <m/>
    <m/>
    <m/>
    <m/>
  </r>
  <r>
    <n v="350"/>
    <m/>
    <x v="7"/>
    <s v="2025-01"/>
    <s v="01/20/2025 12:13 PM"/>
    <d v="2025-01-20T12:13:00"/>
    <x v="8"/>
    <x v="0"/>
    <x v="0"/>
    <s v="01/20/2025 12:13 PM"/>
    <s v="0 mins"/>
    <s v="0"/>
    <x v="0"/>
    <m/>
    <m/>
    <x v="1"/>
    <m/>
    <x v="0"/>
    <m/>
    <m/>
    <x v="3"/>
    <m/>
    <s v="Re-visit"/>
    <m/>
    <m/>
    <m/>
    <m/>
  </r>
  <r>
    <n v="351"/>
    <m/>
    <x v="33"/>
    <s v="2025-01"/>
    <s v="01/31/2025 09:50 AM"/>
    <d v="2025-01-31T09:50:00"/>
    <x v="4"/>
    <x v="4"/>
    <x v="0"/>
    <s v="01/31/2025 09:52 AM"/>
    <s v="2 mins"/>
    <s v="2"/>
    <x v="0"/>
    <m/>
    <m/>
    <x v="1"/>
    <m/>
    <x v="0"/>
    <m/>
    <m/>
    <x v="3"/>
    <m/>
    <s v="Re-visit"/>
    <m/>
    <m/>
    <m/>
    <m/>
  </r>
  <r>
    <n v="352"/>
    <m/>
    <x v="4"/>
    <s v="2025-01"/>
    <s v="01/03/2025 01:02 PM"/>
    <d v="2025-01-03T13:02:00"/>
    <x v="3"/>
    <x v="4"/>
    <x v="0"/>
    <s v="01/03/2025 01:10 PM"/>
    <s v="8 mins"/>
    <s v="8"/>
    <x v="0"/>
    <m/>
    <m/>
    <x v="0"/>
    <m/>
    <x v="0"/>
    <m/>
    <m/>
    <x v="0"/>
    <m/>
    <s v="Re-visit"/>
    <m/>
    <m/>
    <m/>
    <m/>
  </r>
  <r>
    <n v="353"/>
    <m/>
    <x v="35"/>
    <s v="2025-01"/>
    <s v="01/24/2025 10:33 AM"/>
    <d v="2025-01-24T10:33:00"/>
    <x v="1"/>
    <x v="4"/>
    <x v="0"/>
    <s v="01/24/2025 11:40 AM"/>
    <s v="1 hrs and 7 mins"/>
    <n v="67"/>
    <x v="0"/>
    <m/>
    <m/>
    <x v="0"/>
    <m/>
    <x v="0"/>
    <m/>
    <m/>
    <x v="0"/>
    <m/>
    <s v="Re-visit"/>
    <m/>
    <m/>
    <m/>
    <m/>
  </r>
  <r>
    <n v="354"/>
    <m/>
    <x v="4"/>
    <s v="2025-01"/>
    <s v="01/03/2025 12:59 PM"/>
    <d v="2025-01-03T12:59:00"/>
    <x v="8"/>
    <x v="4"/>
    <x v="0"/>
    <s v="01/03/2025 01:05 PM"/>
    <s v="6 mins"/>
    <s v="6"/>
    <x v="0"/>
    <m/>
    <m/>
    <x v="0"/>
    <m/>
    <x v="0"/>
    <m/>
    <m/>
    <x v="0"/>
    <m/>
    <s v="Re-visit"/>
    <m/>
    <m/>
    <m/>
    <m/>
  </r>
  <r>
    <n v="355"/>
    <m/>
    <x v="4"/>
    <s v="2025-01"/>
    <s v="01/03/2025 02:32 PM"/>
    <d v="2025-01-03T14:32:00"/>
    <x v="7"/>
    <x v="4"/>
    <x v="0"/>
    <s v="01/03/2025 02:40 PM"/>
    <s v="8 mins"/>
    <s v="8"/>
    <x v="0"/>
    <m/>
    <m/>
    <x v="0"/>
    <m/>
    <x v="0"/>
    <m/>
    <m/>
    <x v="1"/>
    <m/>
    <s v="Re-visit"/>
    <m/>
    <m/>
    <m/>
    <m/>
  </r>
  <r>
    <n v="356"/>
    <m/>
    <x v="26"/>
    <s v="2025-01"/>
    <s v="01/21/2025 11:00 AM"/>
    <d v="2025-01-21T11:00:00"/>
    <x v="0"/>
    <x v="3"/>
    <x v="0"/>
    <s v="01/21/2025 11:40 AM"/>
    <s v="40 mins"/>
    <s v="40"/>
    <x v="0"/>
    <m/>
    <m/>
    <x v="0"/>
    <m/>
    <x v="0"/>
    <m/>
    <m/>
    <x v="1"/>
    <m/>
    <s v="FF-UP"/>
    <m/>
    <m/>
    <m/>
    <m/>
  </r>
  <r>
    <n v="357"/>
    <m/>
    <x v="33"/>
    <s v="2025-01"/>
    <s v="01/31/2025 09:51 AM"/>
    <d v="2025-01-31T09:51:00"/>
    <x v="4"/>
    <x v="4"/>
    <x v="0"/>
    <s v="01/31/2025 10:15 AM"/>
    <s v="24 mins"/>
    <s v="24"/>
    <x v="0"/>
    <m/>
    <m/>
    <x v="0"/>
    <m/>
    <x v="0"/>
    <m/>
    <m/>
    <x v="1"/>
    <m/>
    <s v="FF-UP"/>
    <m/>
    <m/>
    <m/>
    <m/>
  </r>
  <r>
    <n v="358"/>
    <m/>
    <x v="11"/>
    <s v="2025-01"/>
    <s v="01/17/2025 10:20 AM"/>
    <d v="2025-01-17T10:20:00"/>
    <x v="1"/>
    <x v="4"/>
    <x v="0"/>
    <s v="01/17/2025 10:40 AM"/>
    <s v="20 mins"/>
    <s v="20"/>
    <x v="0"/>
    <m/>
    <m/>
    <x v="0"/>
    <m/>
    <x v="0"/>
    <m/>
    <m/>
    <x v="6"/>
    <m/>
    <s v="Re-visit"/>
    <m/>
    <m/>
    <m/>
    <m/>
  </r>
  <r>
    <n v="359"/>
    <m/>
    <x v="11"/>
    <s v="2025-01"/>
    <s v="01/17/2025 10:30 AM"/>
    <d v="2025-01-17T10:30:00"/>
    <x v="1"/>
    <x v="4"/>
    <x v="0"/>
    <s v="01/17/2025 10:40 AM"/>
    <s v="10 mins"/>
    <s v="10"/>
    <x v="0"/>
    <m/>
    <m/>
    <x v="0"/>
    <m/>
    <x v="0"/>
    <m/>
    <m/>
    <x v="6"/>
    <m/>
    <s v="Re-visit"/>
    <m/>
    <m/>
    <m/>
    <m/>
  </r>
  <r>
    <n v="360"/>
    <m/>
    <x v="24"/>
    <s v="2025-02"/>
    <s v="02/20/2025 12:20 PM"/>
    <d v="2025-02-20T12:20:00"/>
    <x v="8"/>
    <x v="2"/>
    <x v="1"/>
    <s v="02/20/2025 01:45 PM"/>
    <s v="1 hrs and 25 mins"/>
    <n v="85"/>
    <x v="0"/>
    <m/>
    <m/>
    <x v="0"/>
    <m/>
    <x v="0"/>
    <m/>
    <m/>
    <x v="0"/>
    <m/>
    <s v="FF-UP"/>
    <m/>
    <m/>
    <m/>
    <m/>
  </r>
  <r>
    <n v="361"/>
    <m/>
    <x v="35"/>
    <s v="2025-01"/>
    <s v="01/24/2025 11:43 AM"/>
    <d v="2025-01-24T11:43:00"/>
    <x v="0"/>
    <x v="4"/>
    <x v="0"/>
    <s v="01/24/2025 02:00 PM"/>
    <s v="2 hrs and 17 mins"/>
    <n v="137"/>
    <x v="1"/>
    <m/>
    <m/>
    <x v="0"/>
    <m/>
    <x v="0"/>
    <m/>
    <m/>
    <x v="0"/>
    <m/>
    <s v="FF-UP"/>
    <m/>
    <m/>
    <m/>
    <m/>
  </r>
  <r>
    <n v="362"/>
    <m/>
    <x v="39"/>
    <s v="2025-02"/>
    <s v="02/28/2025 10:09 AM"/>
    <d v="2025-02-28T10:09:00"/>
    <x v="1"/>
    <x v="4"/>
    <x v="1"/>
    <s v="02/28/2025 10:15 AM"/>
    <s v="6 mins"/>
    <s v="6"/>
    <x v="0"/>
    <m/>
    <m/>
    <x v="1"/>
    <m/>
    <x v="0"/>
    <m/>
    <m/>
    <x v="1"/>
    <m/>
    <s v="FF-UP"/>
    <m/>
    <m/>
    <m/>
    <m/>
  </r>
  <r>
    <n v="363"/>
    <m/>
    <x v="15"/>
    <s v="2025-02"/>
    <s v="02/26/2025 09:31 AM"/>
    <d v="2025-02-26T09:31:00"/>
    <x v="4"/>
    <x v="1"/>
    <x v="1"/>
    <s v="02/26/2025 10:00 AM"/>
    <s v="29 mins"/>
    <s v="29"/>
    <x v="0"/>
    <m/>
    <m/>
    <x v="1"/>
    <m/>
    <x v="0"/>
    <m/>
    <m/>
    <x v="1"/>
    <m/>
    <s v="Re-visit"/>
    <m/>
    <m/>
    <m/>
    <m/>
  </r>
  <r>
    <n v="364"/>
    <m/>
    <x v="8"/>
    <s v="2025-02"/>
    <s v="02/24/2025 10:31 AM"/>
    <d v="2025-02-24T10:31:00"/>
    <x v="1"/>
    <x v="0"/>
    <x v="1"/>
    <s v="02/24/2025 11:15 AM"/>
    <s v="44 mins"/>
    <s v="44"/>
    <x v="0"/>
    <m/>
    <m/>
    <x v="1"/>
    <m/>
    <x v="0"/>
    <m/>
    <m/>
    <x v="0"/>
    <m/>
    <s v="New"/>
    <m/>
    <m/>
    <m/>
    <m/>
  </r>
  <r>
    <n v="365"/>
    <m/>
    <x v="14"/>
    <s v="2025-02"/>
    <s v="02/21/2025 02:12 PM"/>
    <d v="2025-02-21T14:12:00"/>
    <x v="7"/>
    <x v="4"/>
    <x v="1"/>
    <s v="02/21/2025 02:30 PM"/>
    <s v="18 mins"/>
    <s v="18"/>
    <x v="0"/>
    <m/>
    <m/>
    <x v="0"/>
    <m/>
    <x v="0"/>
    <m/>
    <m/>
    <x v="2"/>
    <m/>
    <s v="Re-visit"/>
    <m/>
    <m/>
    <m/>
    <m/>
  </r>
  <r>
    <n v="366"/>
    <m/>
    <x v="26"/>
    <s v="2025-01"/>
    <s v="01/21/2025 09:02 AM"/>
    <d v="2025-01-21T09:02:00"/>
    <x v="4"/>
    <x v="3"/>
    <x v="0"/>
    <s v="01/21/2025 09:20 AM"/>
    <s v="18 mins"/>
    <s v="18"/>
    <x v="0"/>
    <m/>
    <m/>
    <x v="0"/>
    <m/>
    <x v="0"/>
    <m/>
    <m/>
    <x v="2"/>
    <m/>
    <s v="Re-visit"/>
    <m/>
    <m/>
    <m/>
    <m/>
  </r>
  <r>
    <n v="367"/>
    <m/>
    <x v="15"/>
    <s v="2025-02"/>
    <s v="02/26/2025 03:55 PM"/>
    <d v="2025-02-26T15:55:00"/>
    <x v="6"/>
    <x v="1"/>
    <x v="1"/>
    <s v="02/26/2025 04:06 PM"/>
    <s v="11 mins"/>
    <s v="11"/>
    <x v="0"/>
    <m/>
    <m/>
    <x v="0"/>
    <m/>
    <x v="0"/>
    <m/>
    <m/>
    <x v="2"/>
    <m/>
    <s v="Re-visit"/>
    <m/>
    <m/>
    <m/>
    <m/>
  </r>
  <r>
    <n v="368"/>
    <m/>
    <x v="38"/>
    <s v="2025-01"/>
    <s v="01/15/2025 09:18 AM"/>
    <d v="2025-01-15T09:18:00"/>
    <x v="4"/>
    <x v="1"/>
    <x v="0"/>
    <s v="01/15/2025 10:50 AM"/>
    <s v="1 hrs and 32 mins"/>
    <n v="92"/>
    <x v="0"/>
    <m/>
    <m/>
    <x v="1"/>
    <m/>
    <x v="0"/>
    <m/>
    <m/>
    <x v="6"/>
    <m/>
    <s v="FF-UP"/>
    <m/>
    <m/>
    <m/>
    <m/>
  </r>
  <r>
    <n v="369"/>
    <m/>
    <x v="14"/>
    <s v="2025-02"/>
    <s v="02/21/2025 10:25 AM"/>
    <d v="2025-02-21T10:25:00"/>
    <x v="1"/>
    <x v="4"/>
    <x v="1"/>
    <s v="02/21/2025 10:46 AM"/>
    <s v="21 mins"/>
    <s v="21"/>
    <x v="0"/>
    <m/>
    <m/>
    <x v="1"/>
    <m/>
    <x v="0"/>
    <m/>
    <m/>
    <x v="2"/>
    <m/>
    <s v="Re-visit"/>
    <m/>
    <m/>
    <m/>
    <m/>
  </r>
  <r>
    <n v="370"/>
    <m/>
    <x v="26"/>
    <s v="2025-01"/>
    <s v="01/21/2025 02:40 PM"/>
    <d v="2025-01-21T14:40:00"/>
    <x v="7"/>
    <x v="3"/>
    <x v="0"/>
    <s v="01/21/2025 03:10 PM"/>
    <s v="30 mins"/>
    <s v="30"/>
    <x v="0"/>
    <m/>
    <m/>
    <x v="0"/>
    <m/>
    <x v="0"/>
    <m/>
    <m/>
    <x v="5"/>
    <m/>
    <s v="FF-UP"/>
    <m/>
    <m/>
    <m/>
    <m/>
  </r>
  <r>
    <n v="371"/>
    <m/>
    <x v="14"/>
    <s v="2025-02"/>
    <s v="02/21/2025 10:18 AM"/>
    <d v="2025-02-21T10:18:00"/>
    <x v="1"/>
    <x v="4"/>
    <x v="1"/>
    <s v="02/21/2025 10:40 AM"/>
    <s v="22 mins"/>
    <s v="22"/>
    <x v="0"/>
    <m/>
    <m/>
    <x v="0"/>
    <m/>
    <x v="0"/>
    <m/>
    <m/>
    <x v="5"/>
    <m/>
    <s v="FF-UP"/>
    <m/>
    <m/>
    <m/>
    <m/>
  </r>
  <r>
    <n v="372"/>
    <m/>
    <x v="31"/>
    <s v="2025-02"/>
    <s v="02/12/2025 11:00 AM"/>
    <d v="2025-02-12T11:00:00"/>
    <x v="0"/>
    <x v="1"/>
    <x v="1"/>
    <s v="02/12/2025 11:30 AM"/>
    <s v="30 mins"/>
    <s v="30"/>
    <x v="0"/>
    <m/>
    <m/>
    <x v="1"/>
    <m/>
    <x v="0"/>
    <m/>
    <m/>
    <x v="4"/>
    <m/>
    <s v="Re-visit"/>
    <m/>
    <m/>
    <m/>
    <m/>
  </r>
  <r>
    <n v="373"/>
    <m/>
    <x v="6"/>
    <s v="2025-01"/>
    <s v="01/09/2025 03:09 PM"/>
    <d v="2025-01-09T15:09:00"/>
    <x v="6"/>
    <x v="2"/>
    <x v="0"/>
    <s v="01/09/2025 03:14 PM"/>
    <s v="5 mins"/>
    <s v="5"/>
    <x v="0"/>
    <m/>
    <m/>
    <x v="1"/>
    <m/>
    <x v="0"/>
    <m/>
    <m/>
    <x v="2"/>
    <m/>
    <s v="Re-visit"/>
    <m/>
    <m/>
    <m/>
    <m/>
  </r>
  <r>
    <n v="374"/>
    <m/>
    <x v="19"/>
    <s v="2025-02"/>
    <s v="02/03/2025 03:25 PM"/>
    <d v="2025-02-03T15:25:00"/>
    <x v="6"/>
    <x v="0"/>
    <x v="1"/>
    <s v="02/03/2025 04:50 PM"/>
    <s v="1 hrs and 25 mins"/>
    <n v="85"/>
    <x v="0"/>
    <m/>
    <m/>
    <x v="1"/>
    <m/>
    <x v="0"/>
    <m/>
    <m/>
    <x v="2"/>
    <m/>
    <s v="New"/>
    <m/>
    <m/>
    <m/>
    <m/>
  </r>
  <r>
    <n v="375"/>
    <m/>
    <x v="35"/>
    <s v="2025-01"/>
    <s v="01/24/2025 02:34 PM"/>
    <d v="2025-01-24T14:34:00"/>
    <x v="7"/>
    <x v="4"/>
    <x v="0"/>
    <s v="01/24/2025 04:25 PM"/>
    <s v="1 hrs and 51 mins"/>
    <n v="111"/>
    <x v="0"/>
    <m/>
    <m/>
    <x v="0"/>
    <m/>
    <x v="0"/>
    <m/>
    <m/>
    <x v="0"/>
    <m/>
    <s v="Re-visit"/>
    <m/>
    <m/>
    <m/>
    <m/>
  </r>
  <r>
    <n v="376"/>
    <m/>
    <x v="26"/>
    <s v="2025-01"/>
    <s v="01/21/2025 02:29 PM"/>
    <d v="2025-01-21T14:29:00"/>
    <x v="7"/>
    <x v="3"/>
    <x v="0"/>
    <s v="01/21/2025 02:50 PM"/>
    <s v="21 mins"/>
    <s v="21"/>
    <x v="0"/>
    <m/>
    <m/>
    <x v="0"/>
    <m/>
    <x v="0"/>
    <m/>
    <m/>
    <x v="5"/>
    <m/>
    <s v="FF-UP"/>
    <m/>
    <m/>
    <m/>
    <m/>
  </r>
  <r>
    <n v="377"/>
    <m/>
    <x v="31"/>
    <s v="2025-02"/>
    <s v="02/12/2025 12:50 PM"/>
    <d v="2025-02-12T12:50:00"/>
    <x v="8"/>
    <x v="1"/>
    <x v="1"/>
    <s v="02/12/2025 01:20 PM"/>
    <s v="30 mins"/>
    <s v="30"/>
    <x v="0"/>
    <m/>
    <m/>
    <x v="0"/>
    <m/>
    <x v="0"/>
    <m/>
    <m/>
    <x v="5"/>
    <m/>
    <s v="FF-UP"/>
    <m/>
    <m/>
    <m/>
    <m/>
  </r>
  <r>
    <n v="378"/>
    <m/>
    <x v="15"/>
    <s v="2025-02"/>
    <s v="02/26/2025 01:36 PM"/>
    <d v="2025-02-26T13:36:00"/>
    <x v="3"/>
    <x v="1"/>
    <x v="1"/>
    <s v="02/26/2025 01:59 PM"/>
    <s v="23 mins"/>
    <s v="23"/>
    <x v="0"/>
    <m/>
    <m/>
    <x v="0"/>
    <m/>
    <x v="0"/>
    <m/>
    <m/>
    <x v="7"/>
    <m/>
    <s v="FF-UP"/>
    <m/>
    <m/>
    <m/>
    <m/>
  </r>
  <r>
    <n v="379"/>
    <m/>
    <x v="28"/>
    <s v="2025-02"/>
    <s v="02/27/2025 09:28 AM"/>
    <d v="2025-02-27T09:28:00"/>
    <x v="4"/>
    <x v="2"/>
    <x v="1"/>
    <s v="02/27/2025 10:10 AM"/>
    <s v="42 mins"/>
    <s v="42"/>
    <x v="0"/>
    <m/>
    <m/>
    <x v="1"/>
    <m/>
    <x v="0"/>
    <m/>
    <m/>
    <x v="0"/>
    <m/>
    <s v="New"/>
    <m/>
    <m/>
    <m/>
    <m/>
  </r>
  <r>
    <n v="380"/>
    <m/>
    <x v="12"/>
    <s v="2025-01"/>
    <s v="01/13/2025 11:37 AM"/>
    <d v="2025-01-13T11:37:00"/>
    <x v="0"/>
    <x v="0"/>
    <x v="0"/>
    <s v="01/13/2025 11:40 AM"/>
    <s v="3 mins"/>
    <s v="3"/>
    <x v="0"/>
    <m/>
    <m/>
    <x v="0"/>
    <m/>
    <x v="0"/>
    <m/>
    <m/>
    <x v="6"/>
    <m/>
    <s v="Re-visit"/>
    <m/>
    <m/>
    <m/>
    <m/>
  </r>
  <r>
    <n v="381"/>
    <m/>
    <x v="23"/>
    <s v="2025-01"/>
    <s v="01/23/2025 01:42 PM"/>
    <d v="2025-01-23T13:42:00"/>
    <x v="3"/>
    <x v="2"/>
    <x v="0"/>
    <s v="01/23/2025 03:40 PM"/>
    <s v="1 hrs and 58 mins"/>
    <n v="118"/>
    <x v="0"/>
    <m/>
    <m/>
    <x v="0"/>
    <m/>
    <x v="0"/>
    <m/>
    <m/>
    <x v="0"/>
    <m/>
    <s v="FF-UP"/>
    <m/>
    <m/>
    <m/>
    <m/>
  </r>
  <r>
    <n v="382"/>
    <m/>
    <x v="3"/>
    <s v="2025-01"/>
    <s v="01/28/2025 03:57 PM"/>
    <d v="2025-01-28T15:57:00"/>
    <x v="6"/>
    <x v="3"/>
    <x v="0"/>
    <s v="01/28/2025 04:57 PM"/>
    <s v="1 hrs and 0 mins"/>
    <n v="60"/>
    <x v="0"/>
    <m/>
    <m/>
    <x v="1"/>
    <m/>
    <x v="0"/>
    <m/>
    <m/>
    <x v="0"/>
    <m/>
    <s v="Re-visit"/>
    <m/>
    <m/>
    <m/>
    <m/>
  </r>
  <r>
    <n v="383"/>
    <m/>
    <x v="21"/>
    <s v="2025-01"/>
    <s v="01/27/2025 08:18 AM"/>
    <d v="2025-01-27T08:18:00"/>
    <x v="2"/>
    <x v="0"/>
    <x v="0"/>
    <s v="01/27/2025 09:00 AM"/>
    <s v="42 mins"/>
    <s v="42"/>
    <x v="0"/>
    <m/>
    <m/>
    <x v="1"/>
    <m/>
    <x v="0"/>
    <m/>
    <m/>
    <x v="0"/>
    <m/>
    <s v="Re-visit"/>
    <m/>
    <m/>
    <m/>
    <m/>
  </r>
  <r>
    <n v="384"/>
    <m/>
    <x v="13"/>
    <s v="2025-01"/>
    <s v="01/02/2025 11:37 AM"/>
    <d v="2025-01-02T11:37:00"/>
    <x v="0"/>
    <x v="2"/>
    <x v="0"/>
    <s v="01/02/2025 11:37 AM"/>
    <s v="0 mins"/>
    <s v="0"/>
    <x v="0"/>
    <m/>
    <m/>
    <x v="0"/>
    <m/>
    <x v="0"/>
    <m/>
    <m/>
    <x v="4"/>
    <m/>
    <s v="FF-UP"/>
    <m/>
    <m/>
    <m/>
    <m/>
  </r>
  <r>
    <n v="385"/>
    <m/>
    <x v="3"/>
    <s v="2025-01"/>
    <s v="01/28/2025 01:32 PM"/>
    <d v="2025-01-28T13:32:00"/>
    <x v="3"/>
    <x v="3"/>
    <x v="0"/>
    <s v="01/28/2025 01:35 PM"/>
    <s v="3 mins"/>
    <s v="3"/>
    <x v="0"/>
    <m/>
    <m/>
    <x v="0"/>
    <m/>
    <x v="0"/>
    <m/>
    <m/>
    <x v="0"/>
    <m/>
    <s v="Re-visit"/>
    <m/>
    <m/>
    <m/>
    <m/>
  </r>
  <r>
    <n v="386"/>
    <m/>
    <x v="32"/>
    <s v="2025-02"/>
    <s v="02/11/2025 08:22 AM"/>
    <d v="2025-02-11T08:22:00"/>
    <x v="2"/>
    <x v="3"/>
    <x v="1"/>
    <s v="02/11/2025 08:35 AM"/>
    <s v="13 mins"/>
    <s v="13"/>
    <x v="0"/>
    <m/>
    <m/>
    <x v="1"/>
    <m/>
    <x v="0"/>
    <m/>
    <m/>
    <x v="2"/>
    <m/>
    <s v="Re-visit"/>
    <m/>
    <m/>
    <m/>
    <m/>
  </r>
  <r>
    <n v="387"/>
    <m/>
    <x v="19"/>
    <s v="2025-02"/>
    <s v="02/03/2025 02:05 PM"/>
    <d v="2025-02-03T14:05:00"/>
    <x v="7"/>
    <x v="0"/>
    <x v="1"/>
    <s v="02/03/2025 04:50 PM"/>
    <s v="2 hrs and 45 mins"/>
    <n v="165"/>
    <x v="1"/>
    <m/>
    <m/>
    <x v="1"/>
    <m/>
    <x v="0"/>
    <m/>
    <m/>
    <x v="2"/>
    <m/>
    <s v="Re-visit"/>
    <m/>
    <m/>
    <m/>
    <m/>
  </r>
  <r>
    <n v="388"/>
    <m/>
    <x v="34"/>
    <s v="2025-02"/>
    <s v="02/04/2025 01:34 PM"/>
    <d v="2025-02-04T13:34:00"/>
    <x v="3"/>
    <x v="3"/>
    <x v="1"/>
    <s v="02/04/2025 02:20 PM"/>
    <s v="46 mins"/>
    <s v="46"/>
    <x v="0"/>
    <m/>
    <m/>
    <x v="1"/>
    <m/>
    <x v="0"/>
    <m/>
    <m/>
    <x v="0"/>
    <m/>
    <s v="FF-UP"/>
    <m/>
    <m/>
    <m/>
    <m/>
  </r>
  <r>
    <n v="389"/>
    <m/>
    <x v="4"/>
    <s v="2025-01"/>
    <s v="01/03/2025 03:30 PM"/>
    <d v="2025-01-03T15:30:00"/>
    <x v="6"/>
    <x v="4"/>
    <x v="0"/>
    <s v="01/03/2025 03:35 PM"/>
    <s v="5 mins"/>
    <s v="5"/>
    <x v="0"/>
    <m/>
    <m/>
    <x v="0"/>
    <m/>
    <x v="0"/>
    <m/>
    <m/>
    <x v="0"/>
    <m/>
    <s v="Re-visit"/>
    <m/>
    <m/>
    <m/>
    <m/>
  </r>
  <r>
    <n v="390"/>
    <m/>
    <x v="11"/>
    <s v="2025-01"/>
    <s v="01/17/2025 03:28 PM"/>
    <d v="2025-01-17T15:28:00"/>
    <x v="6"/>
    <x v="4"/>
    <x v="0"/>
    <s v="01/17/2025 02:25 PM"/>
    <s v="-1 hrs and -3 mins"/>
    <n v="-63"/>
    <x v="0"/>
    <m/>
    <m/>
    <x v="0"/>
    <m/>
    <x v="0"/>
    <m/>
    <m/>
    <x v="5"/>
    <m/>
    <s v="Re-visit"/>
    <m/>
    <m/>
    <m/>
    <m/>
  </r>
  <r>
    <n v="391"/>
    <m/>
    <x v="27"/>
    <s v="2025-02"/>
    <s v="02/17/2025 03:28 PM"/>
    <d v="2025-02-17T15:28:00"/>
    <x v="6"/>
    <x v="0"/>
    <x v="1"/>
    <s v="02/17/2025 03:30 PM"/>
    <s v="2 mins"/>
    <s v="2"/>
    <x v="0"/>
    <m/>
    <m/>
    <x v="0"/>
    <m/>
    <x v="0"/>
    <m/>
    <m/>
    <x v="5"/>
    <m/>
    <s v="FF-UP"/>
    <m/>
    <m/>
    <m/>
    <m/>
  </r>
  <r>
    <n v="392"/>
    <m/>
    <x v="25"/>
    <s v="2025-02"/>
    <s v="02/18/2025 10:01 AM"/>
    <d v="2025-02-18T10:01:00"/>
    <x v="1"/>
    <x v="3"/>
    <x v="1"/>
    <s v="02/18/2025 10:40 AM"/>
    <s v="39 mins"/>
    <s v="39"/>
    <x v="0"/>
    <m/>
    <m/>
    <x v="0"/>
    <m/>
    <x v="0"/>
    <m/>
    <m/>
    <x v="0"/>
    <m/>
    <s v="Re-visit"/>
    <m/>
    <m/>
    <m/>
    <m/>
  </r>
  <r>
    <n v="393"/>
    <m/>
    <x v="29"/>
    <s v="2025-01"/>
    <s v="01/10/2025 01:27 PM"/>
    <d v="2025-01-10T13:27:00"/>
    <x v="3"/>
    <x v="4"/>
    <x v="0"/>
    <s v="01/10/2025 02:08 PM"/>
    <s v="41 mins"/>
    <s v="41"/>
    <x v="0"/>
    <m/>
    <m/>
    <x v="0"/>
    <m/>
    <x v="0"/>
    <m/>
    <m/>
    <x v="0"/>
    <m/>
    <s v="FF-UP"/>
    <m/>
    <m/>
    <m/>
    <m/>
  </r>
  <r>
    <n v="394"/>
    <m/>
    <x v="40"/>
    <s v="2025-02"/>
    <s v="02/14/2025 09:04 AM"/>
    <d v="2025-02-14T09:04:00"/>
    <x v="4"/>
    <x v="4"/>
    <x v="1"/>
    <s v="02/14/2025 09:10 AM"/>
    <s v="6 mins"/>
    <s v="6"/>
    <x v="0"/>
    <m/>
    <m/>
    <x v="0"/>
    <m/>
    <x v="0"/>
    <m/>
    <m/>
    <x v="0"/>
    <m/>
    <s v="Re-visit"/>
    <m/>
    <m/>
    <m/>
    <m/>
  </r>
  <r>
    <n v="395"/>
    <m/>
    <x v="6"/>
    <s v="2025-01"/>
    <s v="01/09/2025 08:45 AM"/>
    <d v="2025-01-09T08:45:00"/>
    <x v="2"/>
    <x v="2"/>
    <x v="0"/>
    <s v="01/09/2025 09:19 AM"/>
    <s v="34 mins"/>
    <s v="34"/>
    <x v="0"/>
    <m/>
    <m/>
    <x v="1"/>
    <m/>
    <x v="0"/>
    <m/>
    <m/>
    <x v="0"/>
    <m/>
    <s v="Re-visit"/>
    <m/>
    <m/>
    <m/>
    <m/>
  </r>
  <r>
    <n v="396"/>
    <m/>
    <x v="32"/>
    <s v="2025-02"/>
    <s v="02/11/2025 08:35 AM"/>
    <d v="2025-02-11T08:35:00"/>
    <x v="2"/>
    <x v="3"/>
    <x v="1"/>
    <s v="02/11/2025 08:45 AM"/>
    <s v="10 mins"/>
    <s v="10"/>
    <x v="0"/>
    <m/>
    <m/>
    <x v="0"/>
    <m/>
    <x v="0"/>
    <m/>
    <m/>
    <x v="2"/>
    <m/>
    <s v="Re-visit"/>
    <m/>
    <m/>
    <m/>
    <m/>
  </r>
  <r>
    <n v="397"/>
    <m/>
    <x v="15"/>
    <s v="2025-02"/>
    <s v="02/26/2025 08:41 AM"/>
    <d v="2025-02-26T08:41:00"/>
    <x v="2"/>
    <x v="1"/>
    <x v="1"/>
    <s v="02/26/2025 08:58 AM"/>
    <s v="17 mins"/>
    <s v="17"/>
    <x v="0"/>
    <m/>
    <m/>
    <x v="0"/>
    <m/>
    <x v="0"/>
    <m/>
    <m/>
    <x v="0"/>
    <m/>
    <s v="Re-visit"/>
    <m/>
    <m/>
    <m/>
    <m/>
  </r>
  <r>
    <n v="398"/>
    <m/>
    <x v="9"/>
    <s v="2025-01"/>
    <s v="01/22/2025 09:26 AM"/>
    <d v="2025-01-22T09:26:00"/>
    <x v="4"/>
    <x v="1"/>
    <x v="0"/>
    <s v="01/22/2025 09:30 AM"/>
    <s v="4 mins"/>
    <s v="4"/>
    <x v="0"/>
    <m/>
    <m/>
    <x v="0"/>
    <m/>
    <x v="0"/>
    <m/>
    <m/>
    <x v="2"/>
    <m/>
    <s v="Re-visit"/>
    <m/>
    <m/>
    <m/>
    <m/>
  </r>
  <r>
    <n v="399"/>
    <m/>
    <x v="6"/>
    <s v="2025-01"/>
    <s v="01/09/2025 08:25 AM"/>
    <d v="2025-01-09T08:25:00"/>
    <x v="2"/>
    <x v="2"/>
    <x v="0"/>
    <s v="01/09/2025 09:35 AM"/>
    <s v="1 hrs and 10 mins"/>
    <n v="70"/>
    <x v="0"/>
    <m/>
    <m/>
    <x v="1"/>
    <m/>
    <x v="0"/>
    <m/>
    <m/>
    <x v="0"/>
    <m/>
    <s v="Re-visit"/>
    <m/>
    <m/>
    <m/>
    <m/>
  </r>
  <r>
    <n v="400"/>
    <m/>
    <x v="2"/>
    <s v="2025-01"/>
    <s v="01/16/2025 01:13 PM"/>
    <d v="2025-01-16T13:13:00"/>
    <x v="3"/>
    <x v="2"/>
    <x v="0"/>
    <s v="01/16/2025 03:45 PM"/>
    <s v="2 hrs and 32 mins"/>
    <n v="152"/>
    <x v="1"/>
    <m/>
    <m/>
    <x v="1"/>
    <m/>
    <x v="0"/>
    <m/>
    <m/>
    <x v="0"/>
    <m/>
    <s v="FF-UP"/>
    <m/>
    <m/>
    <m/>
    <m/>
  </r>
  <r>
    <n v="401"/>
    <m/>
    <x v="5"/>
    <s v="2025-01"/>
    <s v="01/14/2025 09:04 AM"/>
    <d v="2025-01-14T09:04:00"/>
    <x v="4"/>
    <x v="3"/>
    <x v="0"/>
    <s v="01/14/2025 09:48 AM"/>
    <s v="44 mins"/>
    <s v="44"/>
    <x v="0"/>
    <m/>
    <m/>
    <x v="1"/>
    <m/>
    <x v="0"/>
    <m/>
    <m/>
    <x v="0"/>
    <m/>
    <s v="FF-UP"/>
    <m/>
    <m/>
    <m/>
    <m/>
  </r>
  <r>
    <n v="402"/>
    <m/>
    <x v="24"/>
    <s v="2025-02"/>
    <s v="02/20/2025 09:31 AM"/>
    <d v="2025-02-20T09:31:00"/>
    <x v="4"/>
    <x v="2"/>
    <x v="1"/>
    <s v="02/20/2025 09:31 AM"/>
    <s v="0 mins"/>
    <s v="0"/>
    <x v="0"/>
    <m/>
    <m/>
    <x v="1"/>
    <m/>
    <x v="0"/>
    <m/>
    <m/>
    <x v="4"/>
    <m/>
    <s v="Re-visit"/>
    <m/>
    <m/>
    <m/>
    <m/>
  </r>
  <r>
    <n v="403"/>
    <m/>
    <x v="24"/>
    <s v="2025-02"/>
    <s v="02/20/2025 08:41 AM"/>
    <d v="2025-02-20T08:41:00"/>
    <x v="2"/>
    <x v="2"/>
    <x v="1"/>
    <s v="02/20/2025 09:00 AM"/>
    <s v="19 mins"/>
    <s v="19"/>
    <x v="0"/>
    <m/>
    <m/>
    <x v="1"/>
    <m/>
    <x v="0"/>
    <m/>
    <m/>
    <x v="0"/>
    <m/>
    <s v="Re-visit"/>
    <m/>
    <m/>
    <m/>
    <m/>
  </r>
  <r>
    <n v="404"/>
    <m/>
    <x v="20"/>
    <s v="2025-02"/>
    <s v="02/06/2025 01:55 PM"/>
    <d v="2025-02-06T13:55:00"/>
    <x v="3"/>
    <x v="2"/>
    <x v="1"/>
    <s v="02/06/2025 02:20 PM"/>
    <s v="25 mins"/>
    <s v="25"/>
    <x v="0"/>
    <m/>
    <m/>
    <x v="1"/>
    <m/>
    <x v="0"/>
    <m/>
    <m/>
    <x v="0"/>
    <m/>
    <s v="Re-visit"/>
    <m/>
    <m/>
    <m/>
    <m/>
  </r>
  <r>
    <n v="405"/>
    <m/>
    <x v="20"/>
    <s v="2025-02"/>
    <s v="02/06/2025 01:55 PM"/>
    <d v="2025-02-06T13:55:00"/>
    <x v="3"/>
    <x v="2"/>
    <x v="1"/>
    <s v="02/06/2025 02:20 PM"/>
    <s v="25 mins"/>
    <s v="25"/>
    <x v="0"/>
    <m/>
    <m/>
    <x v="1"/>
    <m/>
    <x v="0"/>
    <m/>
    <m/>
    <x v="0"/>
    <m/>
    <s v="Re-visit"/>
    <m/>
    <m/>
    <m/>
    <m/>
  </r>
  <r>
    <n v="406"/>
    <m/>
    <x v="36"/>
    <s v="2025-01"/>
    <s v="01/30/2025 01:23 PM"/>
    <d v="2025-01-30T13:23:00"/>
    <x v="3"/>
    <x v="2"/>
    <x v="0"/>
    <s v="01/30/2025 02:43 PM"/>
    <s v="1 hrs and 20 mins"/>
    <n v="80"/>
    <x v="0"/>
    <m/>
    <m/>
    <x v="1"/>
    <m/>
    <x v="0"/>
    <m/>
    <m/>
    <x v="0"/>
    <m/>
    <s v="Re-visit"/>
    <m/>
    <m/>
    <m/>
    <m/>
  </r>
  <r>
    <n v="407"/>
    <m/>
    <x v="10"/>
    <s v="2025-02"/>
    <s v="02/07/2025 09:55 AM"/>
    <d v="2025-02-07T09:55:00"/>
    <x v="4"/>
    <x v="4"/>
    <x v="1"/>
    <s v="02/07/2025 10:20 AM"/>
    <s v="25 mins"/>
    <s v="25"/>
    <x v="0"/>
    <m/>
    <m/>
    <x v="0"/>
    <m/>
    <x v="0"/>
    <m/>
    <m/>
    <x v="0"/>
    <m/>
    <s v="Re-visit"/>
    <m/>
    <m/>
    <m/>
    <m/>
  </r>
  <r>
    <n v="408"/>
    <m/>
    <x v="34"/>
    <s v="2025-02"/>
    <s v="02/04/2025 11:00 AM"/>
    <d v="2025-02-04T11:00:00"/>
    <x v="0"/>
    <x v="3"/>
    <x v="1"/>
    <d v="2025-02-04T14:00:00"/>
    <s v="3 hrs and 0 mins"/>
    <n v="180"/>
    <x v="1"/>
    <m/>
    <m/>
    <x v="0"/>
    <m/>
    <x v="0"/>
    <m/>
    <m/>
    <x v="0"/>
    <m/>
    <s v="FF-UP"/>
    <m/>
    <m/>
    <m/>
    <m/>
  </r>
  <r>
    <n v="409"/>
    <m/>
    <x v="19"/>
    <s v="2025-02"/>
    <s v="02/03/2025 02:41 PM"/>
    <d v="2025-02-03T14:41:00"/>
    <x v="7"/>
    <x v="0"/>
    <x v="1"/>
    <s v="02/03/2025 05:10 PM"/>
    <s v="2 hrs and 29 mins"/>
    <n v="149"/>
    <x v="1"/>
    <m/>
    <m/>
    <x v="0"/>
    <m/>
    <x v="0"/>
    <m/>
    <m/>
    <x v="1"/>
    <m/>
    <s v="Re-visit"/>
    <m/>
    <m/>
    <m/>
    <m/>
  </r>
  <r>
    <n v="410"/>
    <m/>
    <x v="6"/>
    <s v="2025-01"/>
    <s v="01/09/2025 09:50 AM"/>
    <d v="2025-01-09T09:50:00"/>
    <x v="4"/>
    <x v="2"/>
    <x v="0"/>
    <s v="01/09/2025 10:15 AM"/>
    <s v="25 mins"/>
    <s v="25"/>
    <x v="0"/>
    <m/>
    <m/>
    <x v="0"/>
    <m/>
    <x v="0"/>
    <m/>
    <m/>
    <x v="0"/>
    <m/>
    <s v="Re-visit"/>
    <m/>
    <m/>
    <m/>
    <m/>
  </r>
  <r>
    <n v="411"/>
    <m/>
    <x v="27"/>
    <s v="2025-02"/>
    <s v="02/17/2025 02:54 PM"/>
    <d v="2025-02-17T14:54:00"/>
    <x v="7"/>
    <x v="0"/>
    <x v="1"/>
    <s v="02/17/2025 03:15 PM"/>
    <s v="21 mins"/>
    <s v="21"/>
    <x v="0"/>
    <m/>
    <m/>
    <x v="0"/>
    <m/>
    <x v="0"/>
    <m/>
    <m/>
    <x v="0"/>
    <m/>
    <s v="Re-visit"/>
    <m/>
    <m/>
    <m/>
    <m/>
  </r>
  <r>
    <n v="412"/>
    <m/>
    <x v="19"/>
    <s v="2025-02"/>
    <s v="02/03/2025 01:52 PM"/>
    <d v="2025-02-03T13:52:00"/>
    <x v="3"/>
    <x v="0"/>
    <x v="1"/>
    <s v="02/03/2025 04:30 PM"/>
    <s v="2 hrs and 38 mins"/>
    <n v="158"/>
    <x v="1"/>
    <m/>
    <m/>
    <x v="0"/>
    <m/>
    <x v="0"/>
    <m/>
    <m/>
    <x v="0"/>
    <m/>
    <s v="Re-visit"/>
    <m/>
    <m/>
    <m/>
    <m/>
  </r>
  <r>
    <n v="413"/>
    <m/>
    <x v="31"/>
    <s v="2025-02"/>
    <s v="02/12/2025 10:08 AM"/>
    <d v="2025-02-12T10:08:00"/>
    <x v="1"/>
    <x v="1"/>
    <x v="1"/>
    <s v="02/12/2025 11:30 AM"/>
    <s v="1 hrs and 22 mins"/>
    <n v="82"/>
    <x v="0"/>
    <m/>
    <m/>
    <x v="0"/>
    <m/>
    <x v="0"/>
    <m/>
    <m/>
    <x v="4"/>
    <m/>
    <s v="Re-visit"/>
    <m/>
    <m/>
    <m/>
    <m/>
  </r>
  <r>
    <n v="414"/>
    <m/>
    <x v="29"/>
    <s v="2025-01"/>
    <s v="01/10/2025 09:22 AM"/>
    <d v="2025-01-10T09:22:00"/>
    <x v="4"/>
    <x v="4"/>
    <x v="0"/>
    <s v="01/10/2025 10:05 AM"/>
    <s v="43 mins"/>
    <s v="43"/>
    <x v="0"/>
    <m/>
    <m/>
    <x v="0"/>
    <m/>
    <x v="0"/>
    <m/>
    <m/>
    <x v="4"/>
    <m/>
    <s v="Re-visit"/>
    <m/>
    <m/>
    <m/>
    <m/>
  </r>
  <r>
    <n v="415"/>
    <m/>
    <x v="35"/>
    <s v="2025-01"/>
    <s v="01/24/2025 08:51 AM"/>
    <d v="2025-01-24T08:51:00"/>
    <x v="2"/>
    <x v="4"/>
    <x v="0"/>
    <s v="01/24/2025 09:00 AM"/>
    <s v="9 mins"/>
    <s v="9"/>
    <x v="0"/>
    <m/>
    <m/>
    <x v="1"/>
    <m/>
    <x v="0"/>
    <m/>
    <m/>
    <x v="2"/>
    <m/>
    <s v="FF-UP"/>
    <m/>
    <m/>
    <m/>
    <m/>
  </r>
  <r>
    <n v="416"/>
    <m/>
    <x v="29"/>
    <s v="2025-01"/>
    <s v="01/10/2025 02:24 PM"/>
    <d v="2025-01-10T14:24:00"/>
    <x v="7"/>
    <x v="4"/>
    <x v="0"/>
    <s v="01/10/2025 04:38 PM"/>
    <s v="2 hrs and 14 mins"/>
    <n v="134"/>
    <x v="1"/>
    <m/>
    <m/>
    <x v="0"/>
    <m/>
    <x v="0"/>
    <m/>
    <m/>
    <x v="5"/>
    <m/>
    <s v="Re-visit"/>
    <m/>
    <m/>
    <m/>
    <m/>
  </r>
  <r>
    <n v="417"/>
    <m/>
    <x v="15"/>
    <s v="2025-02"/>
    <s v="02/26/2025 03:54 PM"/>
    <d v="2025-02-26T15:54:00"/>
    <x v="6"/>
    <x v="1"/>
    <x v="1"/>
    <s v="02/26/2025 04:55 PM"/>
    <s v="1 hrs and 1 mins"/>
    <n v="61"/>
    <x v="0"/>
    <m/>
    <m/>
    <x v="0"/>
    <m/>
    <x v="0"/>
    <m/>
    <m/>
    <x v="0"/>
    <m/>
    <s v="Re-visit"/>
    <m/>
    <m/>
    <m/>
    <m/>
  </r>
  <r>
    <n v="418"/>
    <m/>
    <x v="21"/>
    <s v="2025-01"/>
    <s v="01/27/2025 03:15 PM"/>
    <d v="2025-01-27T15:15:00"/>
    <x v="6"/>
    <x v="0"/>
    <x v="0"/>
    <s v="01/27/2025 03:30 PM"/>
    <s v="15 mins"/>
    <s v="15"/>
    <x v="0"/>
    <m/>
    <m/>
    <x v="0"/>
    <m/>
    <x v="0"/>
    <m/>
    <m/>
    <x v="0"/>
    <m/>
    <s v="Re-visit"/>
    <m/>
    <m/>
    <m/>
    <m/>
  </r>
  <r>
    <n v="419"/>
    <m/>
    <x v="21"/>
    <s v="2025-01"/>
    <s v="01/27/2025 04:15 PM"/>
    <d v="2025-01-27T16:15:00"/>
    <x v="5"/>
    <x v="0"/>
    <x v="0"/>
    <s v="01/27/2025 04:30 PM"/>
    <s v="15 mins"/>
    <s v="15"/>
    <x v="0"/>
    <m/>
    <m/>
    <x v="0"/>
    <m/>
    <x v="0"/>
    <m/>
    <m/>
    <x v="3"/>
    <m/>
    <s v="New"/>
    <m/>
    <m/>
    <m/>
    <m/>
  </r>
  <r>
    <n v="420"/>
    <m/>
    <x v="21"/>
    <s v="2025-01"/>
    <s v="01/27/2025 03:32 PM"/>
    <d v="2025-01-27T15:32:00"/>
    <x v="6"/>
    <x v="0"/>
    <x v="0"/>
    <s v="01/27/2025 04:30 PM"/>
    <s v="58 mins"/>
    <s v="58"/>
    <x v="0"/>
    <m/>
    <m/>
    <x v="0"/>
    <m/>
    <x v="0"/>
    <m/>
    <m/>
    <x v="0"/>
    <m/>
    <s v="Re-visit"/>
    <m/>
    <m/>
    <m/>
    <m/>
  </r>
  <r>
    <n v="421"/>
    <m/>
    <x v="18"/>
    <s v="2025-02"/>
    <s v="02/19/2025 10:02 AM"/>
    <d v="2025-02-19T10:02:00"/>
    <x v="1"/>
    <x v="1"/>
    <x v="1"/>
    <s v="02/19/2025 10:40 AM"/>
    <s v="38 mins"/>
    <s v="38"/>
    <x v="0"/>
    <m/>
    <m/>
    <x v="1"/>
    <m/>
    <x v="0"/>
    <m/>
    <m/>
    <x v="2"/>
    <m/>
    <s v="Re-visit"/>
    <m/>
    <m/>
    <m/>
    <m/>
  </r>
  <r>
    <n v="422"/>
    <m/>
    <x v="39"/>
    <s v="2025-02"/>
    <s v="02/28/2025 08:41 AM"/>
    <d v="2025-02-28T08:41:00"/>
    <x v="2"/>
    <x v="4"/>
    <x v="1"/>
    <s v="02/28/2025 09:20 AM"/>
    <s v="39 mins"/>
    <s v="39"/>
    <x v="0"/>
    <m/>
    <m/>
    <x v="0"/>
    <m/>
    <x v="0"/>
    <m/>
    <m/>
    <x v="4"/>
    <m/>
    <s v="Re-visit"/>
    <m/>
    <m/>
    <m/>
    <m/>
  </r>
  <r>
    <n v="423"/>
    <m/>
    <x v="9"/>
    <s v="2025-01"/>
    <s v="01/22/2025 08:31 AM"/>
    <d v="2025-01-22T08:31:00"/>
    <x v="2"/>
    <x v="1"/>
    <x v="0"/>
    <s v="01/22/2025 08:40 AM"/>
    <s v="9 mins"/>
    <s v="9"/>
    <x v="0"/>
    <m/>
    <m/>
    <x v="1"/>
    <m/>
    <x v="0"/>
    <m/>
    <m/>
    <x v="0"/>
    <m/>
    <s v="Re-visit"/>
    <m/>
    <m/>
    <m/>
    <m/>
  </r>
  <r>
    <n v="424"/>
    <m/>
    <x v="30"/>
    <s v="2025-02"/>
    <s v="02/05/2025 01:12 PM"/>
    <d v="2025-02-05T13:12:00"/>
    <x v="3"/>
    <x v="1"/>
    <x v="1"/>
    <s v="02/05/2025 01:20 PM"/>
    <s v="8 mins"/>
    <s v="8"/>
    <x v="0"/>
    <m/>
    <m/>
    <x v="1"/>
    <m/>
    <x v="0"/>
    <m/>
    <m/>
    <x v="0"/>
    <m/>
    <s v="FF-UP"/>
    <m/>
    <m/>
    <m/>
    <m/>
  </r>
  <r>
    <n v="425"/>
    <m/>
    <x v="37"/>
    <s v="2025-02"/>
    <s v="02/13/2025 03:09 PM"/>
    <d v="2025-02-13T15:09:00"/>
    <x v="6"/>
    <x v="2"/>
    <x v="1"/>
    <s v="02/13/2025 03:30 PM"/>
    <s v="21 mins"/>
    <s v="21"/>
    <x v="0"/>
    <m/>
    <m/>
    <x v="0"/>
    <m/>
    <x v="0"/>
    <m/>
    <m/>
    <x v="3"/>
    <m/>
    <s v="Re-visit"/>
    <m/>
    <m/>
    <m/>
    <m/>
  </r>
  <r>
    <n v="426"/>
    <m/>
    <x v="8"/>
    <s v="2025-02"/>
    <s v="02/24/2025 05:03 PM"/>
    <d v="2025-02-24T17:03:00"/>
    <x v="11"/>
    <x v="0"/>
    <x v="1"/>
    <s v="02/24/2025 05:30 PM"/>
    <s v="27 mins"/>
    <s v="27"/>
    <x v="0"/>
    <m/>
    <m/>
    <x v="0"/>
    <m/>
    <x v="0"/>
    <m/>
    <m/>
    <x v="4"/>
    <m/>
    <s v="FF-UP"/>
    <m/>
    <m/>
    <m/>
    <m/>
  </r>
  <r>
    <n v="427"/>
    <m/>
    <x v="28"/>
    <s v="2025-02"/>
    <s v="02/27/2025 08:50 AM"/>
    <d v="2025-02-27T08:50:00"/>
    <x v="2"/>
    <x v="2"/>
    <x v="1"/>
    <s v="02/27/2025 09:45 AM"/>
    <s v="55 mins"/>
    <s v="55"/>
    <x v="0"/>
    <m/>
    <m/>
    <x v="0"/>
    <m/>
    <x v="0"/>
    <m/>
    <m/>
    <x v="0"/>
    <m/>
    <s v="FF-UP"/>
    <m/>
    <m/>
    <m/>
    <m/>
  </r>
  <r>
    <n v="428"/>
    <m/>
    <x v="25"/>
    <s v="2025-02"/>
    <s v="02/18/2025 11:42 AM"/>
    <d v="2025-02-18T11:42:00"/>
    <x v="0"/>
    <x v="3"/>
    <x v="1"/>
    <s v="02/18/2025 12:50 PM"/>
    <s v="1 hrs and 8 mins"/>
    <n v="68"/>
    <x v="0"/>
    <m/>
    <m/>
    <x v="0"/>
    <m/>
    <x v="0"/>
    <m/>
    <m/>
    <x v="4"/>
    <m/>
    <s v="Re-visit"/>
    <m/>
    <m/>
    <m/>
    <m/>
  </r>
  <r>
    <n v="429"/>
    <m/>
    <x v="40"/>
    <s v="2025-02"/>
    <s v="02/14/2025 10:13 AM"/>
    <d v="2025-02-14T10:13:00"/>
    <x v="1"/>
    <x v="4"/>
    <x v="1"/>
    <s v="02/14/2025 10:30 AM"/>
    <s v="17 mins"/>
    <s v="17"/>
    <x v="0"/>
    <m/>
    <m/>
    <x v="0"/>
    <m/>
    <x v="0"/>
    <m/>
    <m/>
    <x v="1"/>
    <m/>
    <s v="Re-visit"/>
    <m/>
    <m/>
    <m/>
    <m/>
  </r>
  <r>
    <n v="430"/>
    <m/>
    <x v="34"/>
    <s v="2025-02"/>
    <s v="02/04/2025 01:19 PM"/>
    <d v="2025-02-04T13:19:00"/>
    <x v="3"/>
    <x v="3"/>
    <x v="1"/>
    <s v="02/04/2025 01:40 PM"/>
    <s v="21 mins"/>
    <s v="21"/>
    <x v="0"/>
    <m/>
    <m/>
    <x v="1"/>
    <m/>
    <x v="0"/>
    <m/>
    <m/>
    <x v="0"/>
    <m/>
    <s v="Re-visit"/>
    <m/>
    <m/>
    <m/>
    <m/>
  </r>
  <r>
    <n v="431"/>
    <m/>
    <x v="28"/>
    <s v="2025-02"/>
    <s v="02/27/2025 09:06 AM"/>
    <d v="2025-02-27T09:06:00"/>
    <x v="4"/>
    <x v="2"/>
    <x v="1"/>
    <s v="02/27/2025 09:10 AM"/>
    <s v="4 mins"/>
    <s v="4"/>
    <x v="0"/>
    <m/>
    <m/>
    <x v="1"/>
    <m/>
    <x v="0"/>
    <m/>
    <m/>
    <x v="2"/>
    <m/>
    <s v="FF-UP"/>
    <m/>
    <m/>
    <m/>
    <m/>
  </r>
  <r>
    <n v="432"/>
    <m/>
    <x v="40"/>
    <s v="2025-02"/>
    <s v="02/14/2025 10:00 AM"/>
    <d v="2025-02-14T10:00:00"/>
    <x v="1"/>
    <x v="4"/>
    <x v="1"/>
    <s v="02/14/2025 10:19 AM"/>
    <s v="19 mins"/>
    <s v="19"/>
    <x v="0"/>
    <m/>
    <m/>
    <x v="1"/>
    <m/>
    <x v="0"/>
    <m/>
    <m/>
    <x v="0"/>
    <m/>
    <s v="New"/>
    <m/>
    <m/>
    <m/>
    <m/>
  </r>
  <r>
    <n v="433"/>
    <m/>
    <x v="25"/>
    <s v="2025-02"/>
    <s v="02/18/2025 01:52 PM"/>
    <d v="2025-02-18T13:52:00"/>
    <x v="3"/>
    <x v="3"/>
    <x v="1"/>
    <s v="02/18/2025 02:50 PM"/>
    <s v="58 mins"/>
    <s v="58"/>
    <x v="0"/>
    <m/>
    <m/>
    <x v="1"/>
    <m/>
    <x v="0"/>
    <m/>
    <m/>
    <x v="0"/>
    <m/>
    <s v="Re-visit"/>
    <m/>
    <m/>
    <m/>
    <m/>
  </r>
  <r>
    <n v="434"/>
    <m/>
    <x v="14"/>
    <s v="2025-02"/>
    <s v="02/21/2025 10:13 AM"/>
    <d v="2025-02-21T10:13:00"/>
    <x v="1"/>
    <x v="4"/>
    <x v="1"/>
    <s v="02/21/2025 10:19 AM"/>
    <s v="6 mins"/>
    <s v="6"/>
    <x v="0"/>
    <m/>
    <m/>
    <x v="0"/>
    <m/>
    <x v="0"/>
    <m/>
    <m/>
    <x v="7"/>
    <m/>
    <s v="FF-UP"/>
    <m/>
    <m/>
    <m/>
    <m/>
  </r>
  <r>
    <n v="435"/>
    <m/>
    <x v="39"/>
    <s v="2025-02"/>
    <s v="02/28/2025 09:38 AM"/>
    <d v="2025-02-28T09:38:00"/>
    <x v="4"/>
    <x v="4"/>
    <x v="1"/>
    <s v="02/28/2025 10:00 AM"/>
    <s v="22 mins"/>
    <s v="22"/>
    <x v="0"/>
    <m/>
    <m/>
    <x v="0"/>
    <m/>
    <x v="0"/>
    <m/>
    <m/>
    <x v="0"/>
    <m/>
    <s v="FF-UP"/>
    <m/>
    <m/>
    <m/>
    <m/>
  </r>
  <r>
    <n v="436"/>
    <m/>
    <x v="21"/>
    <s v="2025-01"/>
    <s v="01/27/2025 09:34 AM"/>
    <d v="2025-01-27T09:34:00"/>
    <x v="4"/>
    <x v="0"/>
    <x v="0"/>
    <s v="01/27/2025 11:06 AM"/>
    <s v="1 hrs and 32 mins"/>
    <n v="92"/>
    <x v="0"/>
    <m/>
    <m/>
    <x v="0"/>
    <m/>
    <x v="0"/>
    <m/>
    <m/>
    <x v="0"/>
    <m/>
    <s v="FF-UP"/>
    <m/>
    <m/>
    <m/>
    <m/>
  </r>
  <r>
    <n v="437"/>
    <m/>
    <x v="34"/>
    <s v="2025-02"/>
    <s v="02/04/2025 10:28 AM"/>
    <d v="2025-02-04T10:28:00"/>
    <x v="1"/>
    <x v="3"/>
    <x v="1"/>
    <s v="02/04/2025 10:30 AM"/>
    <s v="2 mins"/>
    <s v="2"/>
    <x v="0"/>
    <m/>
    <m/>
    <x v="1"/>
    <m/>
    <x v="0"/>
    <m/>
    <m/>
    <x v="0"/>
    <m/>
    <s v="FF-UP"/>
    <m/>
    <m/>
    <m/>
    <m/>
  </r>
  <r>
    <n v="438"/>
    <m/>
    <x v="20"/>
    <s v="2025-02"/>
    <s v="02/06/2025 10:54 AM"/>
    <d v="2025-02-06T10:54:00"/>
    <x v="1"/>
    <x v="2"/>
    <x v="1"/>
    <s v="02/06/2025 11:09 AM"/>
    <s v="15 mins"/>
    <s v="15"/>
    <x v="0"/>
    <m/>
    <m/>
    <x v="0"/>
    <m/>
    <x v="0"/>
    <m/>
    <m/>
    <x v="0"/>
    <m/>
    <s v="Re-visit"/>
    <m/>
    <m/>
    <m/>
    <m/>
  </r>
  <r>
    <n v="439"/>
    <m/>
    <x v="8"/>
    <s v="2025-02"/>
    <s v="02/24/2025 03:12 PM"/>
    <d v="2025-02-24T15:12:00"/>
    <x v="6"/>
    <x v="0"/>
    <x v="1"/>
    <s v="02/24/2025 04:45 PM"/>
    <s v="1 hrs and 33 mins"/>
    <n v="93"/>
    <x v="0"/>
    <m/>
    <m/>
    <x v="0"/>
    <m/>
    <x v="0"/>
    <m/>
    <m/>
    <x v="0"/>
    <m/>
    <s v="Re-visit"/>
    <m/>
    <m/>
    <m/>
    <m/>
  </r>
  <r>
    <n v="440"/>
    <m/>
    <x v="14"/>
    <s v="2025-02"/>
    <s v="02/21/2025 02:05 PM"/>
    <d v="2025-02-21T14:05:00"/>
    <x v="7"/>
    <x v="4"/>
    <x v="1"/>
    <s v="02/21/2025 02:10 PM"/>
    <s v="5 mins"/>
    <s v="5"/>
    <x v="0"/>
    <m/>
    <m/>
    <x v="0"/>
    <m/>
    <x v="0"/>
    <m/>
    <m/>
    <x v="4"/>
    <m/>
    <s v="FF-UP"/>
    <m/>
    <m/>
    <m/>
    <m/>
  </r>
  <r>
    <n v="441"/>
    <m/>
    <x v="3"/>
    <s v="2025-01"/>
    <s v="01/28/2025 04:14 PM"/>
    <d v="2025-01-28T16:14:00"/>
    <x v="5"/>
    <x v="3"/>
    <x v="0"/>
    <s v="01/28/2025 04:50 PM"/>
    <s v="36 mins"/>
    <s v="36"/>
    <x v="0"/>
    <m/>
    <m/>
    <x v="0"/>
    <m/>
    <x v="0"/>
    <m/>
    <m/>
    <x v="0"/>
    <m/>
    <s v="Re-visit"/>
    <m/>
    <m/>
    <m/>
    <m/>
  </r>
  <r>
    <n v="442"/>
    <m/>
    <x v="32"/>
    <s v="2025-02"/>
    <s v="02/11/2025 09:17 AM"/>
    <d v="2025-02-11T09:17:00"/>
    <x v="4"/>
    <x v="3"/>
    <x v="1"/>
    <s v="02/11/2025 09:19 AM"/>
    <s v="2 mins"/>
    <s v="2"/>
    <x v="0"/>
    <m/>
    <m/>
    <x v="0"/>
    <m/>
    <x v="0"/>
    <m/>
    <m/>
    <x v="4"/>
    <m/>
    <s v="Re-visit"/>
    <m/>
    <m/>
    <m/>
    <m/>
  </r>
  <r>
    <n v="443"/>
    <m/>
    <x v="3"/>
    <s v="2025-01"/>
    <s v="01/28/2025 02:12 PM"/>
    <d v="2025-01-28T14:12:00"/>
    <x v="7"/>
    <x v="3"/>
    <x v="0"/>
    <s v="01/28/2025 02:20 PM"/>
    <s v="8 mins"/>
    <s v="8"/>
    <x v="0"/>
    <m/>
    <m/>
    <x v="1"/>
    <m/>
    <x v="0"/>
    <m/>
    <m/>
    <x v="2"/>
    <m/>
    <s v="Re-visit"/>
    <m/>
    <m/>
    <m/>
    <m/>
  </r>
  <r>
    <n v="444"/>
    <m/>
    <x v="31"/>
    <s v="2025-02"/>
    <s v="02/12/2025 02:41 PM"/>
    <d v="2025-02-12T14:41:00"/>
    <x v="7"/>
    <x v="1"/>
    <x v="1"/>
    <s v="02/12/2025 02:41 PM"/>
    <s v="0 mins"/>
    <s v="0"/>
    <x v="0"/>
    <m/>
    <m/>
    <x v="1"/>
    <m/>
    <x v="0"/>
    <m/>
    <m/>
    <x v="2"/>
    <m/>
    <s v="Re-visit"/>
    <m/>
    <m/>
    <m/>
    <m/>
  </r>
  <r>
    <n v="445"/>
    <m/>
    <x v="24"/>
    <s v="2025-02"/>
    <s v="02/20/2025 01:10 PM"/>
    <d v="2025-02-20T13:10:00"/>
    <x v="3"/>
    <x v="2"/>
    <x v="1"/>
    <s v="02/20/2025 01:30 PM"/>
    <s v="20 mins"/>
    <s v="20"/>
    <x v="0"/>
    <m/>
    <m/>
    <x v="0"/>
    <m/>
    <x v="0"/>
    <m/>
    <m/>
    <x v="0"/>
    <m/>
    <s v="Re-visit"/>
    <m/>
    <m/>
    <m/>
    <m/>
  </r>
  <r>
    <n v="446"/>
    <m/>
    <x v="14"/>
    <s v="2025-02"/>
    <s v="02/21/2025 01:14 PM"/>
    <d v="2025-02-21T13:14:00"/>
    <x v="3"/>
    <x v="4"/>
    <x v="1"/>
    <s v="02/21/2025 01:30 PM"/>
    <s v="16 mins"/>
    <s v="16"/>
    <x v="0"/>
    <m/>
    <m/>
    <x v="0"/>
    <m/>
    <x v="0"/>
    <m/>
    <m/>
    <x v="0"/>
    <m/>
    <s v="FF-UP"/>
    <m/>
    <m/>
    <m/>
    <m/>
  </r>
  <r>
    <n v="447"/>
    <m/>
    <x v="17"/>
    <s v="2025-02"/>
    <s v="02/25/2025 09:20 AM"/>
    <d v="2025-02-25T09:20:00"/>
    <x v="4"/>
    <x v="3"/>
    <x v="1"/>
    <s v="02/25/2025 09:30 AM"/>
    <s v="10 mins"/>
    <s v="10"/>
    <x v="0"/>
    <m/>
    <m/>
    <x v="0"/>
    <m/>
    <x v="0"/>
    <m/>
    <m/>
    <x v="0"/>
    <m/>
    <s v="Re-visit"/>
    <m/>
    <m/>
    <m/>
    <m/>
  </r>
  <r>
    <n v="448"/>
    <m/>
    <x v="8"/>
    <s v="2025-02"/>
    <s v="02/24/2025 09:50 AM"/>
    <d v="2025-02-24T09:50:00"/>
    <x v="4"/>
    <x v="0"/>
    <x v="1"/>
    <s v="02/24/2025 11:00 AM"/>
    <s v="1 hrs and 10 mins"/>
    <n v="70"/>
    <x v="0"/>
    <m/>
    <m/>
    <x v="0"/>
    <m/>
    <x v="0"/>
    <m/>
    <m/>
    <x v="1"/>
    <m/>
    <s v="FF-UP"/>
    <m/>
    <m/>
    <m/>
    <m/>
  </r>
  <r>
    <n v="449"/>
    <m/>
    <x v="18"/>
    <s v="2025-02"/>
    <s v="02/19/2025 10:06 AM"/>
    <d v="2025-02-19T10:06:00"/>
    <x v="1"/>
    <x v="1"/>
    <x v="1"/>
    <s v="02/19/2025 11:06 AM"/>
    <s v="1 hr"/>
    <n v="60"/>
    <x v="0"/>
    <m/>
    <m/>
    <x v="0"/>
    <m/>
    <x v="0"/>
    <m/>
    <m/>
    <x v="0"/>
    <m/>
    <s v="Re-visit"/>
    <m/>
    <m/>
    <m/>
    <m/>
  </r>
  <r>
    <n v="450"/>
    <m/>
    <x v="7"/>
    <s v="2025-01"/>
    <s v="01/20/2025 04:59 PM"/>
    <d v="2025-01-20T16:59:00"/>
    <x v="5"/>
    <x v="0"/>
    <x v="0"/>
    <s v="01/20/2025 05:20 PM"/>
    <s v="21 mins"/>
    <s v="21"/>
    <x v="0"/>
    <m/>
    <m/>
    <x v="0"/>
    <m/>
    <x v="0"/>
    <m/>
    <m/>
    <x v="4"/>
    <m/>
    <s v="Re-visit"/>
    <m/>
    <m/>
    <m/>
    <m/>
  </r>
  <r>
    <n v="451"/>
    <m/>
    <x v="25"/>
    <s v="2025-02"/>
    <s v="02/18/2025 03:43 PM"/>
    <d v="2025-02-18T15:43:00"/>
    <x v="6"/>
    <x v="3"/>
    <x v="1"/>
    <s v="02/18/2025 03:50 PM"/>
    <s v="7 mins"/>
    <s v="7"/>
    <x v="0"/>
    <m/>
    <m/>
    <x v="0"/>
    <m/>
    <x v="0"/>
    <m/>
    <m/>
    <x v="1"/>
    <m/>
    <s v="New"/>
    <m/>
    <m/>
    <m/>
    <m/>
  </r>
  <r>
    <n v="452"/>
    <m/>
    <x v="14"/>
    <s v="2025-02"/>
    <s v="02/21/2025 02:55 PM"/>
    <d v="2025-02-21T14:55:00"/>
    <x v="7"/>
    <x v="4"/>
    <x v="1"/>
    <s v="02/21/2025 04:15 PM"/>
    <s v="1 hrs and 20 mins"/>
    <n v="80"/>
    <x v="0"/>
    <m/>
    <m/>
    <x v="0"/>
    <m/>
    <x v="0"/>
    <m/>
    <m/>
    <x v="1"/>
    <m/>
    <s v="Re-visit"/>
    <m/>
    <m/>
    <m/>
    <m/>
  </r>
  <r>
    <n v="453"/>
    <m/>
    <x v="19"/>
    <s v="2025-02"/>
    <s v="02/03/2025 09:15 AM"/>
    <d v="2025-02-03T09:15:00"/>
    <x v="4"/>
    <x v="0"/>
    <x v="1"/>
    <s v="02/03/2025 10:10 AM"/>
    <s v="55 mins"/>
    <s v="55"/>
    <x v="0"/>
    <m/>
    <m/>
    <x v="0"/>
    <m/>
    <x v="0"/>
    <m/>
    <m/>
    <x v="4"/>
    <m/>
    <s v="FF-UP"/>
    <m/>
    <m/>
    <m/>
    <m/>
  </r>
  <r>
    <n v="454"/>
    <m/>
    <x v="11"/>
    <s v="2025-01"/>
    <s v="01/17/2025 01:53 PM"/>
    <d v="2025-01-17T13:53:00"/>
    <x v="3"/>
    <x v="4"/>
    <x v="0"/>
    <s v="01/17/2025 02:20 PM"/>
    <s v="27 mins"/>
    <s v="27"/>
    <x v="0"/>
    <m/>
    <m/>
    <x v="0"/>
    <m/>
    <x v="0"/>
    <m/>
    <m/>
    <x v="2"/>
    <m/>
    <s v="Re-visit"/>
    <m/>
    <m/>
    <m/>
    <m/>
  </r>
  <r>
    <n v="455"/>
    <m/>
    <x v="22"/>
    <s v="2025-02"/>
    <s v="02/10/2025 02:14 PM"/>
    <d v="2025-02-10T14:14:00"/>
    <x v="7"/>
    <x v="0"/>
    <x v="1"/>
    <s v="02/10/2025 02:15 PM"/>
    <s v="1 mins"/>
    <s v="1"/>
    <x v="0"/>
    <m/>
    <m/>
    <x v="0"/>
    <m/>
    <x v="0"/>
    <m/>
    <m/>
    <x v="0"/>
    <m/>
    <s v="Re-visit"/>
    <m/>
    <m/>
    <m/>
    <m/>
  </r>
  <r>
    <n v="456"/>
    <m/>
    <x v="15"/>
    <s v="2025-02"/>
    <s v="02/26/2025 10:26 AM"/>
    <d v="2025-02-26T10:26:00"/>
    <x v="1"/>
    <x v="1"/>
    <x v="1"/>
    <s v="02/26/2025 10:50 AM"/>
    <s v="24 mins"/>
    <s v="24"/>
    <x v="0"/>
    <m/>
    <m/>
    <x v="0"/>
    <m/>
    <x v="0"/>
    <m/>
    <m/>
    <x v="5"/>
    <m/>
    <s v="FF-UP"/>
    <m/>
    <m/>
    <m/>
    <m/>
  </r>
  <r>
    <n v="457"/>
    <m/>
    <x v="21"/>
    <s v="2025-01"/>
    <s v="01/27/2025 03:27 PM"/>
    <d v="2025-01-27T15:27:00"/>
    <x v="6"/>
    <x v="0"/>
    <x v="0"/>
    <s v="01/27/2025 03:47 PM"/>
    <s v="20 mins"/>
    <s v="20"/>
    <x v="0"/>
    <m/>
    <m/>
    <x v="0"/>
    <m/>
    <x v="0"/>
    <m/>
    <m/>
    <x v="0"/>
    <m/>
    <s v="Re-visit"/>
    <m/>
    <m/>
    <m/>
    <m/>
  </r>
  <r>
    <n v="458"/>
    <m/>
    <x v="0"/>
    <s v="2025-01"/>
    <s v="01/06/2025 02:56 PM"/>
    <d v="2025-01-06T14:56:00"/>
    <x v="7"/>
    <x v="0"/>
    <x v="0"/>
    <s v="01/06/2025 04:00 PM"/>
    <s v="1 hrs and 4 mins"/>
    <n v="64"/>
    <x v="0"/>
    <m/>
    <m/>
    <x v="0"/>
    <m/>
    <x v="0"/>
    <m/>
    <m/>
    <x v="7"/>
    <m/>
    <s v="Re-visit"/>
    <m/>
    <m/>
    <m/>
    <m/>
  </r>
  <r>
    <n v="459"/>
    <m/>
    <x v="19"/>
    <s v="2025-02"/>
    <s v="02/03/2025 03:33 PM"/>
    <d v="2025-02-03T15:33:00"/>
    <x v="6"/>
    <x v="0"/>
    <x v="1"/>
    <s v="02/03/2025 04:57 PM"/>
    <s v="1 hrs and 24 mins"/>
    <n v="84"/>
    <x v="0"/>
    <m/>
    <m/>
    <x v="0"/>
    <m/>
    <x v="0"/>
    <m/>
    <m/>
    <x v="5"/>
    <m/>
    <s v="FF-UP"/>
    <m/>
    <m/>
    <m/>
    <m/>
  </r>
  <r>
    <n v="460"/>
    <m/>
    <x v="26"/>
    <s v="2025-01"/>
    <s v="01/21/2025 01:48 PM"/>
    <d v="2025-01-21T13:48:00"/>
    <x v="3"/>
    <x v="3"/>
    <x v="0"/>
    <s v="01/21/2025 02:15 PM"/>
    <s v="27 mins"/>
    <s v="27"/>
    <x v="0"/>
    <m/>
    <m/>
    <x v="0"/>
    <m/>
    <x v="0"/>
    <m/>
    <m/>
    <x v="5"/>
    <m/>
    <s v="FF-UP"/>
    <m/>
    <m/>
    <m/>
    <m/>
  </r>
  <r>
    <n v="461"/>
    <m/>
    <x v="22"/>
    <s v="2025-02"/>
    <s v="02/10/2025 09:36 AM"/>
    <d v="2025-02-10T09:36:00"/>
    <x v="4"/>
    <x v="0"/>
    <x v="1"/>
    <s v="02/10/2025 10:39 AM"/>
    <s v="1 hrs and 3 mins"/>
    <n v="63"/>
    <x v="0"/>
    <m/>
    <m/>
    <x v="1"/>
    <m/>
    <x v="0"/>
    <m/>
    <m/>
    <x v="1"/>
    <m/>
    <s v="Re-visit"/>
    <m/>
    <m/>
    <m/>
    <m/>
  </r>
  <r>
    <n v="462"/>
    <m/>
    <x v="13"/>
    <s v="2025-01"/>
    <s v="01/02/2025 08:51 AM"/>
    <d v="2025-01-02T08:51:00"/>
    <x v="2"/>
    <x v="2"/>
    <x v="0"/>
    <s v="01/02/2025 09:30 AM"/>
    <s v="39 mins"/>
    <s v="39"/>
    <x v="0"/>
    <m/>
    <m/>
    <x v="0"/>
    <m/>
    <x v="0"/>
    <m/>
    <m/>
    <x v="0"/>
    <m/>
    <s v="Re-visit"/>
    <m/>
    <m/>
    <m/>
    <m/>
  </r>
  <r>
    <n v="463"/>
    <m/>
    <x v="40"/>
    <s v="2025-02"/>
    <s v="02/14/2025 01:28 PM"/>
    <d v="2025-02-14T13:28:00"/>
    <x v="3"/>
    <x v="4"/>
    <x v="1"/>
    <s v="02/14/2025 02:06 PM"/>
    <s v="38 mins"/>
    <s v="38"/>
    <x v="0"/>
    <m/>
    <m/>
    <x v="1"/>
    <m/>
    <x v="0"/>
    <m/>
    <m/>
    <x v="1"/>
    <m/>
    <s v="Re-visit"/>
    <m/>
    <m/>
    <m/>
    <m/>
  </r>
  <r>
    <n v="464"/>
    <m/>
    <x v="29"/>
    <s v="2025-01"/>
    <s v="01/10/2025 01:30 PM"/>
    <d v="2025-01-10T13:30:00"/>
    <x v="3"/>
    <x v="4"/>
    <x v="0"/>
    <s v="01/10/2025 02:13 PM"/>
    <s v="43 mins"/>
    <s v="43"/>
    <x v="0"/>
    <m/>
    <m/>
    <x v="1"/>
    <m/>
    <x v="0"/>
    <m/>
    <m/>
    <x v="1"/>
    <m/>
    <s v="Re-visit"/>
    <m/>
    <m/>
    <m/>
    <m/>
  </r>
  <r>
    <n v="465"/>
    <m/>
    <x v="23"/>
    <s v="2025-01"/>
    <s v="01/23/2025 09:18 AM"/>
    <d v="2025-01-23T09:18:00"/>
    <x v="4"/>
    <x v="2"/>
    <x v="0"/>
    <s v="01/23/2025 09:36 AM"/>
    <s v="18 mins"/>
    <s v="18"/>
    <x v="0"/>
    <m/>
    <m/>
    <x v="1"/>
    <m/>
    <x v="0"/>
    <m/>
    <m/>
    <x v="2"/>
    <m/>
    <s v="Re-visit"/>
    <m/>
    <m/>
    <m/>
    <m/>
  </r>
  <r>
    <n v="466"/>
    <m/>
    <x v="5"/>
    <s v="2025-01"/>
    <s v="01/14/2025 09:30 AM"/>
    <d v="2025-01-14T09:30:00"/>
    <x v="4"/>
    <x v="3"/>
    <x v="0"/>
    <s v="01/14/2025 09:50 AM"/>
    <s v="20 mins"/>
    <s v="20"/>
    <x v="0"/>
    <m/>
    <m/>
    <x v="1"/>
    <m/>
    <x v="0"/>
    <m/>
    <m/>
    <x v="0"/>
    <m/>
    <s v="Re-visit"/>
    <m/>
    <m/>
    <m/>
    <m/>
  </r>
  <r>
    <n v="467"/>
    <m/>
    <x v="3"/>
    <s v="2025-01"/>
    <s v="01/28/2025 02:48 PM"/>
    <d v="2025-01-28T14:48:00"/>
    <x v="7"/>
    <x v="3"/>
    <x v="0"/>
    <s v="01/28/2025 03:10 PM"/>
    <s v="22 mins"/>
    <s v="22"/>
    <x v="0"/>
    <m/>
    <m/>
    <x v="0"/>
    <m/>
    <x v="0"/>
    <m/>
    <m/>
    <x v="0"/>
    <m/>
    <s v="Re-visit"/>
    <m/>
    <m/>
    <m/>
    <m/>
  </r>
  <r>
    <n v="468"/>
    <m/>
    <x v="7"/>
    <s v="2025-01"/>
    <s v="01/20/2025 10:50 AM"/>
    <d v="2025-01-20T10:50:00"/>
    <x v="1"/>
    <x v="0"/>
    <x v="0"/>
    <s v="01/20/2025 11:00 AM"/>
    <s v="10 mins"/>
    <s v="10"/>
    <x v="0"/>
    <m/>
    <m/>
    <x v="1"/>
    <m/>
    <x v="0"/>
    <m/>
    <m/>
    <x v="2"/>
    <m/>
    <s v="Re-visit"/>
    <m/>
    <m/>
    <m/>
    <m/>
  </r>
  <r>
    <n v="469"/>
    <m/>
    <x v="7"/>
    <s v="2025-01"/>
    <s v="01/20/2025 08:39 AM"/>
    <d v="2025-01-20T08:39:00"/>
    <x v="2"/>
    <x v="0"/>
    <x v="0"/>
    <s v="01/20/2025 09:00 AM"/>
    <s v="21 mins"/>
    <s v="21"/>
    <x v="0"/>
    <m/>
    <m/>
    <x v="0"/>
    <m/>
    <x v="0"/>
    <m/>
    <m/>
    <x v="4"/>
    <m/>
    <s v="FF-UP"/>
    <m/>
    <m/>
    <m/>
    <m/>
  </r>
  <r>
    <n v="470"/>
    <m/>
    <x v="2"/>
    <s v="2025-01"/>
    <s v="01/16/2025 01:17 PM"/>
    <d v="2025-01-16T13:17:00"/>
    <x v="3"/>
    <x v="2"/>
    <x v="0"/>
    <s v="01/16/2025 03:15 PM"/>
    <s v="1 hrs and 58 mins"/>
    <n v="118"/>
    <x v="0"/>
    <m/>
    <m/>
    <x v="0"/>
    <m/>
    <x v="0"/>
    <m/>
    <m/>
    <x v="4"/>
    <m/>
    <s v="Re-visit"/>
    <m/>
    <m/>
    <m/>
    <m/>
  </r>
  <r>
    <n v="471"/>
    <m/>
    <x v="7"/>
    <s v="2025-01"/>
    <s v="01/20/2025 02:29 PM"/>
    <d v="2025-01-20T14:29:00"/>
    <x v="7"/>
    <x v="0"/>
    <x v="0"/>
    <s v="01/20/2025 03:00 PM"/>
    <s v="31 mins"/>
    <s v="31"/>
    <x v="0"/>
    <m/>
    <m/>
    <x v="0"/>
    <m/>
    <x v="0"/>
    <m/>
    <m/>
    <x v="0"/>
    <m/>
    <s v="Re-visit"/>
    <m/>
    <m/>
    <m/>
    <m/>
  </r>
  <r>
    <n v="472"/>
    <m/>
    <x v="5"/>
    <s v="2025-01"/>
    <s v="01/14/2025 09:10 AM"/>
    <d v="2025-01-14T09:10:00"/>
    <x v="4"/>
    <x v="3"/>
    <x v="0"/>
    <s v="01/14/2025 09:30 AM"/>
    <s v="20 mins"/>
    <s v="20"/>
    <x v="0"/>
    <m/>
    <m/>
    <x v="1"/>
    <m/>
    <x v="0"/>
    <m/>
    <m/>
    <x v="2"/>
    <m/>
    <s v="Re-visit"/>
    <m/>
    <m/>
    <m/>
    <m/>
  </r>
  <r>
    <n v="473"/>
    <m/>
    <x v="36"/>
    <s v="2025-01"/>
    <s v="01/30/2025 01:12 PM"/>
    <d v="2025-01-30T13:12:00"/>
    <x v="3"/>
    <x v="2"/>
    <x v="0"/>
    <s v="01/30/2025 01:37 PM"/>
    <s v="25 mins"/>
    <s v="25"/>
    <x v="0"/>
    <m/>
    <m/>
    <x v="1"/>
    <m/>
    <x v="0"/>
    <m/>
    <m/>
    <x v="6"/>
    <m/>
    <s v="Re-visit"/>
    <m/>
    <m/>
    <m/>
    <m/>
  </r>
  <r>
    <n v="474"/>
    <m/>
    <x v="21"/>
    <s v="2025-01"/>
    <s v="01/27/2025 09:05 AM"/>
    <d v="2025-01-27T09:05:00"/>
    <x v="4"/>
    <x v="0"/>
    <x v="0"/>
    <s v="01/27/2025 09:41 AM"/>
    <s v="36 mins"/>
    <s v="36"/>
    <x v="0"/>
    <m/>
    <m/>
    <x v="0"/>
    <m/>
    <x v="0"/>
    <m/>
    <m/>
    <x v="0"/>
    <m/>
    <s v="Re-visit"/>
    <m/>
    <m/>
    <m/>
    <m/>
  </r>
  <r>
    <n v="475"/>
    <m/>
    <x v="30"/>
    <s v="2025-02"/>
    <s v="02/05/2025 08:24 AM"/>
    <d v="2025-02-05T08:24:00"/>
    <x v="2"/>
    <x v="1"/>
    <x v="1"/>
    <s v="02/05/2025 08:24 AM"/>
    <s v="0 mins"/>
    <s v="0"/>
    <x v="0"/>
    <m/>
    <m/>
    <x v="0"/>
    <m/>
    <x v="0"/>
    <m/>
    <m/>
    <x v="4"/>
    <m/>
    <s v="Re-visit"/>
    <m/>
    <m/>
    <m/>
    <m/>
  </r>
  <r>
    <n v="476"/>
    <m/>
    <x v="15"/>
    <s v="2025-02"/>
    <s v="02/26/2025 09:03 AM"/>
    <d v="2025-02-26T09:03:00"/>
    <x v="4"/>
    <x v="1"/>
    <x v="1"/>
    <s v="02/26/2025 09:30 AM"/>
    <s v="27 mins"/>
    <s v="27"/>
    <x v="0"/>
    <m/>
    <m/>
    <x v="0"/>
    <m/>
    <x v="0"/>
    <m/>
    <m/>
    <x v="4"/>
    <m/>
    <s v="FF-UP"/>
    <m/>
    <m/>
    <m/>
    <m/>
  </r>
  <r>
    <n v="477"/>
    <m/>
    <x v="27"/>
    <s v="2025-02"/>
    <s v="02/17/2025 11:44 AM"/>
    <d v="2025-02-17T11:44:00"/>
    <x v="0"/>
    <x v="0"/>
    <x v="1"/>
    <s v="02/17/2025 12:07 PM"/>
    <s v="23 mins"/>
    <s v="23"/>
    <x v="0"/>
    <m/>
    <m/>
    <x v="0"/>
    <m/>
    <x v="0"/>
    <m/>
    <m/>
    <x v="4"/>
    <m/>
    <s v="FF-UP"/>
    <m/>
    <m/>
    <m/>
    <m/>
  </r>
  <r>
    <n v="478"/>
    <m/>
    <x v="13"/>
    <s v="2025-01"/>
    <s v="01/02/2025 09:45 AM"/>
    <d v="2025-01-02T09:45:00"/>
    <x v="4"/>
    <x v="2"/>
    <x v="0"/>
    <s v="01/02/2025 10:15 AM"/>
    <s v="30 mins"/>
    <s v="30"/>
    <x v="0"/>
    <m/>
    <m/>
    <x v="1"/>
    <m/>
    <x v="0"/>
    <m/>
    <m/>
    <x v="4"/>
    <m/>
    <s v="FF-UP"/>
    <m/>
    <m/>
    <m/>
    <m/>
  </r>
  <r>
    <n v="479"/>
    <m/>
    <x v="16"/>
    <s v="2025-01"/>
    <s v="01/07/2025 01:15 PM"/>
    <d v="2025-01-07T13:15:00"/>
    <x v="3"/>
    <x v="3"/>
    <x v="0"/>
    <s v="01/07/2025 01:20 PM"/>
    <s v="5 mins"/>
    <s v="5"/>
    <x v="0"/>
    <m/>
    <m/>
    <x v="0"/>
    <m/>
    <x v="0"/>
    <m/>
    <m/>
    <x v="1"/>
    <m/>
    <s v="Re-visit"/>
    <m/>
    <m/>
    <m/>
    <m/>
  </r>
  <r>
    <n v="480"/>
    <m/>
    <x v="1"/>
    <s v="2025-01"/>
    <s v="01/08/2025 02:17 PM"/>
    <d v="2025-01-08T14:17:00"/>
    <x v="7"/>
    <x v="1"/>
    <x v="0"/>
    <s v="01/08/2025 03:00 PM"/>
    <s v="43 mins"/>
    <s v="43"/>
    <x v="0"/>
    <m/>
    <m/>
    <x v="0"/>
    <m/>
    <x v="0"/>
    <m/>
    <m/>
    <x v="1"/>
    <m/>
    <s v="Re-visit"/>
    <m/>
    <m/>
    <m/>
    <m/>
  </r>
  <r>
    <n v="481"/>
    <m/>
    <x v="1"/>
    <s v="2025-01"/>
    <s v="01/08/2025 08:24 AM"/>
    <d v="2025-01-08T08:24:00"/>
    <x v="2"/>
    <x v="1"/>
    <x v="0"/>
    <s v="01/08/2025 09:10 AM"/>
    <s v="46 mins"/>
    <s v="46"/>
    <x v="0"/>
    <m/>
    <m/>
    <x v="1"/>
    <m/>
    <x v="0"/>
    <m/>
    <m/>
    <x v="4"/>
    <m/>
    <s v="FF-UP"/>
    <m/>
    <m/>
    <m/>
    <m/>
  </r>
  <r>
    <n v="482"/>
    <m/>
    <x v="19"/>
    <s v="2025-02"/>
    <s v="02/03/2025 03:10 PM"/>
    <d v="2025-02-03T15:10:00"/>
    <x v="6"/>
    <x v="0"/>
    <x v="1"/>
    <s v="02/03/2025 03:53 PM"/>
    <s v="43 mins"/>
    <s v="43"/>
    <x v="0"/>
    <m/>
    <m/>
    <x v="0"/>
    <m/>
    <x v="0"/>
    <m/>
    <m/>
    <x v="1"/>
    <m/>
    <s v="Re-visit"/>
    <m/>
    <m/>
    <m/>
    <m/>
  </r>
  <r>
    <n v="483"/>
    <m/>
    <x v="12"/>
    <s v="2025-01"/>
    <s v="01/13/2025 01:40 PM"/>
    <d v="2025-01-13T13:40:00"/>
    <x v="3"/>
    <x v="0"/>
    <x v="0"/>
    <s v="01/13/2025 02:00 PM"/>
    <s v="20 mins"/>
    <s v="20"/>
    <x v="0"/>
    <m/>
    <m/>
    <x v="0"/>
    <m/>
    <x v="0"/>
    <m/>
    <m/>
    <x v="1"/>
    <m/>
    <s v="FF-UP"/>
    <m/>
    <m/>
    <m/>
    <m/>
  </r>
  <r>
    <n v="484"/>
    <m/>
    <x v="24"/>
    <s v="2025-02"/>
    <s v="02/20/2025 08:32 AM"/>
    <d v="2025-02-20T08:32:00"/>
    <x v="2"/>
    <x v="2"/>
    <x v="1"/>
    <s v="02/20/2025 08:45 AM"/>
    <s v="13 mins"/>
    <s v="13"/>
    <x v="0"/>
    <m/>
    <m/>
    <x v="1"/>
    <m/>
    <x v="0"/>
    <m/>
    <m/>
    <x v="3"/>
    <m/>
    <s v="Re-visit"/>
    <m/>
    <m/>
    <m/>
    <m/>
  </r>
  <r>
    <n v="485"/>
    <m/>
    <x v="16"/>
    <s v="2025-01"/>
    <s v="01/07/2025 01:45 PM"/>
    <d v="2025-01-07T13:45:00"/>
    <x v="3"/>
    <x v="3"/>
    <x v="0"/>
    <s v="01/07/2025 04:00 PM"/>
    <s v="2 hrs and 15 mins"/>
    <n v="135"/>
    <x v="1"/>
    <m/>
    <m/>
    <x v="1"/>
    <m/>
    <x v="0"/>
    <m/>
    <m/>
    <x v="1"/>
    <m/>
    <s v="Re-visit"/>
    <m/>
    <m/>
    <m/>
    <m/>
  </r>
  <r>
    <n v="486"/>
    <m/>
    <x v="21"/>
    <s v="2025-01"/>
    <s v="01/27/2025 10:39 AM"/>
    <d v="2025-01-27T10:39:00"/>
    <x v="1"/>
    <x v="0"/>
    <x v="0"/>
    <s v="01/27/2025 11:49 AM"/>
    <s v="1 hrs and 10 mins"/>
    <n v="70"/>
    <x v="0"/>
    <m/>
    <m/>
    <x v="1"/>
    <m/>
    <x v="0"/>
    <m/>
    <m/>
    <x v="0"/>
    <m/>
    <s v="Re-visit"/>
    <m/>
    <m/>
    <m/>
    <m/>
  </r>
  <r>
    <n v="487"/>
    <m/>
    <x v="7"/>
    <s v="2025-01"/>
    <s v="01/20/2025 09:47 AM"/>
    <d v="2025-01-20T09:47:00"/>
    <x v="4"/>
    <x v="0"/>
    <x v="0"/>
    <s v="01/20/2025 10:10 AM"/>
    <s v="23 mins"/>
    <s v="23"/>
    <x v="0"/>
    <m/>
    <m/>
    <x v="1"/>
    <m/>
    <x v="0"/>
    <m/>
    <m/>
    <x v="1"/>
    <m/>
    <s v="FF-UP"/>
    <m/>
    <m/>
    <m/>
    <m/>
  </r>
  <r>
    <n v="488"/>
    <m/>
    <x v="37"/>
    <s v="2025-02"/>
    <s v="02/13/2025 09:22 AM"/>
    <d v="2025-02-13T09:22:00"/>
    <x v="4"/>
    <x v="2"/>
    <x v="1"/>
    <s v="02/13/2025 10:15 AM"/>
    <s v="53 mins"/>
    <s v="53"/>
    <x v="0"/>
    <m/>
    <m/>
    <x v="1"/>
    <m/>
    <x v="0"/>
    <m/>
    <m/>
    <x v="6"/>
    <m/>
    <s v="FF-UP"/>
    <m/>
    <m/>
    <m/>
    <m/>
  </r>
  <r>
    <n v="489"/>
    <m/>
    <x v="38"/>
    <s v="2025-01"/>
    <s v="01/15/2025 03:00 PM"/>
    <d v="2025-01-15T15:00:00"/>
    <x v="6"/>
    <x v="1"/>
    <x v="0"/>
    <s v="01/15/2025 03:30 PM"/>
    <s v="30 mins"/>
    <s v="30"/>
    <x v="0"/>
    <m/>
    <m/>
    <x v="1"/>
    <m/>
    <x v="0"/>
    <m/>
    <m/>
    <x v="6"/>
    <m/>
    <s v="FF-UP"/>
    <m/>
    <m/>
    <m/>
    <m/>
  </r>
  <r>
    <n v="490"/>
    <m/>
    <x v="5"/>
    <s v="2025-01"/>
    <s v="01/14/2025 08:27 AM"/>
    <d v="2025-01-14T08:27:00"/>
    <x v="2"/>
    <x v="3"/>
    <x v="0"/>
    <s v="01/14/2025 09:30 AM"/>
    <s v="1 hrs and 3 mins"/>
    <n v="63"/>
    <x v="0"/>
    <m/>
    <m/>
    <x v="1"/>
    <m/>
    <x v="0"/>
    <m/>
    <m/>
    <x v="6"/>
    <m/>
    <s v="FF-UP"/>
    <m/>
    <m/>
    <m/>
    <m/>
  </r>
  <r>
    <n v="491"/>
    <m/>
    <x v="34"/>
    <s v="2025-02"/>
    <s v="02/04/2025 08:52 AM"/>
    <d v="2025-02-04T08:52:00"/>
    <x v="2"/>
    <x v="3"/>
    <x v="1"/>
    <s v="02/04/2025 10:35 AM"/>
    <s v="1 hrs and 43 mins"/>
    <n v="103"/>
    <x v="0"/>
    <m/>
    <m/>
    <x v="0"/>
    <m/>
    <x v="0"/>
    <m/>
    <m/>
    <x v="3"/>
    <m/>
    <s v="Re-visit"/>
    <m/>
    <m/>
    <m/>
    <m/>
  </r>
  <r>
    <n v="492"/>
    <m/>
    <x v="10"/>
    <s v="2025-02"/>
    <d v="2025-02-07T09:00:00"/>
    <d v="2025-02-07T09:00:00"/>
    <x v="4"/>
    <x v="4"/>
    <x v="1"/>
    <s v="02/07/2025 11:20 AM"/>
    <s v="2 hrs and 20 mins"/>
    <n v="140"/>
    <x v="1"/>
    <m/>
    <m/>
    <x v="0"/>
    <m/>
    <x v="0"/>
    <m/>
    <m/>
    <x v="3"/>
    <m/>
    <s v="Re-visit"/>
    <m/>
    <m/>
    <m/>
    <m/>
  </r>
  <r>
    <n v="493"/>
    <m/>
    <x v="18"/>
    <s v="2025-02"/>
    <s v="02/19/2025 08:43 AM"/>
    <d v="2025-02-19T08:43:00"/>
    <x v="2"/>
    <x v="1"/>
    <x v="1"/>
    <s v="02/19/2025 08:55 AM"/>
    <s v="12 mins"/>
    <s v="12"/>
    <x v="0"/>
    <m/>
    <m/>
    <x v="0"/>
    <m/>
    <x v="0"/>
    <m/>
    <m/>
    <x v="3"/>
    <m/>
    <s v="FF-UP"/>
    <m/>
    <m/>
    <m/>
    <m/>
  </r>
  <r>
    <n v="494"/>
    <m/>
    <x v="34"/>
    <s v="2025-02"/>
    <s v="02/04/2025 08:09 AM"/>
    <d v="2025-02-04T08:09:00"/>
    <x v="2"/>
    <x v="3"/>
    <x v="1"/>
    <s v="02/04/2025 08:30 AM"/>
    <s v="21 mins"/>
    <s v="21"/>
    <x v="0"/>
    <m/>
    <m/>
    <x v="0"/>
    <m/>
    <x v="0"/>
    <m/>
    <m/>
    <x v="0"/>
    <m/>
    <s v="Re-visit"/>
    <m/>
    <m/>
    <m/>
    <m/>
  </r>
  <r>
    <n v="495"/>
    <m/>
    <x v="28"/>
    <s v="2025-02"/>
    <s v="02/27/2025 03:45 PM"/>
    <d v="2025-02-27T15:45:00"/>
    <x v="6"/>
    <x v="2"/>
    <x v="1"/>
    <s v="02/27/2025 03:50 PM"/>
    <s v="5 mins"/>
    <s v="5"/>
    <x v="0"/>
    <m/>
    <m/>
    <x v="1"/>
    <m/>
    <x v="0"/>
    <m/>
    <m/>
    <x v="3"/>
    <m/>
    <s v="FF-UP"/>
    <m/>
    <m/>
    <m/>
    <m/>
  </r>
  <r>
    <n v="496"/>
    <m/>
    <x v="33"/>
    <s v="2025-01"/>
    <s v="01/31/2025 09:33 AM"/>
    <d v="2025-01-31T09:33:00"/>
    <x v="4"/>
    <x v="4"/>
    <x v="0"/>
    <s v="01/31/2025 09:59 AM"/>
    <s v="26 mins"/>
    <s v="26"/>
    <x v="0"/>
    <m/>
    <m/>
    <x v="0"/>
    <m/>
    <x v="0"/>
    <m/>
    <m/>
    <x v="4"/>
    <m/>
    <s v="FF-UP"/>
    <m/>
    <m/>
    <m/>
    <m/>
  </r>
  <r>
    <n v="497"/>
    <m/>
    <x v="6"/>
    <s v="2025-01"/>
    <s v="01/09/2025 08:27 AM"/>
    <d v="2025-01-09T08:27:00"/>
    <x v="2"/>
    <x v="2"/>
    <x v="0"/>
    <s v="01/09/2025 08:35 AM"/>
    <s v="8 mins"/>
    <s v="8"/>
    <x v="0"/>
    <m/>
    <m/>
    <x v="1"/>
    <m/>
    <x v="0"/>
    <m/>
    <m/>
    <x v="3"/>
    <m/>
    <s v="Re-visit"/>
    <m/>
    <m/>
    <m/>
    <m/>
  </r>
  <r>
    <n v="498"/>
    <m/>
    <x v="26"/>
    <s v="2025-01"/>
    <s v="01/21/2025 03:03 PM"/>
    <d v="2025-01-21T15:03:00"/>
    <x v="6"/>
    <x v="3"/>
    <x v="0"/>
    <s v="01/21/2025 03:15 PM"/>
    <s v="12 mins"/>
    <s v="12"/>
    <x v="0"/>
    <m/>
    <m/>
    <x v="0"/>
    <m/>
    <x v="0"/>
    <m/>
    <m/>
    <x v="5"/>
    <m/>
    <s v="Re-visit"/>
    <m/>
    <m/>
    <m/>
    <m/>
  </r>
  <r>
    <n v="499"/>
    <m/>
    <x v="32"/>
    <s v="2025-02"/>
    <s v="02/11/2025 02:00 PM"/>
    <d v="2025-02-11T14:00:00"/>
    <x v="7"/>
    <x v="3"/>
    <x v="1"/>
    <s v="02/11/2025 02:05 PM"/>
    <s v="5 mins"/>
    <s v="5"/>
    <x v="0"/>
    <m/>
    <m/>
    <x v="0"/>
    <m/>
    <x v="0"/>
    <m/>
    <m/>
    <x v="5"/>
    <m/>
    <s v="FF-UP"/>
    <m/>
    <m/>
    <m/>
    <m/>
  </r>
  <r>
    <n v="500"/>
    <m/>
    <x v="32"/>
    <s v="2025-02"/>
    <s v="02/11/2025 04:37 PM"/>
    <d v="2025-02-11T16:37:00"/>
    <x v="5"/>
    <x v="3"/>
    <x v="1"/>
    <s v="02/11/2025 04:50 PM"/>
    <s v="13 mins"/>
    <s v="13"/>
    <x v="0"/>
    <m/>
    <m/>
    <x v="0"/>
    <m/>
    <x v="0"/>
    <m/>
    <m/>
    <x v="0"/>
    <m/>
    <s v="Re-visit"/>
    <m/>
    <m/>
    <m/>
    <m/>
  </r>
  <r>
    <n v="501"/>
    <m/>
    <x v="29"/>
    <s v="2025-01"/>
    <s v="01/10/2025 02:30 PM"/>
    <d v="2025-01-10T14:30:00"/>
    <x v="7"/>
    <x v="4"/>
    <x v="0"/>
    <s v="01/10/2025 02:40 PM"/>
    <s v="10 mins"/>
    <s v="10"/>
    <x v="0"/>
    <m/>
    <m/>
    <x v="0"/>
    <m/>
    <x v="0"/>
    <m/>
    <m/>
    <x v="4"/>
    <m/>
    <s v="Re-visit"/>
    <m/>
    <m/>
    <m/>
    <m/>
  </r>
  <r>
    <n v="502"/>
    <m/>
    <x v="14"/>
    <s v="2025-02"/>
    <s v="02/21/2025 01:08 PM"/>
    <d v="2025-02-21T13:08:00"/>
    <x v="3"/>
    <x v="4"/>
    <x v="1"/>
    <s v="02/21/2025 01:20 PM"/>
    <s v="12 mins"/>
    <s v="12"/>
    <x v="0"/>
    <m/>
    <m/>
    <x v="1"/>
    <m/>
    <x v="0"/>
    <m/>
    <m/>
    <x v="0"/>
    <m/>
    <s v="Re-visit"/>
    <m/>
    <m/>
    <m/>
    <m/>
  </r>
  <r>
    <n v="503"/>
    <m/>
    <x v="4"/>
    <s v="2025-01"/>
    <s v="01/03/2025 08:33 AM"/>
    <d v="2025-01-03T08:33:00"/>
    <x v="2"/>
    <x v="4"/>
    <x v="0"/>
    <s v="01/03/2025 09:30 AM"/>
    <s v="57 mins"/>
    <s v="57"/>
    <x v="0"/>
    <m/>
    <m/>
    <x v="1"/>
    <m/>
    <x v="0"/>
    <m/>
    <m/>
    <x v="3"/>
    <m/>
    <s v="Re-visit"/>
    <m/>
    <m/>
    <m/>
    <m/>
  </r>
  <r>
    <n v="504"/>
    <m/>
    <x v="12"/>
    <s v="2025-01"/>
    <s v="01/13/2025 01:27 PM"/>
    <d v="2025-01-13T13:27:00"/>
    <x v="3"/>
    <x v="0"/>
    <x v="0"/>
    <s v="01/13/2025 01:27 PM"/>
    <s v="0 mins"/>
    <s v="0"/>
    <x v="0"/>
    <m/>
    <m/>
    <x v="1"/>
    <m/>
    <x v="0"/>
    <m/>
    <m/>
    <x v="1"/>
    <m/>
    <s v="Re-visit"/>
    <m/>
    <m/>
    <m/>
    <m/>
  </r>
  <r>
    <n v="505"/>
    <m/>
    <x v="1"/>
    <s v="2025-01"/>
    <s v="01/08/2025 10:24 AM"/>
    <d v="2025-01-08T10:24:00"/>
    <x v="1"/>
    <x v="1"/>
    <x v="0"/>
    <s v="01/08/2025 11:10 AM"/>
    <s v="46 mins"/>
    <s v="46"/>
    <x v="0"/>
    <m/>
    <m/>
    <x v="1"/>
    <m/>
    <x v="0"/>
    <m/>
    <m/>
    <x v="0"/>
    <m/>
    <s v="Re-visit"/>
    <m/>
    <m/>
    <m/>
    <m/>
  </r>
  <r>
    <n v="506"/>
    <m/>
    <x v="40"/>
    <s v="2025-02"/>
    <s v="02/14/2025 01:02 PM"/>
    <d v="2025-02-14T13:02:00"/>
    <x v="3"/>
    <x v="4"/>
    <x v="1"/>
    <s v="02/14/2025 01:35 PM"/>
    <s v="33 mins"/>
    <s v="33"/>
    <x v="0"/>
    <m/>
    <m/>
    <x v="1"/>
    <m/>
    <x v="0"/>
    <m/>
    <m/>
    <x v="0"/>
    <m/>
    <s v="FF-UP"/>
    <m/>
    <m/>
    <m/>
    <m/>
  </r>
  <r>
    <n v="507"/>
    <m/>
    <x v="30"/>
    <s v="2025-02"/>
    <s v="02/05/2025 09:36 AM"/>
    <d v="2025-02-05T09:36:00"/>
    <x v="4"/>
    <x v="1"/>
    <x v="1"/>
    <s v="02/05/2025 10:40 AM"/>
    <s v="1 hrs and 4 mins"/>
    <n v="64"/>
    <x v="0"/>
    <m/>
    <m/>
    <x v="1"/>
    <m/>
    <x v="0"/>
    <m/>
    <m/>
    <x v="0"/>
    <m/>
    <s v="Re-visit"/>
    <m/>
    <m/>
    <m/>
    <m/>
  </r>
  <r>
    <n v="508"/>
    <m/>
    <x v="28"/>
    <s v="2025-02"/>
    <s v="02/27/2025 03:19 PM"/>
    <d v="2025-02-27T15:19:00"/>
    <x v="6"/>
    <x v="2"/>
    <x v="1"/>
    <s v="02/27/2025 03:25 PM"/>
    <s v="6 mins"/>
    <s v="6"/>
    <x v="0"/>
    <m/>
    <m/>
    <x v="1"/>
    <m/>
    <x v="0"/>
    <m/>
    <m/>
    <x v="0"/>
    <m/>
    <s v="FF-UP"/>
    <m/>
    <m/>
    <m/>
    <m/>
  </r>
  <r>
    <n v="509"/>
    <m/>
    <x v="15"/>
    <s v="2025-02"/>
    <s v="02/26/2025 01:18 PM"/>
    <d v="2025-02-26T13:18:00"/>
    <x v="3"/>
    <x v="1"/>
    <x v="1"/>
    <s v="02/26/2025 01:50 PM"/>
    <s v="32 mins"/>
    <s v="32"/>
    <x v="0"/>
    <m/>
    <m/>
    <x v="1"/>
    <m/>
    <x v="0"/>
    <m/>
    <m/>
    <x v="1"/>
    <m/>
    <s v="Re-visit"/>
    <m/>
    <m/>
    <m/>
    <m/>
  </r>
  <r>
    <n v="510"/>
    <m/>
    <x v="27"/>
    <s v="2025-02"/>
    <s v="02/17/2025 01:15 PM"/>
    <d v="2025-02-17T13:15:00"/>
    <x v="3"/>
    <x v="0"/>
    <x v="1"/>
    <s v="02/17/2025 01:30 PM"/>
    <s v="15 mins"/>
    <s v="15"/>
    <x v="0"/>
    <m/>
    <m/>
    <x v="1"/>
    <m/>
    <x v="0"/>
    <m/>
    <m/>
    <x v="0"/>
    <m/>
    <s v="Re-visit"/>
    <m/>
    <m/>
    <m/>
    <m/>
  </r>
  <r>
    <n v="511"/>
    <m/>
    <x v="23"/>
    <s v="2025-01"/>
    <s v="01/23/2025 09:17 AM"/>
    <d v="2025-01-23T09:17:00"/>
    <x v="4"/>
    <x v="2"/>
    <x v="0"/>
    <s v="01/23/2025 09:50 AM"/>
    <s v="33 mins"/>
    <s v="33"/>
    <x v="0"/>
    <m/>
    <m/>
    <x v="0"/>
    <m/>
    <x v="0"/>
    <m/>
    <m/>
    <x v="5"/>
    <m/>
    <s v="FF-UP"/>
    <m/>
    <m/>
    <m/>
    <m/>
  </r>
  <r>
    <n v="512"/>
    <m/>
    <x v="14"/>
    <s v="2025-02"/>
    <s v="02/21/2025 09:06 AM"/>
    <d v="2025-02-21T09:06:00"/>
    <x v="4"/>
    <x v="4"/>
    <x v="1"/>
    <s v="02/21/2025 09:16 AM"/>
    <s v="10 mins"/>
    <s v="10"/>
    <x v="0"/>
    <m/>
    <m/>
    <x v="0"/>
    <m/>
    <x v="0"/>
    <m/>
    <m/>
    <x v="5"/>
    <m/>
    <s v="Re-visit"/>
    <m/>
    <m/>
    <m/>
    <m/>
  </r>
  <r>
    <n v="513"/>
    <m/>
    <x v="26"/>
    <s v="2025-01"/>
    <s v="01/21/2025 02:15 PM"/>
    <d v="2025-01-21T14:15:00"/>
    <x v="7"/>
    <x v="3"/>
    <x v="0"/>
    <s v="01/21/2025 03:00 PM"/>
    <s v="45 mins"/>
    <s v="45"/>
    <x v="0"/>
    <m/>
    <m/>
    <x v="0"/>
    <m/>
    <x v="0"/>
    <m/>
    <m/>
    <x v="0"/>
    <m/>
    <s v="Re-visit"/>
    <m/>
    <m/>
    <m/>
    <m/>
  </r>
  <r>
    <n v="514"/>
    <m/>
    <x v="9"/>
    <s v="2025-01"/>
    <s v="01/22/2025 02:55 PM"/>
    <d v="2025-01-22T14:55:00"/>
    <x v="7"/>
    <x v="1"/>
    <x v="0"/>
    <s v="01/22/2025 03:10 PM"/>
    <s v="15 mins"/>
    <s v="15"/>
    <x v="0"/>
    <m/>
    <m/>
    <x v="0"/>
    <m/>
    <x v="0"/>
    <m/>
    <m/>
    <x v="4"/>
    <m/>
    <s v="FF-UP"/>
    <m/>
    <m/>
    <m/>
    <m/>
  </r>
  <r>
    <n v="515"/>
    <m/>
    <x v="27"/>
    <s v="2025-02"/>
    <s v="02/17/2025 03:23 PM"/>
    <d v="2025-02-17T15:23:00"/>
    <x v="6"/>
    <x v="0"/>
    <x v="1"/>
    <s v="02/17/2025 03:35 PM"/>
    <s v="12 mins"/>
    <s v="12"/>
    <x v="0"/>
    <m/>
    <m/>
    <x v="1"/>
    <m/>
    <x v="0"/>
    <m/>
    <m/>
    <x v="0"/>
    <m/>
    <s v="Re-visit"/>
    <m/>
    <m/>
    <m/>
    <m/>
  </r>
  <r>
    <n v="516"/>
    <m/>
    <x v="29"/>
    <s v="2025-01"/>
    <s v="01/10/2025 11:11 AM"/>
    <d v="2025-01-10T11:11:00"/>
    <x v="0"/>
    <x v="4"/>
    <x v="0"/>
    <s v="01/10/2025 12:20 PM"/>
    <s v="1 hrs and 9 mins"/>
    <n v="69"/>
    <x v="0"/>
    <m/>
    <m/>
    <x v="0"/>
    <m/>
    <x v="0"/>
    <m/>
    <m/>
    <x v="10"/>
    <m/>
    <s v="FF-UP"/>
    <m/>
    <m/>
    <m/>
    <m/>
  </r>
  <r>
    <n v="517"/>
    <m/>
    <x v="4"/>
    <s v="2025-01"/>
    <s v="01/03/2025 03:45 PM"/>
    <d v="2025-01-03T15:45:00"/>
    <x v="6"/>
    <x v="4"/>
    <x v="0"/>
    <s v="01/03/2025 03:50 PM"/>
    <s v="5 mins"/>
    <s v="5"/>
    <x v="0"/>
    <m/>
    <m/>
    <x v="0"/>
    <m/>
    <x v="0"/>
    <m/>
    <m/>
    <x v="0"/>
    <m/>
    <s v="Re-visit"/>
    <m/>
    <m/>
    <m/>
    <m/>
  </r>
  <r>
    <n v="518"/>
    <m/>
    <x v="17"/>
    <s v="2025-02"/>
    <s v="02/25/2025 10:50 AM"/>
    <d v="2025-02-25T10:50:00"/>
    <x v="1"/>
    <x v="3"/>
    <x v="1"/>
    <s v="02/25/2025 11:10 AM"/>
    <s v="20 mins"/>
    <s v="20"/>
    <x v="0"/>
    <m/>
    <m/>
    <x v="0"/>
    <m/>
    <x v="0"/>
    <m/>
    <m/>
    <x v="0"/>
    <m/>
    <s v="Re-visit"/>
    <m/>
    <m/>
    <m/>
    <m/>
  </r>
  <r>
    <n v="519"/>
    <m/>
    <x v="27"/>
    <s v="2025-02"/>
    <s v="02/17/2025 08:27 AM"/>
    <d v="2025-02-17T08:27:00"/>
    <x v="2"/>
    <x v="0"/>
    <x v="1"/>
    <s v="02/17/2025 10:00 AM"/>
    <s v="1 hrs and 33 mins"/>
    <n v="93"/>
    <x v="0"/>
    <m/>
    <m/>
    <x v="0"/>
    <m/>
    <x v="0"/>
    <m/>
    <m/>
    <x v="4"/>
    <m/>
    <s v="FF-UP"/>
    <m/>
    <m/>
    <m/>
    <m/>
  </r>
  <r>
    <n v="520"/>
    <m/>
    <x v="15"/>
    <s v="2025-02"/>
    <s v="02/26/2025 09:56 AM"/>
    <d v="2025-02-26T09:56:00"/>
    <x v="4"/>
    <x v="1"/>
    <x v="1"/>
    <s v="02/26/2025 12:05 PM"/>
    <s v="2 hrs and 9 mins"/>
    <n v="129"/>
    <x v="1"/>
    <m/>
    <m/>
    <x v="0"/>
    <m/>
    <x v="0"/>
    <m/>
    <m/>
    <x v="0"/>
    <m/>
    <s v="Re-visit"/>
    <m/>
    <m/>
    <m/>
    <m/>
  </r>
  <r>
    <n v="521"/>
    <m/>
    <x v="2"/>
    <s v="2025-01"/>
    <s v="01/16/2025 10:29 AM"/>
    <d v="2025-01-16T10:29:00"/>
    <x v="1"/>
    <x v="2"/>
    <x v="0"/>
    <s v="01/16/2025 11:30 AM"/>
    <s v="1 hrs and 1 mins"/>
    <n v="61"/>
    <x v="0"/>
    <m/>
    <m/>
    <x v="0"/>
    <m/>
    <x v="0"/>
    <m/>
    <m/>
    <x v="0"/>
    <m/>
    <s v="Re-visit"/>
    <m/>
    <m/>
    <m/>
    <m/>
  </r>
  <r>
    <n v="522"/>
    <m/>
    <x v="2"/>
    <s v="2025-01"/>
    <s v="01/16/2025 10:26 AM"/>
    <d v="2025-01-16T10:26:00"/>
    <x v="1"/>
    <x v="2"/>
    <x v="0"/>
    <s v="01/16/2025 10:26 AM"/>
    <s v="0 mins"/>
    <s v="0"/>
    <x v="0"/>
    <m/>
    <m/>
    <x v="1"/>
    <m/>
    <x v="0"/>
    <m/>
    <m/>
    <x v="2"/>
    <m/>
    <s v="Re-visit"/>
    <m/>
    <m/>
    <m/>
    <m/>
  </r>
  <r>
    <n v="523"/>
    <m/>
    <x v="41"/>
    <s v="2025-02"/>
    <s v="02/15/2025 02:10 PM"/>
    <d v="2025-02-15T14:10:00"/>
    <x v="7"/>
    <x v="5"/>
    <x v="1"/>
    <s v="02/15/2025 03:55 PM"/>
    <s v="1 hrs and 45 mins"/>
    <n v="105"/>
    <x v="0"/>
    <m/>
    <m/>
    <x v="0"/>
    <m/>
    <x v="0"/>
    <m/>
    <m/>
    <x v="6"/>
    <m/>
    <s v="FF-UP"/>
    <m/>
    <m/>
    <m/>
    <m/>
  </r>
  <r>
    <n v="524"/>
    <m/>
    <x v="31"/>
    <s v="2025-02"/>
    <s v="02/12/2025 08:00 AM"/>
    <d v="2025-02-12T08:00:00"/>
    <x v="2"/>
    <x v="1"/>
    <x v="1"/>
    <s v="02/12/2025 08:30 AM"/>
    <s v="30 mins"/>
    <s v="30"/>
    <x v="0"/>
    <m/>
    <m/>
    <x v="0"/>
    <m/>
    <x v="0"/>
    <m/>
    <m/>
    <x v="6"/>
    <m/>
    <s v="New"/>
    <m/>
    <m/>
    <m/>
    <m/>
  </r>
  <r>
    <n v="525"/>
    <m/>
    <x v="29"/>
    <s v="2025-01"/>
    <s v="01/10/2025 08:53 AM"/>
    <d v="2025-01-10T08:53:00"/>
    <x v="2"/>
    <x v="4"/>
    <x v="0"/>
    <s v="01/10/2025 09:03 AM"/>
    <s v="10 mins"/>
    <s v="10"/>
    <x v="0"/>
    <m/>
    <m/>
    <x v="0"/>
    <m/>
    <x v="0"/>
    <m/>
    <m/>
    <x v="7"/>
    <m/>
    <s v="FF-UP"/>
    <m/>
    <m/>
    <m/>
    <m/>
  </r>
  <r>
    <n v="526"/>
    <m/>
    <x v="11"/>
    <s v="2025-01"/>
    <s v="01/17/2025 09:03 AM"/>
    <d v="2025-01-17T09:03:00"/>
    <x v="4"/>
    <x v="4"/>
    <x v="0"/>
    <s v="01/17/2025 11:43 AM"/>
    <s v="2 hrs and 40 mins"/>
    <n v="160"/>
    <x v="1"/>
    <m/>
    <m/>
    <x v="0"/>
    <m/>
    <x v="0"/>
    <m/>
    <m/>
    <x v="5"/>
    <m/>
    <s v="Re-visit"/>
    <m/>
    <m/>
    <m/>
    <m/>
  </r>
  <r>
    <n v="527"/>
    <m/>
    <x v="4"/>
    <s v="2025-01"/>
    <s v="01/03/2025 08:44 AM"/>
    <d v="2025-01-03T08:44:00"/>
    <x v="2"/>
    <x v="4"/>
    <x v="0"/>
    <s v="01/03/2025 10:10 AM"/>
    <s v="1 hrs and 26 mins"/>
    <n v="86"/>
    <x v="0"/>
    <m/>
    <m/>
    <x v="0"/>
    <m/>
    <x v="0"/>
    <m/>
    <m/>
    <x v="5"/>
    <m/>
    <s v="FF-UP"/>
    <m/>
    <m/>
    <m/>
    <m/>
  </r>
  <r>
    <n v="528"/>
    <m/>
    <x v="11"/>
    <s v="2025-01"/>
    <s v="01/17/2025 09:09 AM"/>
    <d v="2025-01-17T09:09:00"/>
    <x v="4"/>
    <x v="4"/>
    <x v="0"/>
    <s v="01/17/2025 11:40 AM"/>
    <s v="2 hrs and 31 mins"/>
    <n v="151"/>
    <x v="1"/>
    <m/>
    <m/>
    <x v="1"/>
    <m/>
    <x v="0"/>
    <m/>
    <m/>
    <x v="1"/>
    <m/>
    <s v="FF-UP"/>
    <m/>
    <m/>
    <m/>
    <m/>
  </r>
  <r>
    <n v="529"/>
    <m/>
    <x v="29"/>
    <s v="2025-01"/>
    <s v="01/10/2025 01:46 PM"/>
    <d v="2025-01-10T13:46:00"/>
    <x v="3"/>
    <x v="4"/>
    <x v="0"/>
    <s v="01/10/2025 03:07 PM"/>
    <s v="1 hrs and 21 mins"/>
    <n v="81"/>
    <x v="0"/>
    <m/>
    <m/>
    <x v="1"/>
    <m/>
    <x v="0"/>
    <m/>
    <m/>
    <x v="1"/>
    <m/>
    <s v="Re-visit"/>
    <m/>
    <m/>
    <m/>
    <m/>
  </r>
  <r>
    <n v="530"/>
    <m/>
    <x v="0"/>
    <s v="2025-01"/>
    <s v="01/06/2025 08:55 AM"/>
    <d v="2025-01-06T08:55:00"/>
    <x v="2"/>
    <x v="0"/>
    <x v="0"/>
    <s v="01/06/2025 09:07 AM"/>
    <s v="12 mins"/>
    <s v="12"/>
    <x v="0"/>
    <m/>
    <m/>
    <x v="1"/>
    <m/>
    <x v="0"/>
    <m/>
    <m/>
    <x v="0"/>
    <m/>
    <s v="Re-visit"/>
    <m/>
    <m/>
    <m/>
    <m/>
  </r>
  <r>
    <n v="531"/>
    <m/>
    <x v="39"/>
    <s v="2025-02"/>
    <s v="02/28/2025 03:58 PM"/>
    <d v="2025-02-28T15:58:00"/>
    <x v="6"/>
    <x v="4"/>
    <x v="1"/>
    <s v="02/28/2025 03:58 PM"/>
    <s v="0 mins"/>
    <s v="0"/>
    <x v="0"/>
    <m/>
    <m/>
    <x v="1"/>
    <m/>
    <x v="0"/>
    <m/>
    <m/>
    <x v="9"/>
    <m/>
    <s v="Re-visit"/>
    <m/>
    <m/>
    <m/>
    <m/>
  </r>
  <r>
    <n v="532"/>
    <m/>
    <x v="39"/>
    <s v="2025-02"/>
    <s v="02/28/2025 08:50 AM"/>
    <d v="2025-02-28T08:50:00"/>
    <x v="2"/>
    <x v="4"/>
    <x v="1"/>
    <s v="02/28/2025 08:50 AM"/>
    <s v="0 mins"/>
    <s v="0"/>
    <x v="0"/>
    <m/>
    <m/>
    <x v="1"/>
    <m/>
    <x v="0"/>
    <m/>
    <m/>
    <x v="1"/>
    <m/>
    <s v="Re-visit"/>
    <m/>
    <m/>
    <m/>
    <m/>
  </r>
  <r>
    <n v="533"/>
    <m/>
    <x v="32"/>
    <s v="2025-02"/>
    <s v="02/11/2025 10:48 AM"/>
    <d v="2025-02-11T10:48:00"/>
    <x v="1"/>
    <x v="3"/>
    <x v="1"/>
    <s v="02/11/2025 10:50 AM"/>
    <s v="2 mins"/>
    <s v="2"/>
    <x v="0"/>
    <m/>
    <m/>
    <x v="0"/>
    <m/>
    <x v="0"/>
    <m/>
    <m/>
    <x v="5"/>
    <m/>
    <s v="Re-visit"/>
    <m/>
    <m/>
    <m/>
    <m/>
  </r>
  <r>
    <n v="534"/>
    <m/>
    <x v="9"/>
    <s v="2025-01"/>
    <s v="01/22/2025 11:08 AM"/>
    <d v="2025-01-22T11:08:00"/>
    <x v="0"/>
    <x v="1"/>
    <x v="0"/>
    <s v="01/22/2025 12:00 PM"/>
    <s v="52 mins"/>
    <s v="52"/>
    <x v="0"/>
    <m/>
    <m/>
    <x v="0"/>
    <m/>
    <x v="0"/>
    <m/>
    <m/>
    <x v="5"/>
    <m/>
    <s v="FF-UP"/>
    <m/>
    <m/>
    <m/>
    <m/>
  </r>
  <r>
    <n v="535"/>
    <m/>
    <x v="37"/>
    <s v="2025-02"/>
    <s v="02/13/2025 09:04 AM"/>
    <d v="2025-02-13T09:04:00"/>
    <x v="4"/>
    <x v="2"/>
    <x v="1"/>
    <s v="02/13/2025 09:15 AM"/>
    <s v="11 mins"/>
    <s v="11"/>
    <x v="0"/>
    <m/>
    <m/>
    <x v="0"/>
    <m/>
    <x v="0"/>
    <m/>
    <m/>
    <x v="5"/>
    <m/>
    <s v="FF-UP"/>
    <m/>
    <m/>
    <m/>
    <m/>
  </r>
  <r>
    <n v="536"/>
    <m/>
    <x v="18"/>
    <s v="2025-02"/>
    <s v="02/19/2025 11:10 AM"/>
    <d v="2025-02-19T11:10:00"/>
    <x v="0"/>
    <x v="1"/>
    <x v="1"/>
    <s v="02/19/2025 11:19 AM"/>
    <s v="9 mins"/>
    <s v="9"/>
    <x v="0"/>
    <m/>
    <m/>
    <x v="0"/>
    <m/>
    <x v="0"/>
    <m/>
    <m/>
    <x v="7"/>
    <m/>
    <s v="FF-UP"/>
    <m/>
    <m/>
    <m/>
    <m/>
  </r>
  <r>
    <n v="537"/>
    <m/>
    <x v="3"/>
    <s v="2025-01"/>
    <s v="01/28/2025 09:50 AM"/>
    <d v="2025-01-28T09:50:00"/>
    <x v="4"/>
    <x v="3"/>
    <x v="0"/>
    <s v="01/28/2025 10:15 PM"/>
    <s v="25 mins"/>
    <s v="25"/>
    <x v="0"/>
    <m/>
    <m/>
    <x v="0"/>
    <m/>
    <x v="0"/>
    <m/>
    <m/>
    <x v="0"/>
    <m/>
    <s v="Re-visit"/>
    <m/>
    <m/>
    <m/>
    <m/>
  </r>
  <r>
    <n v="538"/>
    <m/>
    <x v="19"/>
    <s v="2025-02"/>
    <s v="02/03/2025 10:49 AM"/>
    <d v="2025-02-03T10:49:00"/>
    <x v="1"/>
    <x v="0"/>
    <x v="1"/>
    <s v="02/03/2025 12:54 PM"/>
    <s v="2 hrs and 5 mins"/>
    <n v="125"/>
    <x v="1"/>
    <m/>
    <m/>
    <x v="0"/>
    <m/>
    <x v="0"/>
    <m/>
    <m/>
    <x v="9"/>
    <m/>
    <s v="FF-UP"/>
    <m/>
    <m/>
    <m/>
    <m/>
  </r>
  <r>
    <n v="539"/>
    <m/>
    <x v="30"/>
    <s v="2025-02"/>
    <s v="02/05/2025 10:10 AM"/>
    <d v="2025-02-05T10:10:00"/>
    <x v="1"/>
    <x v="1"/>
    <x v="1"/>
    <s v="02/05/2025 11:45 AM"/>
    <s v="1 hrs and 35 mins"/>
    <n v="95"/>
    <x v="0"/>
    <m/>
    <m/>
    <x v="0"/>
    <m/>
    <x v="0"/>
    <m/>
    <m/>
    <x v="4"/>
    <m/>
    <s v="Re-visit"/>
    <m/>
    <m/>
    <m/>
    <m/>
  </r>
  <r>
    <n v="540"/>
    <m/>
    <x v="26"/>
    <s v="2025-01"/>
    <s v="01/21/2025 03:02 PM"/>
    <d v="2025-01-21T15:02:00"/>
    <x v="6"/>
    <x v="3"/>
    <x v="0"/>
    <s v="01/21/2025 03:51 PM"/>
    <s v="49 mins"/>
    <s v="49"/>
    <x v="0"/>
    <m/>
    <m/>
    <x v="0"/>
    <m/>
    <x v="0"/>
    <m/>
    <m/>
    <x v="4"/>
    <m/>
    <s v="FF-UP"/>
    <m/>
    <m/>
    <m/>
    <m/>
  </r>
  <r>
    <n v="541"/>
    <m/>
    <x v="1"/>
    <s v="2025-01"/>
    <s v="01/08/2025 09:04 AM"/>
    <d v="2025-01-08T09:04:00"/>
    <x v="4"/>
    <x v="1"/>
    <x v="0"/>
    <s v="01/08/2025 09:05 AM"/>
    <s v="1 mins"/>
    <s v="1"/>
    <x v="0"/>
    <m/>
    <m/>
    <x v="1"/>
    <m/>
    <x v="0"/>
    <m/>
    <m/>
    <x v="2"/>
    <m/>
    <s v="Re-visit"/>
    <m/>
    <m/>
    <m/>
    <m/>
  </r>
  <r>
    <n v="542"/>
    <m/>
    <x v="18"/>
    <s v="2025-02"/>
    <s v="02/19/2025 09:40 AM"/>
    <d v="2025-02-19T09:40:00"/>
    <x v="4"/>
    <x v="1"/>
    <x v="1"/>
    <s v="02/19/2025 09:45 AM"/>
    <s v="5 mins"/>
    <s v="5"/>
    <x v="0"/>
    <m/>
    <m/>
    <x v="0"/>
    <m/>
    <x v="0"/>
    <m/>
    <m/>
    <x v="5"/>
    <m/>
    <s v="FF-UP"/>
    <m/>
    <m/>
    <m/>
    <m/>
  </r>
  <r>
    <n v="543"/>
    <m/>
    <x v="29"/>
    <s v="2025-01"/>
    <s v="01/10/2025 11:24 AM"/>
    <d v="2025-01-10T11:24:00"/>
    <x v="0"/>
    <x v="4"/>
    <x v="0"/>
    <s v="01/10/2025 12:30 PM"/>
    <s v="1 hrs and 6 mins"/>
    <n v="66"/>
    <x v="0"/>
    <m/>
    <m/>
    <x v="0"/>
    <m/>
    <x v="0"/>
    <m/>
    <m/>
    <x v="5"/>
    <m/>
    <s v="FF-UP"/>
    <m/>
    <m/>
    <m/>
    <m/>
  </r>
  <r>
    <n v="544"/>
    <m/>
    <x v="30"/>
    <s v="2025-02"/>
    <s v="02/05/2025 01:28 PM"/>
    <d v="2025-02-05T13:28:00"/>
    <x v="3"/>
    <x v="1"/>
    <x v="1"/>
    <s v="02/05/2025 01:50 PM"/>
    <s v="22 mins"/>
    <s v="22"/>
    <x v="0"/>
    <m/>
    <m/>
    <x v="0"/>
    <m/>
    <x v="0"/>
    <m/>
    <m/>
    <x v="5"/>
    <m/>
    <s v="Re-visit"/>
    <m/>
    <m/>
    <m/>
    <m/>
  </r>
  <r>
    <n v="545"/>
    <m/>
    <x v="21"/>
    <s v="2025-01"/>
    <s v="01/27/2025 01:55 PM"/>
    <d v="2025-01-27T13:55:00"/>
    <x v="3"/>
    <x v="0"/>
    <x v="0"/>
    <s v="01/27/2025 02:15 PM"/>
    <s v="20 mins"/>
    <s v="20"/>
    <x v="0"/>
    <m/>
    <m/>
    <x v="1"/>
    <m/>
    <x v="0"/>
    <m/>
    <m/>
    <x v="1"/>
    <m/>
    <s v="Re-visit"/>
    <m/>
    <m/>
    <m/>
    <m/>
  </r>
  <r>
    <n v="546"/>
    <m/>
    <x v="34"/>
    <s v="2025-02"/>
    <s v="02/04/2025 09:52 AM"/>
    <d v="2025-02-04T09:52:00"/>
    <x v="4"/>
    <x v="3"/>
    <x v="1"/>
    <s v="02/04/2025 12:00 PM"/>
    <s v="2 hrs and 8 mins"/>
    <n v="128"/>
    <x v="1"/>
    <m/>
    <m/>
    <x v="1"/>
    <m/>
    <x v="0"/>
    <m/>
    <m/>
    <x v="2"/>
    <m/>
    <s v="Re-visit"/>
    <m/>
    <m/>
    <m/>
    <m/>
  </r>
  <r>
    <n v="547"/>
    <m/>
    <x v="24"/>
    <s v="2025-02"/>
    <s v="02/20/2025 08:32 AM"/>
    <d v="2025-02-20T08:32:00"/>
    <x v="2"/>
    <x v="2"/>
    <x v="1"/>
    <s v="02/20/2025 09:32 AM"/>
    <s v="1 hrs and 0 mins"/>
    <n v="60"/>
    <x v="0"/>
    <m/>
    <m/>
    <x v="1"/>
    <m/>
    <x v="0"/>
    <m/>
    <m/>
    <x v="4"/>
    <m/>
    <s v="FF-UP"/>
    <m/>
    <m/>
    <m/>
    <m/>
  </r>
  <r>
    <n v="548"/>
    <m/>
    <x v="10"/>
    <s v="2025-02"/>
    <s v="02/07/2025 01:06 PM"/>
    <d v="2025-02-07T13:06:00"/>
    <x v="3"/>
    <x v="4"/>
    <x v="1"/>
    <s v="02/07/2025 01:10 PM"/>
    <s v="4 mins"/>
    <s v="4"/>
    <x v="0"/>
    <m/>
    <m/>
    <x v="1"/>
    <m/>
    <x v="0"/>
    <m/>
    <m/>
    <x v="2"/>
    <m/>
    <s v="FF-UP"/>
    <m/>
    <m/>
    <m/>
    <m/>
  </r>
  <r>
    <n v="549"/>
    <m/>
    <x v="15"/>
    <s v="2025-02"/>
    <s v="02/26/2025 09:54 AM"/>
    <d v="2025-02-26T09:54:00"/>
    <x v="4"/>
    <x v="1"/>
    <x v="1"/>
    <s v="02/26/2025 10:20 AM"/>
    <s v="26 mins"/>
    <s v="26"/>
    <x v="0"/>
    <m/>
    <m/>
    <x v="1"/>
    <m/>
    <x v="0"/>
    <m/>
    <m/>
    <x v="0"/>
    <m/>
    <s v="Re-visit"/>
    <m/>
    <m/>
    <m/>
    <m/>
  </r>
  <r>
    <n v="550"/>
    <m/>
    <x v="25"/>
    <s v="2025-02"/>
    <s v="02/18/2025 08:35 AM"/>
    <d v="2025-02-18T08:35:00"/>
    <x v="2"/>
    <x v="3"/>
    <x v="1"/>
    <s v="02/18/2025 09:00 AM"/>
    <s v="25 mins"/>
    <s v="25"/>
    <x v="0"/>
    <m/>
    <m/>
    <x v="1"/>
    <m/>
    <x v="0"/>
    <m/>
    <m/>
    <x v="0"/>
    <m/>
    <s v="Re-visit"/>
    <m/>
    <m/>
    <m/>
    <m/>
  </r>
  <r>
    <n v="551"/>
    <m/>
    <x v="36"/>
    <s v="2025-01"/>
    <s v="01/30/2025 08:50 AM"/>
    <d v="2025-01-30T08:50:00"/>
    <x v="2"/>
    <x v="2"/>
    <x v="0"/>
    <s v="01/30/2025 09:03 AM"/>
    <s v="13 mins"/>
    <s v="13"/>
    <x v="0"/>
    <m/>
    <m/>
    <x v="1"/>
    <m/>
    <x v="0"/>
    <m/>
    <m/>
    <x v="1"/>
    <m/>
    <s v="FF-UP"/>
    <m/>
    <m/>
    <m/>
    <m/>
  </r>
  <r>
    <n v="552"/>
    <m/>
    <x v="35"/>
    <s v="2025-01"/>
    <s v="01/24/2025 10:42 AM"/>
    <d v="2025-01-24T10:42:00"/>
    <x v="1"/>
    <x v="4"/>
    <x v="0"/>
    <s v="01/24/2025 10:45 AM"/>
    <s v="3 mins"/>
    <s v="3"/>
    <x v="0"/>
    <m/>
    <m/>
    <x v="1"/>
    <m/>
    <x v="0"/>
    <m/>
    <m/>
    <x v="2"/>
    <m/>
    <s v="Re-visit"/>
    <m/>
    <m/>
    <m/>
    <m/>
  </r>
  <r>
    <n v="553"/>
    <m/>
    <x v="20"/>
    <s v="2025-02"/>
    <s v="02/06/2025 11:57 AM"/>
    <d v="2025-02-06T11:57:00"/>
    <x v="0"/>
    <x v="2"/>
    <x v="1"/>
    <s v="02/06/2025 12:30 PM"/>
    <s v="33 mins"/>
    <s v="33"/>
    <x v="0"/>
    <m/>
    <m/>
    <x v="0"/>
    <m/>
    <x v="0"/>
    <m/>
    <m/>
    <x v="0"/>
    <m/>
    <s v="Re-visit"/>
    <m/>
    <m/>
    <m/>
    <m/>
  </r>
  <r>
    <n v="554"/>
    <m/>
    <x v="30"/>
    <s v="2025-02"/>
    <s v="02/05/2025 09:05 AM"/>
    <d v="2025-02-05T09:05:00"/>
    <x v="4"/>
    <x v="1"/>
    <x v="1"/>
    <s v="02/05/2025 10:24 AM"/>
    <s v="1 hrs and 19 mins"/>
    <n v="79"/>
    <x v="0"/>
    <m/>
    <m/>
    <x v="0"/>
    <m/>
    <x v="0"/>
    <m/>
    <m/>
    <x v="3"/>
    <m/>
    <s v="New"/>
    <m/>
    <m/>
    <m/>
    <m/>
  </r>
  <r>
    <n v="555"/>
    <m/>
    <x v="32"/>
    <s v="2025-02"/>
    <s v="02/11/2025 01:11 PM"/>
    <d v="2025-02-11T13:11:00"/>
    <x v="3"/>
    <x v="3"/>
    <x v="1"/>
    <s v="02/11/2025 01:50 PM"/>
    <s v="39 mins"/>
    <s v="39"/>
    <x v="0"/>
    <m/>
    <m/>
    <x v="0"/>
    <m/>
    <x v="0"/>
    <m/>
    <m/>
    <x v="3"/>
    <m/>
    <s v="FF-UP"/>
    <m/>
    <m/>
    <m/>
    <m/>
  </r>
  <r>
    <n v="556"/>
    <m/>
    <x v="27"/>
    <s v="2025-02"/>
    <s v="02/17/2025 08:31 AM"/>
    <d v="2025-02-17T08:31:00"/>
    <x v="2"/>
    <x v="0"/>
    <x v="1"/>
    <s v="02/17/2025 09:10 AM"/>
    <s v="39 mins"/>
    <s v="39"/>
    <x v="0"/>
    <m/>
    <m/>
    <x v="0"/>
    <m/>
    <x v="0"/>
    <m/>
    <m/>
    <x v="3"/>
    <m/>
    <s v="New"/>
    <m/>
    <m/>
    <m/>
    <m/>
  </r>
  <r>
    <n v="557"/>
    <m/>
    <x v="31"/>
    <s v="2025-02"/>
    <s v="02/12/2025 03:30 PM"/>
    <d v="2025-02-12T15:30:00"/>
    <x v="6"/>
    <x v="1"/>
    <x v="1"/>
    <s v="02/12/2025 03:40 PM"/>
    <s v="10 mins"/>
    <s v="10"/>
    <x v="0"/>
    <m/>
    <m/>
    <x v="0"/>
    <m/>
    <x v="0"/>
    <m/>
    <m/>
    <x v="6"/>
    <m/>
    <s v="New"/>
    <m/>
    <m/>
    <m/>
    <m/>
  </r>
  <r>
    <n v="558"/>
    <m/>
    <x v="31"/>
    <s v="2025-02"/>
    <s v="02/12/2025 02:18 PM"/>
    <d v="2025-02-12T14:18:00"/>
    <x v="7"/>
    <x v="1"/>
    <x v="1"/>
    <s v="02/12/2025 02:20 PM"/>
    <s v="2 mins"/>
    <s v="2"/>
    <x v="0"/>
    <m/>
    <m/>
    <x v="0"/>
    <m/>
    <x v="0"/>
    <m/>
    <m/>
    <x v="2"/>
    <m/>
    <s v="Re-visit"/>
    <m/>
    <m/>
    <m/>
    <m/>
  </r>
  <r>
    <n v="559"/>
    <m/>
    <x v="32"/>
    <s v="2025-02"/>
    <s v="02/11/2025 02:30 PM"/>
    <d v="2025-02-11T14:30:00"/>
    <x v="7"/>
    <x v="3"/>
    <x v="1"/>
    <s v="02/11/2025 02:30 PM"/>
    <s v="0 mins"/>
    <s v="0"/>
    <x v="0"/>
    <m/>
    <m/>
    <x v="0"/>
    <m/>
    <x v="0"/>
    <m/>
    <m/>
    <x v="2"/>
    <m/>
    <s v="Re-visit"/>
    <m/>
    <m/>
    <m/>
    <m/>
  </r>
  <r>
    <n v="560"/>
    <m/>
    <x v="16"/>
    <s v="2025-01"/>
    <s v="01/07/2025 08:59 AM"/>
    <d v="2025-01-07T08:59:00"/>
    <x v="2"/>
    <x v="3"/>
    <x v="0"/>
    <s v="01/07/2025 10:10 AM"/>
    <s v="1 hrs and 11 mins"/>
    <n v="71"/>
    <x v="0"/>
    <m/>
    <m/>
    <x v="0"/>
    <m/>
    <x v="0"/>
    <m/>
    <m/>
    <x v="4"/>
    <m/>
    <s v="FF-UP"/>
    <m/>
    <m/>
    <m/>
    <m/>
  </r>
  <r>
    <n v="561"/>
    <m/>
    <x v="11"/>
    <s v="2025-01"/>
    <s v="01/17/2025 11:27 AM"/>
    <d v="2025-01-17T11:27:00"/>
    <x v="0"/>
    <x v="4"/>
    <x v="0"/>
    <s v="01/17/2025 11:40 AM"/>
    <s v="13 mins"/>
    <s v="13"/>
    <x v="0"/>
    <m/>
    <m/>
    <x v="0"/>
    <m/>
    <x v="0"/>
    <m/>
    <m/>
    <x v="6"/>
    <m/>
    <s v="FF-UP"/>
    <m/>
    <m/>
    <m/>
    <m/>
  </r>
  <r>
    <n v="562"/>
    <m/>
    <x v="5"/>
    <s v="2025-01"/>
    <s v="01/14/2025 11:43 AM"/>
    <d v="2025-01-14T11:43:00"/>
    <x v="0"/>
    <x v="3"/>
    <x v="0"/>
    <s v="01/14/2025 11:51 AM"/>
    <s v="8 mins"/>
    <s v="8"/>
    <x v="0"/>
    <m/>
    <m/>
    <x v="0"/>
    <m/>
    <x v="0"/>
    <m/>
    <m/>
    <x v="4"/>
    <m/>
    <s v="FF-UP"/>
    <m/>
    <m/>
    <m/>
    <m/>
  </r>
  <r>
    <n v="563"/>
    <m/>
    <x v="15"/>
    <s v="2025-02"/>
    <s v="02/26/2025 10:13 AM"/>
    <d v="2025-02-26T10:13:00"/>
    <x v="1"/>
    <x v="1"/>
    <x v="1"/>
    <s v="02/26/2025 11:40 AM"/>
    <s v="1 hrs and 27 mins"/>
    <n v="87"/>
    <x v="0"/>
    <m/>
    <m/>
    <x v="0"/>
    <m/>
    <x v="0"/>
    <m/>
    <m/>
    <x v="2"/>
    <m/>
    <s v="New"/>
    <m/>
    <m/>
    <m/>
    <m/>
  </r>
  <r>
    <n v="564"/>
    <m/>
    <x v="13"/>
    <s v="2025-01"/>
    <s v="01/02/2025 01:58 PM"/>
    <d v="2025-01-02T13:58:00"/>
    <x v="3"/>
    <x v="2"/>
    <x v="0"/>
    <s v="01/02/2025 03:00 PM"/>
    <s v="1 hrs and 2 mins"/>
    <n v="62"/>
    <x v="0"/>
    <m/>
    <m/>
    <x v="1"/>
    <m/>
    <x v="0"/>
    <m/>
    <m/>
    <x v="2"/>
    <m/>
    <s v="Re-visit"/>
    <m/>
    <m/>
    <m/>
    <m/>
  </r>
  <r>
    <n v="565"/>
    <m/>
    <x v="38"/>
    <s v="2025-01"/>
    <s v="01/15/2025 11:25 AM"/>
    <d v="2025-01-15T11:25:00"/>
    <x v="0"/>
    <x v="1"/>
    <x v="0"/>
    <s v="01/15/2025 11:53 PM"/>
    <s v="28 mins"/>
    <s v="28"/>
    <x v="0"/>
    <m/>
    <m/>
    <x v="0"/>
    <m/>
    <x v="0"/>
    <m/>
    <m/>
    <x v="0"/>
    <m/>
    <s v="Re-visit"/>
    <m/>
    <m/>
    <m/>
    <m/>
  </r>
  <r>
    <n v="566"/>
    <m/>
    <x v="28"/>
    <s v="2025-02"/>
    <s v="02/27/2025 03:00 PM"/>
    <d v="2025-02-27T15:00:00"/>
    <x v="6"/>
    <x v="2"/>
    <x v="1"/>
    <s v="02/27/2025 03:20 PM"/>
    <s v="20 mins"/>
    <s v="20"/>
    <x v="0"/>
    <m/>
    <m/>
    <x v="0"/>
    <m/>
    <x v="0"/>
    <m/>
    <m/>
    <x v="0"/>
    <m/>
    <s v="Re-visit"/>
    <m/>
    <m/>
    <m/>
    <m/>
  </r>
  <r>
    <n v="567"/>
    <m/>
    <x v="33"/>
    <s v="2025-01"/>
    <s v="01/31/2025 09:34 PM"/>
    <d v="2025-01-31T21:34:00"/>
    <x v="10"/>
    <x v="4"/>
    <x v="0"/>
    <s v="01/31/2025 09:55 PM"/>
    <s v="21 mins"/>
    <s v="21"/>
    <x v="0"/>
    <m/>
    <m/>
    <x v="0"/>
    <m/>
    <x v="0"/>
    <m/>
    <m/>
    <x v="1"/>
    <m/>
    <s v="Re-visit"/>
    <m/>
    <m/>
    <m/>
    <m/>
  </r>
  <r>
    <n v="568"/>
    <m/>
    <x v="26"/>
    <s v="2025-01"/>
    <s v="01/21/2025 02:15 PM"/>
    <d v="2025-01-21T14:15:00"/>
    <x v="7"/>
    <x v="3"/>
    <x v="0"/>
    <s v="01/21/2025 02:38 PM"/>
    <s v="23 mins"/>
    <s v="23"/>
    <x v="0"/>
    <m/>
    <m/>
    <x v="0"/>
    <m/>
    <x v="0"/>
    <m/>
    <m/>
    <x v="5"/>
    <m/>
    <s v="FF-UP"/>
    <m/>
    <m/>
    <m/>
    <m/>
  </r>
  <r>
    <n v="569"/>
    <m/>
    <x v="12"/>
    <s v="2025-01"/>
    <s v="01/13/2025 09:23 AM"/>
    <d v="2025-01-13T09:23:00"/>
    <x v="4"/>
    <x v="0"/>
    <x v="0"/>
    <s v="01/13/2025 09:51 AM"/>
    <s v="28 mins"/>
    <s v="28"/>
    <x v="0"/>
    <m/>
    <m/>
    <x v="1"/>
    <m/>
    <x v="0"/>
    <m/>
    <m/>
    <x v="2"/>
    <m/>
    <s v="Re-visit"/>
    <m/>
    <m/>
    <m/>
    <m/>
  </r>
  <r>
    <n v="570"/>
    <m/>
    <x v="2"/>
    <s v="2025-01"/>
    <s v="01/16/2025 11:48 AM"/>
    <d v="2025-01-16T11:48:00"/>
    <x v="0"/>
    <x v="2"/>
    <x v="0"/>
    <s v="01/16/2025 11:48 AM"/>
    <s v="0 mins"/>
    <s v="0"/>
    <x v="0"/>
    <m/>
    <m/>
    <x v="1"/>
    <m/>
    <x v="0"/>
    <m/>
    <m/>
    <x v="2"/>
    <m/>
    <s v="Re-visit"/>
    <m/>
    <m/>
    <m/>
    <m/>
  </r>
  <r>
    <n v="571"/>
    <m/>
    <x v="2"/>
    <s v="2025-01"/>
    <s v="01/16/2025 01:41 PM"/>
    <d v="2025-01-16T13:41:00"/>
    <x v="3"/>
    <x v="2"/>
    <x v="0"/>
    <s v="01/16/2025 02:00 PM"/>
    <s v="19 mins"/>
    <s v="19"/>
    <x v="0"/>
    <m/>
    <m/>
    <x v="1"/>
    <m/>
    <x v="0"/>
    <m/>
    <m/>
    <x v="2"/>
    <m/>
    <s v="Re-visit"/>
    <m/>
    <m/>
    <m/>
    <m/>
  </r>
  <r>
    <n v="572"/>
    <m/>
    <x v="11"/>
    <s v="2025-01"/>
    <s v="01/17/2025 12:05 PM"/>
    <d v="2025-01-17T12:05:00"/>
    <x v="8"/>
    <x v="4"/>
    <x v="0"/>
    <s v="01/17/2025 12:15 PM"/>
    <s v="10 mins"/>
    <s v="10"/>
    <x v="0"/>
    <m/>
    <m/>
    <x v="1"/>
    <m/>
    <x v="0"/>
    <m/>
    <m/>
    <x v="2"/>
    <m/>
    <s v="FF-UP"/>
    <m/>
    <m/>
    <m/>
    <m/>
  </r>
  <r>
    <n v="573"/>
    <m/>
    <x v="36"/>
    <s v="2025-01"/>
    <s v="01/30/2025 12:54 PM"/>
    <d v="2025-01-30T12:54:00"/>
    <x v="8"/>
    <x v="2"/>
    <x v="0"/>
    <s v="01/30/2025 01:00 PM"/>
    <s v="6 mins"/>
    <s v="6"/>
    <x v="0"/>
    <m/>
    <m/>
    <x v="1"/>
    <m/>
    <x v="0"/>
    <m/>
    <m/>
    <x v="2"/>
    <m/>
    <s v="Re-visit"/>
    <m/>
    <m/>
    <m/>
    <m/>
  </r>
  <r>
    <n v="574"/>
    <m/>
    <x v="33"/>
    <s v="2025-01"/>
    <s v="01/31/2025 02:34 PM"/>
    <d v="2025-01-31T14:34:00"/>
    <x v="7"/>
    <x v="4"/>
    <x v="0"/>
    <s v="01/31/2025 02:45 PM"/>
    <s v="11 mins"/>
    <s v="11"/>
    <x v="0"/>
    <m/>
    <m/>
    <x v="1"/>
    <m/>
    <x v="0"/>
    <m/>
    <m/>
    <x v="0"/>
    <m/>
    <s v="FF-UP"/>
    <m/>
    <m/>
    <m/>
    <m/>
  </r>
  <r>
    <n v="575"/>
    <m/>
    <x v="12"/>
    <s v="2025-01"/>
    <s v="01/13/2025 11:32 AM"/>
    <d v="2025-01-13T11:32:00"/>
    <x v="0"/>
    <x v="0"/>
    <x v="0"/>
    <s v="01/13/2025 11:32 AM"/>
    <s v="0 mins"/>
    <s v="0"/>
    <x v="0"/>
    <m/>
    <m/>
    <x v="1"/>
    <m/>
    <x v="0"/>
    <m/>
    <m/>
    <x v="3"/>
    <m/>
    <s v="Re-visit"/>
    <m/>
    <m/>
    <m/>
    <m/>
  </r>
  <r>
    <n v="576"/>
    <m/>
    <x v="22"/>
    <s v="2025-02"/>
    <s v="02/10/2025 11:03 AM"/>
    <d v="2025-02-10T11:03:00"/>
    <x v="0"/>
    <x v="0"/>
    <x v="1"/>
    <s v="02/10/2025 11:03 AM"/>
    <s v="0 mins"/>
    <s v="0"/>
    <x v="0"/>
    <m/>
    <m/>
    <x v="1"/>
    <m/>
    <x v="0"/>
    <m/>
    <m/>
    <x v="2"/>
    <m/>
    <s v="Re-visit"/>
    <m/>
    <m/>
    <m/>
    <m/>
  </r>
  <r>
    <n v="577"/>
    <m/>
    <x v="15"/>
    <s v="2025-02"/>
    <s v="02/26/2025 09:52 AM"/>
    <d v="2025-02-26T09:52:00"/>
    <x v="4"/>
    <x v="1"/>
    <x v="1"/>
    <s v="02/26/2025 12:10 PM"/>
    <s v="2 hrs and 18 mins"/>
    <n v="138"/>
    <x v="1"/>
    <m/>
    <m/>
    <x v="0"/>
    <m/>
    <x v="0"/>
    <m/>
    <m/>
    <x v="0"/>
    <m/>
    <s v="FF-UP"/>
    <m/>
    <m/>
    <m/>
    <m/>
  </r>
  <r>
    <n v="578"/>
    <m/>
    <x v="18"/>
    <s v="2025-02"/>
    <s v="02/19/2025 10:10 AM"/>
    <d v="2025-02-19T10:10:00"/>
    <x v="1"/>
    <x v="1"/>
    <x v="1"/>
    <s v="02/19/2025 11:00 AM"/>
    <s v="50 mins"/>
    <s v="50"/>
    <x v="0"/>
    <m/>
    <m/>
    <x v="0"/>
    <m/>
    <x v="0"/>
    <m/>
    <m/>
    <x v="3"/>
    <m/>
    <s v="Re-visit"/>
    <m/>
    <m/>
    <m/>
    <m/>
  </r>
  <r>
    <n v="579"/>
    <m/>
    <x v="37"/>
    <s v="2025-02"/>
    <s v="02/13/2025 10:25 AM"/>
    <d v="2025-02-13T10:25:00"/>
    <x v="1"/>
    <x v="2"/>
    <x v="1"/>
    <s v="02/13/2025 10:40 AM"/>
    <s v="15 mins"/>
    <s v="15"/>
    <x v="0"/>
    <m/>
    <m/>
    <x v="1"/>
    <m/>
    <x v="0"/>
    <m/>
    <m/>
    <x v="0"/>
    <m/>
    <s v="Re-visit"/>
    <m/>
    <m/>
    <m/>
    <m/>
  </r>
  <r>
    <n v="580"/>
    <m/>
    <x v="19"/>
    <s v="2025-02"/>
    <s v="02/03/2025 01:25 PM"/>
    <d v="2025-02-03T13:25:00"/>
    <x v="3"/>
    <x v="0"/>
    <x v="1"/>
    <s v="02/03/2025 02:30 PM"/>
    <s v="1 hrs and 5 mins"/>
    <n v="65"/>
    <x v="0"/>
    <m/>
    <m/>
    <x v="1"/>
    <m/>
    <x v="0"/>
    <m/>
    <m/>
    <x v="4"/>
    <m/>
    <s v="Re-visit"/>
    <m/>
    <m/>
    <m/>
    <m/>
  </r>
  <r>
    <n v="581"/>
    <m/>
    <x v="30"/>
    <s v="2025-02"/>
    <s v="02/05/2025 03:55 PM"/>
    <d v="2025-02-05T15:55:00"/>
    <x v="6"/>
    <x v="1"/>
    <x v="1"/>
    <s v="02/05/2025 03:57 PM"/>
    <s v="2 mins"/>
    <s v="2"/>
    <x v="0"/>
    <m/>
    <m/>
    <x v="1"/>
    <m/>
    <x v="0"/>
    <m/>
    <m/>
    <x v="0"/>
    <m/>
    <s v="FF-UP"/>
    <m/>
    <m/>
    <m/>
    <m/>
  </r>
  <r>
    <n v="582"/>
    <m/>
    <x v="1"/>
    <s v="2025-01"/>
    <s v="01/08/2025 03:25 PM"/>
    <d v="2025-01-08T15:25:00"/>
    <x v="6"/>
    <x v="1"/>
    <x v="0"/>
    <s v="01/08/2025 04:25 PM"/>
    <s v="1 hrs and 0 mins"/>
    <n v="60"/>
    <x v="0"/>
    <m/>
    <m/>
    <x v="0"/>
    <m/>
    <x v="0"/>
    <m/>
    <m/>
    <x v="9"/>
    <m/>
    <s v="FF-UP"/>
    <m/>
    <m/>
    <m/>
    <m/>
  </r>
  <r>
    <n v="583"/>
    <m/>
    <x v="31"/>
    <s v="2025-02"/>
    <s v="02/12/2025 08:10 AM"/>
    <d v="2025-02-12T08:10:00"/>
    <x v="2"/>
    <x v="1"/>
    <x v="1"/>
    <s v="02/12/2025 08:30 AM"/>
    <s v="20 mins"/>
    <s v="20"/>
    <x v="0"/>
    <m/>
    <m/>
    <x v="1"/>
    <m/>
    <x v="0"/>
    <m/>
    <m/>
    <x v="6"/>
    <m/>
    <s v="New"/>
    <m/>
    <m/>
    <m/>
    <m/>
  </r>
  <r>
    <n v="584"/>
    <m/>
    <x v="17"/>
    <s v="2025-02"/>
    <s v="02/25/2025 04:00 PM"/>
    <d v="2025-02-25T16:00:00"/>
    <x v="5"/>
    <x v="3"/>
    <x v="1"/>
    <s v="02/25/2025 04:15 PM"/>
    <s v="15 mins"/>
    <s v="15"/>
    <x v="0"/>
    <m/>
    <m/>
    <x v="1"/>
    <m/>
    <x v="0"/>
    <m/>
    <m/>
    <x v="4"/>
    <m/>
    <s v="FF-UP"/>
    <m/>
    <m/>
    <m/>
    <m/>
  </r>
  <r>
    <n v="585"/>
    <m/>
    <x v="24"/>
    <s v="2025-02"/>
    <s v="02/20/2025 03:53 PM"/>
    <d v="2025-02-20T15:53:00"/>
    <x v="6"/>
    <x v="2"/>
    <x v="1"/>
    <s v="02/20/2025 04:25 PM"/>
    <s v="32 mins"/>
    <s v="32"/>
    <x v="0"/>
    <m/>
    <m/>
    <x v="1"/>
    <m/>
    <x v="0"/>
    <m/>
    <m/>
    <x v="0"/>
    <m/>
    <s v="Re-visit"/>
    <m/>
    <m/>
    <m/>
    <m/>
  </r>
  <r>
    <n v="586"/>
    <m/>
    <x v="25"/>
    <s v="2025-02"/>
    <s v="02/18/2025 04:09 PM"/>
    <d v="2025-02-18T16:09:00"/>
    <x v="5"/>
    <x v="3"/>
    <x v="1"/>
    <s v="02/18/2025 04:40 PM"/>
    <s v="31 mins"/>
    <s v="31"/>
    <x v="0"/>
    <m/>
    <m/>
    <x v="1"/>
    <m/>
    <x v="0"/>
    <m/>
    <m/>
    <x v="0"/>
    <m/>
    <s v="Re-visit"/>
    <m/>
    <m/>
    <m/>
    <m/>
  </r>
  <r>
    <n v="587"/>
    <m/>
    <x v="15"/>
    <s v="2025-02"/>
    <s v="02/26/2025 03:00 PM"/>
    <d v="2025-02-26T15:00:00"/>
    <x v="6"/>
    <x v="1"/>
    <x v="1"/>
    <s v="02/26/2025 03:50 PM"/>
    <s v="50 mins"/>
    <s v="50"/>
    <x v="0"/>
    <m/>
    <m/>
    <x v="0"/>
    <m/>
    <x v="0"/>
    <m/>
    <m/>
    <x v="0"/>
    <m/>
    <s v="Re-visit"/>
    <m/>
    <m/>
    <m/>
    <m/>
  </r>
  <r>
    <n v="588"/>
    <m/>
    <x v="21"/>
    <s v="2025-01"/>
    <s v="01/27/2025 01:14 PM"/>
    <d v="2025-01-27T13:14:00"/>
    <x v="3"/>
    <x v="0"/>
    <x v="0"/>
    <s v="01/27/2025 01:34 PM"/>
    <s v="20 mins"/>
    <s v="20"/>
    <x v="0"/>
    <m/>
    <m/>
    <x v="0"/>
    <m/>
    <x v="0"/>
    <m/>
    <m/>
    <x v="0"/>
    <m/>
    <s v="Re-visit"/>
    <m/>
    <m/>
    <m/>
    <m/>
  </r>
  <r>
    <n v="589"/>
    <m/>
    <x v="37"/>
    <s v="2025-02"/>
    <s v="02/13/2025 01:36 PM"/>
    <d v="2025-02-13T13:36:00"/>
    <x v="3"/>
    <x v="2"/>
    <x v="1"/>
    <s v="02/13/2025 01:40 PM"/>
    <s v="4 mins"/>
    <s v="4"/>
    <x v="0"/>
    <m/>
    <m/>
    <x v="0"/>
    <m/>
    <x v="0"/>
    <m/>
    <m/>
    <x v="0"/>
    <m/>
    <s v="FF-UP"/>
    <m/>
    <m/>
    <m/>
    <m/>
  </r>
  <r>
    <n v="590"/>
    <m/>
    <x v="9"/>
    <s v="2025-01"/>
    <s v="01/22/2025 01:57 PM"/>
    <d v="2025-01-22T13:57:00"/>
    <x v="3"/>
    <x v="1"/>
    <x v="0"/>
    <s v="01/22/2025 02:30 PM"/>
    <s v="33 mins"/>
    <s v="33"/>
    <x v="0"/>
    <m/>
    <m/>
    <x v="0"/>
    <m/>
    <x v="0"/>
    <m/>
    <m/>
    <x v="0"/>
    <m/>
    <s v="Re-visit"/>
    <m/>
    <m/>
    <m/>
    <m/>
  </r>
  <r>
    <n v="591"/>
    <m/>
    <x v="0"/>
    <s v="2025-01"/>
    <s v="01/06/2025 09:50 AM"/>
    <d v="2025-01-06T09:50:00"/>
    <x v="4"/>
    <x v="0"/>
    <x v="0"/>
    <s v="01/06/2025 10:00 AM"/>
    <s v="10 mins"/>
    <s v="10"/>
    <x v="0"/>
    <m/>
    <m/>
    <x v="0"/>
    <m/>
    <x v="0"/>
    <m/>
    <m/>
    <x v="4"/>
    <m/>
    <s v="FF-UP"/>
    <m/>
    <m/>
    <m/>
    <m/>
  </r>
  <r>
    <n v="592"/>
    <m/>
    <x v="25"/>
    <s v="2025-02"/>
    <s v="02/18/2025 03:40 PM"/>
    <d v="2025-02-18T15:40:00"/>
    <x v="6"/>
    <x v="3"/>
    <x v="1"/>
    <s v="02/18/2025 03:55 PM"/>
    <s v="15 mins"/>
    <s v="15"/>
    <x v="0"/>
    <m/>
    <m/>
    <x v="1"/>
    <m/>
    <x v="0"/>
    <m/>
    <m/>
    <x v="0"/>
    <m/>
    <s v="Re-visit"/>
    <m/>
    <m/>
    <m/>
    <m/>
  </r>
  <r>
    <n v="593"/>
    <m/>
    <x v="2"/>
    <s v="2025-01"/>
    <s v="01/16/2025 09:26 AM"/>
    <d v="2025-01-16T09:26:00"/>
    <x v="4"/>
    <x v="2"/>
    <x v="0"/>
    <s v="01/16/2025 09:40 AM"/>
    <s v="14 mins"/>
    <s v="14"/>
    <x v="0"/>
    <m/>
    <m/>
    <x v="1"/>
    <m/>
    <x v="0"/>
    <m/>
    <m/>
    <x v="6"/>
    <m/>
    <s v="Re-visit"/>
    <m/>
    <m/>
    <m/>
    <m/>
  </r>
  <r>
    <n v="594"/>
    <m/>
    <x v="8"/>
    <s v="2025-02"/>
    <s v="02/24/2025 09:28 AM"/>
    <d v="2025-02-24T09:28:00"/>
    <x v="4"/>
    <x v="0"/>
    <x v="1"/>
    <s v="02/24/2025 11:02 AM"/>
    <s v="1 hrs and 34 mins"/>
    <n v="94"/>
    <x v="0"/>
    <m/>
    <m/>
    <x v="0"/>
    <m/>
    <x v="0"/>
    <m/>
    <m/>
    <x v="0"/>
    <m/>
    <s v="Re-visit"/>
    <m/>
    <m/>
    <m/>
    <m/>
  </r>
  <r>
    <n v="595"/>
    <m/>
    <x v="21"/>
    <s v="2025-01"/>
    <s v="01/27/2025 08:52 AM"/>
    <d v="2025-01-27T08:52:00"/>
    <x v="2"/>
    <x v="0"/>
    <x v="0"/>
    <s v="01/27/2025 09:35 AM"/>
    <s v="43 mins"/>
    <s v="43"/>
    <x v="0"/>
    <m/>
    <m/>
    <x v="0"/>
    <m/>
    <x v="0"/>
    <m/>
    <m/>
    <x v="0"/>
    <m/>
    <s v="Re-visit"/>
    <m/>
    <m/>
    <m/>
    <m/>
  </r>
  <r>
    <n v="596"/>
    <m/>
    <x v="7"/>
    <s v="2025-01"/>
    <s v="01/20/2025 09:17 AM"/>
    <d v="2025-01-20T09:17:00"/>
    <x v="4"/>
    <x v="0"/>
    <x v="0"/>
    <s v="01/20/2025 10:00 AM"/>
    <s v="43 mins"/>
    <s v="43"/>
    <x v="0"/>
    <m/>
    <m/>
    <x v="0"/>
    <m/>
    <x v="0"/>
    <m/>
    <m/>
    <x v="0"/>
    <m/>
    <s v="FF-UP"/>
    <m/>
    <m/>
    <m/>
    <m/>
  </r>
  <r>
    <n v="597"/>
    <m/>
    <x v="5"/>
    <s v="2025-01"/>
    <s v="01/14/2025 09:00 AM"/>
    <d v="2025-01-14T09:00:00"/>
    <x v="4"/>
    <x v="3"/>
    <x v="0"/>
    <s v="01/14/2025 09:30 AM"/>
    <s v="30 mins"/>
    <s v="30"/>
    <x v="0"/>
    <m/>
    <m/>
    <x v="0"/>
    <m/>
    <x v="0"/>
    <m/>
    <m/>
    <x v="0"/>
    <m/>
    <s v="Re-visit"/>
    <m/>
    <m/>
    <m/>
    <m/>
  </r>
  <r>
    <n v="598"/>
    <m/>
    <x v="38"/>
    <s v="2025-01"/>
    <s v="01/15/2025 09:40 AM"/>
    <d v="2025-01-15T09:40:00"/>
    <x v="4"/>
    <x v="1"/>
    <x v="0"/>
    <s v="01/15/2025 09:50 AM"/>
    <s v="10 mins"/>
    <s v="10"/>
    <x v="0"/>
    <m/>
    <m/>
    <x v="0"/>
    <m/>
    <x v="0"/>
    <m/>
    <m/>
    <x v="0"/>
    <m/>
    <s v="FF-UP"/>
    <m/>
    <m/>
    <m/>
    <m/>
  </r>
  <r>
    <n v="599"/>
    <m/>
    <x v="6"/>
    <s v="2025-01"/>
    <s v="01/09/2025 09:31 AM"/>
    <d v="2025-01-09T09:31:00"/>
    <x v="4"/>
    <x v="2"/>
    <x v="0"/>
    <s v="01/09/2025 10:05 AM"/>
    <s v="34 mins"/>
    <s v="34"/>
    <x v="0"/>
    <m/>
    <m/>
    <x v="0"/>
    <m/>
    <x v="0"/>
    <m/>
    <m/>
    <x v="0"/>
    <m/>
    <s v="Re-visit"/>
    <m/>
    <m/>
    <m/>
    <m/>
  </r>
  <r>
    <n v="600"/>
    <m/>
    <x v="2"/>
    <s v="2025-01"/>
    <s v="01/16/2025 08:41 AM"/>
    <d v="2025-01-16T08:41:00"/>
    <x v="2"/>
    <x v="2"/>
    <x v="0"/>
    <s v="01/16/2025 09:00 AM"/>
    <s v="19 mins"/>
    <s v="19"/>
    <x v="0"/>
    <m/>
    <m/>
    <x v="0"/>
    <m/>
    <x v="0"/>
    <m/>
    <m/>
    <x v="4"/>
    <m/>
    <s v="FF-UP"/>
    <m/>
    <m/>
    <m/>
    <m/>
  </r>
  <r>
    <n v="601"/>
    <m/>
    <x v="20"/>
    <s v="2025-02"/>
    <s v="02/06/2025 10:22 AM"/>
    <d v="2025-02-06T10:22:00"/>
    <x v="1"/>
    <x v="2"/>
    <x v="1"/>
    <s v="02/06/2025 10:37 AM"/>
    <s v="15 mins"/>
    <s v="15"/>
    <x v="0"/>
    <m/>
    <m/>
    <x v="1"/>
    <m/>
    <x v="0"/>
    <m/>
    <m/>
    <x v="4"/>
    <m/>
    <s v="Re-visit"/>
    <m/>
    <m/>
    <m/>
    <m/>
  </r>
  <r>
    <n v="602"/>
    <m/>
    <x v="28"/>
    <s v="2025-02"/>
    <s v="02/27/2025 03:42 PM"/>
    <d v="2025-02-27T15:42:00"/>
    <x v="6"/>
    <x v="2"/>
    <x v="1"/>
    <s v="02/27/2025 03:42 PM"/>
    <s v="0 mins"/>
    <s v="0"/>
    <x v="0"/>
    <m/>
    <m/>
    <x v="1"/>
    <m/>
    <x v="0"/>
    <m/>
    <m/>
    <x v="0"/>
    <m/>
    <s v="Re-visit"/>
    <m/>
    <m/>
    <m/>
    <m/>
  </r>
  <r>
    <n v="603"/>
    <m/>
    <x v="7"/>
    <s v="2025-01"/>
    <s v="01/20/2025 04:25 PM"/>
    <d v="2025-01-20T16:25:00"/>
    <x v="5"/>
    <x v="0"/>
    <x v="0"/>
    <s v="01/20/2025 04:26 PM"/>
    <s v="1 mins"/>
    <s v="1"/>
    <x v="0"/>
    <m/>
    <m/>
    <x v="0"/>
    <m/>
    <x v="0"/>
    <m/>
    <m/>
    <x v="2"/>
    <m/>
    <s v="FF-UP"/>
    <m/>
    <m/>
    <m/>
    <m/>
  </r>
  <r>
    <n v="604"/>
    <m/>
    <x v="20"/>
    <s v="2025-02"/>
    <s v="02/06/2025 04:32 PM"/>
    <d v="2025-02-06T16:32:00"/>
    <x v="5"/>
    <x v="2"/>
    <x v="1"/>
    <s v="02/06/2025 04:45 PM"/>
    <s v="13 mins"/>
    <s v="13"/>
    <x v="0"/>
    <m/>
    <m/>
    <x v="0"/>
    <m/>
    <x v="0"/>
    <m/>
    <m/>
    <x v="4"/>
    <m/>
    <s v="FF-UP"/>
    <m/>
    <m/>
    <m/>
    <m/>
  </r>
  <r>
    <n v="605"/>
    <m/>
    <x v="32"/>
    <s v="2025-02"/>
    <s v="02/11/2025 02:58 PM"/>
    <d v="2025-02-11T14:58:00"/>
    <x v="7"/>
    <x v="3"/>
    <x v="1"/>
    <s v="02/11/2025 03:56 PM"/>
    <s v="58 mins"/>
    <s v="58"/>
    <x v="0"/>
    <m/>
    <m/>
    <x v="0"/>
    <m/>
    <x v="0"/>
    <m/>
    <m/>
    <x v="4"/>
    <m/>
    <s v="FF-UP"/>
    <m/>
    <m/>
    <m/>
    <m/>
  </r>
  <r>
    <n v="606"/>
    <m/>
    <x v="19"/>
    <s v="2025-02"/>
    <s v="02/03/2025 11:05 AM"/>
    <d v="2025-02-03T11:05:00"/>
    <x v="0"/>
    <x v="0"/>
    <x v="1"/>
    <s v="02/03/2025 01:20 PM"/>
    <s v="2 hrs and 15 mins"/>
    <n v="135"/>
    <x v="1"/>
    <m/>
    <m/>
    <x v="0"/>
    <m/>
    <x v="0"/>
    <m/>
    <m/>
    <x v="0"/>
    <m/>
    <s v="FF-UP"/>
    <m/>
    <m/>
    <m/>
    <m/>
  </r>
  <r>
    <n v="607"/>
    <m/>
    <x v="9"/>
    <s v="2025-01"/>
    <s v="01/22/2025 04:11 PM"/>
    <d v="2025-01-22T16:11:00"/>
    <x v="5"/>
    <x v="1"/>
    <x v="0"/>
    <s v="01/22/2025 04:50 PM"/>
    <s v="39 mins"/>
    <s v="39"/>
    <x v="0"/>
    <m/>
    <m/>
    <x v="0"/>
    <m/>
    <x v="0"/>
    <m/>
    <m/>
    <x v="0"/>
    <m/>
    <s v="FF-UP"/>
    <m/>
    <m/>
    <m/>
    <m/>
  </r>
  <r>
    <n v="608"/>
    <m/>
    <x v="12"/>
    <s v="2025-01"/>
    <s v="01/13/2025 12:52 PM"/>
    <d v="2025-01-13T12:52:00"/>
    <x v="8"/>
    <x v="0"/>
    <x v="0"/>
    <s v="01/13/2025 03:00 PM"/>
    <s v="2 hrs and 8 mins"/>
    <n v="128"/>
    <x v="1"/>
    <m/>
    <m/>
    <x v="0"/>
    <m/>
    <x v="0"/>
    <m/>
    <m/>
    <x v="4"/>
    <m/>
    <s v="FF-UP"/>
    <m/>
    <m/>
    <m/>
    <m/>
  </r>
  <r>
    <n v="609"/>
    <m/>
    <x v="12"/>
    <s v="2025-01"/>
    <s v="01/13/2025 09:05 AM"/>
    <d v="2025-01-13T09:05:00"/>
    <x v="4"/>
    <x v="0"/>
    <x v="0"/>
    <s v="01/13/2025 10:30 AM"/>
    <s v="1 hrs and 25 mins"/>
    <n v="85"/>
    <x v="0"/>
    <m/>
    <m/>
    <x v="0"/>
    <m/>
    <x v="0"/>
    <m/>
    <m/>
    <x v="0"/>
    <m/>
    <s v="Re-visit"/>
    <m/>
    <m/>
    <m/>
    <m/>
  </r>
  <r>
    <n v="610"/>
    <m/>
    <x v="25"/>
    <s v="2025-02"/>
    <s v="02/18/2025 10:19 AM"/>
    <d v="2025-02-18T10:19:00"/>
    <x v="1"/>
    <x v="3"/>
    <x v="1"/>
    <s v="02/18/2025 11:00 AM"/>
    <s v="41 mins"/>
    <s v="41"/>
    <x v="0"/>
    <m/>
    <m/>
    <x v="0"/>
    <m/>
    <x v="0"/>
    <m/>
    <m/>
    <x v="0"/>
    <m/>
    <s v="Re-visit"/>
    <m/>
    <m/>
    <m/>
    <m/>
  </r>
  <r>
    <n v="611"/>
    <m/>
    <x v="6"/>
    <s v="2025-01"/>
    <s v="01/09/2025 10:30 AM"/>
    <d v="2025-01-09T10:30:00"/>
    <x v="1"/>
    <x v="2"/>
    <x v="0"/>
    <s v="01/09/2025 10:32 AM"/>
    <s v="2 mins"/>
    <s v="2"/>
    <x v="0"/>
    <m/>
    <m/>
    <x v="0"/>
    <m/>
    <x v="0"/>
    <m/>
    <m/>
    <x v="4"/>
    <m/>
    <s v="Re-visit"/>
    <m/>
    <m/>
    <m/>
    <m/>
  </r>
  <r>
    <n v="612"/>
    <m/>
    <x v="2"/>
    <s v="2025-01"/>
    <s v="01/16/2025 01:15 PM"/>
    <d v="2025-01-16T13:15:00"/>
    <x v="3"/>
    <x v="2"/>
    <x v="0"/>
    <s v="01/16/2025 03:10 PM"/>
    <s v="1 hrs and 55 mins"/>
    <n v="115"/>
    <x v="0"/>
    <m/>
    <m/>
    <x v="1"/>
    <m/>
    <x v="0"/>
    <m/>
    <m/>
    <x v="0"/>
    <m/>
    <s v="Re-visit"/>
    <m/>
    <m/>
    <m/>
    <m/>
  </r>
  <r>
    <n v="613"/>
    <m/>
    <x v="2"/>
    <s v="2025-01"/>
    <s v="01/16/2025 03:38 PM"/>
    <d v="2025-01-16T15:38:00"/>
    <x v="6"/>
    <x v="2"/>
    <x v="0"/>
    <s v="01/16/2025 03:38 PM"/>
    <s v="0 mins"/>
    <s v="0"/>
    <x v="0"/>
    <m/>
    <m/>
    <x v="1"/>
    <m/>
    <x v="0"/>
    <m/>
    <m/>
    <x v="9"/>
    <m/>
    <s v="Re-visit"/>
    <m/>
    <m/>
    <m/>
    <m/>
  </r>
  <r>
    <n v="614"/>
    <m/>
    <x v="14"/>
    <s v="2025-02"/>
    <s v="02/21/2025 01:52 PM"/>
    <d v="2025-02-21T13:52:00"/>
    <x v="3"/>
    <x v="4"/>
    <x v="1"/>
    <s v="02/21/2025 02:15 PM"/>
    <s v="23 mins"/>
    <s v="23"/>
    <x v="0"/>
    <m/>
    <m/>
    <x v="0"/>
    <m/>
    <x v="0"/>
    <m/>
    <m/>
    <x v="0"/>
    <m/>
    <s v="Re-visit"/>
    <m/>
    <m/>
    <m/>
    <m/>
  </r>
  <r>
    <n v="615"/>
    <m/>
    <x v="22"/>
    <s v="2025-02"/>
    <s v="02/10/2025 08:42 AM"/>
    <d v="2025-02-10T08:42:00"/>
    <x v="2"/>
    <x v="0"/>
    <x v="1"/>
    <s v="02/10/2025 09:01 AM"/>
    <s v="19 mins"/>
    <s v="19"/>
    <x v="0"/>
    <m/>
    <m/>
    <x v="0"/>
    <m/>
    <x v="0"/>
    <m/>
    <m/>
    <x v="0"/>
    <m/>
    <s v="Re-visit"/>
    <m/>
    <m/>
    <m/>
    <m/>
  </r>
  <r>
    <n v="616"/>
    <m/>
    <x v="13"/>
    <s v="2025-01"/>
    <s v="01/02/2025 02:04 PM"/>
    <d v="2025-01-02T14:04:00"/>
    <x v="7"/>
    <x v="2"/>
    <x v="0"/>
    <s v="01/02/2025 04:40 PM"/>
    <s v="2 hrs and 36 mins"/>
    <n v="156"/>
    <x v="1"/>
    <m/>
    <m/>
    <x v="0"/>
    <m/>
    <x v="0"/>
    <m/>
    <m/>
    <x v="0"/>
    <m/>
    <s v="Re-visit"/>
    <m/>
    <m/>
    <m/>
    <m/>
  </r>
  <r>
    <n v="617"/>
    <m/>
    <x v="18"/>
    <s v="2025-02"/>
    <s v="02/19/2025 10:05 AM"/>
    <d v="2025-02-19T10:05:00"/>
    <x v="1"/>
    <x v="1"/>
    <x v="1"/>
    <s v="02/19/2025 11:20 AM"/>
    <s v="1 hrs and 15 mins"/>
    <n v="75"/>
    <x v="0"/>
    <m/>
    <m/>
    <x v="1"/>
    <m/>
    <x v="0"/>
    <m/>
    <m/>
    <x v="3"/>
    <m/>
    <s v="Re-visit"/>
    <m/>
    <m/>
    <m/>
    <m/>
  </r>
  <r>
    <n v="618"/>
    <m/>
    <x v="15"/>
    <s v="2025-02"/>
    <s v="02/26/2025 08:12 AM"/>
    <d v="2025-02-26T08:12:00"/>
    <x v="2"/>
    <x v="1"/>
    <x v="1"/>
    <s v="02/26/2025 08:50 AM"/>
    <s v="38 mins"/>
    <s v="38"/>
    <x v="0"/>
    <m/>
    <m/>
    <x v="1"/>
    <m/>
    <x v="0"/>
    <m/>
    <m/>
    <x v="4"/>
    <m/>
    <s v="Re-visit"/>
    <m/>
    <m/>
    <m/>
    <m/>
  </r>
  <r>
    <n v="619"/>
    <m/>
    <x v="12"/>
    <s v="2025-01"/>
    <s v="01/13/2025 11:00 AM"/>
    <d v="2025-01-13T11:00:00"/>
    <x v="0"/>
    <x v="0"/>
    <x v="0"/>
    <s v="01/13/2025 12:20 PM"/>
    <s v="1 hrs and 20 mins"/>
    <n v="80"/>
    <x v="0"/>
    <m/>
    <m/>
    <x v="1"/>
    <m/>
    <x v="0"/>
    <m/>
    <m/>
    <x v="4"/>
    <m/>
    <s v="Re-visit"/>
    <m/>
    <m/>
    <m/>
    <m/>
  </r>
  <r>
    <n v="620"/>
    <m/>
    <x v="0"/>
    <s v="2025-01"/>
    <s v="01/06/2025 12:35 PM"/>
    <d v="2025-01-06T12:35:00"/>
    <x v="8"/>
    <x v="0"/>
    <x v="0"/>
    <s v="01/06/2025 12:50 PM"/>
    <s v="15 mins"/>
    <s v="15"/>
    <x v="0"/>
    <m/>
    <m/>
    <x v="1"/>
    <m/>
    <x v="0"/>
    <m/>
    <m/>
    <x v="0"/>
    <m/>
    <s v="Re-visit"/>
    <m/>
    <m/>
    <m/>
    <m/>
  </r>
  <r>
    <n v="621"/>
    <m/>
    <x v="6"/>
    <s v="2025-01"/>
    <s v="01/09/2025 09:04 AM"/>
    <d v="2025-01-09T09:04:00"/>
    <x v="4"/>
    <x v="2"/>
    <x v="0"/>
    <s v="01/09/2025 09:10 AM"/>
    <s v="6 mins"/>
    <s v="6"/>
    <x v="0"/>
    <m/>
    <m/>
    <x v="0"/>
    <m/>
    <x v="0"/>
    <m/>
    <m/>
    <x v="0"/>
    <m/>
    <s v="Re-visit"/>
    <m/>
    <m/>
    <m/>
    <m/>
  </r>
  <r>
    <n v="622"/>
    <m/>
    <x v="5"/>
    <s v="2025-01"/>
    <s v="01/14/2025 01:25 PM"/>
    <d v="2025-01-14T13:25:00"/>
    <x v="3"/>
    <x v="3"/>
    <x v="0"/>
    <s v="01/14/2025 01:25 PM"/>
    <s v="0 mins"/>
    <s v="0"/>
    <x v="0"/>
    <m/>
    <m/>
    <x v="0"/>
    <m/>
    <x v="0"/>
    <m/>
    <m/>
    <x v="4"/>
    <m/>
    <s v="Re-visit"/>
    <m/>
    <m/>
    <m/>
    <m/>
  </r>
  <r>
    <n v="623"/>
    <m/>
    <x v="3"/>
    <s v="2025-01"/>
    <s v="01/28/2025 09:22 AM"/>
    <d v="2025-01-28T09:22:00"/>
    <x v="4"/>
    <x v="3"/>
    <x v="0"/>
    <s v="01/28/2025 09:25 AM"/>
    <s v="3 mins"/>
    <s v="3"/>
    <x v="0"/>
    <m/>
    <m/>
    <x v="0"/>
    <m/>
    <x v="0"/>
    <m/>
    <m/>
    <x v="0"/>
    <m/>
    <s v="Re-visit"/>
    <m/>
    <m/>
    <m/>
    <m/>
  </r>
  <r>
    <n v="624"/>
    <m/>
    <x v="7"/>
    <s v="2025-01"/>
    <s v="01/20/2025 04:50 PM"/>
    <d v="2025-01-20T16:50:00"/>
    <x v="5"/>
    <x v="0"/>
    <x v="0"/>
    <s v="01/20/2025 04:50 PM"/>
    <s v="0 mins"/>
    <s v="0"/>
    <x v="0"/>
    <m/>
    <m/>
    <x v="0"/>
    <m/>
    <x v="0"/>
    <m/>
    <m/>
    <x v="0"/>
    <m/>
    <s v="Re-visit"/>
    <m/>
    <m/>
    <m/>
    <m/>
  </r>
  <r>
    <n v="625"/>
    <m/>
    <x v="17"/>
    <s v="2025-02"/>
    <s v="02/25/2025 02:04 PM"/>
    <d v="2025-02-25T14:04:00"/>
    <x v="7"/>
    <x v="3"/>
    <x v="1"/>
    <s v="02/25/2025 02:20 PM"/>
    <s v="16 mins"/>
    <s v="16"/>
    <x v="0"/>
    <m/>
    <m/>
    <x v="0"/>
    <m/>
    <x v="0"/>
    <m/>
    <m/>
    <x v="0"/>
    <m/>
    <s v="Re-visit"/>
    <m/>
    <m/>
    <m/>
    <m/>
  </r>
  <r>
    <n v="626"/>
    <m/>
    <x v="18"/>
    <s v="2025-02"/>
    <s v="02/19/2025 08:46 AM"/>
    <d v="2025-02-19T08:46:00"/>
    <x v="2"/>
    <x v="1"/>
    <x v="1"/>
    <s v="02/19/2025 09:30 AM"/>
    <s v="44 mins"/>
    <s v="44"/>
    <x v="0"/>
    <m/>
    <m/>
    <x v="0"/>
    <m/>
    <x v="0"/>
    <m/>
    <m/>
    <x v="0"/>
    <m/>
    <s v="FF-UP"/>
    <m/>
    <m/>
    <m/>
    <m/>
  </r>
  <r>
    <n v="627"/>
    <m/>
    <x v="6"/>
    <s v="2025-01"/>
    <s v="01/09/2025 09:27 AM"/>
    <d v="2025-01-09T09:27:00"/>
    <x v="4"/>
    <x v="2"/>
    <x v="0"/>
    <s v="01/09/2025 09:40 AM"/>
    <s v="13 mins"/>
    <s v="13"/>
    <x v="0"/>
    <m/>
    <m/>
    <x v="0"/>
    <m/>
    <x v="0"/>
    <m/>
    <m/>
    <x v="0"/>
    <m/>
    <s v="Re-visit"/>
    <m/>
    <m/>
    <m/>
    <m/>
  </r>
  <r>
    <n v="628"/>
    <m/>
    <x v="26"/>
    <s v="2025-01"/>
    <s v="01/21/2025 02:44 PM"/>
    <d v="2025-01-21T14:44:00"/>
    <x v="7"/>
    <x v="3"/>
    <x v="0"/>
    <s v="01/21/2025 03:00 PM"/>
    <s v="16 mins"/>
    <s v="16"/>
    <x v="0"/>
    <m/>
    <m/>
    <x v="0"/>
    <m/>
    <x v="0"/>
    <m/>
    <m/>
    <x v="0"/>
    <m/>
    <s v="Re-visit"/>
    <m/>
    <m/>
    <m/>
    <m/>
  </r>
  <r>
    <n v="629"/>
    <m/>
    <x v="13"/>
    <s v="2025-01"/>
    <s v="01/02/2025 01:16 PM"/>
    <d v="2025-01-02T13:16:00"/>
    <x v="3"/>
    <x v="2"/>
    <x v="0"/>
    <s v="01/02/2025 03:00 PM"/>
    <s v="1 hrs and 44 mins"/>
    <n v="104"/>
    <x v="0"/>
    <m/>
    <m/>
    <x v="1"/>
    <m/>
    <x v="0"/>
    <m/>
    <m/>
    <x v="3"/>
    <m/>
    <s v="Re-visit"/>
    <m/>
    <m/>
    <m/>
    <m/>
  </r>
  <r>
    <n v="630"/>
    <m/>
    <x v="4"/>
    <s v="2025-01"/>
    <s v="01/03/2025 08:40 AM"/>
    <d v="2025-01-03T08:40:00"/>
    <x v="2"/>
    <x v="4"/>
    <x v="0"/>
    <s v="01/03/2025 10:10 AM"/>
    <s v="1 hrs and 30 mins"/>
    <n v="90"/>
    <x v="0"/>
    <m/>
    <m/>
    <x v="0"/>
    <m/>
    <x v="0"/>
    <m/>
    <m/>
    <x v="1"/>
    <m/>
    <s v="FF-UP"/>
    <m/>
    <m/>
    <m/>
    <m/>
  </r>
  <r>
    <n v="631"/>
    <m/>
    <x v="8"/>
    <s v="2025-02"/>
    <s v="02/24/2025 01:33 PM"/>
    <d v="2025-02-24T13:33:00"/>
    <x v="3"/>
    <x v="0"/>
    <x v="1"/>
    <s v="02/24/2025 03:00 PM"/>
    <s v="1 hrs and 27 mins"/>
    <n v="87"/>
    <x v="0"/>
    <m/>
    <m/>
    <x v="0"/>
    <m/>
    <x v="0"/>
    <m/>
    <m/>
    <x v="0"/>
    <m/>
    <s v="Re-visit"/>
    <m/>
    <m/>
    <m/>
    <m/>
  </r>
  <r>
    <n v="632"/>
    <m/>
    <x v="19"/>
    <s v="2025-02"/>
    <s v="02/03/2025 10:51 AM"/>
    <d v="2025-02-03T10:51:00"/>
    <x v="1"/>
    <x v="0"/>
    <x v="1"/>
    <s v="02/03/2025 01:20 PM"/>
    <s v="2 hrs and 29 mins"/>
    <n v="149"/>
    <x v="1"/>
    <m/>
    <m/>
    <x v="0"/>
    <m/>
    <x v="0"/>
    <m/>
    <m/>
    <x v="0"/>
    <m/>
    <s v="Re-visit"/>
    <m/>
    <m/>
    <m/>
    <m/>
  </r>
  <r>
    <n v="633"/>
    <m/>
    <x v="22"/>
    <s v="2025-02"/>
    <s v="02/10/2025 02:37 PM"/>
    <d v="2025-02-10T14:37:00"/>
    <x v="7"/>
    <x v="0"/>
    <x v="1"/>
    <s v="02/10/2025 02:47 PM"/>
    <s v="10 mins"/>
    <s v="10"/>
    <x v="0"/>
    <m/>
    <m/>
    <x v="0"/>
    <m/>
    <x v="0"/>
    <m/>
    <m/>
    <x v="0"/>
    <m/>
    <s v="FF-UP"/>
    <m/>
    <m/>
    <m/>
    <m/>
  </r>
  <r>
    <n v="634"/>
    <m/>
    <x v="11"/>
    <s v="2025-01"/>
    <s v="01/17/2025 01:48 PM"/>
    <d v="2025-01-17T13:48:00"/>
    <x v="3"/>
    <x v="4"/>
    <x v="0"/>
    <s v="01/17/2025 02:50 PM"/>
    <s v="1 hrs and 2 mins"/>
    <n v="62"/>
    <x v="0"/>
    <m/>
    <m/>
    <x v="0"/>
    <m/>
    <x v="0"/>
    <m/>
    <m/>
    <x v="0"/>
    <m/>
    <s v="FF-UP"/>
    <m/>
    <m/>
    <m/>
    <m/>
  </r>
  <r>
    <n v="635"/>
    <m/>
    <x v="5"/>
    <s v="2025-01"/>
    <s v="01/14/2025 09:00 AM"/>
    <d v="2025-01-14T09:00:00"/>
    <x v="4"/>
    <x v="3"/>
    <x v="0"/>
    <s v="01/14/2025 09:00 AM"/>
    <s v="0 mins"/>
    <s v="0"/>
    <x v="0"/>
    <m/>
    <m/>
    <x v="0"/>
    <m/>
    <x v="0"/>
    <m/>
    <m/>
    <x v="0"/>
    <m/>
    <s v="Re-visit"/>
    <m/>
    <m/>
    <m/>
    <m/>
  </r>
  <r>
    <n v="636"/>
    <m/>
    <x v="5"/>
    <s v="2025-01"/>
    <s v="01/14/2025 08:37 AM"/>
    <d v="2025-01-14T08:37:00"/>
    <x v="2"/>
    <x v="3"/>
    <x v="0"/>
    <s v="01/14/2025 08:40 AM"/>
    <s v="3 mins"/>
    <s v="3"/>
    <x v="0"/>
    <m/>
    <m/>
    <x v="0"/>
    <m/>
    <x v="0"/>
    <m/>
    <m/>
    <x v="4"/>
    <m/>
    <s v="Re-visit"/>
    <m/>
    <m/>
    <m/>
    <m/>
  </r>
  <r>
    <n v="637"/>
    <m/>
    <x v="30"/>
    <s v="2025-02"/>
    <s v="02/05/2025 10:45 AM"/>
    <d v="2025-02-05T10:45:00"/>
    <x v="1"/>
    <x v="1"/>
    <x v="1"/>
    <s v="02/05/2025 11:12 AM"/>
    <s v="27 mins"/>
    <s v="27"/>
    <x v="0"/>
    <m/>
    <m/>
    <x v="0"/>
    <m/>
    <x v="0"/>
    <m/>
    <m/>
    <x v="1"/>
    <m/>
    <s v="FF-UP"/>
    <m/>
    <m/>
    <m/>
    <m/>
  </r>
  <r>
    <n v="638"/>
    <m/>
    <x v="4"/>
    <s v="2025-01"/>
    <s v="01/03/2025 10:35 AM"/>
    <d v="2025-01-03T10:35:00"/>
    <x v="1"/>
    <x v="4"/>
    <x v="0"/>
    <s v="01/03/2025 10:40 AM"/>
    <s v="5 mins"/>
    <s v="5"/>
    <x v="0"/>
    <m/>
    <m/>
    <x v="0"/>
    <m/>
    <x v="0"/>
    <m/>
    <m/>
    <x v="1"/>
    <m/>
    <s v="FF-UP"/>
    <m/>
    <m/>
    <m/>
    <m/>
  </r>
  <r>
    <n v="639"/>
    <m/>
    <x v="1"/>
    <s v="2025-01"/>
    <s v="01/08/2025 11:23 AM"/>
    <d v="2025-01-08T11:23:00"/>
    <x v="0"/>
    <x v="1"/>
    <x v="0"/>
    <s v="01/08/2025 11:23 AM"/>
    <s v="0 mins"/>
    <s v="0"/>
    <x v="0"/>
    <m/>
    <m/>
    <x v="0"/>
    <m/>
    <x v="0"/>
    <m/>
    <m/>
    <x v="1"/>
    <m/>
    <s v="FF-UP"/>
    <m/>
    <m/>
    <m/>
    <m/>
  </r>
  <r>
    <n v="640"/>
    <m/>
    <x v="28"/>
    <s v="2025-02"/>
    <s v="02/27/2025 01:47 PM"/>
    <d v="2025-02-27T13:47:00"/>
    <x v="3"/>
    <x v="2"/>
    <x v="1"/>
    <s v="02/27/2025 01:55 PM"/>
    <s v="8 mins"/>
    <s v="8"/>
    <x v="0"/>
    <m/>
    <m/>
    <x v="1"/>
    <m/>
    <x v="0"/>
    <m/>
    <m/>
    <x v="2"/>
    <m/>
    <s v="FF-UP"/>
    <m/>
    <m/>
    <m/>
    <m/>
  </r>
  <r>
    <n v="641"/>
    <m/>
    <x v="11"/>
    <s v="2025-01"/>
    <s v="01/17/2025 02:17 PM"/>
    <d v="2025-01-17T14:17:00"/>
    <x v="7"/>
    <x v="4"/>
    <x v="0"/>
    <s v="01/17/2025 03:48 PM"/>
    <s v="1 hrs and 31 mins"/>
    <n v="91"/>
    <x v="0"/>
    <m/>
    <m/>
    <x v="1"/>
    <m/>
    <x v="0"/>
    <m/>
    <m/>
    <x v="2"/>
    <m/>
    <s v="FF-UP"/>
    <m/>
    <m/>
    <m/>
    <m/>
  </r>
  <r>
    <n v="642"/>
    <m/>
    <x v="1"/>
    <s v="2025-01"/>
    <s v="01/08/2025 10:10 AM"/>
    <d v="2025-01-08T10:10:00"/>
    <x v="1"/>
    <x v="1"/>
    <x v="0"/>
    <s v="01/08/2025 11:15 AM"/>
    <s v="1 hrs and 5 mins"/>
    <n v="65"/>
    <x v="0"/>
    <m/>
    <m/>
    <x v="0"/>
    <m/>
    <x v="0"/>
    <m/>
    <m/>
    <x v="0"/>
    <m/>
    <s v="FF-UP"/>
    <m/>
    <m/>
    <m/>
    <m/>
  </r>
  <r>
    <n v="643"/>
    <m/>
    <x v="23"/>
    <s v="2025-01"/>
    <s v="01/23/2025 09:46 AM"/>
    <d v="2025-01-23T09:46:00"/>
    <x v="4"/>
    <x v="2"/>
    <x v="0"/>
    <s v="01/23/2025 11:30 AM"/>
    <s v="1 hrs and 44 mins"/>
    <n v="104"/>
    <x v="0"/>
    <m/>
    <m/>
    <x v="0"/>
    <m/>
    <x v="0"/>
    <m/>
    <m/>
    <x v="1"/>
    <m/>
    <s v="FF-UP"/>
    <m/>
    <m/>
    <m/>
    <m/>
  </r>
  <r>
    <n v="644"/>
    <m/>
    <x v="36"/>
    <s v="2025-01"/>
    <s v="01/30/2025 08:31 AM"/>
    <d v="2025-01-30T08:31:00"/>
    <x v="2"/>
    <x v="2"/>
    <x v="0"/>
    <s v="01/30/2025 08:50 AM"/>
    <s v="19 mins"/>
    <s v="19"/>
    <x v="0"/>
    <m/>
    <m/>
    <x v="0"/>
    <m/>
    <x v="0"/>
    <m/>
    <m/>
    <x v="1"/>
    <m/>
    <s v="FF-UP"/>
    <m/>
    <m/>
    <m/>
    <m/>
  </r>
  <r>
    <n v="645"/>
    <m/>
    <x v="14"/>
    <s v="2025-02"/>
    <s v="02/21/2025 08:45 AM"/>
    <d v="2025-02-21T08:45:00"/>
    <x v="2"/>
    <x v="4"/>
    <x v="1"/>
    <s v="02/21/2025 09:00 AM"/>
    <s v="15 mins"/>
    <s v="15"/>
    <x v="0"/>
    <m/>
    <m/>
    <x v="0"/>
    <m/>
    <x v="0"/>
    <m/>
    <m/>
    <x v="1"/>
    <m/>
    <s v="FF-UP"/>
    <m/>
    <m/>
    <m/>
    <m/>
  </r>
  <r>
    <n v="646"/>
    <m/>
    <x v="14"/>
    <s v="2025-02"/>
    <s v="02/21/2025 09:20 AM"/>
    <d v="2025-02-21T09:20:00"/>
    <x v="4"/>
    <x v="4"/>
    <x v="1"/>
    <s v="02/21/2025 09:30 AM"/>
    <s v="10 mins"/>
    <s v="10"/>
    <x v="0"/>
    <m/>
    <m/>
    <x v="0"/>
    <m/>
    <x v="0"/>
    <m/>
    <m/>
    <x v="4"/>
    <m/>
    <s v="Re-visit"/>
    <m/>
    <m/>
    <m/>
    <m/>
  </r>
  <r>
    <n v="647"/>
    <m/>
    <x v="17"/>
    <s v="2025-02"/>
    <s v="02/25/2025 09:00 AM"/>
    <d v="2025-02-25T09:00:00"/>
    <x v="4"/>
    <x v="3"/>
    <x v="1"/>
    <s v="02/25/2025 09:50 AM"/>
    <s v="50 mins"/>
    <s v="50"/>
    <x v="0"/>
    <m/>
    <m/>
    <x v="0"/>
    <m/>
    <x v="0"/>
    <m/>
    <m/>
    <x v="0"/>
    <m/>
    <s v="Re-visit"/>
    <m/>
    <m/>
    <m/>
    <m/>
  </r>
  <r>
    <n v="648"/>
    <m/>
    <x v="32"/>
    <s v="2025-02"/>
    <s v="02/11/2025 10:39 AM"/>
    <d v="2025-02-11T10:39:00"/>
    <x v="1"/>
    <x v="3"/>
    <x v="1"/>
    <s v="02/11/2025 11:00 AM"/>
    <s v="21 mins"/>
    <s v="21"/>
    <x v="0"/>
    <m/>
    <m/>
    <x v="0"/>
    <m/>
    <x v="0"/>
    <m/>
    <m/>
    <x v="1"/>
    <m/>
    <s v="Re-visit"/>
    <m/>
    <m/>
    <m/>
    <m/>
  </r>
  <r>
    <n v="649"/>
    <m/>
    <x v="6"/>
    <s v="2025-01"/>
    <s v="01/09/2025 10:53 AM"/>
    <d v="2025-01-09T10:53:00"/>
    <x v="1"/>
    <x v="2"/>
    <x v="0"/>
    <s v="01/09/2025 10:54 AM"/>
    <s v="1 mins"/>
    <s v="1"/>
    <x v="0"/>
    <m/>
    <m/>
    <x v="0"/>
    <m/>
    <x v="0"/>
    <m/>
    <m/>
    <x v="1"/>
    <m/>
    <s v="Re-visit"/>
    <m/>
    <m/>
    <m/>
    <m/>
  </r>
  <r>
    <n v="650"/>
    <m/>
    <x v="35"/>
    <s v="2025-01"/>
    <s v="01/24/2025 11:49 AM"/>
    <d v="2025-01-24T11:49:00"/>
    <x v="0"/>
    <x v="4"/>
    <x v="0"/>
    <s v="01/24/2025 12:49 PM"/>
    <s v="1 hrs and 0 mins"/>
    <n v="60"/>
    <x v="0"/>
    <m/>
    <m/>
    <x v="0"/>
    <m/>
    <x v="0"/>
    <m/>
    <m/>
    <x v="1"/>
    <m/>
    <s v="Re-visit"/>
    <m/>
    <m/>
    <m/>
    <m/>
  </r>
  <r>
    <n v="651"/>
    <m/>
    <x v="27"/>
    <s v="2025-02"/>
    <s v="02/17/2025 09:27 AM"/>
    <d v="2025-02-17T09:27:00"/>
    <x v="4"/>
    <x v="0"/>
    <x v="1"/>
    <s v="02/17/2025 10:27 AM"/>
    <s v="1 hr"/>
    <n v="60"/>
    <x v="0"/>
    <m/>
    <m/>
    <x v="0"/>
    <m/>
    <x v="0"/>
    <m/>
    <m/>
    <x v="3"/>
    <m/>
    <s v="Re-visit"/>
    <m/>
    <m/>
    <m/>
    <m/>
  </r>
  <r>
    <n v="652"/>
    <m/>
    <x v="38"/>
    <s v="2025-01"/>
    <s v="01/15/2025 09:41 AM"/>
    <d v="2025-01-15T09:41:00"/>
    <x v="4"/>
    <x v="1"/>
    <x v="0"/>
    <s v="01/15/2025 10:40 AM"/>
    <s v="59 mins"/>
    <s v="59"/>
    <x v="0"/>
    <m/>
    <m/>
    <x v="0"/>
    <m/>
    <x v="0"/>
    <m/>
    <m/>
    <x v="6"/>
    <m/>
    <s v="Re-visit"/>
    <m/>
    <m/>
    <m/>
    <m/>
  </r>
  <r>
    <n v="653"/>
    <m/>
    <x v="27"/>
    <s v="2025-02"/>
    <s v="02/17/2025 10:51 AM"/>
    <d v="2025-02-17T10:51:00"/>
    <x v="1"/>
    <x v="0"/>
    <x v="1"/>
    <s v="02/17/2025 11:00 AM"/>
    <s v="9 mins"/>
    <s v="9"/>
    <x v="0"/>
    <m/>
    <m/>
    <x v="0"/>
    <m/>
    <x v="0"/>
    <m/>
    <m/>
    <x v="4"/>
    <m/>
    <s v="Re-visit"/>
    <m/>
    <m/>
    <m/>
    <m/>
  </r>
  <r>
    <n v="654"/>
    <m/>
    <x v="8"/>
    <s v="2025-02"/>
    <s v="02/24/2025 10:00 AM"/>
    <d v="2025-02-24T10:00:00"/>
    <x v="1"/>
    <x v="0"/>
    <x v="1"/>
    <s v="02/24/2025 11:24 AM"/>
    <s v="1 hrs and 24 mins"/>
    <n v="84"/>
    <x v="0"/>
    <m/>
    <m/>
    <x v="0"/>
    <m/>
    <x v="0"/>
    <m/>
    <m/>
    <x v="4"/>
    <m/>
    <s v="FF-UP"/>
    <m/>
    <m/>
    <m/>
    <m/>
  </r>
  <r>
    <n v="655"/>
    <m/>
    <x v="7"/>
    <s v="2025-01"/>
    <s v="01/20/2025 02:36 PM"/>
    <d v="2025-01-20T14:36:00"/>
    <x v="7"/>
    <x v="0"/>
    <x v="0"/>
    <s v="01/20/2025 02:40 PM"/>
    <s v="4 mins"/>
    <s v="4"/>
    <x v="0"/>
    <m/>
    <m/>
    <x v="1"/>
    <m/>
    <x v="0"/>
    <m/>
    <m/>
    <x v="4"/>
    <m/>
    <s v="Re-visit"/>
    <m/>
    <m/>
    <m/>
    <m/>
  </r>
  <r>
    <n v="656"/>
    <m/>
    <x v="38"/>
    <s v="2025-01"/>
    <s v="01/15/2025 01:35 PM"/>
    <d v="2025-01-15T13:35:00"/>
    <x v="3"/>
    <x v="1"/>
    <x v="0"/>
    <s v="01/15/2025 01:43 PM"/>
    <s v="8 mins"/>
    <s v="8"/>
    <x v="0"/>
    <m/>
    <m/>
    <x v="1"/>
    <m/>
    <x v="0"/>
    <m/>
    <m/>
    <x v="0"/>
    <m/>
    <s v="Re-visit"/>
    <m/>
    <m/>
    <m/>
    <m/>
  </r>
  <r>
    <n v="657"/>
    <m/>
    <x v="19"/>
    <s v="2025-02"/>
    <s v="02/03/2025 09:53 AM"/>
    <d v="2025-02-03T09:53:00"/>
    <x v="4"/>
    <x v="0"/>
    <x v="1"/>
    <s v="02/03/2025 11:40 AM"/>
    <s v="1 hrs and 47 mins"/>
    <n v="107"/>
    <x v="0"/>
    <m/>
    <m/>
    <x v="0"/>
    <m/>
    <x v="0"/>
    <m/>
    <m/>
    <x v="4"/>
    <m/>
    <s v="Re-visit"/>
    <m/>
    <m/>
    <m/>
    <m/>
  </r>
  <r>
    <n v="658"/>
    <m/>
    <x v="5"/>
    <s v="2025-01"/>
    <s v="01/14/2025 08:45 AM"/>
    <d v="2025-01-14T08:45:00"/>
    <x v="2"/>
    <x v="3"/>
    <x v="0"/>
    <s v="01/14/2025 09:15 AM"/>
    <s v="30 mins"/>
    <s v="30"/>
    <x v="0"/>
    <m/>
    <m/>
    <x v="1"/>
    <m/>
    <x v="0"/>
    <m/>
    <m/>
    <x v="4"/>
    <m/>
    <s v="FF-UP"/>
    <m/>
    <m/>
    <m/>
    <m/>
  </r>
  <r>
    <n v="659"/>
    <m/>
    <x v="24"/>
    <s v="2025-02"/>
    <s v="02/20/2025 01:55 PM"/>
    <d v="2025-02-20T13:55:00"/>
    <x v="3"/>
    <x v="2"/>
    <x v="1"/>
    <s v="02/20/2025 02:15 PM"/>
    <s v="20 mins"/>
    <s v="20"/>
    <x v="0"/>
    <m/>
    <m/>
    <x v="1"/>
    <m/>
    <x v="0"/>
    <m/>
    <m/>
    <x v="2"/>
    <m/>
    <s v="Re-visit"/>
    <m/>
    <m/>
    <m/>
    <m/>
  </r>
  <r>
    <n v="660"/>
    <m/>
    <x v="11"/>
    <s v="2025-01"/>
    <s v="01/17/2025 02:30 PM"/>
    <d v="2025-01-17T14:30:00"/>
    <x v="7"/>
    <x v="4"/>
    <x v="0"/>
    <s v="01/17/2025 04:10 PM"/>
    <s v="1 hrs and 40 mins"/>
    <n v="100"/>
    <x v="0"/>
    <m/>
    <m/>
    <x v="1"/>
    <m/>
    <x v="0"/>
    <m/>
    <m/>
    <x v="4"/>
    <m/>
    <s v="FF-UP"/>
    <m/>
    <m/>
    <m/>
    <m/>
  </r>
  <r>
    <n v="661"/>
    <m/>
    <x v="6"/>
    <s v="2025-01"/>
    <s v="01/09/2025 08:20 AM"/>
    <d v="2025-01-09T08:20:00"/>
    <x v="2"/>
    <x v="2"/>
    <x v="0"/>
    <s v="01/09/2025 08:34 AM"/>
    <s v="14 mins"/>
    <s v="14"/>
    <x v="0"/>
    <m/>
    <m/>
    <x v="1"/>
    <m/>
    <x v="0"/>
    <m/>
    <m/>
    <x v="0"/>
    <m/>
    <s v="Re-visit"/>
    <m/>
    <m/>
    <m/>
    <m/>
  </r>
  <r>
    <n v="662"/>
    <m/>
    <x v="29"/>
    <s v="2025-01"/>
    <s v="01/10/2025 03:44 PM"/>
    <d v="2025-01-10T15:44:00"/>
    <x v="6"/>
    <x v="4"/>
    <x v="0"/>
    <s v="01/10/2025 05:40 PM"/>
    <s v="1 hrs and 56 mins"/>
    <n v="116"/>
    <x v="0"/>
    <m/>
    <m/>
    <x v="1"/>
    <m/>
    <x v="0"/>
    <m/>
    <m/>
    <x v="0"/>
    <m/>
    <s v="Re-visit"/>
    <m/>
    <m/>
    <m/>
    <m/>
  </r>
  <r>
    <n v="663"/>
    <m/>
    <x v="18"/>
    <s v="2025-02"/>
    <s v="02/19/2025 11:36 AM"/>
    <d v="2025-02-19T11:36:00"/>
    <x v="0"/>
    <x v="1"/>
    <x v="1"/>
    <s v="02/19/2025 11:40 AM"/>
    <s v="4 mins"/>
    <s v="4"/>
    <x v="0"/>
    <m/>
    <m/>
    <x v="0"/>
    <m/>
    <x v="0"/>
    <m/>
    <m/>
    <x v="7"/>
    <m/>
    <s v="Re-visit"/>
    <m/>
    <m/>
    <m/>
    <m/>
  </r>
  <r>
    <n v="664"/>
    <m/>
    <x v="32"/>
    <s v="2025-02"/>
    <s v="02/11/2025 03:40 PM"/>
    <d v="2025-02-11T15:40:00"/>
    <x v="6"/>
    <x v="3"/>
    <x v="1"/>
    <s v="02/11/2025 04:40 PM"/>
    <s v="1 hr"/>
    <n v="60"/>
    <x v="0"/>
    <m/>
    <m/>
    <x v="1"/>
    <m/>
    <x v="0"/>
    <m/>
    <m/>
    <x v="4"/>
    <m/>
    <s v="Re-visit"/>
    <m/>
    <m/>
    <m/>
    <m/>
  </r>
  <r>
    <n v="665"/>
    <m/>
    <x v="19"/>
    <s v="2025-02"/>
    <s v="02/03/2025 03:32 PM"/>
    <d v="2025-02-03T15:32:00"/>
    <x v="6"/>
    <x v="0"/>
    <x v="1"/>
    <s v="02/03/2025 05:30 PM"/>
    <s v="1 hrs and 58 mins"/>
    <n v="118"/>
    <x v="0"/>
    <m/>
    <m/>
    <x v="1"/>
    <m/>
    <x v="0"/>
    <m/>
    <m/>
    <x v="0"/>
    <m/>
    <s v="Re-visit"/>
    <m/>
    <m/>
    <m/>
    <m/>
  </r>
  <r>
    <n v="666"/>
    <m/>
    <x v="38"/>
    <s v="2025-01"/>
    <s v="01/15/2025 08:55 AM"/>
    <d v="2025-01-15T08:55:00"/>
    <x v="2"/>
    <x v="1"/>
    <x v="0"/>
    <s v="01/15/2025 09:30 AM"/>
    <s v="35 mins"/>
    <s v="35"/>
    <x v="0"/>
    <m/>
    <m/>
    <x v="1"/>
    <m/>
    <x v="0"/>
    <m/>
    <m/>
    <x v="0"/>
    <m/>
    <s v="FF-UP"/>
    <m/>
    <m/>
    <m/>
    <m/>
  </r>
  <r>
    <n v="667"/>
    <m/>
    <x v="9"/>
    <s v="2025-01"/>
    <s v="01/22/2025 08:37 AM"/>
    <d v="2025-01-22T08:37:00"/>
    <x v="2"/>
    <x v="1"/>
    <x v="0"/>
    <s v="01/22/2025 09:37 AM"/>
    <s v="1 hrs and 0 mins"/>
    <n v="60"/>
    <x v="0"/>
    <m/>
    <m/>
    <x v="1"/>
    <m/>
    <x v="0"/>
    <m/>
    <m/>
    <x v="0"/>
    <m/>
    <s v="FF-UP"/>
    <m/>
    <m/>
    <m/>
    <m/>
  </r>
  <r>
    <n v="668"/>
    <m/>
    <x v="6"/>
    <s v="2025-01"/>
    <s v="01/09/2025 08:24 AM"/>
    <d v="2025-01-09T08:24:00"/>
    <x v="2"/>
    <x v="2"/>
    <x v="0"/>
    <s v="01/09/2025 08:54 AM"/>
    <s v="30 mins"/>
    <s v="30"/>
    <x v="0"/>
    <m/>
    <m/>
    <x v="1"/>
    <m/>
    <x v="0"/>
    <m/>
    <m/>
    <x v="0"/>
    <m/>
    <s v="Re-visit"/>
    <m/>
    <m/>
    <m/>
    <m/>
  </r>
  <r>
    <n v="669"/>
    <m/>
    <x v="8"/>
    <s v="2025-02"/>
    <s v="02/24/2025 09:22 AM"/>
    <d v="2025-02-24T09:22:00"/>
    <x v="4"/>
    <x v="0"/>
    <x v="1"/>
    <s v="02/24/2025 10:22 AM"/>
    <s v="1 hr"/>
    <n v="60"/>
    <x v="0"/>
    <m/>
    <m/>
    <x v="0"/>
    <m/>
    <x v="0"/>
    <m/>
    <m/>
    <x v="9"/>
    <m/>
    <s v="Re-visit"/>
    <m/>
    <m/>
    <m/>
    <m/>
  </r>
  <r>
    <n v="670"/>
    <m/>
    <x v="15"/>
    <s v="2025-02"/>
    <s v="02/26/2025 10:54 AM"/>
    <d v="2025-02-26T10:54:00"/>
    <x v="1"/>
    <x v="1"/>
    <x v="1"/>
    <s v="02/26/2025 11:58 AM"/>
    <s v="1 hrs and 4 mins"/>
    <n v="64"/>
    <x v="0"/>
    <m/>
    <m/>
    <x v="0"/>
    <m/>
    <x v="0"/>
    <m/>
    <m/>
    <x v="0"/>
    <m/>
    <s v="Re-visit"/>
    <m/>
    <m/>
    <m/>
    <m/>
  </r>
  <r>
    <n v="671"/>
    <m/>
    <x v="14"/>
    <s v="2025-02"/>
    <s v="02/21/2025 08:00 AM"/>
    <d v="2025-02-21T08:00:00"/>
    <x v="2"/>
    <x v="4"/>
    <x v="1"/>
    <s v="02/21/2025 08:40 AM"/>
    <s v="40 mins"/>
    <s v="40"/>
    <x v="0"/>
    <m/>
    <m/>
    <x v="0"/>
    <m/>
    <x v="0"/>
    <m/>
    <m/>
    <x v="0"/>
    <m/>
    <s v="Re-visit"/>
    <m/>
    <m/>
    <m/>
    <m/>
  </r>
  <r>
    <n v="672"/>
    <m/>
    <x v="8"/>
    <s v="2025-02"/>
    <s v="02/24/2025 03:17 PM"/>
    <d v="2025-02-24T15:17:00"/>
    <x v="6"/>
    <x v="0"/>
    <x v="1"/>
    <s v="02/24/2025 03:45 PM"/>
    <s v="28 mins"/>
    <s v="28"/>
    <x v="0"/>
    <m/>
    <m/>
    <x v="0"/>
    <m/>
    <x v="0"/>
    <m/>
    <m/>
    <x v="0"/>
    <m/>
    <s v="FF-UP"/>
    <m/>
    <m/>
    <m/>
    <m/>
  </r>
  <r>
    <n v="673"/>
    <m/>
    <x v="6"/>
    <s v="2025-01"/>
    <s v="01/09/2025 02:36 PM"/>
    <d v="2025-01-09T14:36:00"/>
    <x v="7"/>
    <x v="2"/>
    <x v="0"/>
    <s v="01/09/2025 03:36 PM"/>
    <s v="1 hr"/>
    <n v="60"/>
    <x v="0"/>
    <m/>
    <m/>
    <x v="0"/>
    <m/>
    <x v="0"/>
    <m/>
    <m/>
    <x v="3"/>
    <m/>
    <s v="FF-UP"/>
    <m/>
    <m/>
    <m/>
    <m/>
  </r>
  <r>
    <n v="674"/>
    <m/>
    <x v="7"/>
    <s v="2025-01"/>
    <s v="01/20/2025 11:00 AM"/>
    <d v="2025-01-20T11:00:00"/>
    <x v="0"/>
    <x v="0"/>
    <x v="0"/>
    <s v="01/20/2025 11:50 AM"/>
    <s v="50 mins"/>
    <s v="50"/>
    <x v="0"/>
    <m/>
    <m/>
    <x v="0"/>
    <m/>
    <x v="0"/>
    <m/>
    <m/>
    <x v="3"/>
    <m/>
    <s v="Re-visit"/>
    <m/>
    <m/>
    <m/>
    <m/>
  </r>
  <r>
    <n v="675"/>
    <m/>
    <x v="9"/>
    <s v="2025-01"/>
    <s v="01/22/2025 01:20 PM"/>
    <d v="2025-01-22T13:20:00"/>
    <x v="3"/>
    <x v="1"/>
    <x v="0"/>
    <s v="01/22/2025 01:25 PM"/>
    <s v="5 mins"/>
    <s v="5"/>
    <x v="0"/>
    <m/>
    <m/>
    <x v="0"/>
    <m/>
    <x v="0"/>
    <m/>
    <m/>
    <x v="3"/>
    <m/>
    <s v="FF-UP"/>
    <m/>
    <m/>
    <m/>
    <m/>
  </r>
  <r>
    <n v="676"/>
    <m/>
    <x v="18"/>
    <s v="2025-02"/>
    <s v="02/19/2025 01:58 PM"/>
    <d v="2025-02-19T13:58:00"/>
    <x v="3"/>
    <x v="1"/>
    <x v="1"/>
    <s v="02/19/2025 02:04 PM"/>
    <s v="6 mins"/>
    <s v="6"/>
    <x v="0"/>
    <m/>
    <m/>
    <x v="0"/>
    <m/>
    <x v="0"/>
    <m/>
    <m/>
    <x v="3"/>
    <m/>
    <s v="Re-visit"/>
    <m/>
    <m/>
    <m/>
    <m/>
  </r>
  <r>
    <n v="677"/>
    <m/>
    <x v="36"/>
    <s v="2025-01"/>
    <s v="01/30/2025 09:15 AM"/>
    <d v="2025-01-30T09:15:00"/>
    <x v="4"/>
    <x v="2"/>
    <x v="0"/>
    <s v="01/30/2025 09:25 AM"/>
    <s v="10 mins"/>
    <s v="10"/>
    <x v="0"/>
    <m/>
    <m/>
    <x v="0"/>
    <m/>
    <x v="0"/>
    <m/>
    <m/>
    <x v="3"/>
    <m/>
    <s v="FF-UP"/>
    <m/>
    <m/>
    <m/>
    <m/>
  </r>
  <r>
    <n v="678"/>
    <m/>
    <x v="0"/>
    <s v="2025-01"/>
    <s v="01/06/2025 12:29 PM"/>
    <d v="2025-01-06T12:29:00"/>
    <x v="8"/>
    <x v="0"/>
    <x v="0"/>
    <s v="01/06/2025 12:38 PM"/>
    <s v="9 mins"/>
    <s v="9"/>
    <x v="0"/>
    <m/>
    <m/>
    <x v="1"/>
    <m/>
    <x v="0"/>
    <m/>
    <m/>
    <x v="0"/>
    <m/>
    <s v="Re-visit"/>
    <m/>
    <m/>
    <m/>
    <m/>
  </r>
  <r>
    <n v="679"/>
    <m/>
    <x v="0"/>
    <s v="2025-01"/>
    <s v="01/06/2025 12:25 PM"/>
    <d v="2025-01-06T12:25:00"/>
    <x v="8"/>
    <x v="0"/>
    <x v="0"/>
    <s v="01/06/2025 12:35 PM"/>
    <s v="10 mins"/>
    <s v="10"/>
    <x v="0"/>
    <m/>
    <m/>
    <x v="0"/>
    <m/>
    <x v="0"/>
    <m/>
    <m/>
    <x v="0"/>
    <m/>
    <s v="Re-visit"/>
    <m/>
    <m/>
    <m/>
    <m/>
  </r>
  <r>
    <n v="680"/>
    <m/>
    <x v="34"/>
    <s v="2025-02"/>
    <s v="02/04/2025 09:00 AM"/>
    <d v="2025-02-04T09:00:00"/>
    <x v="4"/>
    <x v="3"/>
    <x v="1"/>
    <s v="02/04/2025 09:00 AM"/>
    <s v="0 mins"/>
    <s v="0"/>
    <x v="0"/>
    <m/>
    <m/>
    <x v="1"/>
    <m/>
    <x v="0"/>
    <m/>
    <m/>
    <x v="0"/>
    <m/>
    <s v="Re-visit"/>
    <m/>
    <m/>
    <m/>
    <m/>
  </r>
  <r>
    <n v="681"/>
    <m/>
    <x v="14"/>
    <s v="2025-02"/>
    <s v="02/21/2025 01:06 PM"/>
    <d v="2025-02-21T13:06:00"/>
    <x v="3"/>
    <x v="4"/>
    <x v="1"/>
    <s v="02/21/2025 01:30 PM"/>
    <s v="24 mins"/>
    <s v="24"/>
    <x v="0"/>
    <m/>
    <m/>
    <x v="0"/>
    <m/>
    <x v="0"/>
    <m/>
    <m/>
    <x v="1"/>
    <m/>
    <s v="Re-visit"/>
    <m/>
    <m/>
    <m/>
    <m/>
  </r>
  <r>
    <n v="682"/>
    <m/>
    <x v="32"/>
    <s v="2025-02"/>
    <s v="02/11/2025 09:33 AM"/>
    <d v="2025-02-11T09:33:00"/>
    <x v="4"/>
    <x v="3"/>
    <x v="1"/>
    <s v="02/11/2025 09:45 AM"/>
    <s v="12 mins"/>
    <s v="12"/>
    <x v="0"/>
    <m/>
    <m/>
    <x v="0"/>
    <m/>
    <x v="0"/>
    <m/>
    <m/>
    <x v="8"/>
    <m/>
    <s v="Re-visit"/>
    <m/>
    <m/>
    <m/>
    <m/>
  </r>
  <r>
    <n v="683"/>
    <m/>
    <x v="15"/>
    <s v="2025-02"/>
    <s v="02/26/2025 11:05 AM"/>
    <d v="2025-02-26T11:05:00"/>
    <x v="0"/>
    <x v="1"/>
    <x v="1"/>
    <s v="02/26/2025 11:05 AM"/>
    <s v="0 mins"/>
    <s v="0"/>
    <x v="0"/>
    <m/>
    <m/>
    <x v="0"/>
    <m/>
    <x v="0"/>
    <m/>
    <m/>
    <x v="5"/>
    <m/>
    <s v="Re-visit"/>
    <m/>
    <m/>
    <m/>
    <m/>
  </r>
  <r>
    <n v="684"/>
    <m/>
    <x v="21"/>
    <s v="2025-01"/>
    <s v="01/27/2025 09:23 PM"/>
    <d v="2025-01-27T21:23:00"/>
    <x v="10"/>
    <x v="0"/>
    <x v="0"/>
    <s v="01/27/2025 11:00 PM"/>
    <s v="1 hrs and 37 mins"/>
    <n v="97"/>
    <x v="0"/>
    <m/>
    <m/>
    <x v="0"/>
    <m/>
    <x v="0"/>
    <m/>
    <m/>
    <x v="0"/>
    <m/>
    <s v="Re-visit"/>
    <m/>
    <m/>
    <m/>
    <m/>
  </r>
  <r>
    <n v="685"/>
    <m/>
    <x v="26"/>
    <s v="2025-01"/>
    <s v="01/21/2025 08:27 AM"/>
    <d v="2025-01-21T08:27:00"/>
    <x v="2"/>
    <x v="3"/>
    <x v="0"/>
    <s v="01/21/2025 08:50 AM"/>
    <s v="23 mins"/>
    <s v="23"/>
    <x v="0"/>
    <m/>
    <m/>
    <x v="0"/>
    <m/>
    <x v="0"/>
    <m/>
    <m/>
    <x v="5"/>
    <m/>
    <s v="FF-UP"/>
    <m/>
    <m/>
    <m/>
    <m/>
  </r>
  <r>
    <n v="686"/>
    <m/>
    <x v="33"/>
    <s v="2025-01"/>
    <s v="01/31/2025 09:23 AM"/>
    <d v="2025-01-31T09:23:00"/>
    <x v="4"/>
    <x v="4"/>
    <x v="0"/>
    <s v="01/31/2025 10:21 AM"/>
    <s v="58 mins"/>
    <s v="58"/>
    <x v="0"/>
    <m/>
    <m/>
    <x v="0"/>
    <m/>
    <x v="0"/>
    <m/>
    <m/>
    <x v="0"/>
    <m/>
    <s v="Re-visit"/>
    <m/>
    <m/>
    <m/>
    <m/>
  </r>
  <r>
    <n v="687"/>
    <m/>
    <x v="38"/>
    <s v="2025-01"/>
    <s v="01/15/2025 10:52 PM"/>
    <d v="2025-01-15T22:52:00"/>
    <x v="9"/>
    <x v="1"/>
    <x v="0"/>
    <s v="01/15/2025 11:20 PM"/>
    <s v="28 mins"/>
    <s v="28"/>
    <x v="0"/>
    <m/>
    <m/>
    <x v="0"/>
    <m/>
    <x v="0"/>
    <m/>
    <m/>
    <x v="0"/>
    <m/>
    <s v="Re-visit"/>
    <m/>
    <m/>
    <m/>
    <m/>
  </r>
  <r>
    <n v="688"/>
    <m/>
    <x v="27"/>
    <s v="2025-02"/>
    <s v="02/17/2025 09:46 AM"/>
    <d v="2025-02-17T09:46:00"/>
    <x v="4"/>
    <x v="0"/>
    <x v="1"/>
    <s v="02/17/2025 10:10 AM"/>
    <s v="24 mins"/>
    <s v="24"/>
    <x v="0"/>
    <m/>
    <m/>
    <x v="1"/>
    <m/>
    <x v="0"/>
    <m/>
    <m/>
    <x v="0"/>
    <m/>
    <s v="Re-visit"/>
    <m/>
    <m/>
    <m/>
    <m/>
  </r>
  <r>
    <n v="689"/>
    <m/>
    <x v="34"/>
    <s v="2025-02"/>
    <s v="02/04/2025 02:05 PM"/>
    <d v="2025-02-04T14:05:00"/>
    <x v="7"/>
    <x v="3"/>
    <x v="1"/>
    <s v="02/04/2025 02:15 PM"/>
    <s v="10 mins"/>
    <s v="10"/>
    <x v="0"/>
    <m/>
    <m/>
    <x v="1"/>
    <m/>
    <x v="0"/>
    <m/>
    <m/>
    <x v="0"/>
    <m/>
    <s v="Re-visit"/>
    <m/>
    <m/>
    <m/>
    <m/>
  </r>
  <r>
    <n v="690"/>
    <m/>
    <x v="2"/>
    <s v="2025-01"/>
    <s v="01/16/2025 01:37 PM"/>
    <d v="2025-01-16T13:37:00"/>
    <x v="3"/>
    <x v="2"/>
    <x v="0"/>
    <s v="01/16/2025 02:00 PM"/>
    <s v="23 mins"/>
    <s v="23"/>
    <x v="0"/>
    <m/>
    <m/>
    <x v="0"/>
    <m/>
    <x v="0"/>
    <m/>
    <m/>
    <x v="0"/>
    <m/>
    <s v="Re-visit"/>
    <m/>
    <m/>
    <m/>
    <m/>
  </r>
  <r>
    <n v="691"/>
    <m/>
    <x v="9"/>
    <s v="2025-01"/>
    <s v="01/22/2025 10:05 AM"/>
    <d v="2025-01-22T10:05:00"/>
    <x v="1"/>
    <x v="1"/>
    <x v="0"/>
    <s v="01/22/2025 10:35 AM"/>
    <s v="30 mins"/>
    <s v="30"/>
    <x v="0"/>
    <m/>
    <m/>
    <x v="0"/>
    <m/>
    <x v="0"/>
    <m/>
    <m/>
    <x v="0"/>
    <m/>
    <s v="Re-visit"/>
    <m/>
    <m/>
    <m/>
    <m/>
  </r>
  <r>
    <n v="692"/>
    <m/>
    <x v="23"/>
    <s v="2025-01"/>
    <s v="01/23/2025 04:26 PM"/>
    <d v="2025-01-23T16:26:00"/>
    <x v="5"/>
    <x v="2"/>
    <x v="0"/>
    <s v="01/23/2025 04:40 PM"/>
    <s v="14 mins"/>
    <s v="14"/>
    <x v="0"/>
    <m/>
    <m/>
    <x v="0"/>
    <m/>
    <x v="0"/>
    <m/>
    <m/>
    <x v="0"/>
    <m/>
    <s v="FF-UP"/>
    <m/>
    <m/>
    <m/>
    <m/>
  </r>
  <r>
    <n v="693"/>
    <m/>
    <x v="30"/>
    <s v="2025-02"/>
    <s v="02/05/2025 09:39 AM"/>
    <d v="2025-02-05T09:39:00"/>
    <x v="4"/>
    <x v="1"/>
    <x v="1"/>
    <s v="02/05/2025 11:15 AM"/>
    <s v="1 hrs and 36 mins"/>
    <n v="96"/>
    <x v="0"/>
    <m/>
    <m/>
    <x v="0"/>
    <m/>
    <x v="0"/>
    <m/>
    <m/>
    <x v="4"/>
    <m/>
    <s v="Re-visit"/>
    <m/>
    <m/>
    <m/>
    <m/>
  </r>
  <r>
    <n v="694"/>
    <m/>
    <x v="3"/>
    <s v="2025-01"/>
    <s v="01/28/2025 02:49 PM"/>
    <d v="2025-01-28T14:49:00"/>
    <x v="7"/>
    <x v="3"/>
    <x v="0"/>
    <s v="01/28/2025 03:15 PM"/>
    <s v="26 mins"/>
    <s v="26"/>
    <x v="0"/>
    <m/>
    <m/>
    <x v="1"/>
    <m/>
    <x v="0"/>
    <m/>
    <m/>
    <x v="0"/>
    <m/>
    <s v="Re-visit"/>
    <m/>
    <m/>
    <m/>
    <m/>
  </r>
  <r>
    <n v="695"/>
    <m/>
    <x v="36"/>
    <s v="2025-01"/>
    <s v="01/30/2025 10:13 AM"/>
    <d v="2025-01-30T10:13:00"/>
    <x v="1"/>
    <x v="2"/>
    <x v="0"/>
    <s v="01/30/2025 10:20 AM"/>
    <s v="7 mins"/>
    <s v="7"/>
    <x v="0"/>
    <m/>
    <m/>
    <x v="1"/>
    <m/>
    <x v="0"/>
    <m/>
    <m/>
    <x v="3"/>
    <m/>
    <s v="FF-UP"/>
    <m/>
    <m/>
    <m/>
    <m/>
  </r>
  <r>
    <n v="696"/>
    <m/>
    <x v="29"/>
    <s v="2025-01"/>
    <s v="01/10/2025 02:19 PM"/>
    <d v="2025-01-10T14:19:00"/>
    <x v="7"/>
    <x v="4"/>
    <x v="0"/>
    <s v="01/10/2025 02:40 PM"/>
    <s v="21 mins"/>
    <s v="21"/>
    <x v="0"/>
    <m/>
    <m/>
    <x v="1"/>
    <m/>
    <x v="0"/>
    <m/>
    <m/>
    <x v="2"/>
    <m/>
    <s v="Re-visit"/>
    <m/>
    <m/>
    <m/>
    <m/>
  </r>
  <r>
    <n v="697"/>
    <m/>
    <x v="12"/>
    <s v="2025-01"/>
    <s v="01/13/2025 10:20 AM"/>
    <d v="2025-01-13T10:20:00"/>
    <x v="1"/>
    <x v="0"/>
    <x v="0"/>
    <s v="01/13/2025 10:20 AM"/>
    <s v="0 mins"/>
    <s v="0"/>
    <x v="0"/>
    <m/>
    <m/>
    <x v="1"/>
    <m/>
    <x v="0"/>
    <m/>
    <m/>
    <x v="6"/>
    <m/>
    <s v="FF-UP"/>
    <m/>
    <m/>
    <m/>
    <m/>
  </r>
  <r>
    <n v="698"/>
    <m/>
    <x v="20"/>
    <s v="2025-02"/>
    <s v="02/06/2025 10:42 AM"/>
    <d v="2025-02-06T10:42:00"/>
    <x v="1"/>
    <x v="2"/>
    <x v="1"/>
    <s v="02/06/2025 10:45 AM"/>
    <s v="3 mins"/>
    <s v="3"/>
    <x v="0"/>
    <m/>
    <m/>
    <x v="1"/>
    <m/>
    <x v="0"/>
    <m/>
    <m/>
    <x v="2"/>
    <m/>
    <s v="Re-visit"/>
    <m/>
    <m/>
    <m/>
    <m/>
  </r>
  <r>
    <n v="699"/>
    <m/>
    <x v="20"/>
    <s v="2025-02"/>
    <s v="02/06/2025 02:00 PM"/>
    <d v="2025-02-06T14:00:00"/>
    <x v="7"/>
    <x v="2"/>
    <x v="1"/>
    <s v="02/06/2025 02:17 PM"/>
    <s v="17 mins"/>
    <s v="17"/>
    <x v="0"/>
    <m/>
    <m/>
    <x v="1"/>
    <m/>
    <x v="0"/>
    <m/>
    <m/>
    <x v="3"/>
    <m/>
    <s v="FF-UP"/>
    <m/>
    <m/>
    <m/>
    <m/>
  </r>
  <r>
    <n v="700"/>
    <m/>
    <x v="23"/>
    <s v="2025-01"/>
    <s v="01/23/2025 01:30 PM"/>
    <d v="2025-01-23T13:30:00"/>
    <x v="3"/>
    <x v="2"/>
    <x v="0"/>
    <s v="01/23/2025 02:10 PM"/>
    <s v="40 mins"/>
    <s v="40"/>
    <x v="0"/>
    <m/>
    <m/>
    <x v="1"/>
    <m/>
    <x v="0"/>
    <m/>
    <m/>
    <x v="3"/>
    <m/>
    <s v="FF-UP"/>
    <m/>
    <m/>
    <m/>
    <m/>
  </r>
  <r>
    <n v="701"/>
    <m/>
    <x v="1"/>
    <s v="2025-01"/>
    <s v="01/08/2025 10:30 AM"/>
    <d v="2025-01-08T10:30:00"/>
    <x v="1"/>
    <x v="1"/>
    <x v="0"/>
    <s v="01/08/2025 11:30 AM"/>
    <s v="1 hrs and 0 mins"/>
    <n v="60"/>
    <x v="0"/>
    <m/>
    <m/>
    <x v="0"/>
    <m/>
    <x v="0"/>
    <m/>
    <m/>
    <x v="0"/>
    <m/>
    <s v="Re-visit"/>
    <m/>
    <m/>
    <m/>
    <m/>
  </r>
  <r>
    <n v="702"/>
    <m/>
    <x v="36"/>
    <s v="2025-01"/>
    <s v="01/30/2025 02:31 PM"/>
    <d v="2025-01-30T14:31:00"/>
    <x v="7"/>
    <x v="2"/>
    <x v="0"/>
    <s v="01/30/2025 03:09 PM"/>
    <s v="38 mins"/>
    <s v="38"/>
    <x v="0"/>
    <m/>
    <m/>
    <x v="0"/>
    <m/>
    <x v="0"/>
    <m/>
    <m/>
    <x v="0"/>
    <m/>
    <s v="Re-visit"/>
    <m/>
    <m/>
    <m/>
    <m/>
  </r>
  <r>
    <n v="703"/>
    <m/>
    <x v="32"/>
    <s v="2025-02"/>
    <s v="02/11/2025 09:51 AM"/>
    <d v="2025-02-11T09:51:00"/>
    <x v="4"/>
    <x v="3"/>
    <x v="1"/>
    <s v="02/11/2025 09:52 AM"/>
    <s v="1 mins"/>
    <s v="1"/>
    <x v="0"/>
    <m/>
    <m/>
    <x v="0"/>
    <m/>
    <x v="0"/>
    <m/>
    <m/>
    <x v="4"/>
    <m/>
    <s v="Re-visit"/>
    <m/>
    <m/>
    <m/>
    <m/>
  </r>
  <r>
    <n v="704"/>
    <m/>
    <x v="17"/>
    <s v="2025-02"/>
    <s v="02/25/2025 09:40 AM"/>
    <d v="2025-02-25T09:40:00"/>
    <x v="4"/>
    <x v="3"/>
    <x v="1"/>
    <s v="02/25/2025 10:25 AM"/>
    <s v="45 mins"/>
    <s v="45"/>
    <x v="0"/>
    <m/>
    <m/>
    <x v="1"/>
    <m/>
    <x v="0"/>
    <m/>
    <m/>
    <x v="0"/>
    <m/>
    <s v="New"/>
    <m/>
    <m/>
    <m/>
    <m/>
  </r>
  <r>
    <n v="705"/>
    <m/>
    <x v="30"/>
    <s v="2025-02"/>
    <s v="02/05/2025 08:26 AM"/>
    <d v="2025-02-05T08:26:00"/>
    <x v="2"/>
    <x v="1"/>
    <x v="1"/>
    <s v="02/05/2025 08:45 AM"/>
    <s v="19 mins"/>
    <s v="19"/>
    <x v="0"/>
    <m/>
    <m/>
    <x v="0"/>
    <m/>
    <x v="0"/>
    <m/>
    <m/>
    <x v="5"/>
    <m/>
    <s v="Re-visit"/>
    <m/>
    <m/>
    <m/>
    <m/>
  </r>
  <r>
    <n v="706"/>
    <m/>
    <x v="34"/>
    <s v="2025-02"/>
    <s v="02/04/2025 11:05 AM"/>
    <d v="2025-02-04T11:05:00"/>
    <x v="0"/>
    <x v="3"/>
    <x v="1"/>
    <s v="02/04/2025 11:55 AM"/>
    <s v="50 mins"/>
    <s v="50"/>
    <x v="0"/>
    <m/>
    <m/>
    <x v="0"/>
    <m/>
    <x v="0"/>
    <m/>
    <m/>
    <x v="0"/>
    <m/>
    <s v="Re-visit"/>
    <m/>
    <m/>
    <m/>
    <m/>
  </r>
  <r>
    <n v="707"/>
    <m/>
    <x v="32"/>
    <s v="2025-02"/>
    <s v="02/11/2025 02:49 PM"/>
    <d v="2025-02-11T14:49:00"/>
    <x v="7"/>
    <x v="3"/>
    <x v="1"/>
    <s v="02/11/2025 02:52 PM"/>
    <s v="3 mins"/>
    <s v="3"/>
    <x v="0"/>
    <m/>
    <m/>
    <x v="0"/>
    <m/>
    <x v="0"/>
    <m/>
    <m/>
    <x v="5"/>
    <m/>
    <s v="Re-visit"/>
    <m/>
    <m/>
    <m/>
    <m/>
  </r>
  <r>
    <n v="708"/>
    <m/>
    <x v="8"/>
    <s v="2025-02"/>
    <s v="02/24/2025 11:35 AM"/>
    <d v="2025-02-24T11:35:00"/>
    <x v="0"/>
    <x v="0"/>
    <x v="1"/>
    <s v="02/24/2025 12:45 PM"/>
    <s v="1 hrs and 10 mins"/>
    <n v="70"/>
    <x v="0"/>
    <m/>
    <m/>
    <x v="0"/>
    <m/>
    <x v="0"/>
    <m/>
    <m/>
    <x v="0"/>
    <m/>
    <s v="Re-visit"/>
    <m/>
    <m/>
    <m/>
    <m/>
  </r>
  <r>
    <n v="709"/>
    <m/>
    <x v="0"/>
    <s v="2025-01"/>
    <s v="01/06/2025 10:33 AM"/>
    <d v="2025-01-06T10:33:00"/>
    <x v="1"/>
    <x v="0"/>
    <x v="0"/>
    <s v="01/06/2025 10:35 AM"/>
    <s v="2 mins"/>
    <s v="2"/>
    <x v="0"/>
    <m/>
    <m/>
    <x v="0"/>
    <m/>
    <x v="0"/>
    <m/>
    <m/>
    <x v="2"/>
    <m/>
    <s v="Re-visit"/>
    <m/>
    <m/>
    <m/>
    <m/>
  </r>
  <r>
    <n v="710"/>
    <m/>
    <x v="38"/>
    <s v="2025-01"/>
    <s v="01/15/2025 08:26 AM"/>
    <d v="2025-01-15T08:26:00"/>
    <x v="2"/>
    <x v="1"/>
    <x v="0"/>
    <s v="01/15/2025 08:26 AM"/>
    <s v="0 mins"/>
    <s v="0"/>
    <x v="0"/>
    <m/>
    <m/>
    <x v="0"/>
    <m/>
    <x v="0"/>
    <m/>
    <m/>
    <x v="9"/>
    <m/>
    <s v="Re-visit"/>
    <m/>
    <m/>
    <m/>
    <m/>
  </r>
  <r>
    <n v="711"/>
    <m/>
    <x v="19"/>
    <s v="2025-02"/>
    <s v="02/03/2025 11:45 AM"/>
    <d v="2025-02-03T11:45:00"/>
    <x v="0"/>
    <x v="0"/>
    <x v="1"/>
    <s v="02/03/2025 12:13 PM"/>
    <s v="28 mins"/>
    <s v="28"/>
    <x v="0"/>
    <m/>
    <m/>
    <x v="1"/>
    <m/>
    <x v="0"/>
    <m/>
    <m/>
    <x v="0"/>
    <m/>
    <s v="Re-visit"/>
    <m/>
    <m/>
    <m/>
    <m/>
  </r>
  <r>
    <n v="712"/>
    <m/>
    <x v="26"/>
    <s v="2025-01"/>
    <s v="01/21/2025 11:01 AM"/>
    <d v="2025-01-21T11:01:00"/>
    <x v="0"/>
    <x v="3"/>
    <x v="0"/>
    <s v="01/21/2025 11:15 AM"/>
    <s v="14 mins"/>
    <s v="14"/>
    <x v="0"/>
    <m/>
    <m/>
    <x v="1"/>
    <m/>
    <x v="0"/>
    <m/>
    <m/>
    <x v="1"/>
    <m/>
    <s v="Re-visit"/>
    <m/>
    <m/>
    <m/>
    <m/>
  </r>
  <r>
    <n v="713"/>
    <m/>
    <x v="27"/>
    <s v="2025-02"/>
    <s v="02/17/2025 02:17 PM"/>
    <d v="2025-02-17T14:17:00"/>
    <x v="7"/>
    <x v="0"/>
    <x v="1"/>
    <s v="02/17/2025 02:40 PM"/>
    <s v="23 mins"/>
    <s v="23"/>
    <x v="0"/>
    <m/>
    <m/>
    <x v="1"/>
    <m/>
    <x v="0"/>
    <m/>
    <m/>
    <x v="1"/>
    <m/>
    <s v="Re-visit"/>
    <m/>
    <m/>
    <m/>
    <m/>
  </r>
  <r>
    <n v="714"/>
    <m/>
    <x v="39"/>
    <s v="2025-02"/>
    <s v="02/28/2025 01:40 PM"/>
    <d v="2025-02-28T13:40:00"/>
    <x v="3"/>
    <x v="4"/>
    <x v="1"/>
    <s v="02/28/2025 02:40 PM"/>
    <s v="1 hr"/>
    <n v="60"/>
    <x v="0"/>
    <m/>
    <m/>
    <x v="1"/>
    <m/>
    <x v="0"/>
    <m/>
    <m/>
    <x v="1"/>
    <m/>
    <s v="Re-visit"/>
    <m/>
    <m/>
    <m/>
    <m/>
  </r>
  <r>
    <n v="715"/>
    <m/>
    <x v="28"/>
    <s v="2025-02"/>
    <s v="02/27/2025 11:39 AM"/>
    <d v="2025-02-27T11:39:00"/>
    <x v="0"/>
    <x v="2"/>
    <x v="1"/>
    <s v="02/27/2025 11:39 AM"/>
    <s v="0 mins"/>
    <s v="0"/>
    <x v="0"/>
    <m/>
    <m/>
    <x v="0"/>
    <m/>
    <x v="0"/>
    <m/>
    <m/>
    <x v="4"/>
    <m/>
    <s v="Re-visit"/>
    <m/>
    <m/>
    <m/>
    <m/>
  </r>
  <r>
    <n v="716"/>
    <m/>
    <x v="12"/>
    <s v="2025-01"/>
    <s v="01/13/2025 09:45 AM"/>
    <d v="2025-01-13T09:45:00"/>
    <x v="4"/>
    <x v="0"/>
    <x v="0"/>
    <s v="01/13/2025 11:45 AM"/>
    <s v="2 hrs and 0 mins"/>
    <n v="120"/>
    <x v="0"/>
    <m/>
    <m/>
    <x v="0"/>
    <m/>
    <x v="0"/>
    <m/>
    <m/>
    <x v="4"/>
    <m/>
    <s v="Re-visit"/>
    <m/>
    <m/>
    <m/>
    <m/>
  </r>
  <r>
    <n v="717"/>
    <m/>
    <x v="10"/>
    <s v="2025-02"/>
    <s v="02/07/2025 10:23 AM"/>
    <d v="2025-02-07T10:23:00"/>
    <x v="1"/>
    <x v="4"/>
    <x v="1"/>
    <s v="02/07/2025 11:29 AM"/>
    <s v="1 hrs and 6 mins"/>
    <n v="66"/>
    <x v="0"/>
    <m/>
    <m/>
    <x v="0"/>
    <m/>
    <x v="0"/>
    <m/>
    <m/>
    <x v="0"/>
    <m/>
    <s v="Re-visit"/>
    <m/>
    <m/>
    <m/>
    <m/>
  </r>
  <r>
    <n v="718"/>
    <m/>
    <x v="13"/>
    <s v="2025-01"/>
    <s v="01/02/2025 10:09 AM"/>
    <d v="2025-01-02T10:09:00"/>
    <x v="1"/>
    <x v="2"/>
    <x v="0"/>
    <s v="01/02/2025 12:10 PM"/>
    <s v="2 hrs and 1 mins"/>
    <n v="121"/>
    <x v="1"/>
    <m/>
    <m/>
    <x v="1"/>
    <m/>
    <x v="0"/>
    <m/>
    <m/>
    <x v="0"/>
    <m/>
    <s v="FF-UP"/>
    <m/>
    <m/>
    <m/>
    <m/>
  </r>
  <r>
    <n v="719"/>
    <m/>
    <x v="17"/>
    <s v="2025-02"/>
    <s v="02/25/2025 01:31 PM"/>
    <d v="2025-02-25T13:31:00"/>
    <x v="3"/>
    <x v="3"/>
    <x v="1"/>
    <s v="02/25/2025 02:31 PM"/>
    <s v="1 hr"/>
    <n v="60"/>
    <x v="0"/>
    <m/>
    <m/>
    <x v="1"/>
    <m/>
    <x v="0"/>
    <m/>
    <m/>
    <x v="9"/>
    <m/>
    <s v="Re-visit"/>
    <m/>
    <m/>
    <m/>
    <m/>
  </r>
  <r>
    <n v="720"/>
    <m/>
    <x v="10"/>
    <s v="2025-02"/>
    <s v="02/07/2025 01:00 PM"/>
    <d v="2025-02-07T13:00:00"/>
    <x v="3"/>
    <x v="4"/>
    <x v="1"/>
    <s v="02/07/2025 01:30 PM"/>
    <s v="30 mins"/>
    <s v="30"/>
    <x v="0"/>
    <m/>
    <m/>
    <x v="1"/>
    <m/>
    <x v="0"/>
    <m/>
    <m/>
    <x v="1"/>
    <m/>
    <s v="Re-visit"/>
    <m/>
    <m/>
    <m/>
    <m/>
  </r>
  <r>
    <n v="721"/>
    <m/>
    <x v="34"/>
    <s v="2025-02"/>
    <s v="02/04/2025 08:37 AM"/>
    <d v="2025-02-04T08:37:00"/>
    <x v="2"/>
    <x v="3"/>
    <x v="1"/>
    <s v="02/04/2025 09:00 AM"/>
    <s v="23 mins"/>
    <s v="23"/>
    <x v="0"/>
    <m/>
    <m/>
    <x v="1"/>
    <m/>
    <x v="0"/>
    <m/>
    <m/>
    <x v="1"/>
    <m/>
    <s v="Re-visit"/>
    <m/>
    <m/>
    <m/>
    <m/>
  </r>
  <r>
    <n v="722"/>
    <m/>
    <x v="10"/>
    <s v="2025-02"/>
    <s v="02/07/2025 08:23 AM"/>
    <d v="2025-02-07T08:23:00"/>
    <x v="2"/>
    <x v="4"/>
    <x v="1"/>
    <s v="02/07/2025 08:30 AM"/>
    <s v="7 mins"/>
    <s v="7"/>
    <x v="0"/>
    <m/>
    <m/>
    <x v="1"/>
    <m/>
    <x v="0"/>
    <m/>
    <m/>
    <x v="1"/>
    <m/>
    <s v="FF-UP"/>
    <m/>
    <m/>
    <m/>
    <m/>
  </r>
  <r>
    <n v="723"/>
    <m/>
    <x v="21"/>
    <s v="2025-01"/>
    <s v="01/27/2025 03:59 PM"/>
    <d v="2025-01-27T15:59:00"/>
    <x v="6"/>
    <x v="0"/>
    <x v="0"/>
    <s v="01/27/2025 04:10 PM"/>
    <s v="11 mins"/>
    <s v="11"/>
    <x v="0"/>
    <m/>
    <m/>
    <x v="0"/>
    <m/>
    <x v="0"/>
    <m/>
    <m/>
    <x v="1"/>
    <m/>
    <s v="FF-UP"/>
    <m/>
    <m/>
    <m/>
    <m/>
  </r>
  <r>
    <n v="724"/>
    <m/>
    <x v="22"/>
    <s v="2025-02"/>
    <s v="02/10/2025 03:19 PM"/>
    <d v="2025-02-10T15:19:00"/>
    <x v="6"/>
    <x v="0"/>
    <x v="1"/>
    <s v="02/10/2025 04:00 PM"/>
    <s v="41 mins"/>
    <s v="41"/>
    <x v="0"/>
    <m/>
    <m/>
    <x v="0"/>
    <m/>
    <x v="0"/>
    <m/>
    <m/>
    <x v="1"/>
    <m/>
    <s v="Re-visit"/>
    <m/>
    <m/>
    <m/>
    <m/>
  </r>
  <r>
    <n v="725"/>
    <m/>
    <x v="30"/>
    <s v="2025-02"/>
    <s v="02/05/2025 02:44 PM"/>
    <d v="2025-02-05T14:44:00"/>
    <x v="7"/>
    <x v="1"/>
    <x v="1"/>
    <s v="02/05/2025 02:48 PM"/>
    <s v="4 mins"/>
    <s v="4"/>
    <x v="0"/>
    <m/>
    <m/>
    <x v="0"/>
    <m/>
    <x v="0"/>
    <m/>
    <m/>
    <x v="1"/>
    <m/>
    <s v="FF-UP"/>
    <m/>
    <m/>
    <m/>
    <m/>
  </r>
  <r>
    <n v="726"/>
    <m/>
    <x v="14"/>
    <s v="2025-02"/>
    <s v="02/21/2025 09:46 AM"/>
    <d v="2025-02-21T09:46:00"/>
    <x v="4"/>
    <x v="4"/>
    <x v="1"/>
    <s v="02/21/2025 10:00 AM"/>
    <s v="14 mins"/>
    <s v="14"/>
    <x v="0"/>
    <m/>
    <m/>
    <x v="0"/>
    <m/>
    <x v="0"/>
    <m/>
    <m/>
    <x v="1"/>
    <m/>
    <s v="FF-UP"/>
    <m/>
    <m/>
    <m/>
    <m/>
  </r>
  <r>
    <n v="727"/>
    <m/>
    <x v="9"/>
    <s v="2025-01"/>
    <s v="01/22/2025 01:44 PM"/>
    <d v="2025-01-22T13:44:00"/>
    <x v="3"/>
    <x v="1"/>
    <x v="0"/>
    <s v="01/22/2025 01:47 PM"/>
    <s v="3 mins"/>
    <s v="3"/>
    <x v="0"/>
    <m/>
    <m/>
    <x v="1"/>
    <m/>
    <x v="0"/>
    <m/>
    <m/>
    <x v="3"/>
    <m/>
    <s v="FF-UP"/>
    <m/>
    <m/>
    <m/>
    <m/>
  </r>
  <r>
    <n v="728"/>
    <m/>
    <x v="34"/>
    <s v="2025-02"/>
    <s v="02/04/2025 01:44 PM"/>
    <d v="2025-02-04T13:44:00"/>
    <x v="3"/>
    <x v="3"/>
    <x v="1"/>
    <s v="02/04/2025 02:43 PM"/>
    <s v="59 mins"/>
    <s v="59"/>
    <x v="0"/>
    <m/>
    <m/>
    <x v="0"/>
    <m/>
    <x v="0"/>
    <m/>
    <m/>
    <x v="4"/>
    <m/>
    <s v="Re-visit"/>
    <m/>
    <m/>
    <m/>
    <m/>
  </r>
  <r>
    <n v="729"/>
    <m/>
    <x v="22"/>
    <s v="2025-02"/>
    <s v="02/10/2025 01:54 PM"/>
    <d v="2025-02-10T13:54:00"/>
    <x v="3"/>
    <x v="0"/>
    <x v="1"/>
    <s v="02/10/2025 02:46 PM"/>
    <s v="52 mins"/>
    <s v="52"/>
    <x v="0"/>
    <m/>
    <m/>
    <x v="0"/>
    <m/>
    <x v="0"/>
    <m/>
    <m/>
    <x v="4"/>
    <m/>
    <s v="Re-visit"/>
    <m/>
    <m/>
    <m/>
    <m/>
  </r>
  <r>
    <n v="730"/>
    <m/>
    <x v="9"/>
    <s v="2025-01"/>
    <s v="01/22/2025 01:36 PM"/>
    <d v="2025-01-22T13:36:00"/>
    <x v="3"/>
    <x v="1"/>
    <x v="0"/>
    <s v="01/22/2025 02:10 PM"/>
    <s v="34 mins"/>
    <s v="34"/>
    <x v="0"/>
    <m/>
    <m/>
    <x v="0"/>
    <m/>
    <x v="0"/>
    <m/>
    <m/>
    <x v="0"/>
    <m/>
    <s v="Re-visit"/>
    <m/>
    <m/>
    <m/>
    <m/>
  </r>
  <r>
    <n v="731"/>
    <m/>
    <x v="7"/>
    <s v="2025-01"/>
    <s v="01/20/2025 09:00 AM"/>
    <d v="2025-01-20T09:00:00"/>
    <x v="4"/>
    <x v="0"/>
    <x v="0"/>
    <s v="01/20/2025 09:06 AM"/>
    <s v="6 mins"/>
    <s v="6"/>
    <x v="0"/>
    <m/>
    <m/>
    <x v="0"/>
    <m/>
    <x v="0"/>
    <m/>
    <m/>
    <x v="0"/>
    <m/>
    <s v="Re-visit"/>
    <m/>
    <m/>
    <m/>
    <m/>
  </r>
  <r>
    <n v="732"/>
    <m/>
    <x v="33"/>
    <s v="2025-01"/>
    <s v="01/31/2025 08:36 AM"/>
    <d v="2025-01-31T08:36:00"/>
    <x v="2"/>
    <x v="4"/>
    <x v="0"/>
    <s v="01/31/2025 08:36 AM"/>
    <s v="0 mins"/>
    <s v="0"/>
    <x v="0"/>
    <m/>
    <m/>
    <x v="0"/>
    <m/>
    <x v="0"/>
    <m/>
    <m/>
    <x v="0"/>
    <m/>
    <s v="FF-UP"/>
    <m/>
    <m/>
    <m/>
    <m/>
  </r>
  <r>
    <n v="733"/>
    <m/>
    <x v="41"/>
    <s v="2025-02"/>
    <s v="02/15/2025 01:45 PM"/>
    <d v="2025-02-15T13:45:00"/>
    <x v="3"/>
    <x v="5"/>
    <x v="1"/>
    <s v="02/15/2025 03:00 PM"/>
    <s v="1 hrs and 15 mins"/>
    <n v="75"/>
    <x v="0"/>
    <m/>
    <m/>
    <x v="0"/>
    <m/>
    <x v="0"/>
    <m/>
    <m/>
    <x v="6"/>
    <m/>
    <s v="Re-visit"/>
    <m/>
    <m/>
    <m/>
    <m/>
  </r>
  <r>
    <n v="734"/>
    <m/>
    <x v="40"/>
    <s v="2025-02"/>
    <s v="02/14/2025 01:27 PM"/>
    <d v="2025-02-14T13:27:00"/>
    <x v="3"/>
    <x v="4"/>
    <x v="1"/>
    <s v="02/14/2025 01:40 PM"/>
    <s v="13 mins"/>
    <s v="13"/>
    <x v="0"/>
    <m/>
    <m/>
    <x v="1"/>
    <m/>
    <x v="0"/>
    <m/>
    <m/>
    <x v="2"/>
    <m/>
    <s v="Re-visit"/>
    <m/>
    <m/>
    <m/>
    <m/>
  </r>
  <r>
    <n v="735"/>
    <m/>
    <x v="6"/>
    <s v="2025-01"/>
    <s v="01/09/2025 01:30 PM"/>
    <d v="2025-01-09T13:30:00"/>
    <x v="3"/>
    <x v="2"/>
    <x v="0"/>
    <s v="01/09/2025 01:30 PM"/>
    <s v="0 mins"/>
    <s v="0"/>
    <x v="0"/>
    <m/>
    <m/>
    <x v="1"/>
    <m/>
    <x v="0"/>
    <m/>
    <m/>
    <x v="4"/>
    <m/>
    <s v="FF-UP"/>
    <m/>
    <m/>
    <m/>
    <m/>
  </r>
  <r>
    <n v="736"/>
    <m/>
    <x v="0"/>
    <s v="2025-01"/>
    <s v="01/06/2025 02:42 PM"/>
    <d v="2025-01-06T14:42:00"/>
    <x v="7"/>
    <x v="0"/>
    <x v="0"/>
    <s v="01/06/2025 02:55 PM"/>
    <s v="13 mins"/>
    <s v="13"/>
    <x v="0"/>
    <m/>
    <m/>
    <x v="1"/>
    <m/>
    <x v="0"/>
    <m/>
    <m/>
    <x v="0"/>
    <m/>
    <s v="Re-visit"/>
    <m/>
    <m/>
    <m/>
    <m/>
  </r>
  <r>
    <n v="737"/>
    <m/>
    <x v="24"/>
    <s v="2025-02"/>
    <s v="02/20/2025 03:43 PM"/>
    <d v="2025-02-20T15:43:00"/>
    <x v="6"/>
    <x v="2"/>
    <x v="1"/>
    <s v="02/20/2025 04:00 PM"/>
    <s v="17 mins"/>
    <s v="17"/>
    <x v="0"/>
    <m/>
    <m/>
    <x v="1"/>
    <m/>
    <x v="0"/>
    <m/>
    <m/>
    <x v="4"/>
    <m/>
    <s v="Re-visit"/>
    <m/>
    <m/>
    <m/>
    <m/>
  </r>
  <r>
    <n v="738"/>
    <m/>
    <x v="17"/>
    <s v="2025-02"/>
    <s v="02/25/2025 02:52 PM"/>
    <d v="2025-02-25T14:52:00"/>
    <x v="7"/>
    <x v="3"/>
    <x v="1"/>
    <s v="02/25/2025 03:00 PM"/>
    <s v="8 mins"/>
    <s v="8"/>
    <x v="0"/>
    <m/>
    <m/>
    <x v="1"/>
    <m/>
    <x v="0"/>
    <m/>
    <m/>
    <x v="4"/>
    <m/>
    <s v="Re-visit"/>
    <m/>
    <m/>
    <m/>
    <m/>
  </r>
  <r>
    <n v="739"/>
    <m/>
    <x v="25"/>
    <s v="2025-02"/>
    <s v="02/18/2025 01:56 PM"/>
    <d v="2025-02-18T13:56:00"/>
    <x v="3"/>
    <x v="3"/>
    <x v="1"/>
    <s v="02/18/2025 02:50 PM"/>
    <s v="54 mins"/>
    <s v="54"/>
    <x v="0"/>
    <m/>
    <m/>
    <x v="0"/>
    <m/>
    <x v="0"/>
    <m/>
    <m/>
    <x v="0"/>
    <m/>
    <s v="Re-visit"/>
    <m/>
    <m/>
    <m/>
    <m/>
  </r>
  <r>
    <n v="740"/>
    <m/>
    <x v="31"/>
    <s v="2025-02"/>
    <s v="02/12/2025 02:10 PM"/>
    <d v="2025-02-12T14:10:00"/>
    <x v="7"/>
    <x v="1"/>
    <x v="1"/>
    <s v="02/12/2025 02:25 PM"/>
    <s v="15 mins"/>
    <s v="15"/>
    <x v="0"/>
    <m/>
    <m/>
    <x v="0"/>
    <m/>
    <x v="0"/>
    <m/>
    <m/>
    <x v="4"/>
    <m/>
    <s v="Re-visit"/>
    <m/>
    <m/>
    <m/>
    <m/>
  </r>
  <r>
    <n v="741"/>
    <m/>
    <x v="11"/>
    <s v="2025-01"/>
    <s v="01/17/2025 02:25 PM"/>
    <d v="2025-01-17T14:25:00"/>
    <x v="7"/>
    <x v="4"/>
    <x v="0"/>
    <s v="01/17/2025 02:54 PM"/>
    <s v="29 mins"/>
    <s v="29"/>
    <x v="0"/>
    <m/>
    <m/>
    <x v="0"/>
    <m/>
    <x v="0"/>
    <m/>
    <m/>
    <x v="4"/>
    <m/>
    <s v="Re-visit"/>
    <m/>
    <m/>
    <m/>
    <m/>
  </r>
  <r>
    <n v="742"/>
    <m/>
    <x v="35"/>
    <s v="2025-01"/>
    <s v="01/24/2025 02:00 PM"/>
    <d v="2025-01-24T14:00:00"/>
    <x v="7"/>
    <x v="4"/>
    <x v="0"/>
    <s v="01/24/2025 03:09 PM"/>
    <s v="1 hrs and 9 mins"/>
    <n v="69"/>
    <x v="0"/>
    <m/>
    <m/>
    <x v="1"/>
    <m/>
    <x v="0"/>
    <m/>
    <m/>
    <x v="1"/>
    <m/>
    <s v="Re-visit"/>
    <m/>
    <m/>
    <m/>
    <m/>
  </r>
  <r>
    <n v="743"/>
    <m/>
    <x v="29"/>
    <s v="2025-01"/>
    <s v="01/10/2025 02:50 PM"/>
    <d v="2025-01-10T14:50:00"/>
    <x v="7"/>
    <x v="4"/>
    <x v="0"/>
    <s v="01/10/2025 04:00 PM"/>
    <s v="1 hrs and 10 mins"/>
    <n v="70"/>
    <x v="0"/>
    <m/>
    <m/>
    <x v="0"/>
    <m/>
    <x v="0"/>
    <m/>
    <m/>
    <x v="0"/>
    <m/>
    <s v="Re-visit"/>
    <m/>
    <m/>
    <m/>
    <m/>
  </r>
  <r>
    <n v="744"/>
    <m/>
    <x v="21"/>
    <s v="2025-01"/>
    <s v="01/27/2025 03:30 PM"/>
    <d v="2025-01-27T15:30:00"/>
    <x v="6"/>
    <x v="0"/>
    <x v="0"/>
    <s v="01/27/2025 04:05 PM"/>
    <s v="35 mins"/>
    <s v="35"/>
    <x v="0"/>
    <m/>
    <m/>
    <x v="0"/>
    <m/>
    <x v="0"/>
    <m/>
    <m/>
    <x v="0"/>
    <m/>
    <s v="Re-visit"/>
    <m/>
    <m/>
    <m/>
    <m/>
  </r>
  <r>
    <n v="745"/>
    <m/>
    <x v="34"/>
    <s v="2025-02"/>
    <s v="02/04/2025 10:48 AM"/>
    <d v="2025-02-04T10:48:00"/>
    <x v="1"/>
    <x v="3"/>
    <x v="1"/>
    <s v="02/04/2025 12:20 PM"/>
    <s v="1 hrs and 32 mins"/>
    <n v="92"/>
    <x v="0"/>
    <m/>
    <m/>
    <x v="0"/>
    <m/>
    <x v="0"/>
    <m/>
    <m/>
    <x v="4"/>
    <m/>
    <s v="Re-visit"/>
    <m/>
    <m/>
    <m/>
    <m/>
  </r>
  <r>
    <n v="746"/>
    <m/>
    <x v="36"/>
    <s v="2025-01"/>
    <s v="01/30/2025 03:23 PM"/>
    <d v="2025-01-30T15:23:00"/>
    <x v="6"/>
    <x v="2"/>
    <x v="0"/>
    <s v="01/30/2025 04:12 PM"/>
    <s v="49 mins"/>
    <s v="49"/>
    <x v="0"/>
    <m/>
    <m/>
    <x v="1"/>
    <m/>
    <x v="0"/>
    <m/>
    <m/>
    <x v="0"/>
    <m/>
    <s v="Re-visit"/>
    <m/>
    <m/>
    <m/>
    <m/>
  </r>
  <r>
    <n v="747"/>
    <m/>
    <x v="6"/>
    <s v="2025-01"/>
    <s v="01/09/2025 10:32 AM"/>
    <d v="2025-01-09T10:32:00"/>
    <x v="1"/>
    <x v="2"/>
    <x v="0"/>
    <s v="01/09/2025 11:00 AM"/>
    <s v="28 mins"/>
    <s v="28"/>
    <x v="0"/>
    <m/>
    <m/>
    <x v="0"/>
    <m/>
    <x v="0"/>
    <m/>
    <m/>
    <x v="4"/>
    <m/>
    <s v="Re-visit"/>
    <m/>
    <m/>
    <m/>
    <m/>
  </r>
  <r>
    <n v="748"/>
    <m/>
    <x v="1"/>
    <s v="2025-01"/>
    <s v="01/08/2025 02:17 PM"/>
    <d v="2025-01-08T14:17:00"/>
    <x v="7"/>
    <x v="1"/>
    <x v="0"/>
    <s v="01/08/2025 04:00 PM"/>
    <s v="1 hrs and 43 mins"/>
    <n v="103"/>
    <x v="0"/>
    <m/>
    <m/>
    <x v="1"/>
    <m/>
    <x v="0"/>
    <m/>
    <m/>
    <x v="1"/>
    <m/>
    <s v="Re-visit"/>
    <m/>
    <m/>
    <m/>
    <m/>
  </r>
  <r>
    <n v="749"/>
    <m/>
    <x v="16"/>
    <s v="2025-01"/>
    <s v="01/07/2025 09:34 AM"/>
    <d v="2025-01-07T09:34:00"/>
    <x v="4"/>
    <x v="3"/>
    <x v="0"/>
    <s v="01/07/2025 12:30 PM"/>
    <s v="2 hrs and 56 mins"/>
    <n v="176"/>
    <x v="1"/>
    <m/>
    <m/>
    <x v="1"/>
    <m/>
    <x v="0"/>
    <m/>
    <m/>
    <x v="1"/>
    <m/>
    <s v="FF-UP"/>
    <m/>
    <m/>
    <m/>
    <m/>
  </r>
  <r>
    <n v="750"/>
    <m/>
    <x v="37"/>
    <s v="2025-02"/>
    <s v="02/13/2025 09:39 AM"/>
    <d v="2025-02-13T09:39:00"/>
    <x v="4"/>
    <x v="2"/>
    <x v="1"/>
    <s v="02/13/2025 10:00 AM"/>
    <s v="21 mins"/>
    <s v="21"/>
    <x v="0"/>
    <m/>
    <m/>
    <x v="0"/>
    <m/>
    <x v="0"/>
    <m/>
    <m/>
    <x v="1"/>
    <m/>
    <s v="FF-UP"/>
    <m/>
    <m/>
    <m/>
    <m/>
  </r>
  <r>
    <n v="751"/>
    <m/>
    <x v="16"/>
    <s v="2025-01"/>
    <s v="01/07/2025 09:36 AM"/>
    <d v="2025-01-07T09:36:00"/>
    <x v="4"/>
    <x v="3"/>
    <x v="0"/>
    <s v="01/07/2025 12:40 PM"/>
    <s v="3 hrs and 4 mins"/>
    <n v="184"/>
    <x v="1"/>
    <m/>
    <m/>
    <x v="0"/>
    <m/>
    <x v="0"/>
    <m/>
    <m/>
    <x v="4"/>
    <m/>
    <s v="Re-visit"/>
    <m/>
    <m/>
    <m/>
    <m/>
  </r>
  <r>
    <n v="752"/>
    <m/>
    <x v="35"/>
    <s v="2025-01"/>
    <s v="01/24/2025 01:25 PM"/>
    <d v="2025-01-24T13:25:00"/>
    <x v="3"/>
    <x v="4"/>
    <x v="0"/>
    <s v="01/24/2025 02:11 PM"/>
    <s v="46 mins"/>
    <s v="46"/>
    <x v="0"/>
    <m/>
    <m/>
    <x v="0"/>
    <m/>
    <x v="0"/>
    <m/>
    <m/>
    <x v="0"/>
    <m/>
    <s v="Re-visit"/>
    <m/>
    <m/>
    <m/>
    <m/>
  </r>
  <r>
    <n v="753"/>
    <m/>
    <x v="31"/>
    <s v="2025-02"/>
    <s v="02/12/2025 08:00 AM"/>
    <d v="2025-02-12T08:00:00"/>
    <x v="2"/>
    <x v="1"/>
    <x v="1"/>
    <s v="02/12/2025 09:00 AM"/>
    <s v="1 hrs and 0 mins"/>
    <n v="60"/>
    <x v="0"/>
    <m/>
    <m/>
    <x v="0"/>
    <m/>
    <x v="0"/>
    <m/>
    <m/>
    <x v="6"/>
    <m/>
    <s v="Re-visit"/>
    <m/>
    <m/>
    <m/>
    <m/>
  </r>
  <r>
    <n v="754"/>
    <m/>
    <x v="19"/>
    <s v="2025-02"/>
    <s v="02/03/2025 03:41 PM"/>
    <d v="2025-02-03T15:41:00"/>
    <x v="6"/>
    <x v="0"/>
    <x v="1"/>
    <s v="02/03/2025 04:47 PM"/>
    <s v="1 hrs and 6 mins"/>
    <n v="66"/>
    <x v="0"/>
    <m/>
    <m/>
    <x v="0"/>
    <m/>
    <x v="0"/>
    <m/>
    <m/>
    <x v="4"/>
    <m/>
    <s v="Re-visit"/>
    <m/>
    <m/>
    <m/>
    <m/>
  </r>
  <r>
    <n v="755"/>
    <m/>
    <x v="13"/>
    <s v="2025-01"/>
    <s v="01/02/2025 02:13 PM"/>
    <d v="2025-01-02T14:13:00"/>
    <x v="7"/>
    <x v="2"/>
    <x v="0"/>
    <s v="01/02/2025 05:00 PM"/>
    <s v="2 hrs and 47 mins"/>
    <n v="167"/>
    <x v="1"/>
    <m/>
    <m/>
    <x v="0"/>
    <m/>
    <x v="0"/>
    <m/>
    <m/>
    <x v="0"/>
    <m/>
    <s v="Re-visit"/>
    <m/>
    <m/>
    <m/>
    <m/>
  </r>
  <r>
    <n v="756"/>
    <m/>
    <x v="25"/>
    <s v="2025-02"/>
    <s v="02/18/2025 01:11 PM"/>
    <d v="2025-02-18T13:11:00"/>
    <x v="3"/>
    <x v="3"/>
    <x v="1"/>
    <s v="02/18/2025 02:00 PM"/>
    <s v="49 mins"/>
    <s v="49"/>
    <x v="0"/>
    <m/>
    <m/>
    <x v="0"/>
    <m/>
    <x v="0"/>
    <m/>
    <m/>
    <x v="4"/>
    <m/>
    <s v="Re-visit"/>
    <m/>
    <m/>
    <m/>
    <m/>
  </r>
  <r>
    <n v="757"/>
    <m/>
    <x v="30"/>
    <s v="2025-02"/>
    <s v="02/05/2025 10:24 PM"/>
    <d v="2025-02-05T22:24:00"/>
    <x v="9"/>
    <x v="1"/>
    <x v="1"/>
    <s v="02/05/2025 10:59 PM"/>
    <s v="35 mins"/>
    <s v="35"/>
    <x v="0"/>
    <m/>
    <m/>
    <x v="0"/>
    <m/>
    <x v="0"/>
    <m/>
    <m/>
    <x v="0"/>
    <m/>
    <s v="Re-visit"/>
    <m/>
    <m/>
    <m/>
    <m/>
  </r>
  <r>
    <n v="758"/>
    <m/>
    <x v="30"/>
    <s v="2025-02"/>
    <s v="02/05/2025 09:50 AM"/>
    <d v="2025-02-05T09:50:00"/>
    <x v="4"/>
    <x v="1"/>
    <x v="1"/>
    <s v="02/05/2025 11:25 AM"/>
    <s v="1 hrs and 35 mins"/>
    <n v="95"/>
    <x v="0"/>
    <m/>
    <m/>
    <x v="0"/>
    <m/>
    <x v="0"/>
    <m/>
    <m/>
    <x v="2"/>
    <m/>
    <s v="Re-visit"/>
    <m/>
    <m/>
    <m/>
    <m/>
  </r>
  <r>
    <n v="759"/>
    <m/>
    <x v="24"/>
    <s v="2025-02"/>
    <s v="02/20/2025 04:20 PM"/>
    <d v="2025-02-20T16:20:00"/>
    <x v="5"/>
    <x v="2"/>
    <x v="1"/>
    <s v="02/20/2025 04:30 PM"/>
    <s v="10 mins"/>
    <s v="10"/>
    <x v="0"/>
    <m/>
    <m/>
    <x v="0"/>
    <m/>
    <x v="0"/>
    <m/>
    <m/>
    <x v="0"/>
    <m/>
    <s v="Re-visit"/>
    <m/>
    <m/>
    <m/>
    <m/>
  </r>
  <r>
    <n v="760"/>
    <m/>
    <x v="17"/>
    <s v="2025-02"/>
    <s v="02/25/2025 04:03 PM"/>
    <d v="2025-02-25T16:03:00"/>
    <x v="5"/>
    <x v="3"/>
    <x v="1"/>
    <s v="02/25/2025 04:40 PM"/>
    <s v="37 mins"/>
    <s v="37"/>
    <x v="0"/>
    <m/>
    <m/>
    <x v="0"/>
    <m/>
    <x v="0"/>
    <m/>
    <m/>
    <x v="0"/>
    <m/>
    <s v="FF-UP"/>
    <m/>
    <m/>
    <m/>
    <m/>
  </r>
  <r>
    <n v="761"/>
    <m/>
    <x v="23"/>
    <s v="2025-01"/>
    <s v="01/23/2025 01:49 PM"/>
    <d v="2025-01-23T13:49:00"/>
    <x v="3"/>
    <x v="2"/>
    <x v="0"/>
    <s v="01/23/2025 03:10 PM"/>
    <s v="1 hrs and 21 mins"/>
    <n v="81"/>
    <x v="0"/>
    <m/>
    <m/>
    <x v="0"/>
    <m/>
    <x v="0"/>
    <m/>
    <m/>
    <x v="0"/>
    <m/>
    <s v="FF-UP"/>
    <m/>
    <m/>
    <m/>
    <m/>
  </r>
  <r>
    <n v="762"/>
    <m/>
    <x v="24"/>
    <s v="2025-02"/>
    <s v="02/20/2025 08:55 AM"/>
    <d v="2025-02-20T08:55:00"/>
    <x v="2"/>
    <x v="2"/>
    <x v="1"/>
    <s v="02/20/2025 09:35 AM"/>
    <s v="40 mins"/>
    <s v="40"/>
    <x v="0"/>
    <m/>
    <m/>
    <x v="0"/>
    <m/>
    <x v="0"/>
    <m/>
    <m/>
    <x v="0"/>
    <m/>
    <s v="Re-visit"/>
    <m/>
    <m/>
    <m/>
    <m/>
  </r>
  <r>
    <n v="763"/>
    <m/>
    <x v="28"/>
    <s v="2025-02"/>
    <s v="02/27/2025 08:49 AM"/>
    <d v="2025-02-27T08:49:00"/>
    <x v="2"/>
    <x v="2"/>
    <x v="1"/>
    <s v="02/27/2025 09:20 AM"/>
    <s v="31 mins"/>
    <s v="31"/>
    <x v="0"/>
    <m/>
    <m/>
    <x v="0"/>
    <m/>
    <x v="0"/>
    <m/>
    <m/>
    <x v="1"/>
    <m/>
    <s v="FF-UP"/>
    <m/>
    <m/>
    <m/>
    <m/>
  </r>
  <r>
    <n v="764"/>
    <m/>
    <x v="2"/>
    <s v="2025-01"/>
    <s v="01/16/2025 08:56 AM"/>
    <d v="2025-01-16T08:56:00"/>
    <x v="2"/>
    <x v="2"/>
    <x v="0"/>
    <s v="01/16/2025 09:00 AM"/>
    <s v="4 mins"/>
    <s v="4"/>
    <x v="0"/>
    <m/>
    <m/>
    <x v="0"/>
    <m/>
    <x v="0"/>
    <m/>
    <m/>
    <x v="2"/>
    <m/>
    <s v="Re-visit"/>
    <m/>
    <m/>
    <m/>
    <m/>
  </r>
  <r>
    <n v="765"/>
    <m/>
    <x v="11"/>
    <s v="2025-01"/>
    <s v="01/17/2025 11:26 AM"/>
    <d v="2025-01-17T11:26:00"/>
    <x v="0"/>
    <x v="4"/>
    <x v="0"/>
    <s v="01/17/2025 01:00 PM"/>
    <s v="1 hrs and 34 mins"/>
    <n v="94"/>
    <x v="0"/>
    <m/>
    <m/>
    <x v="1"/>
    <m/>
    <x v="0"/>
    <m/>
    <m/>
    <x v="3"/>
    <m/>
    <s v="Re-visit"/>
    <m/>
    <m/>
    <m/>
    <m/>
  </r>
  <r>
    <n v="766"/>
    <m/>
    <x v="12"/>
    <s v="2025-01"/>
    <s v="01/13/2025 08:55 AM"/>
    <d v="2025-01-13T08:55:00"/>
    <x v="2"/>
    <x v="0"/>
    <x v="0"/>
    <s v="01/13/2025 09:40 AM"/>
    <s v="45 mins"/>
    <s v="45"/>
    <x v="0"/>
    <m/>
    <m/>
    <x v="1"/>
    <m/>
    <x v="0"/>
    <m/>
    <m/>
    <x v="3"/>
    <m/>
    <s v="FF-UP"/>
    <m/>
    <m/>
    <m/>
    <m/>
  </r>
  <r>
    <n v="767"/>
    <m/>
    <x v="13"/>
    <s v="2025-01"/>
    <s v="01/02/2025 10:29 AM"/>
    <d v="2025-01-02T10:29:00"/>
    <x v="1"/>
    <x v="2"/>
    <x v="0"/>
    <s v="01/02/2025 01:10 PM"/>
    <s v="2 hrs and 41 mins"/>
    <n v="161"/>
    <x v="1"/>
    <m/>
    <m/>
    <x v="0"/>
    <m/>
    <x v="0"/>
    <m/>
    <m/>
    <x v="5"/>
    <m/>
    <s v="FF-UP"/>
    <m/>
    <m/>
    <m/>
    <m/>
  </r>
  <r>
    <n v="768"/>
    <m/>
    <x v="11"/>
    <s v="2025-01"/>
    <s v="01/17/2025 01:00 PM"/>
    <d v="2025-01-17T13:00:00"/>
    <x v="3"/>
    <x v="4"/>
    <x v="0"/>
    <s v="01/17/2025 01:30 PM"/>
    <s v="30 mins"/>
    <s v="30"/>
    <x v="0"/>
    <m/>
    <m/>
    <x v="0"/>
    <m/>
    <x v="0"/>
    <m/>
    <m/>
    <x v="5"/>
    <m/>
    <s v="Re-visit"/>
    <m/>
    <m/>
    <m/>
    <m/>
  </r>
  <r>
    <n v="769"/>
    <m/>
    <x v="24"/>
    <s v="2025-02"/>
    <s v="02/20/2025 03:19 PM"/>
    <d v="2025-02-20T15:19:00"/>
    <x v="6"/>
    <x v="2"/>
    <x v="1"/>
    <s v="02/20/2025 03:22 PM"/>
    <s v="3 mins"/>
    <s v="3"/>
    <x v="0"/>
    <m/>
    <m/>
    <x v="0"/>
    <m/>
    <x v="0"/>
    <m/>
    <m/>
    <x v="5"/>
    <m/>
    <s v="Re-visit"/>
    <m/>
    <m/>
    <m/>
    <m/>
  </r>
  <r>
    <n v="770"/>
    <m/>
    <x v="26"/>
    <s v="2025-01"/>
    <s v="01/21/2025 01:10 PM"/>
    <d v="2025-01-21T13:10:00"/>
    <x v="3"/>
    <x v="3"/>
    <x v="0"/>
    <s v="01/21/2025 01:14 PM"/>
    <s v="4 mins"/>
    <s v="4"/>
    <x v="0"/>
    <m/>
    <m/>
    <x v="0"/>
    <m/>
    <x v="0"/>
    <m/>
    <m/>
    <x v="3"/>
    <m/>
    <s v="Re-visit"/>
    <m/>
    <m/>
    <m/>
    <m/>
  </r>
  <r>
    <n v="771"/>
    <m/>
    <x v="36"/>
    <s v="2025-01"/>
    <s v="01/30/2025 03:36 PM"/>
    <d v="2025-01-30T15:36:00"/>
    <x v="6"/>
    <x v="2"/>
    <x v="0"/>
    <s v="01/30/2025 04:15 PM"/>
    <s v="39 mins"/>
    <s v="39"/>
    <x v="0"/>
    <m/>
    <m/>
    <x v="0"/>
    <m/>
    <x v="0"/>
    <m/>
    <m/>
    <x v="3"/>
    <m/>
    <s v="FF-UP"/>
    <m/>
    <m/>
    <m/>
    <m/>
  </r>
  <r>
    <n v="772"/>
    <m/>
    <x v="21"/>
    <s v="2025-01"/>
    <s v="01/27/2025 02:01 PM"/>
    <d v="2025-01-27T14:01:00"/>
    <x v="7"/>
    <x v="0"/>
    <x v="0"/>
    <s v="01/27/2025 02:35 PM"/>
    <s v="34 mins"/>
    <s v="34"/>
    <x v="0"/>
    <m/>
    <m/>
    <x v="0"/>
    <m/>
    <x v="0"/>
    <m/>
    <m/>
    <x v="2"/>
    <m/>
    <s v="Re-visit"/>
    <m/>
    <m/>
    <m/>
    <m/>
  </r>
  <r>
    <n v="773"/>
    <m/>
    <x v="17"/>
    <s v="2025-02"/>
    <s v="02/25/2025 09:24 AM"/>
    <d v="2025-02-25T09:24:00"/>
    <x v="4"/>
    <x v="3"/>
    <x v="1"/>
    <s v="02/25/2025 10:00 AM"/>
    <s v="36 mins"/>
    <s v="36"/>
    <x v="0"/>
    <m/>
    <m/>
    <x v="0"/>
    <m/>
    <x v="0"/>
    <m/>
    <m/>
    <x v="2"/>
    <m/>
    <s v="Re-visit"/>
    <m/>
    <m/>
    <m/>
    <m/>
  </r>
  <r>
    <n v="774"/>
    <m/>
    <x v="26"/>
    <s v="2025-01"/>
    <s v="01/21/2025 02:21 PM"/>
    <d v="2025-01-21T14:21:00"/>
    <x v="7"/>
    <x v="3"/>
    <x v="0"/>
    <s v="01/21/2025 02:55 PM"/>
    <s v="34 mins"/>
    <s v="34"/>
    <x v="0"/>
    <m/>
    <m/>
    <x v="0"/>
    <m/>
    <x v="0"/>
    <m/>
    <m/>
    <x v="3"/>
    <m/>
    <s v="FF-UP"/>
    <m/>
    <m/>
    <m/>
    <m/>
  </r>
  <r>
    <n v="775"/>
    <m/>
    <x v="18"/>
    <s v="2025-02"/>
    <s v="02/19/2025 09:02 AM"/>
    <d v="2025-02-19T09:02:00"/>
    <x v="4"/>
    <x v="1"/>
    <x v="1"/>
    <s v="02/19/2025 09:30 AM"/>
    <s v="28 mins"/>
    <s v="28"/>
    <x v="0"/>
    <m/>
    <m/>
    <x v="0"/>
    <m/>
    <x v="0"/>
    <m/>
    <m/>
    <x v="3"/>
    <m/>
    <s v="FF-UP"/>
    <m/>
    <m/>
    <m/>
    <m/>
  </r>
  <r>
    <n v="776"/>
    <m/>
    <x v="26"/>
    <s v="2025-01"/>
    <s v="01/21/2025 02:22 PM"/>
    <d v="2025-01-21T14:22:00"/>
    <x v="7"/>
    <x v="3"/>
    <x v="0"/>
    <s v="01/21/2025 02:30 PM"/>
    <s v="8 mins"/>
    <s v="8"/>
    <x v="0"/>
    <m/>
    <m/>
    <x v="0"/>
    <m/>
    <x v="0"/>
    <m/>
    <m/>
    <x v="3"/>
    <m/>
    <s v="Re-visit"/>
    <m/>
    <m/>
    <m/>
    <m/>
  </r>
  <r>
    <n v="777"/>
    <m/>
    <x v="23"/>
    <s v="2025-01"/>
    <s v="01/23/2025 10:11 AM"/>
    <d v="2025-01-23T10:11:00"/>
    <x v="1"/>
    <x v="2"/>
    <x v="0"/>
    <s v="01/23/2025 11:00 AM"/>
    <s v="49 mins"/>
    <s v="49"/>
    <x v="0"/>
    <m/>
    <m/>
    <x v="1"/>
    <m/>
    <x v="0"/>
    <m/>
    <m/>
    <x v="4"/>
    <m/>
    <s v="Re-visit"/>
    <m/>
    <m/>
    <m/>
    <m/>
  </r>
  <r>
    <n v="778"/>
    <m/>
    <x v="21"/>
    <s v="2025-01"/>
    <s v="01/27/2025 08:35 AM"/>
    <d v="2025-01-27T08:35:00"/>
    <x v="2"/>
    <x v="0"/>
    <x v="0"/>
    <s v="01/27/2025 09:05 AM"/>
    <s v="30 mins"/>
    <s v="30"/>
    <x v="0"/>
    <m/>
    <m/>
    <x v="1"/>
    <m/>
    <x v="0"/>
    <m/>
    <m/>
    <x v="0"/>
    <m/>
    <s v="Re-visit"/>
    <m/>
    <m/>
    <m/>
    <m/>
  </r>
  <r>
    <n v="779"/>
    <m/>
    <x v="28"/>
    <s v="2025-02"/>
    <s v="02/27/2025 01:15 PM"/>
    <d v="2025-02-27T13:15:00"/>
    <x v="3"/>
    <x v="2"/>
    <x v="1"/>
    <s v="02/27/2025 01:35 PM"/>
    <s v="20 mins"/>
    <s v="20"/>
    <x v="0"/>
    <m/>
    <m/>
    <x v="1"/>
    <m/>
    <x v="0"/>
    <m/>
    <m/>
    <x v="0"/>
    <m/>
    <s v="Re-visit"/>
    <m/>
    <m/>
    <m/>
    <m/>
  </r>
  <r>
    <n v="780"/>
    <m/>
    <x v="5"/>
    <s v="2025-01"/>
    <s v="01/14/2025 10:00 AM"/>
    <d v="2025-01-14T10:00:00"/>
    <x v="1"/>
    <x v="3"/>
    <x v="0"/>
    <s v="01/14/2025 11:00 AM"/>
    <s v="1 hrs and 0 mins"/>
    <n v="60"/>
    <x v="0"/>
    <m/>
    <m/>
    <x v="0"/>
    <m/>
    <x v="0"/>
    <m/>
    <m/>
    <x v="6"/>
    <m/>
    <s v="New"/>
    <m/>
    <m/>
    <m/>
    <m/>
  </r>
  <r>
    <n v="781"/>
    <m/>
    <x v="11"/>
    <s v="2025-01"/>
    <s v="01/17/2025 03:10 PM"/>
    <d v="2025-01-17T15:10:00"/>
    <x v="6"/>
    <x v="4"/>
    <x v="0"/>
    <s v="01/17/2025 03:41 PM"/>
    <s v="31 mins"/>
    <s v="31"/>
    <x v="0"/>
    <m/>
    <m/>
    <x v="0"/>
    <m/>
    <x v="0"/>
    <m/>
    <m/>
    <x v="4"/>
    <m/>
    <s v="Re-visit"/>
    <m/>
    <m/>
    <m/>
    <m/>
  </r>
  <r>
    <n v="782"/>
    <m/>
    <x v="29"/>
    <s v="2025-01"/>
    <s v="01/10/2025 10:08 AM"/>
    <d v="2025-01-10T10:08:00"/>
    <x v="1"/>
    <x v="4"/>
    <x v="0"/>
    <s v="01/10/2025 10:30 AM"/>
    <s v="22 mins"/>
    <s v="22"/>
    <x v="0"/>
    <m/>
    <m/>
    <x v="0"/>
    <m/>
    <x v="0"/>
    <m/>
    <m/>
    <x v="4"/>
    <m/>
    <s v="Re-visit"/>
    <m/>
    <m/>
    <m/>
    <m/>
  </r>
  <r>
    <n v="783"/>
    <m/>
    <x v="30"/>
    <s v="2025-02"/>
    <s v="02/05/2025 04:40 PM"/>
    <d v="2025-02-05T16:40:00"/>
    <x v="5"/>
    <x v="1"/>
    <x v="1"/>
    <s v="02/05/2025 05:40 PM"/>
    <s v="1 hr"/>
    <n v="60"/>
    <x v="0"/>
    <m/>
    <m/>
    <x v="0"/>
    <m/>
    <x v="0"/>
    <m/>
    <m/>
    <x v="4"/>
    <m/>
    <s v="Re-visit"/>
    <m/>
    <m/>
    <m/>
    <m/>
  </r>
  <r>
    <n v="784"/>
    <m/>
    <x v="9"/>
    <s v="2025-01"/>
    <s v="01/22/2025 10:33 AM"/>
    <d v="2025-01-22T10:33:00"/>
    <x v="1"/>
    <x v="1"/>
    <x v="0"/>
    <s v="01/22/2025 11:00 AM"/>
    <s v="27 mins"/>
    <s v="27"/>
    <x v="0"/>
    <m/>
    <m/>
    <x v="1"/>
    <m/>
    <x v="0"/>
    <m/>
    <m/>
    <x v="1"/>
    <m/>
    <s v="FF-UP"/>
    <m/>
    <m/>
    <m/>
    <m/>
  </r>
  <r>
    <n v="785"/>
    <m/>
    <x v="11"/>
    <s v="2025-01"/>
    <s v="01/17/2025 09:45 AM"/>
    <d v="2025-01-17T09:45:00"/>
    <x v="4"/>
    <x v="4"/>
    <x v="0"/>
    <s v="01/17/2025 11:00 AM"/>
    <s v="1 hrs and 15 mins"/>
    <n v="75"/>
    <x v="0"/>
    <m/>
    <m/>
    <x v="1"/>
    <m/>
    <x v="0"/>
    <m/>
    <m/>
    <x v="1"/>
    <m/>
    <s v="FF-UP"/>
    <m/>
    <m/>
    <m/>
    <m/>
  </r>
  <r>
    <n v="786"/>
    <m/>
    <x v="36"/>
    <s v="2025-01"/>
    <s v="01/30/2025 02:47 PM"/>
    <d v="2025-01-30T14:47:00"/>
    <x v="7"/>
    <x v="2"/>
    <x v="0"/>
    <s v="01/30/2025 02:55 PM"/>
    <s v="8 mins"/>
    <s v="8"/>
    <x v="0"/>
    <m/>
    <m/>
    <x v="1"/>
    <m/>
    <x v="0"/>
    <m/>
    <m/>
    <x v="1"/>
    <m/>
    <s v="FF-UP"/>
    <m/>
    <m/>
    <m/>
    <m/>
  </r>
  <r>
    <n v="787"/>
    <m/>
    <x v="1"/>
    <s v="2025-01"/>
    <s v="01/08/2025 09:54 AM"/>
    <d v="2025-01-08T09:54:00"/>
    <x v="4"/>
    <x v="1"/>
    <x v="0"/>
    <s v="01/08/2025 10:50 AM"/>
    <s v="56 mins"/>
    <s v="56"/>
    <x v="0"/>
    <m/>
    <m/>
    <x v="1"/>
    <m/>
    <x v="0"/>
    <m/>
    <m/>
    <x v="4"/>
    <m/>
    <s v="FF-UP"/>
    <m/>
    <m/>
    <m/>
    <m/>
  </r>
  <r>
    <n v="788"/>
    <m/>
    <x v="5"/>
    <s v="2025-01"/>
    <s v="01/14/2025 04:23 PM"/>
    <d v="2025-01-14T16:23:00"/>
    <x v="5"/>
    <x v="3"/>
    <x v="0"/>
    <s v="01/14/2025 04:23 PM"/>
    <s v="0 mins"/>
    <s v="0"/>
    <x v="0"/>
    <m/>
    <m/>
    <x v="1"/>
    <m/>
    <x v="0"/>
    <m/>
    <m/>
    <x v="6"/>
    <m/>
    <s v="New"/>
    <m/>
    <m/>
    <m/>
    <m/>
  </r>
  <r>
    <n v="789"/>
    <m/>
    <x v="0"/>
    <s v="2025-01"/>
    <s v="01/06/2025 03:53 PM"/>
    <d v="2025-01-06T15:53:00"/>
    <x v="6"/>
    <x v="0"/>
    <x v="0"/>
    <s v="01/06/2025 04:00 PM"/>
    <s v="7 mins"/>
    <s v="7"/>
    <x v="0"/>
    <m/>
    <m/>
    <x v="1"/>
    <m/>
    <x v="0"/>
    <m/>
    <m/>
    <x v="9"/>
    <m/>
    <s v="Re-visit"/>
    <m/>
    <m/>
    <m/>
    <m/>
  </r>
  <r>
    <n v="790"/>
    <m/>
    <x v="2"/>
    <s v="2025-01"/>
    <s v="01/16/2025 10:14 AM"/>
    <d v="2025-01-16T10:14:00"/>
    <x v="1"/>
    <x v="2"/>
    <x v="0"/>
    <s v="01/16/2025 10:50 AM"/>
    <s v="36 mins"/>
    <s v="36"/>
    <x v="0"/>
    <m/>
    <m/>
    <x v="0"/>
    <m/>
    <x v="0"/>
    <m/>
    <m/>
    <x v="6"/>
    <m/>
    <s v="Re-visit"/>
    <m/>
    <m/>
    <m/>
    <m/>
  </r>
  <r>
    <n v="791"/>
    <m/>
    <x v="15"/>
    <s v="2025-02"/>
    <s v="02/26/2025 10:31 AM"/>
    <d v="2025-02-26T10:31:00"/>
    <x v="1"/>
    <x v="1"/>
    <x v="1"/>
    <s v="02/26/2025 10:40 AM"/>
    <s v="9 mins"/>
    <s v="9"/>
    <x v="0"/>
    <m/>
    <m/>
    <x v="1"/>
    <m/>
    <x v="0"/>
    <m/>
    <m/>
    <x v="2"/>
    <m/>
    <s v="Re-visit"/>
    <m/>
    <m/>
    <m/>
    <m/>
  </r>
  <r>
    <n v="792"/>
    <m/>
    <x v="38"/>
    <s v="2025-01"/>
    <s v="01/15/2025 11:29 AM"/>
    <d v="2025-01-15T11:29:00"/>
    <x v="0"/>
    <x v="1"/>
    <x v="0"/>
    <s v="01/15/2025 11:35 AM"/>
    <s v="6 mins"/>
    <s v="6"/>
    <x v="0"/>
    <m/>
    <m/>
    <x v="1"/>
    <m/>
    <x v="0"/>
    <m/>
    <m/>
    <x v="1"/>
    <m/>
    <s v="Re-visit"/>
    <m/>
    <m/>
    <m/>
    <m/>
  </r>
  <r>
    <n v="793"/>
    <m/>
    <x v="31"/>
    <s v="2025-02"/>
    <s v="02/12/2025 03:12 PM"/>
    <d v="2025-02-12T15:12:00"/>
    <x v="6"/>
    <x v="1"/>
    <x v="1"/>
    <s v="02/12/2025 03:16 PM"/>
    <s v="4 mins"/>
    <s v="4"/>
    <x v="0"/>
    <m/>
    <m/>
    <x v="0"/>
    <m/>
    <x v="0"/>
    <m/>
    <m/>
    <x v="4"/>
    <m/>
    <s v="Re-visit"/>
    <m/>
    <m/>
    <m/>
    <m/>
  </r>
  <r>
    <n v="794"/>
    <m/>
    <x v="2"/>
    <s v="2025-01"/>
    <s v="01/16/2025 10:54 AM"/>
    <d v="2025-01-16T10:54:00"/>
    <x v="1"/>
    <x v="2"/>
    <x v="0"/>
    <s v="01/16/2025 10:54 AM"/>
    <s v="0 mins"/>
    <s v="0"/>
    <x v="0"/>
    <m/>
    <m/>
    <x v="0"/>
    <m/>
    <x v="0"/>
    <m/>
    <m/>
    <x v="6"/>
    <m/>
    <s v="Re-visit"/>
    <m/>
    <m/>
    <m/>
    <m/>
  </r>
  <r>
    <n v="795"/>
    <m/>
    <x v="42"/>
    <s v="2025-12"/>
    <d v="2025-12-02T08:56:00"/>
    <d v="2025-12-02T08:56:00"/>
    <x v="2"/>
    <x v="3"/>
    <x v="2"/>
    <s v="02/12/2025 09:20 AM"/>
    <s v="1 hrs and 24 mins"/>
    <n v="84"/>
    <x v="0"/>
    <m/>
    <m/>
    <x v="0"/>
    <m/>
    <x v="0"/>
    <m/>
    <m/>
    <x v="6"/>
    <m/>
    <s v="Re-visit"/>
    <m/>
    <m/>
    <m/>
    <m/>
  </r>
  <r>
    <n v="796"/>
    <m/>
    <x v="27"/>
    <s v="2025-02"/>
    <s v="02/17/2025 08:46 AM"/>
    <d v="2025-02-17T08:46:00"/>
    <x v="2"/>
    <x v="0"/>
    <x v="1"/>
    <s v="02/17/2025 09:30 AM"/>
    <s v="44 mins"/>
    <s v="44"/>
    <x v="0"/>
    <m/>
    <m/>
    <x v="0"/>
    <m/>
    <x v="0"/>
    <m/>
    <m/>
    <x v="3"/>
    <m/>
    <s v="Re-visit"/>
    <m/>
    <m/>
    <m/>
    <m/>
  </r>
  <r>
    <n v="797"/>
    <m/>
    <x v="32"/>
    <s v="2025-02"/>
    <s v="02/11/2025 08:22 AM"/>
    <d v="2025-02-11T08:22:00"/>
    <x v="2"/>
    <x v="3"/>
    <x v="1"/>
    <s v="02/11/2025 08:40 AM"/>
    <s v="18 mins"/>
    <s v="18"/>
    <x v="0"/>
    <m/>
    <m/>
    <x v="0"/>
    <m/>
    <x v="0"/>
    <m/>
    <m/>
    <x v="2"/>
    <m/>
    <s v="Re-visit"/>
    <m/>
    <m/>
    <m/>
    <m/>
  </r>
  <r>
    <n v="798"/>
    <m/>
    <x v="37"/>
    <s v="2025-02"/>
    <s v="02/13/2025 10:07 AM"/>
    <d v="2025-02-13T10:07:00"/>
    <x v="1"/>
    <x v="2"/>
    <x v="1"/>
    <s v="02/13/2025 10:20 AM"/>
    <s v="13 mins"/>
    <s v="13"/>
    <x v="0"/>
    <m/>
    <m/>
    <x v="0"/>
    <m/>
    <x v="0"/>
    <m/>
    <m/>
    <x v="0"/>
    <m/>
    <s v="Re-visit"/>
    <m/>
    <m/>
    <m/>
    <m/>
  </r>
  <r>
    <n v="799"/>
    <m/>
    <x v="20"/>
    <s v="2025-02"/>
    <s v="02/06/2025 10:13 AM"/>
    <d v="2025-02-06T10:13:00"/>
    <x v="1"/>
    <x v="2"/>
    <x v="1"/>
    <s v="02/06/2025 10:35 AM"/>
    <s v="22 mins"/>
    <s v="22"/>
    <x v="0"/>
    <m/>
    <m/>
    <x v="1"/>
    <m/>
    <x v="0"/>
    <m/>
    <m/>
    <x v="4"/>
    <m/>
    <s v="FF-UP"/>
    <m/>
    <m/>
    <m/>
    <m/>
  </r>
  <r>
    <n v="800"/>
    <m/>
    <x v="9"/>
    <s v="2025-01"/>
    <s v="01/22/2025 02:45 PM"/>
    <d v="2025-01-22T14:45:00"/>
    <x v="7"/>
    <x v="1"/>
    <x v="0"/>
    <s v="01/22/2025 02:55 PM"/>
    <s v="10 mins"/>
    <s v="10"/>
    <x v="0"/>
    <m/>
    <m/>
    <x v="1"/>
    <m/>
    <x v="0"/>
    <m/>
    <m/>
    <x v="4"/>
    <m/>
    <s v="Re-visit"/>
    <m/>
    <m/>
    <m/>
    <m/>
  </r>
  <r>
    <n v="801"/>
    <m/>
    <x v="21"/>
    <s v="2025-01"/>
    <s v="01/27/2025 02:13 PM"/>
    <d v="2025-01-27T14:13:00"/>
    <x v="7"/>
    <x v="0"/>
    <x v="0"/>
    <s v="01/27/2025 02:20 PM"/>
    <s v="7 mins"/>
    <s v="7"/>
    <x v="0"/>
    <m/>
    <m/>
    <x v="1"/>
    <m/>
    <x v="0"/>
    <m/>
    <m/>
    <x v="4"/>
    <m/>
    <s v="Re-visit"/>
    <m/>
    <m/>
    <m/>
    <m/>
  </r>
  <r>
    <n v="802"/>
    <m/>
    <x v="4"/>
    <s v="2025-01"/>
    <s v="01/03/2025 08:49 AM"/>
    <d v="2025-01-03T08:49:00"/>
    <x v="2"/>
    <x v="4"/>
    <x v="0"/>
    <s v="01/03/2025 11:00 AM"/>
    <s v="2 hrs and 11 mins"/>
    <n v="131"/>
    <x v="1"/>
    <m/>
    <m/>
    <x v="1"/>
    <m/>
    <x v="0"/>
    <m/>
    <m/>
    <x v="0"/>
    <m/>
    <s v="Re-visit"/>
    <m/>
    <m/>
    <m/>
    <m/>
  </r>
  <r>
    <n v="803"/>
    <m/>
    <x v="21"/>
    <s v="2025-01"/>
    <s v="01/27/2025 09:00 PM"/>
    <d v="2025-01-27T21:00:00"/>
    <x v="10"/>
    <x v="0"/>
    <x v="0"/>
    <s v="01/27/2025 09:04 PM"/>
    <s v="4 mins"/>
    <s v="4"/>
    <x v="0"/>
    <m/>
    <m/>
    <x v="1"/>
    <m/>
    <x v="0"/>
    <m/>
    <m/>
    <x v="3"/>
    <m/>
    <s v="Re-visit"/>
    <m/>
    <m/>
    <m/>
    <m/>
  </r>
  <r>
    <n v="804"/>
    <m/>
    <x v="16"/>
    <s v="2025-01"/>
    <s v="01/07/2025 03:06 PM"/>
    <d v="2025-01-07T15:06:00"/>
    <x v="6"/>
    <x v="3"/>
    <x v="0"/>
    <s v="01/07/2025 04:45 PM"/>
    <s v="1 hrs and 39 mins"/>
    <n v="99"/>
    <x v="0"/>
    <m/>
    <m/>
    <x v="0"/>
    <m/>
    <x v="0"/>
    <m/>
    <m/>
    <x v="0"/>
    <m/>
    <s v="Re-visit"/>
    <m/>
    <m/>
    <m/>
    <m/>
  </r>
  <r>
    <n v="805"/>
    <m/>
    <x v="1"/>
    <s v="2025-01"/>
    <s v="01/08/2025 03:47 PM"/>
    <d v="2025-01-08T15:47:00"/>
    <x v="6"/>
    <x v="1"/>
    <x v="0"/>
    <s v="01/08/2025 04:30 PM"/>
    <s v="43 mins"/>
    <s v="43"/>
    <x v="0"/>
    <m/>
    <m/>
    <x v="0"/>
    <m/>
    <x v="0"/>
    <m/>
    <m/>
    <x v="4"/>
    <m/>
    <s v="FF-UP"/>
    <m/>
    <m/>
    <m/>
    <m/>
  </r>
  <r>
    <n v="806"/>
    <m/>
    <x v="16"/>
    <s v="2025-01"/>
    <s v="01/07/2025 08:52 AM"/>
    <d v="2025-01-07T08:52:00"/>
    <x v="2"/>
    <x v="3"/>
    <x v="0"/>
    <s v="01/07/2025 09:30 AM"/>
    <s v="38 mins"/>
    <s v="38"/>
    <x v="0"/>
    <m/>
    <m/>
    <x v="0"/>
    <m/>
    <x v="0"/>
    <m/>
    <m/>
    <x v="0"/>
    <m/>
    <s v="Re-visit"/>
    <m/>
    <m/>
    <m/>
    <m/>
  </r>
  <r>
    <n v="807"/>
    <m/>
    <x v="10"/>
    <s v="2025-02"/>
    <s v="02/07/2025 12:54 PM"/>
    <d v="2025-02-07T12:54:00"/>
    <x v="8"/>
    <x v="4"/>
    <x v="1"/>
    <s v="02/07/2025 01:00 PM"/>
    <s v="6 mins"/>
    <s v="6"/>
    <x v="0"/>
    <m/>
    <m/>
    <x v="0"/>
    <m/>
    <x v="0"/>
    <m/>
    <m/>
    <x v="0"/>
    <m/>
    <s v="Re-visit"/>
    <m/>
    <m/>
    <m/>
    <m/>
  </r>
  <r>
    <n v="808"/>
    <m/>
    <x v="32"/>
    <s v="2025-02"/>
    <s v="02/11/2025 08:20 AM"/>
    <d v="2025-02-11T08:20:00"/>
    <x v="2"/>
    <x v="3"/>
    <x v="1"/>
    <s v="02/11/2025 08:29 AM"/>
    <s v="9 mins"/>
    <s v="9"/>
    <x v="0"/>
    <m/>
    <m/>
    <x v="0"/>
    <m/>
    <x v="0"/>
    <m/>
    <m/>
    <x v="0"/>
    <m/>
    <s v="Re-visit"/>
    <m/>
    <m/>
    <m/>
    <m/>
  </r>
  <r>
    <n v="809"/>
    <m/>
    <x v="27"/>
    <s v="2025-02"/>
    <s v="02/17/2025 08:45 AM"/>
    <d v="2025-02-17T08:45:00"/>
    <x v="2"/>
    <x v="0"/>
    <x v="1"/>
    <s v="02/17/2025 10:50 AM"/>
    <s v="2 hrs and 5 mins"/>
    <n v="125"/>
    <x v="1"/>
    <m/>
    <m/>
    <x v="0"/>
    <m/>
    <x v="0"/>
    <m/>
    <m/>
    <x v="1"/>
    <m/>
    <s v="FF-UP"/>
    <m/>
    <m/>
    <m/>
    <m/>
  </r>
  <r>
    <n v="810"/>
    <m/>
    <x v="1"/>
    <s v="2025-01"/>
    <s v="01/08/2025 02:05 PM"/>
    <d v="2025-01-08T14:05:00"/>
    <x v="7"/>
    <x v="1"/>
    <x v="0"/>
    <s v="01/08/2025 02:20 PM"/>
    <s v="15 mins"/>
    <s v="15"/>
    <x v="0"/>
    <m/>
    <m/>
    <x v="1"/>
    <m/>
    <x v="0"/>
    <m/>
    <m/>
    <x v="0"/>
    <m/>
    <s v="Re-visit"/>
    <m/>
    <m/>
    <m/>
    <m/>
  </r>
  <r>
    <n v="811"/>
    <m/>
    <x v="39"/>
    <s v="2025-02"/>
    <s v="02/28/2025 02:30 PM"/>
    <d v="2025-02-28T14:30:00"/>
    <x v="7"/>
    <x v="4"/>
    <x v="1"/>
    <s v="02/28/2025 03:10 PM"/>
    <s v="40 mins"/>
    <s v="40"/>
    <x v="0"/>
    <m/>
    <m/>
    <x v="0"/>
    <m/>
    <x v="0"/>
    <m/>
    <m/>
    <x v="0"/>
    <m/>
    <s v="Re-visit"/>
    <m/>
    <m/>
    <m/>
    <m/>
  </r>
  <r>
    <n v="812"/>
    <m/>
    <x v="13"/>
    <s v="2025-01"/>
    <s v="01/02/2025 03:06 PM"/>
    <d v="2025-01-02T15:06:00"/>
    <x v="6"/>
    <x v="2"/>
    <x v="0"/>
    <s v="01/02/2025 03:30 PM"/>
    <s v="24 mins"/>
    <s v="24"/>
    <x v="0"/>
    <m/>
    <m/>
    <x v="0"/>
    <m/>
    <x v="0"/>
    <m/>
    <m/>
    <x v="4"/>
    <m/>
    <s v="Re-visit"/>
    <m/>
    <m/>
    <m/>
    <m/>
  </r>
  <r>
    <n v="813"/>
    <m/>
    <x v="11"/>
    <s v="2025-01"/>
    <s v="01/17/2025 03:05 PM"/>
    <d v="2025-01-17T15:05:00"/>
    <x v="6"/>
    <x v="4"/>
    <x v="0"/>
    <s v="01/17/2025 03:14 PM"/>
    <s v="9 mins"/>
    <s v="9"/>
    <x v="0"/>
    <m/>
    <m/>
    <x v="0"/>
    <m/>
    <x v="0"/>
    <m/>
    <m/>
    <x v="4"/>
    <m/>
    <s v="FF-UP"/>
    <m/>
    <m/>
    <m/>
    <m/>
  </r>
  <r>
    <n v="814"/>
    <m/>
    <x v="24"/>
    <s v="2025-02"/>
    <s v="02/20/2025 09:27 AM"/>
    <d v="2025-02-20T09:27:00"/>
    <x v="4"/>
    <x v="2"/>
    <x v="1"/>
    <s v="02/20/2025 09:46 AM"/>
    <s v="19 mins"/>
    <s v="19"/>
    <x v="0"/>
    <m/>
    <m/>
    <x v="0"/>
    <m/>
    <x v="0"/>
    <m/>
    <m/>
    <x v="4"/>
    <m/>
    <s v="FF-UP"/>
    <m/>
    <m/>
    <m/>
    <m/>
  </r>
  <r>
    <n v="815"/>
    <m/>
    <x v="1"/>
    <s v="2025-01"/>
    <s v="01/08/2025 09:31 AM"/>
    <d v="2025-01-08T09:31:00"/>
    <x v="4"/>
    <x v="1"/>
    <x v="0"/>
    <s v="01/08/2025 11:00 AM"/>
    <s v="1 hrs and 29 mins"/>
    <n v="89"/>
    <x v="0"/>
    <m/>
    <m/>
    <x v="0"/>
    <m/>
    <x v="0"/>
    <m/>
    <m/>
    <x v="1"/>
    <m/>
    <s v="Re-visit"/>
    <m/>
    <m/>
    <m/>
    <m/>
  </r>
  <r>
    <n v="816"/>
    <m/>
    <x v="12"/>
    <s v="2025-01"/>
    <s v="01/13/2025 10:38 AM"/>
    <d v="2025-01-13T10:38:00"/>
    <x v="1"/>
    <x v="0"/>
    <x v="0"/>
    <s v="01/13/2025 12:00 PM"/>
    <s v="1 hrs and 22 mins"/>
    <n v="82"/>
    <x v="0"/>
    <m/>
    <m/>
    <x v="0"/>
    <m/>
    <x v="0"/>
    <m/>
    <m/>
    <x v="1"/>
    <m/>
    <s v="Re-visit"/>
    <m/>
    <m/>
    <m/>
    <m/>
  </r>
  <r>
    <n v="817"/>
    <m/>
    <x v="40"/>
    <s v="2025-02"/>
    <s v="02/14/2025 03:08 PM"/>
    <d v="2025-02-14T15:08:00"/>
    <x v="6"/>
    <x v="4"/>
    <x v="1"/>
    <s v="02/14/2025 03:20 PM"/>
    <s v="12 mins"/>
    <s v="12"/>
    <x v="0"/>
    <m/>
    <m/>
    <x v="1"/>
    <m/>
    <x v="0"/>
    <m/>
    <m/>
    <x v="0"/>
    <m/>
    <s v="Re-visit"/>
    <m/>
    <m/>
    <m/>
    <m/>
  </r>
  <r>
    <n v="818"/>
    <m/>
    <x v="32"/>
    <s v="2025-02"/>
    <s v="02/11/2025 03:20 PM"/>
    <d v="2025-02-11T15:20:00"/>
    <x v="6"/>
    <x v="3"/>
    <x v="1"/>
    <s v="02/11/2025 03:38 PM"/>
    <s v="18 mins"/>
    <s v="18"/>
    <x v="0"/>
    <m/>
    <m/>
    <x v="1"/>
    <m/>
    <x v="0"/>
    <m/>
    <m/>
    <x v="2"/>
    <m/>
    <s v="Re-visit"/>
    <m/>
    <m/>
    <m/>
    <m/>
  </r>
  <r>
    <n v="819"/>
    <m/>
    <x v="15"/>
    <s v="2025-02"/>
    <s v="02/26/2025 10:32 AM"/>
    <d v="2025-02-26T10:32:00"/>
    <x v="1"/>
    <x v="1"/>
    <x v="1"/>
    <s v="02/26/2025 11:45 AM"/>
    <s v="1 hrs and 13 mins"/>
    <n v="73"/>
    <x v="0"/>
    <m/>
    <m/>
    <x v="1"/>
    <m/>
    <x v="0"/>
    <m/>
    <m/>
    <x v="2"/>
    <m/>
    <s v="Re-visit"/>
    <m/>
    <m/>
    <m/>
    <m/>
  </r>
  <r>
    <n v="820"/>
    <m/>
    <x v="22"/>
    <s v="2025-02"/>
    <s v="02/10/2025 01:40 PM"/>
    <d v="2025-02-10T13:40:00"/>
    <x v="3"/>
    <x v="0"/>
    <x v="1"/>
    <s v="02/10/2025 02:00 PM"/>
    <s v="20 mins"/>
    <s v="20"/>
    <x v="0"/>
    <m/>
    <m/>
    <x v="0"/>
    <m/>
    <x v="0"/>
    <m/>
    <m/>
    <x v="4"/>
    <m/>
    <s v="Re-visit"/>
    <m/>
    <m/>
    <m/>
    <m/>
  </r>
  <r>
    <n v="821"/>
    <m/>
    <x v="28"/>
    <s v="2025-02"/>
    <s v="02/27/2025 01:57 PM"/>
    <d v="2025-02-27T13:57:00"/>
    <x v="3"/>
    <x v="2"/>
    <x v="1"/>
    <s v="02/27/2025 02:10 PM"/>
    <s v="13 mins"/>
    <s v="13"/>
    <x v="0"/>
    <m/>
    <m/>
    <x v="1"/>
    <m/>
    <x v="0"/>
    <m/>
    <m/>
    <x v="0"/>
    <m/>
    <s v="Re-visit"/>
    <m/>
    <m/>
    <m/>
    <m/>
  </r>
  <r>
    <n v="822"/>
    <m/>
    <x v="6"/>
    <s v="2025-01"/>
    <s v="01/09/2025 03:38 PM"/>
    <d v="2025-01-09T15:38:00"/>
    <x v="6"/>
    <x v="2"/>
    <x v="0"/>
    <s v="01/09/2025 04:00 PM"/>
    <s v="22 mins"/>
    <s v="22"/>
    <x v="0"/>
    <m/>
    <m/>
    <x v="1"/>
    <m/>
    <x v="0"/>
    <m/>
    <m/>
    <x v="0"/>
    <m/>
    <s v="Re-visit"/>
    <m/>
    <m/>
    <m/>
    <m/>
  </r>
  <r>
    <n v="823"/>
    <m/>
    <x v="31"/>
    <s v="2025-02"/>
    <s v="02/12/2025 10:11 AM"/>
    <d v="2025-02-12T10:11:00"/>
    <x v="1"/>
    <x v="1"/>
    <x v="1"/>
    <s v="02/12/2025 10:52 AM"/>
    <s v="41 mins"/>
    <s v="41"/>
    <x v="0"/>
    <m/>
    <m/>
    <x v="1"/>
    <m/>
    <x v="0"/>
    <m/>
    <m/>
    <x v="0"/>
    <m/>
    <s v="Re-visit"/>
    <m/>
    <m/>
    <m/>
    <m/>
  </r>
  <r>
    <n v="824"/>
    <m/>
    <x v="28"/>
    <s v="2025-02"/>
    <s v="02/27/2025 01:48 PM"/>
    <d v="2025-02-27T13:48:00"/>
    <x v="3"/>
    <x v="2"/>
    <x v="1"/>
    <s v="02/27/2025 01:48 PM"/>
    <s v="0 mins"/>
    <s v="0"/>
    <x v="0"/>
    <m/>
    <m/>
    <x v="1"/>
    <m/>
    <x v="0"/>
    <m/>
    <m/>
    <x v="2"/>
    <m/>
    <s v="Re-visit"/>
    <m/>
    <m/>
    <m/>
    <m/>
  </r>
  <r>
    <n v="825"/>
    <m/>
    <x v="34"/>
    <s v="2025-02"/>
    <s v="02/04/2025 01:16 PM"/>
    <d v="2025-02-04T13:16:00"/>
    <x v="3"/>
    <x v="3"/>
    <x v="1"/>
    <s v="02/04/2025 01:40 PM"/>
    <s v="24 mins"/>
    <s v="24"/>
    <x v="0"/>
    <m/>
    <m/>
    <x v="0"/>
    <m/>
    <x v="0"/>
    <m/>
    <m/>
    <x v="0"/>
    <m/>
    <s v="Re-visit"/>
    <m/>
    <m/>
    <m/>
    <m/>
  </r>
  <r>
    <n v="826"/>
    <m/>
    <x v="21"/>
    <s v="2025-01"/>
    <s v="01/27/2025 03:52 PM"/>
    <d v="2025-01-27T15:52:00"/>
    <x v="6"/>
    <x v="0"/>
    <x v="0"/>
    <s v="01/27/2025 04:15 PM"/>
    <s v="23 mins"/>
    <s v="23"/>
    <x v="0"/>
    <m/>
    <m/>
    <x v="0"/>
    <m/>
    <x v="0"/>
    <m/>
    <m/>
    <x v="0"/>
    <m/>
    <s v="Re-visit"/>
    <m/>
    <m/>
    <m/>
    <m/>
  </r>
  <r>
    <n v="827"/>
    <m/>
    <x v="21"/>
    <s v="2025-01"/>
    <s v="01/27/2025 10:50 AM"/>
    <d v="2025-01-27T10:50:00"/>
    <x v="1"/>
    <x v="0"/>
    <x v="0"/>
    <s v="01/27/2025 11:41 AM"/>
    <s v="51 mins"/>
    <s v="51"/>
    <x v="0"/>
    <m/>
    <m/>
    <x v="0"/>
    <m/>
    <x v="0"/>
    <m/>
    <m/>
    <x v="5"/>
    <m/>
    <s v="FF-UP"/>
    <m/>
    <m/>
    <m/>
    <m/>
  </r>
  <r>
    <n v="828"/>
    <m/>
    <x v="15"/>
    <s v="2025-02"/>
    <s v="02/26/2025 09:00 AM"/>
    <d v="2025-02-26T09:00:00"/>
    <x v="4"/>
    <x v="1"/>
    <x v="1"/>
    <s v="02/26/2025 10:48 AM"/>
    <s v="1 hrs and 48 mins"/>
    <n v="108"/>
    <x v="0"/>
    <m/>
    <m/>
    <x v="0"/>
    <m/>
    <x v="0"/>
    <m/>
    <m/>
    <x v="0"/>
    <m/>
    <s v="Re-visit"/>
    <m/>
    <m/>
    <m/>
    <m/>
  </r>
  <r>
    <n v="829"/>
    <m/>
    <x v="29"/>
    <s v="2025-01"/>
    <s v="01/10/2025 01:48 PM"/>
    <d v="2025-01-10T13:48:00"/>
    <x v="3"/>
    <x v="4"/>
    <x v="0"/>
    <s v="01/10/2025 03:33 PM"/>
    <s v="1 hrs and 45 mins"/>
    <n v="105"/>
    <x v="0"/>
    <m/>
    <m/>
    <x v="0"/>
    <m/>
    <x v="0"/>
    <m/>
    <m/>
    <x v="5"/>
    <m/>
    <s v="FF-UP"/>
    <m/>
    <m/>
    <m/>
    <m/>
  </r>
  <r>
    <n v="830"/>
    <m/>
    <x v="32"/>
    <s v="2025-02"/>
    <s v="02/11/2025 10:35 AM"/>
    <d v="2025-02-11T10:35:00"/>
    <x v="1"/>
    <x v="3"/>
    <x v="1"/>
    <s v="02/11/2025 10:35 AM"/>
    <s v="0 mins"/>
    <s v="0"/>
    <x v="0"/>
    <m/>
    <m/>
    <x v="0"/>
    <m/>
    <x v="0"/>
    <m/>
    <m/>
    <x v="8"/>
    <m/>
    <s v="Re-visit"/>
    <m/>
    <m/>
    <m/>
    <m/>
  </r>
  <r>
    <n v="831"/>
    <m/>
    <x v="3"/>
    <s v="2025-01"/>
    <s v="01/28/2025 01:36 PM"/>
    <d v="2025-01-28T13:36:00"/>
    <x v="3"/>
    <x v="3"/>
    <x v="0"/>
    <s v="01/28/2025 01:47 PM"/>
    <s v="11 mins"/>
    <s v="11"/>
    <x v="0"/>
    <m/>
    <m/>
    <x v="0"/>
    <m/>
    <x v="0"/>
    <m/>
    <m/>
    <x v="0"/>
    <m/>
    <s v="Re-visit"/>
    <m/>
    <m/>
    <m/>
    <m/>
  </r>
  <r>
    <n v="832"/>
    <m/>
    <x v="1"/>
    <s v="2025-01"/>
    <s v="01/08/2025 02:03 PM"/>
    <d v="2025-01-08T14:03:00"/>
    <x v="7"/>
    <x v="1"/>
    <x v="0"/>
    <s v="01/08/2025 02:30 PM"/>
    <s v="27 mins"/>
    <s v="27"/>
    <x v="0"/>
    <m/>
    <m/>
    <x v="0"/>
    <m/>
    <x v="0"/>
    <m/>
    <m/>
    <x v="4"/>
    <m/>
    <s v="Re-visit"/>
    <m/>
    <m/>
    <m/>
    <m/>
  </r>
  <r>
    <n v="833"/>
    <m/>
    <x v="30"/>
    <s v="2025-02"/>
    <s v="02/05/2025 01:03 PM"/>
    <d v="2025-02-05T13:03:00"/>
    <x v="3"/>
    <x v="1"/>
    <x v="1"/>
    <s v="02/05/2025 01:30 PM"/>
    <s v="27 mins"/>
    <s v="27"/>
    <x v="0"/>
    <m/>
    <m/>
    <x v="1"/>
    <m/>
    <x v="0"/>
    <m/>
    <m/>
    <x v="2"/>
    <m/>
    <s v="Re-visit"/>
    <m/>
    <m/>
    <m/>
    <m/>
  </r>
  <r>
    <n v="834"/>
    <m/>
    <x v="6"/>
    <s v="2025-01"/>
    <s v="01/09/2025 02:40 PM"/>
    <d v="2025-01-09T14:40:00"/>
    <x v="7"/>
    <x v="2"/>
    <x v="0"/>
    <s v="01/09/2025 02:50 PM"/>
    <s v="10 mins"/>
    <s v="10"/>
    <x v="0"/>
    <m/>
    <m/>
    <x v="1"/>
    <m/>
    <x v="0"/>
    <m/>
    <m/>
    <x v="0"/>
    <m/>
    <s v="Re-visit"/>
    <m/>
    <m/>
    <m/>
    <m/>
  </r>
  <r>
    <n v="835"/>
    <m/>
    <x v="31"/>
    <s v="2025-02"/>
    <s v="02/12/2025 10:45 AM"/>
    <d v="2025-02-12T10:45:00"/>
    <x v="1"/>
    <x v="1"/>
    <x v="1"/>
    <s v="02/12/2025 10:45 AM"/>
    <s v="0 mins"/>
    <s v="0"/>
    <x v="0"/>
    <m/>
    <m/>
    <x v="0"/>
    <m/>
    <x v="0"/>
    <m/>
    <m/>
    <x v="1"/>
    <m/>
    <s v="Re-visit"/>
    <m/>
    <m/>
    <m/>
    <m/>
  </r>
  <r>
    <n v="836"/>
    <m/>
    <x v="10"/>
    <s v="2025-02"/>
    <s v="02/07/2025 10:11 AM"/>
    <d v="2025-02-07T10:11:00"/>
    <x v="1"/>
    <x v="4"/>
    <x v="1"/>
    <s v="02/07/2025 10:11 AM"/>
    <s v="0 mins"/>
    <s v="0"/>
    <x v="0"/>
    <m/>
    <m/>
    <x v="0"/>
    <m/>
    <x v="0"/>
    <m/>
    <m/>
    <x v="1"/>
    <m/>
    <s v="Re-visit"/>
    <m/>
    <m/>
    <m/>
    <m/>
  </r>
  <r>
    <n v="837"/>
    <m/>
    <x v="11"/>
    <s v="2025-01"/>
    <s v="01/17/2025 08:30 AM"/>
    <d v="2025-01-17T08:30:00"/>
    <x v="2"/>
    <x v="4"/>
    <x v="0"/>
    <s v="01/17/2025 09:00 AM"/>
    <s v="30 mins"/>
    <s v="30"/>
    <x v="0"/>
    <m/>
    <m/>
    <x v="0"/>
    <m/>
    <x v="0"/>
    <m/>
    <m/>
    <x v="6"/>
    <m/>
    <s v="Re-visit"/>
    <m/>
    <m/>
    <m/>
    <m/>
  </r>
  <r>
    <n v="838"/>
    <m/>
    <x v="3"/>
    <s v="2025-01"/>
    <s v="01/28/2025 03:50 PM"/>
    <d v="2025-01-28T15:50:00"/>
    <x v="6"/>
    <x v="3"/>
    <x v="0"/>
    <s v="01/28/2025 04:50 PM"/>
    <s v="1 hrs and 0 mins"/>
    <n v="60"/>
    <x v="0"/>
    <m/>
    <m/>
    <x v="1"/>
    <m/>
    <x v="0"/>
    <m/>
    <m/>
    <x v="0"/>
    <m/>
    <s v="Re-visit"/>
    <m/>
    <m/>
    <m/>
    <m/>
  </r>
  <r>
    <n v="839"/>
    <m/>
    <x v="0"/>
    <s v="2025-01"/>
    <s v="01/06/2025 02:26 PM"/>
    <d v="2025-01-06T14:26:00"/>
    <x v="7"/>
    <x v="0"/>
    <x v="0"/>
    <s v="01/06/2025 02:50 PM"/>
    <s v="24 mins"/>
    <s v="24"/>
    <x v="0"/>
    <m/>
    <m/>
    <x v="1"/>
    <m/>
    <x v="0"/>
    <m/>
    <m/>
    <x v="0"/>
    <m/>
    <s v="Re-visit"/>
    <m/>
    <m/>
    <m/>
    <m/>
  </r>
  <r>
    <n v="840"/>
    <m/>
    <x v="27"/>
    <s v="2025-02"/>
    <s v="02/17/2025 08:47 AM"/>
    <d v="2025-02-17T08:47:00"/>
    <x v="2"/>
    <x v="0"/>
    <x v="1"/>
    <s v="02/17/2025 10:40 AM"/>
    <s v="1 hrs and 53 mins"/>
    <n v="113"/>
    <x v="0"/>
    <m/>
    <m/>
    <x v="1"/>
    <m/>
    <x v="0"/>
    <m/>
    <m/>
    <x v="0"/>
    <m/>
    <s v="Re-visit"/>
    <m/>
    <m/>
    <m/>
    <m/>
  </r>
  <r>
    <n v="841"/>
    <m/>
    <x v="1"/>
    <s v="2025-01"/>
    <s v="01/08/2025 09:34 AM"/>
    <d v="2025-01-08T09:34:00"/>
    <x v="4"/>
    <x v="1"/>
    <x v="0"/>
    <s v="01/08/2025 09:34 AM"/>
    <s v="0 mins"/>
    <s v="0"/>
    <x v="0"/>
    <m/>
    <m/>
    <x v="0"/>
    <m/>
    <x v="0"/>
    <m/>
    <m/>
    <x v="2"/>
    <m/>
    <s v="Re-visit"/>
    <m/>
    <m/>
    <m/>
    <m/>
  </r>
  <r>
    <n v="842"/>
    <m/>
    <x v="12"/>
    <s v="2025-01"/>
    <s v="01/13/2025 09:14 AM"/>
    <d v="2025-01-13T09:14:00"/>
    <x v="4"/>
    <x v="0"/>
    <x v="0"/>
    <s v="01/13/2025 09:14 AM"/>
    <s v="0 mins"/>
    <s v="0"/>
    <x v="0"/>
    <m/>
    <m/>
    <x v="0"/>
    <m/>
    <x v="0"/>
    <m/>
    <m/>
    <x v="2"/>
    <m/>
    <s v="Re-visit"/>
    <m/>
    <m/>
    <m/>
    <m/>
  </r>
  <r>
    <n v="843"/>
    <m/>
    <x v="35"/>
    <s v="2025-01"/>
    <s v="01/24/2025 10:12 AM"/>
    <d v="2025-01-24T10:12:00"/>
    <x v="1"/>
    <x v="4"/>
    <x v="0"/>
    <s v="01/24/2025 10:14 AM"/>
    <s v="2 mins"/>
    <s v="2"/>
    <x v="0"/>
    <m/>
    <m/>
    <x v="0"/>
    <m/>
    <x v="0"/>
    <m/>
    <m/>
    <x v="7"/>
    <m/>
    <s v="FF-UP"/>
    <m/>
    <m/>
    <m/>
    <m/>
  </r>
  <r>
    <n v="844"/>
    <m/>
    <x v="43"/>
    <s v="2025-10"/>
    <d v="2025-10-01T13:07:00"/>
    <d v="2025-10-01T13:07:00"/>
    <x v="3"/>
    <x v="1"/>
    <x v="3"/>
    <s v="01/10/2025 01:35 AM"/>
    <s v="28 mins"/>
    <s v="28"/>
    <x v="0"/>
    <m/>
    <m/>
    <x v="0"/>
    <m/>
    <x v="0"/>
    <m/>
    <m/>
    <x v="5"/>
    <m/>
    <s v="Re-visit"/>
    <m/>
    <m/>
    <m/>
    <m/>
  </r>
  <r>
    <n v="845"/>
    <m/>
    <x v="2"/>
    <s v="2025-01"/>
    <s v="01/16/2025 10:05 AM"/>
    <d v="2025-01-16T10:05:00"/>
    <x v="1"/>
    <x v="2"/>
    <x v="0"/>
    <s v="01/16/2025 10:05 AM"/>
    <s v="0 mins"/>
    <s v="0"/>
    <x v="0"/>
    <m/>
    <m/>
    <x v="0"/>
    <m/>
    <x v="0"/>
    <m/>
    <m/>
    <x v="9"/>
    <m/>
    <s v="Re-visit"/>
    <m/>
    <m/>
    <m/>
    <m/>
  </r>
  <r>
    <n v="846"/>
    <m/>
    <x v="22"/>
    <s v="2025-02"/>
    <s v="02/10/2025 08:28 AM"/>
    <d v="2025-02-10T08:28:00"/>
    <x v="2"/>
    <x v="0"/>
    <x v="1"/>
    <s v="02/10/2025 08:42 AM"/>
    <s v="14 mins"/>
    <s v="14"/>
    <x v="0"/>
    <m/>
    <m/>
    <x v="0"/>
    <m/>
    <x v="0"/>
    <m/>
    <m/>
    <x v="5"/>
    <m/>
    <s v="Re-visit"/>
    <m/>
    <m/>
    <m/>
    <m/>
  </r>
  <r>
    <n v="847"/>
    <m/>
    <x v="19"/>
    <s v="2025-02"/>
    <s v="02/03/2025 09:18 AM"/>
    <d v="2025-02-03T09:18:00"/>
    <x v="4"/>
    <x v="0"/>
    <x v="1"/>
    <s v="02/03/2025 10:50 AM"/>
    <s v="1 hrs and 32 mins"/>
    <n v="92"/>
    <x v="0"/>
    <m/>
    <m/>
    <x v="0"/>
    <m/>
    <x v="0"/>
    <m/>
    <m/>
    <x v="10"/>
    <m/>
    <s v="FF-UP"/>
    <m/>
    <m/>
    <m/>
    <m/>
  </r>
  <r>
    <n v="848"/>
    <m/>
    <x v="19"/>
    <s v="2025-02"/>
    <s v="02/03/2025 09:15 AM"/>
    <d v="2025-02-03T09:15:00"/>
    <x v="4"/>
    <x v="0"/>
    <x v="1"/>
    <s v="02/03/2025 10:40 AM"/>
    <s v="1 hrs and 25 mins"/>
    <n v="85"/>
    <x v="0"/>
    <m/>
    <m/>
    <x v="1"/>
    <m/>
    <x v="0"/>
    <m/>
    <m/>
    <x v="2"/>
    <m/>
    <s v="New"/>
    <m/>
    <m/>
    <m/>
    <m/>
  </r>
  <r>
    <n v="849"/>
    <m/>
    <x v="22"/>
    <s v="2025-02"/>
    <s v="02/10/2025 08:30 AM"/>
    <d v="2025-02-10T08:30:00"/>
    <x v="2"/>
    <x v="0"/>
    <x v="1"/>
    <s v="02/10/2025 08:30 AM"/>
    <s v="0 mins"/>
    <s v="0"/>
    <x v="0"/>
    <m/>
    <m/>
    <x v="1"/>
    <m/>
    <x v="0"/>
    <m/>
    <m/>
    <x v="2"/>
    <m/>
    <s v="Re-visit"/>
    <m/>
    <m/>
    <m/>
    <m/>
  </r>
  <r>
    <n v="850"/>
    <m/>
    <x v="27"/>
    <s v="2025-02"/>
    <s v="02/17/2025 10:42 AM"/>
    <d v="2025-02-17T10:42:00"/>
    <x v="1"/>
    <x v="0"/>
    <x v="1"/>
    <s v="02/17/2025 11:20 AM"/>
    <s v="38 mins"/>
    <s v="38"/>
    <x v="0"/>
    <m/>
    <m/>
    <x v="1"/>
    <m/>
    <x v="0"/>
    <m/>
    <m/>
    <x v="0"/>
    <m/>
    <s v="Re-visit"/>
    <m/>
    <m/>
    <m/>
    <m/>
  </r>
  <r>
    <n v="851"/>
    <m/>
    <x v="24"/>
    <s v="2025-02"/>
    <s v="02/20/2025 09:54 AM"/>
    <d v="2025-02-20T09:54:00"/>
    <x v="4"/>
    <x v="2"/>
    <x v="1"/>
    <s v="02/20/2025 10:05 AM"/>
    <s v="11 mins"/>
    <s v="11"/>
    <x v="0"/>
    <m/>
    <m/>
    <x v="1"/>
    <m/>
    <x v="0"/>
    <m/>
    <m/>
    <x v="1"/>
    <m/>
    <s v="FF-UP"/>
    <m/>
    <m/>
    <m/>
    <m/>
  </r>
  <r>
    <n v="852"/>
    <m/>
    <x v="40"/>
    <s v="2025-02"/>
    <s v="02/14/2025 10:52 AM"/>
    <d v="2025-02-14T10:52:00"/>
    <x v="1"/>
    <x v="4"/>
    <x v="1"/>
    <s v="02/14/2025 10:54 AM"/>
    <s v="2 mins"/>
    <s v="2"/>
    <x v="0"/>
    <m/>
    <m/>
    <x v="1"/>
    <m/>
    <x v="0"/>
    <m/>
    <m/>
    <x v="4"/>
    <m/>
    <s v="Re-visit"/>
    <m/>
    <m/>
    <m/>
    <m/>
  </r>
  <r>
    <n v="853"/>
    <m/>
    <x v="18"/>
    <s v="2025-02"/>
    <s v="02/19/2025 01:37 PM"/>
    <d v="2025-02-19T13:37:00"/>
    <x v="3"/>
    <x v="1"/>
    <x v="1"/>
    <s v="02/19/2025 02:10 PM"/>
    <s v="33 mins"/>
    <s v="33"/>
    <x v="0"/>
    <m/>
    <m/>
    <x v="0"/>
    <m/>
    <x v="0"/>
    <m/>
    <m/>
    <x v="0"/>
    <m/>
    <s v="Re-visit"/>
    <m/>
    <m/>
    <m/>
    <m/>
  </r>
  <r>
    <n v="854"/>
    <m/>
    <x v="8"/>
    <s v="2025-02"/>
    <s v="02/24/2025 08:35 AM"/>
    <d v="2025-02-24T08:35:00"/>
    <x v="2"/>
    <x v="0"/>
    <x v="1"/>
    <s v="02/24/2025 10:20 AM"/>
    <s v="1 hrs and 45 mins"/>
    <n v="105"/>
    <x v="0"/>
    <m/>
    <m/>
    <x v="0"/>
    <m/>
    <x v="0"/>
    <m/>
    <m/>
    <x v="0"/>
    <m/>
    <s v="FF-UP"/>
    <m/>
    <m/>
    <m/>
    <m/>
  </r>
  <r>
    <n v="855"/>
    <m/>
    <x v="18"/>
    <s v="2025-02"/>
    <s v="02/19/2025 10:36 AM"/>
    <d v="2025-02-19T10:36:00"/>
    <x v="1"/>
    <x v="1"/>
    <x v="1"/>
    <s v="02/19/2025 11:00 AM"/>
    <s v="24 mins"/>
    <s v="24"/>
    <x v="0"/>
    <m/>
    <m/>
    <x v="0"/>
    <m/>
    <x v="0"/>
    <m/>
    <m/>
    <x v="0"/>
    <m/>
    <s v="Re-visit"/>
    <m/>
    <m/>
    <m/>
    <m/>
  </r>
  <r>
    <n v="856"/>
    <m/>
    <x v="37"/>
    <s v="2025-02"/>
    <s v="02/13/2025 02:34 PM"/>
    <d v="2025-02-13T14:34:00"/>
    <x v="7"/>
    <x v="2"/>
    <x v="1"/>
    <s v="02/13/2025 02:36 PM"/>
    <s v="2 mins"/>
    <s v="2"/>
    <x v="0"/>
    <m/>
    <m/>
    <x v="0"/>
    <m/>
    <x v="0"/>
    <m/>
    <m/>
    <x v="0"/>
    <m/>
    <s v="Re-visit"/>
    <m/>
    <m/>
    <m/>
    <m/>
  </r>
  <r>
    <n v="857"/>
    <m/>
    <x v="39"/>
    <s v="2025-02"/>
    <s v="02/28/2025 04:10 PM"/>
    <d v="2025-02-28T16:10:00"/>
    <x v="5"/>
    <x v="4"/>
    <x v="1"/>
    <s v="02/28/2025 04:10 PM"/>
    <s v="0 mins"/>
    <s v="0"/>
    <x v="0"/>
    <m/>
    <m/>
    <x v="1"/>
    <m/>
    <x v="0"/>
    <m/>
    <m/>
    <x v="9"/>
    <m/>
    <s v="Re-visit"/>
    <m/>
    <m/>
    <m/>
    <m/>
  </r>
  <r>
    <n v="858"/>
    <m/>
    <x v="39"/>
    <s v="2025-02"/>
    <s v="02/28/2025 09:06 AM"/>
    <d v="2025-02-28T09:06:00"/>
    <x v="4"/>
    <x v="4"/>
    <x v="1"/>
    <s v="02/28/2025 09:20 AM"/>
    <s v="14 mins"/>
    <s v="14"/>
    <x v="0"/>
    <m/>
    <m/>
    <x v="1"/>
    <m/>
    <x v="0"/>
    <m/>
    <m/>
    <x v="3"/>
    <m/>
    <s v="Re-visit"/>
    <m/>
    <m/>
    <m/>
    <m/>
  </r>
  <r>
    <n v="859"/>
    <m/>
    <x v="36"/>
    <s v="2025-01"/>
    <s v="01/30/2025 03:32 PM"/>
    <d v="2025-01-30T15:32:00"/>
    <x v="6"/>
    <x v="2"/>
    <x v="0"/>
    <s v="01/30/2025 04:15 PM"/>
    <s v="43 mins"/>
    <s v="43"/>
    <x v="0"/>
    <m/>
    <m/>
    <x v="1"/>
    <m/>
    <x v="0"/>
    <m/>
    <m/>
    <x v="9"/>
    <m/>
    <s v="FF-UP"/>
    <m/>
    <m/>
    <m/>
    <m/>
  </r>
  <r>
    <n v="860"/>
    <m/>
    <x v="26"/>
    <s v="2025-01"/>
    <s v="01/21/2025 08:44 AM"/>
    <d v="2025-01-21T08:44:00"/>
    <x v="2"/>
    <x v="3"/>
    <x v="0"/>
    <s v="01/21/2025 09:39 AM"/>
    <s v="55 mins"/>
    <s v="55"/>
    <x v="0"/>
    <m/>
    <m/>
    <x v="0"/>
    <m/>
    <x v="0"/>
    <m/>
    <m/>
    <x v="0"/>
    <m/>
    <s v="Re-visit"/>
    <m/>
    <m/>
    <m/>
    <m/>
  </r>
  <r>
    <n v="861"/>
    <m/>
    <x v="7"/>
    <s v="2025-01"/>
    <s v="01/20/2025 01:29 PM"/>
    <d v="2025-01-20T13:29:00"/>
    <x v="3"/>
    <x v="0"/>
    <x v="0"/>
    <s v="01/20/2025 01:50 PM"/>
    <s v="21 mins"/>
    <s v="21"/>
    <x v="0"/>
    <m/>
    <m/>
    <x v="1"/>
    <m/>
    <x v="0"/>
    <m/>
    <m/>
    <x v="3"/>
    <m/>
    <s v="FF-UP"/>
    <m/>
    <m/>
    <m/>
    <m/>
  </r>
  <r>
    <n v="862"/>
    <m/>
    <x v="35"/>
    <s v="2025-01"/>
    <s v="01/24/2025 09:02 AM"/>
    <d v="2025-01-24T09:02:00"/>
    <x v="4"/>
    <x v="4"/>
    <x v="0"/>
    <s v="01/24/2025 09:39 AM"/>
    <s v="37 mins"/>
    <s v="37"/>
    <x v="0"/>
    <m/>
    <m/>
    <x v="1"/>
    <m/>
    <x v="0"/>
    <m/>
    <m/>
    <x v="0"/>
    <m/>
    <s v="New"/>
    <m/>
    <m/>
    <m/>
    <m/>
  </r>
  <r>
    <n v="863"/>
    <m/>
    <x v="31"/>
    <s v="2025-02"/>
    <s v="02/12/2025 09:04 AM"/>
    <d v="2025-02-12T09:04:00"/>
    <x v="4"/>
    <x v="1"/>
    <x v="1"/>
    <s v="02/12/2025 09:14 AM"/>
    <s v="10 mins"/>
    <s v="10"/>
    <x v="0"/>
    <m/>
    <m/>
    <x v="1"/>
    <m/>
    <x v="0"/>
    <m/>
    <m/>
    <x v="0"/>
    <m/>
    <s v="Re-visit"/>
    <m/>
    <m/>
    <m/>
    <m/>
  </r>
  <r>
    <n v="864"/>
    <m/>
    <x v="17"/>
    <s v="2025-02"/>
    <s v="02/25/2025 01:19 PM"/>
    <d v="2025-02-25T13:19:00"/>
    <x v="3"/>
    <x v="3"/>
    <x v="1"/>
    <s v="02/25/2025 03:10 PM"/>
    <s v="1 hrs and 51 mins"/>
    <n v="111"/>
    <x v="0"/>
    <m/>
    <m/>
    <x v="1"/>
    <m/>
    <x v="0"/>
    <m/>
    <m/>
    <x v="0"/>
    <m/>
    <s v="New"/>
    <m/>
    <m/>
    <m/>
    <m/>
  </r>
  <r>
    <n v="865"/>
    <m/>
    <x v="39"/>
    <s v="2025-02"/>
    <s v="02/28/2025 09:57 AM"/>
    <d v="2025-02-28T09:57:00"/>
    <x v="4"/>
    <x v="4"/>
    <x v="1"/>
    <s v="02/28/2025 10:01 AM"/>
    <s v="4 mins"/>
    <s v="4"/>
    <x v="0"/>
    <m/>
    <m/>
    <x v="1"/>
    <m/>
    <x v="0"/>
    <m/>
    <m/>
    <x v="1"/>
    <m/>
    <s v="FF-UP"/>
    <m/>
    <m/>
    <m/>
    <m/>
  </r>
  <r>
    <n v="866"/>
    <m/>
    <x v="26"/>
    <s v="2025-01"/>
    <s v="01/21/2025 03:42 PM"/>
    <d v="2025-01-21T15:42:00"/>
    <x v="6"/>
    <x v="3"/>
    <x v="0"/>
    <s v="01/21/2025 04:00 PM"/>
    <s v="18 mins"/>
    <s v="18"/>
    <x v="0"/>
    <m/>
    <m/>
    <x v="0"/>
    <m/>
    <x v="0"/>
    <m/>
    <m/>
    <x v="5"/>
    <m/>
    <s v="Re-visit"/>
    <m/>
    <m/>
    <m/>
    <m/>
  </r>
  <r>
    <n v="867"/>
    <m/>
    <x v="18"/>
    <s v="2025-02"/>
    <s v="02/19/2025 03:16 PM"/>
    <d v="2025-02-19T15:16:00"/>
    <x v="6"/>
    <x v="1"/>
    <x v="1"/>
    <s v="02/19/2025 03:18 PM"/>
    <s v="2 mins"/>
    <s v="2"/>
    <x v="0"/>
    <m/>
    <m/>
    <x v="0"/>
    <m/>
    <x v="0"/>
    <m/>
    <m/>
    <x v="5"/>
    <m/>
    <s v="Re-visit"/>
    <m/>
    <m/>
    <m/>
    <m/>
  </r>
  <r>
    <n v="868"/>
    <m/>
    <x v="22"/>
    <s v="2025-02"/>
    <s v="02/10/2025 02:47 PM"/>
    <d v="2025-02-10T14:47:00"/>
    <x v="7"/>
    <x v="0"/>
    <x v="1"/>
    <s v="02/10/2025 02:50 PM"/>
    <s v="3 mins"/>
    <s v="3"/>
    <x v="0"/>
    <m/>
    <m/>
    <x v="1"/>
    <m/>
    <x v="0"/>
    <m/>
    <m/>
    <x v="2"/>
    <m/>
    <s v="Re-visit"/>
    <m/>
    <m/>
    <m/>
    <m/>
  </r>
  <r>
    <n v="869"/>
    <m/>
    <x v="20"/>
    <s v="2025-02"/>
    <s v="02/06/2025 09:53 AM"/>
    <d v="2025-02-06T09:53:00"/>
    <x v="4"/>
    <x v="2"/>
    <x v="1"/>
    <s v="02/06/2025 10:21 AM"/>
    <s v="28 mins"/>
    <s v="28"/>
    <x v="0"/>
    <m/>
    <m/>
    <x v="1"/>
    <m/>
    <x v="0"/>
    <m/>
    <m/>
    <x v="0"/>
    <m/>
    <s v="Re-visit"/>
    <m/>
    <m/>
    <m/>
    <m/>
  </r>
  <r>
    <n v="870"/>
    <m/>
    <x v="39"/>
    <s v="2025-02"/>
    <s v="02/28/2025 09:53 AM"/>
    <d v="2025-02-28T09:53:00"/>
    <x v="4"/>
    <x v="4"/>
    <x v="1"/>
    <s v="02/28/2025 11:30 AM"/>
    <s v="1 hrs and 37 mins"/>
    <n v="97"/>
    <x v="0"/>
    <m/>
    <m/>
    <x v="0"/>
    <m/>
    <x v="0"/>
    <m/>
    <m/>
    <x v="4"/>
    <m/>
    <s v="Re-visit"/>
    <m/>
    <m/>
    <m/>
    <m/>
  </r>
  <r>
    <n v="871"/>
    <m/>
    <x v="17"/>
    <s v="2025-02"/>
    <s v="02/25/2025 10:05 AM"/>
    <d v="2025-02-25T10:05:00"/>
    <x v="1"/>
    <x v="3"/>
    <x v="1"/>
    <s v="02/25/2025 10:45 AM"/>
    <s v="40 mins"/>
    <s v="40"/>
    <x v="0"/>
    <m/>
    <m/>
    <x v="0"/>
    <m/>
    <x v="0"/>
    <m/>
    <m/>
    <x v="0"/>
    <m/>
    <s v="Re-visit"/>
    <m/>
    <m/>
    <m/>
    <m/>
  </r>
  <r>
    <n v="872"/>
    <m/>
    <x v="22"/>
    <s v="2025-02"/>
    <s v="02/10/2025 02:51 PM"/>
    <d v="2025-02-10T14:51:00"/>
    <x v="7"/>
    <x v="0"/>
    <x v="1"/>
    <s v="02/10/2025 03:50 PM"/>
    <s v="59 mins"/>
    <s v="59"/>
    <x v="0"/>
    <m/>
    <m/>
    <x v="0"/>
    <m/>
    <x v="0"/>
    <m/>
    <m/>
    <x v="4"/>
    <m/>
    <s v="Re-visit"/>
    <m/>
    <m/>
    <m/>
    <m/>
  </r>
  <r>
    <n v="873"/>
    <m/>
    <x v="10"/>
    <s v="2025-02"/>
    <s v="02/07/2025 04:32 PM"/>
    <d v="2025-02-07T16:32:00"/>
    <x v="5"/>
    <x v="4"/>
    <x v="1"/>
    <s v="02/07/2025 04:34 PM"/>
    <s v="2 mins"/>
    <s v="2"/>
    <x v="0"/>
    <m/>
    <m/>
    <x v="0"/>
    <m/>
    <x v="0"/>
    <m/>
    <m/>
    <x v="0"/>
    <m/>
    <s v="Re-visit"/>
    <m/>
    <m/>
    <m/>
    <m/>
  </r>
  <r>
    <n v="874"/>
    <m/>
    <x v="10"/>
    <s v="2025-02"/>
    <s v="02/07/2025 02:34 PM"/>
    <d v="2025-02-07T14:34:00"/>
    <x v="7"/>
    <x v="4"/>
    <x v="1"/>
    <s v="02/07/2025 02:40 PM"/>
    <s v="6 mins"/>
    <s v="6"/>
    <x v="0"/>
    <m/>
    <m/>
    <x v="1"/>
    <m/>
    <x v="0"/>
    <m/>
    <m/>
    <x v="4"/>
    <m/>
    <s v="Re-visit"/>
    <m/>
    <m/>
    <m/>
    <m/>
  </r>
  <r>
    <n v="875"/>
    <m/>
    <x v="17"/>
    <s v="2025-02"/>
    <s v="02/25/2025 10:05 AM"/>
    <d v="2025-02-25T10:05:00"/>
    <x v="1"/>
    <x v="3"/>
    <x v="1"/>
    <s v="02/25/2025 10:45 AM"/>
    <s v="40 mins"/>
    <s v="40"/>
    <x v="0"/>
    <m/>
    <m/>
    <x v="1"/>
    <m/>
    <x v="0"/>
    <m/>
    <m/>
    <x v="0"/>
    <m/>
    <s v="Re-visit"/>
    <m/>
    <m/>
    <m/>
    <m/>
  </r>
  <r>
    <n v="876"/>
    <m/>
    <x v="39"/>
    <s v="2025-02"/>
    <s v="02/28/2025 09:59 AM"/>
    <d v="2025-02-28T09:59:00"/>
    <x v="4"/>
    <x v="4"/>
    <x v="1"/>
    <s v="02/28/2025 11:40 AM"/>
    <s v="1 hrs and 41 mins"/>
    <n v="101"/>
    <x v="0"/>
    <m/>
    <m/>
    <x v="1"/>
    <m/>
    <x v="0"/>
    <m/>
    <m/>
    <x v="0"/>
    <m/>
    <s v="FF-UP"/>
    <m/>
    <m/>
    <m/>
    <m/>
  </r>
  <r>
    <n v="877"/>
    <m/>
    <x v="24"/>
    <s v="2025-02"/>
    <s v="02/20/2025 10:02 AM"/>
    <d v="2025-02-20T10:02:00"/>
    <x v="1"/>
    <x v="2"/>
    <x v="1"/>
    <s v="02/20/2025 10:15 AM"/>
    <s v="13 mins"/>
    <s v="13"/>
    <x v="0"/>
    <m/>
    <m/>
    <x v="0"/>
    <m/>
    <x v="0"/>
    <m/>
    <m/>
    <x v="1"/>
    <m/>
    <s v="Re-visit"/>
    <m/>
    <m/>
    <m/>
    <m/>
  </r>
  <r>
    <n v="878"/>
    <m/>
    <x v="33"/>
    <s v="2025-01"/>
    <s v="01/31/2025 04:25 PM"/>
    <d v="2025-01-31T16:25:00"/>
    <x v="5"/>
    <x v="4"/>
    <x v="0"/>
    <s v="01/31/2025 04:40 PM"/>
    <s v="15 mins"/>
    <s v="15"/>
    <x v="0"/>
    <m/>
    <m/>
    <x v="1"/>
    <m/>
    <x v="0"/>
    <m/>
    <m/>
    <x v="0"/>
    <m/>
    <s v="Re-visit"/>
    <m/>
    <m/>
    <m/>
    <m/>
  </r>
  <r>
    <n v="879"/>
    <m/>
    <x v="12"/>
    <s v="2025-01"/>
    <s v="01/13/2025 11:01 AM"/>
    <d v="2025-01-13T11:01:00"/>
    <x v="0"/>
    <x v="0"/>
    <x v="0"/>
    <s v="01/13/2025 11:40 AM"/>
    <s v="39 mins"/>
    <s v="39"/>
    <x v="0"/>
    <m/>
    <m/>
    <x v="0"/>
    <m/>
    <x v="0"/>
    <m/>
    <m/>
    <x v="4"/>
    <m/>
    <s v="FF-UP"/>
    <m/>
    <m/>
    <m/>
    <m/>
  </r>
  <r>
    <n v="880"/>
    <m/>
    <x v="29"/>
    <s v="2025-01"/>
    <s v="01/10/2025 10:15 AM"/>
    <d v="2025-01-10T10:15:00"/>
    <x v="1"/>
    <x v="4"/>
    <x v="0"/>
    <s v="01/10/2025 11:33 AM"/>
    <s v="1 hrs and 18 mins"/>
    <n v="78"/>
    <x v="0"/>
    <m/>
    <m/>
    <x v="0"/>
    <m/>
    <x v="0"/>
    <m/>
    <m/>
    <x v="0"/>
    <m/>
    <s v="Re-visit"/>
    <m/>
    <m/>
    <m/>
    <m/>
  </r>
  <r>
    <n v="881"/>
    <m/>
    <x v="15"/>
    <s v="2025-02"/>
    <s v="02/26/2025 10:58 AM"/>
    <d v="2025-02-26T10:58:00"/>
    <x v="1"/>
    <x v="1"/>
    <x v="1"/>
    <s v="02/26/2025 12:00 PM"/>
    <s v="1 hrs and 2 mins"/>
    <n v="62"/>
    <x v="0"/>
    <m/>
    <m/>
    <x v="1"/>
    <m/>
    <x v="0"/>
    <m/>
    <m/>
    <x v="2"/>
    <m/>
    <s v="Re-visit"/>
    <m/>
    <m/>
    <m/>
    <m/>
  </r>
  <r>
    <n v="882"/>
    <m/>
    <x v="16"/>
    <s v="2025-01"/>
    <s v="01/07/2025 01:41 PM"/>
    <d v="2025-01-07T13:41:00"/>
    <x v="3"/>
    <x v="3"/>
    <x v="0"/>
    <s v="01/07/2025 02:10 PM"/>
    <s v="29 mins"/>
    <s v="29"/>
    <x v="0"/>
    <m/>
    <m/>
    <x v="1"/>
    <m/>
    <x v="0"/>
    <m/>
    <m/>
    <x v="1"/>
    <m/>
    <s v="Re-visit"/>
    <m/>
    <m/>
    <m/>
    <m/>
  </r>
  <r>
    <n v="883"/>
    <m/>
    <x v="6"/>
    <s v="2025-01"/>
    <s v="01/09/2025 02:18 PM"/>
    <d v="2025-01-09T14:18:00"/>
    <x v="7"/>
    <x v="2"/>
    <x v="0"/>
    <s v="01/09/2025 02:50 PM"/>
    <s v="32 mins"/>
    <s v="32"/>
    <x v="0"/>
    <m/>
    <m/>
    <x v="1"/>
    <m/>
    <x v="0"/>
    <m/>
    <m/>
    <x v="1"/>
    <m/>
    <s v="Re-visit"/>
    <m/>
    <m/>
    <m/>
    <m/>
  </r>
  <r>
    <n v="884"/>
    <m/>
    <x v="38"/>
    <s v="2025-01"/>
    <s v="01/15/2025 01:25 PM"/>
    <d v="2025-01-15T13:25:00"/>
    <x v="3"/>
    <x v="1"/>
    <x v="0"/>
    <s v="01/15/2025 01:39 PM"/>
    <s v="14 mins"/>
    <s v="14"/>
    <x v="0"/>
    <m/>
    <m/>
    <x v="1"/>
    <m/>
    <x v="0"/>
    <m/>
    <m/>
    <x v="3"/>
    <m/>
    <s v="FF-UP"/>
    <m/>
    <m/>
    <m/>
    <m/>
  </r>
  <r>
    <n v="885"/>
    <m/>
    <x v="19"/>
    <s v="2025-02"/>
    <s v="02/03/2025 01:48 PM"/>
    <d v="2025-02-03T13:48:00"/>
    <x v="3"/>
    <x v="0"/>
    <x v="1"/>
    <s v="02/03/2025 03:50 PM"/>
    <s v="2 hrs and 2 mins"/>
    <n v="122"/>
    <x v="1"/>
    <m/>
    <m/>
    <x v="1"/>
    <m/>
    <x v="0"/>
    <m/>
    <m/>
    <x v="4"/>
    <m/>
    <s v="Re-visit"/>
    <m/>
    <m/>
    <m/>
    <m/>
  </r>
  <r>
    <n v="886"/>
    <m/>
    <x v="8"/>
    <s v="2025-02"/>
    <s v="02/24/2025 10:00 AM"/>
    <d v="2025-02-24T10:00:00"/>
    <x v="1"/>
    <x v="0"/>
    <x v="1"/>
    <s v="02/24/2025 10:35 AM"/>
    <s v="35 mins"/>
    <s v="35"/>
    <x v="0"/>
    <m/>
    <m/>
    <x v="1"/>
    <m/>
    <x v="0"/>
    <m/>
    <m/>
    <x v="2"/>
    <m/>
    <s v="Re-visit"/>
    <m/>
    <m/>
    <m/>
    <m/>
  </r>
  <r>
    <n v="887"/>
    <m/>
    <x v="40"/>
    <s v="2025-02"/>
    <s v="02/14/2025 09:03 AM"/>
    <d v="2025-02-14T09:03:00"/>
    <x v="4"/>
    <x v="4"/>
    <x v="1"/>
    <s v="02/14/2025 09:07 AM"/>
    <s v="4 mins"/>
    <s v="4"/>
    <x v="0"/>
    <m/>
    <m/>
    <x v="1"/>
    <m/>
    <x v="0"/>
    <m/>
    <m/>
    <x v="2"/>
    <m/>
    <s v="FF-UP"/>
    <m/>
    <m/>
    <m/>
    <m/>
  </r>
  <r>
    <n v="888"/>
    <m/>
    <x v="39"/>
    <s v="2025-02"/>
    <s v="02/28/2025 04:53 PM"/>
    <d v="2025-02-28T16:53:00"/>
    <x v="5"/>
    <x v="4"/>
    <x v="1"/>
    <s v="02/28/2025 05:05 PM"/>
    <s v="12 mins"/>
    <s v="12"/>
    <x v="0"/>
    <m/>
    <m/>
    <x v="1"/>
    <m/>
    <x v="0"/>
    <m/>
    <m/>
    <x v="4"/>
    <m/>
    <s v="Re-visit"/>
    <m/>
    <m/>
    <m/>
    <m/>
  </r>
  <r>
    <n v="889"/>
    <m/>
    <x v="15"/>
    <s v="2025-02"/>
    <s v="02/26/2025 11:02 AM"/>
    <d v="2025-02-26T11:02:00"/>
    <x v="0"/>
    <x v="1"/>
    <x v="1"/>
    <s v="02/26/2025 11:15 AM"/>
    <s v="13 mins"/>
    <s v="13"/>
    <x v="0"/>
    <m/>
    <m/>
    <x v="1"/>
    <m/>
    <x v="0"/>
    <m/>
    <m/>
    <x v="0"/>
    <m/>
    <s v="Re-visit"/>
    <m/>
    <m/>
    <m/>
    <m/>
  </r>
  <r>
    <n v="890"/>
    <m/>
    <x v="23"/>
    <s v="2025-01"/>
    <s v="01/23/2025 01:57 PM"/>
    <d v="2025-01-23T13:57:00"/>
    <x v="3"/>
    <x v="2"/>
    <x v="0"/>
    <s v="01/23/2025 03:51 PM"/>
    <s v="1 hrs and 54 mins"/>
    <n v="114"/>
    <x v="0"/>
    <m/>
    <m/>
    <x v="1"/>
    <m/>
    <x v="0"/>
    <m/>
    <m/>
    <x v="0"/>
    <m/>
    <s v="Re-visit"/>
    <m/>
    <m/>
    <m/>
    <m/>
  </r>
  <r>
    <n v="891"/>
    <m/>
    <x v="3"/>
    <s v="2025-01"/>
    <s v="01/28/2025 09:16 AM"/>
    <d v="2025-01-28T09:16:00"/>
    <x v="4"/>
    <x v="3"/>
    <x v="0"/>
    <s v="01/28/2025 11:45 AM"/>
    <s v="2 hrs and 29 mins"/>
    <n v="149"/>
    <x v="1"/>
    <m/>
    <m/>
    <x v="1"/>
    <m/>
    <x v="0"/>
    <m/>
    <m/>
    <x v="0"/>
    <m/>
    <s v="Re-visit"/>
    <m/>
    <m/>
    <m/>
    <m/>
  </r>
  <r>
    <n v="892"/>
    <m/>
    <x v="5"/>
    <s v="2025-01"/>
    <s v="01/14/2025 04:00 PM"/>
    <d v="2025-01-14T16:00:00"/>
    <x v="5"/>
    <x v="3"/>
    <x v="0"/>
    <s v="01/14/2025 04:40 PM"/>
    <s v="40 mins"/>
    <s v="40"/>
    <x v="0"/>
    <m/>
    <m/>
    <x v="0"/>
    <m/>
    <x v="0"/>
    <m/>
    <m/>
    <x v="4"/>
    <m/>
    <s v="FF-UP"/>
    <m/>
    <m/>
    <m/>
    <m/>
  </r>
  <r>
    <n v="893"/>
    <m/>
    <x v="28"/>
    <s v="2025-02"/>
    <s v="02/27/2025 04:04 PM"/>
    <d v="2025-02-27T16:04:00"/>
    <x v="5"/>
    <x v="2"/>
    <x v="1"/>
    <s v="02/27/2025 04:05 PM"/>
    <s v="1 mins"/>
    <s v="1"/>
    <x v="0"/>
    <m/>
    <m/>
    <x v="0"/>
    <m/>
    <x v="0"/>
    <m/>
    <m/>
    <x v="0"/>
    <m/>
    <s v="Re-visit"/>
    <m/>
    <m/>
    <m/>
    <m/>
  </r>
  <r>
    <n v="894"/>
    <m/>
    <x v="36"/>
    <s v="2025-01"/>
    <s v="01/30/2025 02:19 PM"/>
    <d v="2025-01-30T14:19:00"/>
    <x v="7"/>
    <x v="2"/>
    <x v="0"/>
    <s v="01/30/2025 03:34 PM"/>
    <s v="1 hrs and 15 mins"/>
    <n v="75"/>
    <x v="0"/>
    <m/>
    <m/>
    <x v="0"/>
    <m/>
    <x v="0"/>
    <m/>
    <m/>
    <x v="9"/>
    <m/>
    <s v="FF-UP"/>
    <m/>
    <m/>
    <m/>
    <m/>
  </r>
  <r>
    <n v="895"/>
    <m/>
    <x v="32"/>
    <s v="2025-02"/>
    <s v="02/11/2025 01:23 PM"/>
    <d v="2025-02-11T13:23:00"/>
    <x v="3"/>
    <x v="3"/>
    <x v="1"/>
    <s v="02/11/2025 01:55 PM"/>
    <s v="32 mins"/>
    <s v="32"/>
    <x v="0"/>
    <m/>
    <m/>
    <x v="1"/>
    <m/>
    <x v="0"/>
    <m/>
    <m/>
    <x v="0"/>
    <m/>
    <s v="Re-visit"/>
    <m/>
    <m/>
    <m/>
    <m/>
  </r>
  <r>
    <n v="896"/>
    <m/>
    <x v="19"/>
    <s v="2025-02"/>
    <s v="02/03/2025 10:56 AM"/>
    <d v="2025-02-03T10:56:00"/>
    <x v="1"/>
    <x v="0"/>
    <x v="1"/>
    <s v="02/03/2025 01:00 PM"/>
    <s v="2 hrs and 4 mins"/>
    <n v="124"/>
    <x v="1"/>
    <m/>
    <m/>
    <x v="1"/>
    <m/>
    <x v="0"/>
    <m/>
    <m/>
    <x v="2"/>
    <m/>
    <s v="Re-visit"/>
    <m/>
    <m/>
    <m/>
    <m/>
  </r>
  <r>
    <n v="897"/>
    <m/>
    <x v="9"/>
    <s v="2025-01"/>
    <s v="01/22/2025 09:38 AM"/>
    <d v="2025-01-22T09:38:00"/>
    <x v="4"/>
    <x v="1"/>
    <x v="0"/>
    <s v="01/22/2025 09:45 AM"/>
    <s v="7 mins"/>
    <s v="7"/>
    <x v="0"/>
    <m/>
    <m/>
    <x v="1"/>
    <m/>
    <x v="0"/>
    <m/>
    <m/>
    <x v="1"/>
    <m/>
    <s v="Re-visit"/>
    <m/>
    <m/>
    <m/>
    <m/>
  </r>
  <r>
    <n v="898"/>
    <m/>
    <x v="35"/>
    <s v="2025-01"/>
    <s v="01/24/2025 04:08 PM"/>
    <d v="2025-01-24T16:08:00"/>
    <x v="5"/>
    <x v="4"/>
    <x v="0"/>
    <s v="01/24/2025 05:00 PM"/>
    <s v="52 mins"/>
    <s v="52"/>
    <x v="0"/>
    <m/>
    <m/>
    <x v="1"/>
    <m/>
    <x v="0"/>
    <m/>
    <m/>
    <x v="0"/>
    <m/>
    <s v="Re-visit"/>
    <m/>
    <m/>
    <m/>
    <m/>
  </r>
  <r>
    <n v="899"/>
    <m/>
    <x v="25"/>
    <s v="2025-02"/>
    <s v="02/18/2025 09:13 AM"/>
    <d v="2025-02-18T09:13:00"/>
    <x v="4"/>
    <x v="3"/>
    <x v="1"/>
    <s v="02/18/2025 10:00 AM"/>
    <s v="47 mins"/>
    <s v="47"/>
    <x v="0"/>
    <m/>
    <m/>
    <x v="0"/>
    <m/>
    <x v="0"/>
    <m/>
    <m/>
    <x v="0"/>
    <m/>
    <s v="Re-visit"/>
    <m/>
    <m/>
    <m/>
    <m/>
  </r>
  <r>
    <n v="900"/>
    <m/>
    <x v="15"/>
    <s v="2025-02"/>
    <s v="02/26/2025 09:17 AM"/>
    <d v="2025-02-26T09:17:00"/>
    <x v="4"/>
    <x v="1"/>
    <x v="1"/>
    <s v="02/26/2025 10:15 AM"/>
    <s v="58 mins"/>
    <s v="58"/>
    <x v="0"/>
    <m/>
    <m/>
    <x v="0"/>
    <m/>
    <x v="0"/>
    <m/>
    <m/>
    <x v="0"/>
    <m/>
    <s v="FF-UP"/>
    <m/>
    <m/>
    <m/>
    <m/>
  </r>
  <r>
    <n v="901"/>
    <m/>
    <x v="21"/>
    <s v="2025-01"/>
    <s v="01/27/2025 09:28 AM"/>
    <d v="2025-01-27T09:28:00"/>
    <x v="4"/>
    <x v="0"/>
    <x v="0"/>
    <s v="01/27/2025 09:50 AM"/>
    <s v="22 mins"/>
    <s v="22"/>
    <x v="0"/>
    <m/>
    <m/>
    <x v="0"/>
    <m/>
    <x v="0"/>
    <m/>
    <m/>
    <x v="0"/>
    <m/>
    <s v="Re-visit"/>
    <m/>
    <m/>
    <m/>
    <m/>
  </r>
  <r>
    <n v="902"/>
    <m/>
    <x v="36"/>
    <s v="2025-01"/>
    <s v="01/30/2025 10:57 AM"/>
    <d v="2025-01-30T10:57:00"/>
    <x v="1"/>
    <x v="2"/>
    <x v="0"/>
    <s v="01/30/2025 12:00 PM"/>
    <s v="1 hrs and 3 mins"/>
    <n v="63"/>
    <x v="0"/>
    <m/>
    <m/>
    <x v="1"/>
    <m/>
    <x v="0"/>
    <m/>
    <m/>
    <x v="0"/>
    <m/>
    <s v="Re-visit"/>
    <m/>
    <m/>
    <m/>
    <m/>
  </r>
  <r>
    <n v="903"/>
    <m/>
    <x v="9"/>
    <s v="2025-01"/>
    <s v="01/22/2025 09:52 AM"/>
    <d v="2025-01-22T09:52:00"/>
    <x v="4"/>
    <x v="1"/>
    <x v="0"/>
    <s v="01/22/2025 09:54 AM"/>
    <s v="2 mins"/>
    <s v="2"/>
    <x v="0"/>
    <m/>
    <m/>
    <x v="0"/>
    <m/>
    <x v="0"/>
    <m/>
    <m/>
    <x v="5"/>
    <m/>
    <s v="FF-UP"/>
    <m/>
    <m/>
    <m/>
    <m/>
  </r>
  <r>
    <n v="904"/>
    <m/>
    <x v="10"/>
    <s v="2025-02"/>
    <s v="02/07/2025 02:20 PM"/>
    <d v="2025-02-07T14:20:00"/>
    <x v="7"/>
    <x v="4"/>
    <x v="1"/>
    <s v="02/07/2025 02:40 PM"/>
    <s v="20 mins"/>
    <s v="20"/>
    <x v="0"/>
    <m/>
    <m/>
    <x v="0"/>
    <m/>
    <x v="0"/>
    <m/>
    <m/>
    <x v="0"/>
    <m/>
    <s v="Re-visit"/>
    <m/>
    <m/>
    <m/>
    <m/>
  </r>
  <r>
    <n v="905"/>
    <m/>
    <x v="30"/>
    <s v="2025-02"/>
    <s v="02/05/2025 01:53 PM"/>
    <d v="2025-02-05T13:53:00"/>
    <x v="3"/>
    <x v="1"/>
    <x v="1"/>
    <s v="02/05/2025 02:18 PM"/>
    <s v="25 mins"/>
    <s v="25"/>
    <x v="0"/>
    <m/>
    <m/>
    <x v="1"/>
    <m/>
    <x v="0"/>
    <m/>
    <m/>
    <x v="2"/>
    <m/>
    <s v="Re-visit"/>
    <m/>
    <m/>
    <m/>
    <m/>
  </r>
  <r>
    <n v="906"/>
    <m/>
    <x v="40"/>
    <s v="2025-02"/>
    <s v="02/14/2025 02:00 PM"/>
    <d v="2025-02-14T14:00:00"/>
    <x v="7"/>
    <x v="4"/>
    <x v="1"/>
    <s v="02/14/2025 02:29 PM"/>
    <s v="29 mins"/>
    <s v="29"/>
    <x v="0"/>
    <m/>
    <m/>
    <x v="1"/>
    <m/>
    <x v="0"/>
    <m/>
    <m/>
    <x v="2"/>
    <m/>
    <s v="Re-visit"/>
    <m/>
    <m/>
    <m/>
    <m/>
  </r>
  <r>
    <n v="907"/>
    <m/>
    <x v="9"/>
    <s v="2025-01"/>
    <s v="01/22/2025 01:23 PM"/>
    <d v="2025-01-22T13:23:00"/>
    <x v="3"/>
    <x v="1"/>
    <x v="0"/>
    <s v="01/22/2025 01:50 PM"/>
    <s v="27 mins"/>
    <s v="27"/>
    <x v="0"/>
    <m/>
    <m/>
    <x v="0"/>
    <m/>
    <x v="0"/>
    <m/>
    <m/>
    <x v="0"/>
    <m/>
    <s v="FF-UP"/>
    <m/>
    <m/>
    <m/>
    <m/>
  </r>
  <r>
    <n v="908"/>
    <m/>
    <x v="5"/>
    <s v="2025-01"/>
    <s v="01/14/2025 08:49 AM"/>
    <d v="2025-01-14T08:49:00"/>
    <x v="2"/>
    <x v="3"/>
    <x v="0"/>
    <s v="01/14/2025 08:50 AM"/>
    <s v="1 mins"/>
    <s v="1"/>
    <x v="0"/>
    <m/>
    <m/>
    <x v="0"/>
    <m/>
    <x v="0"/>
    <m/>
    <m/>
    <x v="2"/>
    <m/>
    <s v="Re-visit"/>
    <m/>
    <m/>
    <m/>
    <m/>
  </r>
  <r>
    <n v="909"/>
    <m/>
    <x v="16"/>
    <s v="2025-01"/>
    <s v="01/07/2025 02:16 PM"/>
    <d v="2025-01-07T14:16:00"/>
    <x v="7"/>
    <x v="3"/>
    <x v="0"/>
    <s v="01/07/2025 02:30 PM"/>
    <s v="14 mins"/>
    <s v="14"/>
    <x v="0"/>
    <m/>
    <m/>
    <x v="0"/>
    <m/>
    <x v="0"/>
    <m/>
    <m/>
    <x v="1"/>
    <m/>
    <s v="Re-visit"/>
    <m/>
    <m/>
    <m/>
    <m/>
  </r>
  <r>
    <n v="910"/>
    <m/>
    <x v="10"/>
    <s v="2025-02"/>
    <s v="02/07/2025 10:00 AM"/>
    <d v="2025-02-07T10:00:00"/>
    <x v="1"/>
    <x v="4"/>
    <x v="1"/>
    <s v="02/07/2025 10:04 AM"/>
    <s v="4 mins"/>
    <s v="4"/>
    <x v="0"/>
    <m/>
    <m/>
    <x v="0"/>
    <m/>
    <x v="0"/>
    <m/>
    <m/>
    <x v="1"/>
    <m/>
    <s v="FF-UP"/>
    <m/>
    <m/>
    <m/>
    <m/>
  </r>
  <r>
    <n v="911"/>
    <m/>
    <x v="4"/>
    <s v="2025-01"/>
    <s v="01/03/2025 12:58 PM"/>
    <d v="2025-01-03T12:58:00"/>
    <x v="8"/>
    <x v="4"/>
    <x v="0"/>
    <s v="01/03/2025 01:30 PM"/>
    <s v="32 mins"/>
    <s v="32"/>
    <x v="0"/>
    <m/>
    <m/>
    <x v="0"/>
    <m/>
    <x v="0"/>
    <m/>
    <m/>
    <x v="1"/>
    <m/>
    <s v="FF-UP"/>
    <m/>
    <m/>
    <m/>
    <m/>
  </r>
  <r>
    <n v="912"/>
    <m/>
    <x v="0"/>
    <s v="2025-01"/>
    <s v="01/06/2025 04:14 PM"/>
    <d v="2025-01-06T16:14:00"/>
    <x v="5"/>
    <x v="0"/>
    <x v="0"/>
    <s v="01/06/2025 04:21 PM"/>
    <s v="7 mins"/>
    <s v="7"/>
    <x v="0"/>
    <m/>
    <m/>
    <x v="0"/>
    <m/>
    <x v="0"/>
    <m/>
    <m/>
    <x v="1"/>
    <m/>
    <s v="Re-visit"/>
    <m/>
    <m/>
    <m/>
    <m/>
  </r>
  <r>
    <n v="913"/>
    <m/>
    <x v="4"/>
    <s v="2025-01"/>
    <s v="01/03/2025 03:00 PM"/>
    <d v="2025-01-03T15:00:00"/>
    <x v="6"/>
    <x v="4"/>
    <x v="0"/>
    <s v="01/03/2025 03:30 PM"/>
    <s v="30 mins"/>
    <s v="30"/>
    <x v="0"/>
    <m/>
    <m/>
    <x v="0"/>
    <m/>
    <x v="0"/>
    <m/>
    <m/>
    <x v="4"/>
    <m/>
    <s v="FF-UP"/>
    <m/>
    <m/>
    <m/>
    <m/>
  </r>
  <r>
    <n v="914"/>
    <m/>
    <x v="8"/>
    <s v="2025-02"/>
    <s v="02/24/2025 01:41 PM"/>
    <d v="2025-02-24T13:41:00"/>
    <x v="3"/>
    <x v="0"/>
    <x v="1"/>
    <s v="02/24/2025 03:30 PM"/>
    <s v="1 hrs and 49 mins"/>
    <n v="109"/>
    <x v="0"/>
    <m/>
    <m/>
    <x v="0"/>
    <m/>
    <x v="0"/>
    <m/>
    <m/>
    <x v="1"/>
    <m/>
    <s v="Re-visit"/>
    <m/>
    <m/>
    <m/>
    <m/>
  </r>
  <r>
    <n v="915"/>
    <m/>
    <x v="35"/>
    <s v="2025-01"/>
    <s v="01/24/2025 08:34 AM"/>
    <d v="2025-01-24T08:34:00"/>
    <x v="2"/>
    <x v="4"/>
    <x v="0"/>
    <s v="01/24/2025 09:00 AM"/>
    <s v="26 mins"/>
    <s v="26"/>
    <x v="0"/>
    <m/>
    <m/>
    <x v="0"/>
    <m/>
    <x v="0"/>
    <m/>
    <m/>
    <x v="1"/>
    <m/>
    <s v="FF-UP"/>
    <m/>
    <m/>
    <m/>
    <m/>
  </r>
  <r>
    <n v="916"/>
    <m/>
    <x v="6"/>
    <s v="2025-01"/>
    <s v="01/09/2025 10:59 AM"/>
    <d v="2025-01-09T10:59:00"/>
    <x v="1"/>
    <x v="2"/>
    <x v="0"/>
    <s v="01/09/2025 11:10 AM"/>
    <s v="11 mins"/>
    <s v="11"/>
    <x v="0"/>
    <m/>
    <m/>
    <x v="1"/>
    <m/>
    <x v="0"/>
    <m/>
    <m/>
    <x v="0"/>
    <m/>
    <s v="Re-visit"/>
    <m/>
    <m/>
    <m/>
    <m/>
  </r>
  <r>
    <n v="917"/>
    <m/>
    <x v="28"/>
    <s v="2025-02"/>
    <s v="02/27/2025 01:00 PM"/>
    <d v="2025-02-27T13:00:00"/>
    <x v="3"/>
    <x v="2"/>
    <x v="1"/>
    <s v="02/27/2025 01:10 PM"/>
    <s v="10 mins"/>
    <s v="10"/>
    <x v="0"/>
    <m/>
    <m/>
    <x v="1"/>
    <m/>
    <x v="0"/>
    <m/>
    <m/>
    <x v="0"/>
    <m/>
    <s v="Re-visit"/>
    <m/>
    <m/>
    <m/>
    <m/>
  </r>
  <r>
    <n v="918"/>
    <m/>
    <x v="14"/>
    <s v="2025-02"/>
    <s v="02/21/2025 09:15 AM"/>
    <d v="2025-02-21T09:15:00"/>
    <x v="4"/>
    <x v="4"/>
    <x v="1"/>
    <s v="02/21/2025 09:35 AM"/>
    <s v="20 mins"/>
    <s v="20"/>
    <x v="0"/>
    <m/>
    <m/>
    <x v="0"/>
    <m/>
    <x v="0"/>
    <m/>
    <m/>
    <x v="3"/>
    <m/>
    <s v="Re-visit"/>
    <m/>
    <m/>
    <m/>
    <m/>
  </r>
  <r>
    <n v="919"/>
    <m/>
    <x v="17"/>
    <s v="2025-02"/>
    <s v="02/25/2025 01:50 PM"/>
    <d v="2025-02-25T13:50:00"/>
    <x v="3"/>
    <x v="3"/>
    <x v="1"/>
    <s v="02/25/2025 02:10 PM"/>
    <s v="20 mins"/>
    <s v="20"/>
    <x v="0"/>
    <m/>
    <m/>
    <x v="0"/>
    <m/>
    <x v="0"/>
    <m/>
    <m/>
    <x v="0"/>
    <m/>
    <s v="Re-visit"/>
    <m/>
    <m/>
    <m/>
    <m/>
  </r>
  <r>
    <n v="920"/>
    <m/>
    <x v="4"/>
    <s v="2025-01"/>
    <s v="01/03/2025 11:20 AM"/>
    <d v="2025-01-03T11:20:00"/>
    <x v="0"/>
    <x v="4"/>
    <x v="0"/>
    <s v="01/03/2025 11:38 AM"/>
    <s v="18 mins"/>
    <s v="18"/>
    <x v="0"/>
    <m/>
    <m/>
    <x v="0"/>
    <m/>
    <x v="0"/>
    <m/>
    <m/>
    <x v="0"/>
    <m/>
    <s v="Re-visit"/>
    <m/>
    <m/>
    <m/>
    <m/>
  </r>
  <r>
    <n v="921"/>
    <m/>
    <x v="34"/>
    <s v="2025-02"/>
    <s v="02/04/2025 01:45 PM"/>
    <d v="2025-02-04T13:45:00"/>
    <x v="3"/>
    <x v="3"/>
    <x v="1"/>
    <s v="02/04/2025 02:00 PM"/>
    <s v="15 mins"/>
    <s v="15"/>
    <x v="0"/>
    <m/>
    <m/>
    <x v="1"/>
    <m/>
    <x v="0"/>
    <m/>
    <m/>
    <x v="4"/>
    <m/>
    <s v="Re-visit"/>
    <m/>
    <m/>
    <m/>
    <m/>
  </r>
  <r>
    <n v="922"/>
    <m/>
    <x v="22"/>
    <s v="2025-02"/>
    <s v="02/10/2025 01:48 PM"/>
    <d v="2025-02-10T13:48:00"/>
    <x v="3"/>
    <x v="0"/>
    <x v="1"/>
    <s v="02/10/2025 03:40 PM"/>
    <s v="1 hrs and 52 mins"/>
    <n v="112"/>
    <x v="0"/>
    <m/>
    <m/>
    <x v="1"/>
    <m/>
    <x v="0"/>
    <m/>
    <m/>
    <x v="3"/>
    <m/>
    <s v="Re-visit"/>
    <m/>
    <m/>
    <m/>
    <m/>
  </r>
  <r>
    <n v="923"/>
    <m/>
    <x v="30"/>
    <s v="2025-02"/>
    <s v="02/05/2025 11:27 AM"/>
    <d v="2025-02-05T11:27:00"/>
    <x v="0"/>
    <x v="1"/>
    <x v="1"/>
    <s v="02/05/2025 12:18 PM"/>
    <s v="51 mins"/>
    <s v="51"/>
    <x v="0"/>
    <m/>
    <m/>
    <x v="1"/>
    <m/>
    <x v="0"/>
    <m/>
    <m/>
    <x v="0"/>
    <m/>
    <s v="Re-visit"/>
    <m/>
    <m/>
    <m/>
    <m/>
  </r>
  <r>
    <n v="924"/>
    <m/>
    <x v="0"/>
    <s v="2025-01"/>
    <s v="01/06/2025 11:24 AM"/>
    <d v="2025-01-06T11:24:00"/>
    <x v="0"/>
    <x v="0"/>
    <x v="0"/>
    <s v="01/06/2025 11:33 AM"/>
    <s v="9 mins"/>
    <s v="9"/>
    <x v="0"/>
    <m/>
    <m/>
    <x v="1"/>
    <m/>
    <x v="0"/>
    <m/>
    <m/>
    <x v="4"/>
    <m/>
    <s v="FF-UP"/>
    <m/>
    <m/>
    <m/>
    <m/>
  </r>
  <r>
    <n v="925"/>
    <m/>
    <x v="35"/>
    <s v="2025-01"/>
    <s v="01/24/2025 03:46 PM"/>
    <d v="2025-01-24T15:46:00"/>
    <x v="6"/>
    <x v="4"/>
    <x v="0"/>
    <s v="01/24/2025 05:03 PM"/>
    <s v="1 hrs and 17 mins"/>
    <n v="77"/>
    <x v="0"/>
    <m/>
    <m/>
    <x v="0"/>
    <m/>
    <x v="0"/>
    <m/>
    <m/>
    <x v="0"/>
    <m/>
    <s v="Re-visit"/>
    <m/>
    <m/>
    <m/>
    <m/>
  </r>
  <r>
    <n v="926"/>
    <m/>
    <x v="33"/>
    <s v="2025-01"/>
    <s v="01/31/2025 10:59 AM"/>
    <d v="2025-01-31T10:59:00"/>
    <x v="1"/>
    <x v="4"/>
    <x v="0"/>
    <s v="01/31/2025 11:55 AM"/>
    <s v="56 mins"/>
    <s v="56"/>
    <x v="0"/>
    <m/>
    <m/>
    <x v="0"/>
    <m/>
    <x v="0"/>
    <m/>
    <m/>
    <x v="0"/>
    <m/>
    <s v="Re-visit"/>
    <m/>
    <m/>
    <m/>
    <m/>
  </r>
  <r>
    <n v="927"/>
    <m/>
    <x v="37"/>
    <s v="2025-02"/>
    <s v="02/13/2025 01:39 PM"/>
    <d v="2025-02-13T13:39:00"/>
    <x v="3"/>
    <x v="2"/>
    <x v="1"/>
    <s v="02/13/2025 01:45 PM"/>
    <s v="6 mins"/>
    <s v="6"/>
    <x v="0"/>
    <m/>
    <m/>
    <x v="0"/>
    <m/>
    <x v="0"/>
    <m/>
    <m/>
    <x v="0"/>
    <m/>
    <s v="Re-visit"/>
    <m/>
    <m/>
    <m/>
    <m/>
  </r>
  <r>
    <n v="928"/>
    <m/>
    <x v="18"/>
    <s v="2025-02"/>
    <s v="02/19/2025 11:04 AM"/>
    <d v="2025-02-19T11:04:00"/>
    <x v="0"/>
    <x v="1"/>
    <x v="1"/>
    <s v="02/19/2025 11:35 PM"/>
    <s v="31 mins"/>
    <s v="31"/>
    <x v="0"/>
    <m/>
    <m/>
    <x v="0"/>
    <m/>
    <x v="0"/>
    <m/>
    <m/>
    <x v="0"/>
    <m/>
    <s v="Re-visit"/>
    <m/>
    <m/>
    <m/>
    <m/>
  </r>
  <r>
    <n v="929"/>
    <m/>
    <x v="24"/>
    <s v="2025-02"/>
    <s v="02/20/2025 03:37 PM"/>
    <d v="2025-02-20T15:37:00"/>
    <x v="6"/>
    <x v="2"/>
    <x v="1"/>
    <s v="02/20/2025 03:50 PM"/>
    <s v="13 mins"/>
    <s v="13"/>
    <x v="0"/>
    <m/>
    <m/>
    <x v="0"/>
    <m/>
    <x v="0"/>
    <m/>
    <m/>
    <x v="0"/>
    <m/>
    <s v="Re-visit"/>
    <m/>
    <m/>
    <m/>
    <m/>
  </r>
  <r>
    <n v="930"/>
    <m/>
    <x v="5"/>
    <s v="2025-01"/>
    <s v="01/14/2025 03:57 PM"/>
    <d v="2025-01-14T15:57:00"/>
    <x v="6"/>
    <x v="3"/>
    <x v="0"/>
    <s v="01/14/2025 04:15 PM"/>
    <s v="18 mins"/>
    <s v="18"/>
    <x v="0"/>
    <m/>
    <m/>
    <x v="0"/>
    <m/>
    <x v="0"/>
    <m/>
    <m/>
    <x v="4"/>
    <m/>
    <s v="Re-visit"/>
    <m/>
    <m/>
    <m/>
    <m/>
  </r>
  <r>
    <n v="931"/>
    <m/>
    <x v="32"/>
    <s v="2025-02"/>
    <s v="02/11/2025 03:14 PM"/>
    <d v="2025-02-11T15:14:00"/>
    <x v="6"/>
    <x v="3"/>
    <x v="1"/>
    <s v="02/11/2025 03:20 PM"/>
    <s v="6 mins"/>
    <s v="6"/>
    <x v="0"/>
    <m/>
    <m/>
    <x v="0"/>
    <m/>
    <x v="0"/>
    <m/>
    <m/>
    <x v="4"/>
    <m/>
    <s v="Re-visit"/>
    <m/>
    <m/>
    <m/>
    <m/>
  </r>
  <r>
    <n v="932"/>
    <m/>
    <x v="3"/>
    <s v="2025-01"/>
    <s v="01/28/2025 03:52 PM"/>
    <d v="2025-01-28T15:52:00"/>
    <x v="6"/>
    <x v="3"/>
    <x v="0"/>
    <s v="01/28/2025 03:58 PM"/>
    <s v="6 mins"/>
    <s v="6"/>
    <x v="0"/>
    <m/>
    <m/>
    <x v="0"/>
    <m/>
    <x v="0"/>
    <m/>
    <m/>
    <x v="4"/>
    <m/>
    <s v="Re-visit"/>
    <m/>
    <m/>
    <m/>
    <m/>
  </r>
  <r>
    <n v="933"/>
    <m/>
    <x v="3"/>
    <s v="2025-01"/>
    <s v="01/28/2025 08:33 AM"/>
    <d v="2025-01-28T08:33:00"/>
    <x v="2"/>
    <x v="3"/>
    <x v="0"/>
    <s v="01/28/2025 08:45 AM"/>
    <s v="12 mins"/>
    <s v="12"/>
    <x v="0"/>
    <m/>
    <m/>
    <x v="1"/>
    <m/>
    <x v="0"/>
    <m/>
    <m/>
    <x v="0"/>
    <m/>
    <s v="Re-visit"/>
    <m/>
    <m/>
    <m/>
    <m/>
  </r>
  <r>
    <n v="934"/>
    <m/>
    <x v="35"/>
    <s v="2025-01"/>
    <s v="01/24/2025 11:45 AM"/>
    <d v="2025-01-24T11:45:00"/>
    <x v="0"/>
    <x v="4"/>
    <x v="0"/>
    <s v="01/24/2025 12:45 PM"/>
    <s v="1 hrs and 0 mins"/>
    <n v="60"/>
    <x v="0"/>
    <m/>
    <m/>
    <x v="1"/>
    <m/>
    <x v="0"/>
    <m/>
    <m/>
    <x v="0"/>
    <m/>
    <s v="Re-visit"/>
    <m/>
    <m/>
    <m/>
    <m/>
  </r>
  <r>
    <n v="935"/>
    <m/>
    <x v="27"/>
    <s v="2025-02"/>
    <s v="02/17/2025 02:03 PM"/>
    <d v="2025-02-17T14:03:00"/>
    <x v="7"/>
    <x v="0"/>
    <x v="1"/>
    <s v="02/17/2025 02:10 PM"/>
    <s v="7 mins"/>
    <s v="7"/>
    <x v="0"/>
    <m/>
    <m/>
    <x v="1"/>
    <m/>
    <x v="0"/>
    <m/>
    <m/>
    <x v="0"/>
    <m/>
    <s v="Re-visit"/>
    <m/>
    <m/>
    <m/>
    <m/>
  </r>
  <r>
    <n v="936"/>
    <m/>
    <x v="13"/>
    <s v="2025-01"/>
    <s v="01/02/2025 09:22 AM"/>
    <d v="2025-01-02T09:22:00"/>
    <x v="4"/>
    <x v="2"/>
    <x v="0"/>
    <s v="01/02/2025 10:00 AM"/>
    <s v="38 mins"/>
    <s v="38"/>
    <x v="0"/>
    <m/>
    <m/>
    <x v="1"/>
    <m/>
    <x v="0"/>
    <m/>
    <m/>
    <x v="4"/>
    <m/>
    <s v="FF-UP"/>
    <m/>
    <m/>
    <m/>
    <m/>
  </r>
  <r>
    <n v="937"/>
    <m/>
    <x v="35"/>
    <s v="2025-01"/>
    <s v="01/24/2025 10:48 AM"/>
    <d v="2025-01-24T10:48:00"/>
    <x v="1"/>
    <x v="4"/>
    <x v="0"/>
    <s v="01/24/2025 12:25 PM"/>
    <s v="1 hrs and 37 mins"/>
    <n v="97"/>
    <x v="0"/>
    <m/>
    <m/>
    <x v="0"/>
    <m/>
    <x v="0"/>
    <m/>
    <m/>
    <x v="0"/>
    <m/>
    <s v="Re-visit"/>
    <m/>
    <m/>
    <m/>
    <m/>
  </r>
  <r>
    <n v="938"/>
    <m/>
    <x v="27"/>
    <s v="2025-02"/>
    <s v="02/17/2025 01:30 PM"/>
    <d v="2025-02-17T13:30:00"/>
    <x v="3"/>
    <x v="0"/>
    <x v="1"/>
    <s v="02/17/2025 01:49 PM"/>
    <s v="19 mins"/>
    <s v="19"/>
    <x v="0"/>
    <m/>
    <m/>
    <x v="0"/>
    <m/>
    <x v="0"/>
    <m/>
    <m/>
    <x v="7"/>
    <m/>
    <s v="Re-visit"/>
    <m/>
    <m/>
    <m/>
    <m/>
  </r>
  <r>
    <n v="939"/>
    <m/>
    <x v="9"/>
    <s v="2025-01"/>
    <s v="01/22/2025 01:07 PM"/>
    <d v="2025-01-22T13:07:00"/>
    <x v="3"/>
    <x v="1"/>
    <x v="0"/>
    <s v="01/22/2025 01:50 PM"/>
    <s v="43 mins"/>
    <s v="43"/>
    <x v="0"/>
    <m/>
    <m/>
    <x v="0"/>
    <m/>
    <x v="0"/>
    <m/>
    <m/>
    <x v="0"/>
    <m/>
    <s v="FF-UP"/>
    <m/>
    <m/>
    <m/>
    <m/>
  </r>
  <r>
    <n v="940"/>
    <m/>
    <x v="36"/>
    <s v="2025-01"/>
    <s v="01/30/2025 03:25 PM"/>
    <d v="2025-01-30T15:25:00"/>
    <x v="6"/>
    <x v="2"/>
    <x v="0"/>
    <s v="01/30/2025 03:30 PM"/>
    <s v="5 mins"/>
    <s v="5"/>
    <x v="0"/>
    <m/>
    <m/>
    <x v="1"/>
    <m/>
    <x v="0"/>
    <m/>
    <m/>
    <x v="1"/>
    <m/>
    <s v="New"/>
    <m/>
    <m/>
    <m/>
    <m/>
  </r>
  <r>
    <n v="941"/>
    <m/>
    <x v="10"/>
    <s v="2025-02"/>
    <s v="02/07/2025 11:26 AM"/>
    <d v="2025-02-07T11:26:00"/>
    <x v="0"/>
    <x v="4"/>
    <x v="1"/>
    <s v="02/07/2025 11:30 AM"/>
    <s v="4 mins"/>
    <s v="4"/>
    <x v="0"/>
    <m/>
    <m/>
    <x v="0"/>
    <m/>
    <x v="0"/>
    <m/>
    <m/>
    <x v="2"/>
    <m/>
    <s v="New"/>
    <m/>
    <m/>
    <m/>
    <m/>
  </r>
  <r>
    <n v="942"/>
    <m/>
    <x v="32"/>
    <s v="2025-02"/>
    <s v="02/11/2025 09:40 AM"/>
    <d v="2025-02-11T09:40:00"/>
    <x v="4"/>
    <x v="3"/>
    <x v="1"/>
    <s v="02/11/2025 09:40 AM"/>
    <s v="0 mins"/>
    <s v="0"/>
    <x v="0"/>
    <m/>
    <m/>
    <x v="0"/>
    <m/>
    <x v="0"/>
    <m/>
    <m/>
    <x v="2"/>
    <m/>
    <s v="Re-visit"/>
    <m/>
    <m/>
    <m/>
    <m/>
  </r>
  <r>
    <n v="943"/>
    <m/>
    <x v="13"/>
    <s v="2025-01"/>
    <s v="01/02/2025 02:27 PM"/>
    <d v="2025-01-02T14:27:00"/>
    <x v="7"/>
    <x v="2"/>
    <x v="0"/>
    <s v="01/02/2025 05:30 PM"/>
    <s v="3 hrs and 3 mins"/>
    <n v="183"/>
    <x v="1"/>
    <m/>
    <m/>
    <x v="1"/>
    <m/>
    <x v="0"/>
    <m/>
    <m/>
    <x v="0"/>
    <m/>
    <s v="Re-visit"/>
    <m/>
    <m/>
    <m/>
    <m/>
  </r>
  <r>
    <n v="944"/>
    <m/>
    <x v="37"/>
    <s v="2025-02"/>
    <s v="02/13/2025 08:28 AM"/>
    <d v="2025-02-13T08:28:00"/>
    <x v="2"/>
    <x v="2"/>
    <x v="1"/>
    <s v="02/13/2025 08:40 AM"/>
    <s v="12 mins"/>
    <s v="12"/>
    <x v="0"/>
    <m/>
    <m/>
    <x v="1"/>
    <m/>
    <x v="0"/>
    <m/>
    <m/>
    <x v="0"/>
    <m/>
    <s v="Re-visit"/>
    <m/>
    <m/>
    <m/>
    <m/>
  </r>
  <r>
    <n v="945"/>
    <m/>
    <x v="22"/>
    <s v="2025-02"/>
    <s v="02/10/2025 09:23 AM"/>
    <d v="2025-02-10T09:23:00"/>
    <x v="4"/>
    <x v="0"/>
    <x v="1"/>
    <s v="02/10/2025 09:28 AM"/>
    <s v="5 mins"/>
    <s v="5"/>
    <x v="0"/>
    <m/>
    <m/>
    <x v="0"/>
    <m/>
    <x v="0"/>
    <m/>
    <m/>
    <x v="1"/>
    <m/>
    <s v="FF-UP"/>
    <m/>
    <m/>
    <m/>
    <m/>
  </r>
  <r>
    <n v="946"/>
    <m/>
    <x v="34"/>
    <s v="2025-02"/>
    <s v="02/04/2025 03:21 PM"/>
    <d v="2025-02-04T15:21:00"/>
    <x v="6"/>
    <x v="3"/>
    <x v="1"/>
    <s v="02/04/2025 03:30 PM"/>
    <s v="9 mins"/>
    <s v="9"/>
    <x v="0"/>
    <m/>
    <m/>
    <x v="0"/>
    <m/>
    <x v="0"/>
    <m/>
    <m/>
    <x v="4"/>
    <m/>
    <s v="FF-UP"/>
    <m/>
    <m/>
    <m/>
    <m/>
  </r>
  <r>
    <n v="947"/>
    <m/>
    <x v="14"/>
    <s v="2025-02"/>
    <s v="02/21/2025 10:35 AM"/>
    <d v="2025-02-21T10:35:00"/>
    <x v="1"/>
    <x v="4"/>
    <x v="1"/>
    <s v="02/21/2025 10:40 AM"/>
    <s v="5 mins"/>
    <s v="5"/>
    <x v="0"/>
    <m/>
    <m/>
    <x v="0"/>
    <m/>
    <x v="0"/>
    <m/>
    <m/>
    <x v="0"/>
    <m/>
    <s v="Re-visit"/>
    <m/>
    <m/>
    <m/>
    <m/>
  </r>
  <r>
    <n v="948"/>
    <m/>
    <x v="15"/>
    <s v="2025-02"/>
    <s v="02/26/2025 03:36 PM"/>
    <d v="2025-02-26T15:36:00"/>
    <x v="6"/>
    <x v="1"/>
    <x v="1"/>
    <s v="02/26/2025 04:20 PM"/>
    <s v="44 mins"/>
    <s v="44"/>
    <x v="0"/>
    <m/>
    <m/>
    <x v="0"/>
    <m/>
    <x v="0"/>
    <m/>
    <m/>
    <x v="0"/>
    <m/>
    <s v="FF-UP"/>
    <m/>
    <m/>
    <m/>
    <m/>
  </r>
  <r>
    <n v="949"/>
    <m/>
    <x v="25"/>
    <s v="2025-02"/>
    <s v="02/18/2025 01:40 PM"/>
    <d v="2025-02-18T13:40:00"/>
    <x v="3"/>
    <x v="3"/>
    <x v="1"/>
    <s v="02/18/2025 02:40 PM"/>
    <s v="1 hrs and 0 mins"/>
    <n v="60"/>
    <x v="0"/>
    <m/>
    <m/>
    <x v="0"/>
    <m/>
    <x v="0"/>
    <m/>
    <m/>
    <x v="0"/>
    <m/>
    <s v="Re-visit"/>
    <m/>
    <m/>
    <m/>
    <m/>
  </r>
  <r>
    <n v="950"/>
    <m/>
    <x v="8"/>
    <s v="2025-02"/>
    <s v="02/24/2025 03:46 PM"/>
    <d v="2025-02-24T15:46:00"/>
    <x v="6"/>
    <x v="0"/>
    <x v="1"/>
    <s v="02/24/2025 05:00 PM"/>
    <s v="1 hrs and 14 mins"/>
    <n v="74"/>
    <x v="0"/>
    <m/>
    <m/>
    <x v="0"/>
    <m/>
    <x v="0"/>
    <m/>
    <m/>
    <x v="0"/>
    <m/>
    <s v="Re-visit"/>
    <m/>
    <m/>
    <m/>
    <m/>
  </r>
  <r>
    <n v="951"/>
    <m/>
    <x v="12"/>
    <s v="2025-01"/>
    <s v="01/13/2025 09:57 AM"/>
    <d v="2025-01-13T09:57:00"/>
    <x v="4"/>
    <x v="0"/>
    <x v="0"/>
    <s v="01/13/2025 10:00 AM"/>
    <s v="3 mins"/>
    <s v="3"/>
    <x v="0"/>
    <m/>
    <m/>
    <x v="1"/>
    <m/>
    <x v="0"/>
    <m/>
    <m/>
    <x v="2"/>
    <m/>
    <s v="Re-visit"/>
    <m/>
    <m/>
    <m/>
    <m/>
  </r>
  <r>
    <n v="952"/>
    <m/>
    <x v="19"/>
    <s v="2025-02"/>
    <s v="02/03/2025 11:00 AM"/>
    <d v="2025-02-03T11:00:00"/>
    <x v="0"/>
    <x v="0"/>
    <x v="1"/>
    <s v="02/03/2025 12:35 PM"/>
    <s v="1 hrs and 35 mins"/>
    <n v="95"/>
    <x v="0"/>
    <m/>
    <m/>
    <x v="1"/>
    <m/>
    <x v="0"/>
    <m/>
    <m/>
    <x v="0"/>
    <m/>
    <s v="Re-visit"/>
    <m/>
    <m/>
    <m/>
    <m/>
  </r>
  <r>
    <n v="953"/>
    <m/>
    <x v="32"/>
    <s v="2025-02"/>
    <s v="02/11/2025 02:00 PM"/>
    <d v="2025-02-11T14:00:00"/>
    <x v="7"/>
    <x v="3"/>
    <x v="1"/>
    <s v="02/11/2025 02:01 PM"/>
    <s v="1 mins"/>
    <s v="1"/>
    <x v="0"/>
    <m/>
    <m/>
    <x v="0"/>
    <m/>
    <x v="0"/>
    <m/>
    <m/>
    <x v="6"/>
    <m/>
    <s v="Re-visit"/>
    <m/>
    <m/>
    <m/>
    <m/>
  </r>
  <r>
    <n v="954"/>
    <m/>
    <x v="0"/>
    <s v="2025-01"/>
    <s v="01/06/2025 10:40 AM"/>
    <d v="2025-01-06T10:40:00"/>
    <x v="1"/>
    <x v="0"/>
    <x v="0"/>
    <s v="01/06/2025 10:51 AM"/>
    <s v="11 mins"/>
    <s v="11"/>
    <x v="0"/>
    <m/>
    <m/>
    <x v="0"/>
    <m/>
    <x v="0"/>
    <m/>
    <m/>
    <x v="4"/>
    <m/>
    <s v="FF-UP"/>
    <m/>
    <m/>
    <m/>
    <m/>
  </r>
  <r>
    <n v="955"/>
    <m/>
    <x v="9"/>
    <s v="2025-01"/>
    <s v="01/22/2025 09:13 AM"/>
    <d v="2025-01-22T09:13:00"/>
    <x v="4"/>
    <x v="1"/>
    <x v="0"/>
    <s v="01/22/2025 09:20 AM"/>
    <s v="7 mins"/>
    <s v="7"/>
    <x v="0"/>
    <m/>
    <m/>
    <x v="0"/>
    <m/>
    <x v="0"/>
    <m/>
    <m/>
    <x v="4"/>
    <m/>
    <s v="FF-UP"/>
    <m/>
    <m/>
    <m/>
    <m/>
  </r>
  <r>
    <n v="956"/>
    <m/>
    <x v="21"/>
    <s v="2025-01"/>
    <s v="01/27/2025 11:03 AM"/>
    <d v="2025-01-27T11:03:00"/>
    <x v="0"/>
    <x v="0"/>
    <x v="0"/>
    <s v="01/27/2025 11:34 AM"/>
    <s v="31 mins"/>
    <s v="31"/>
    <x v="0"/>
    <m/>
    <m/>
    <x v="0"/>
    <m/>
    <x v="0"/>
    <m/>
    <m/>
    <x v="4"/>
    <m/>
    <s v="Re-visit"/>
    <m/>
    <m/>
    <m/>
    <m/>
  </r>
  <r>
    <n v="957"/>
    <m/>
    <x v="9"/>
    <s v="2025-01"/>
    <s v="01/22/2025 09:13 AM"/>
    <d v="2025-01-22T09:13:00"/>
    <x v="4"/>
    <x v="1"/>
    <x v="0"/>
    <s v="01/22/2025 09:20 AM"/>
    <s v="7 mins"/>
    <s v="7"/>
    <x v="0"/>
    <m/>
    <m/>
    <x v="0"/>
    <m/>
    <x v="0"/>
    <m/>
    <m/>
    <x v="1"/>
    <m/>
    <s v="FF-UP"/>
    <m/>
    <m/>
    <m/>
    <m/>
  </r>
  <r>
    <n v="958"/>
    <m/>
    <x v="2"/>
    <s v="2025-01"/>
    <s v="01/16/2025 11:08 AM"/>
    <d v="2025-01-16T11:08:00"/>
    <x v="0"/>
    <x v="2"/>
    <x v="0"/>
    <s v="01/16/2025 11:50 AM"/>
    <s v="42 mins"/>
    <s v="42"/>
    <x v="0"/>
    <m/>
    <m/>
    <x v="0"/>
    <m/>
    <x v="0"/>
    <m/>
    <m/>
    <x v="0"/>
    <m/>
    <s v="Re-visit"/>
    <m/>
    <m/>
    <m/>
    <m/>
  </r>
  <r>
    <n v="959"/>
    <m/>
    <x v="14"/>
    <s v="2025-02"/>
    <s v="02/21/2025 08:23 AM"/>
    <d v="2025-02-21T08:23:00"/>
    <x v="2"/>
    <x v="4"/>
    <x v="1"/>
    <s v="02/21/2025 09:00 AM"/>
    <s v="37 mins"/>
    <s v="37"/>
    <x v="0"/>
    <m/>
    <m/>
    <x v="1"/>
    <m/>
    <x v="0"/>
    <m/>
    <m/>
    <x v="0"/>
    <m/>
    <s v="New"/>
    <m/>
    <m/>
    <m/>
    <m/>
  </r>
  <r>
    <n v="960"/>
    <m/>
    <x v="17"/>
    <s v="2025-02"/>
    <s v="02/25/2025 03:24 PM"/>
    <d v="2025-02-25T15:24:00"/>
    <x v="6"/>
    <x v="3"/>
    <x v="1"/>
    <s v="02/25/2025 03:37 PM"/>
    <s v="13 mins"/>
    <s v="13"/>
    <x v="0"/>
    <m/>
    <m/>
    <x v="0"/>
    <m/>
    <x v="0"/>
    <m/>
    <m/>
    <x v="5"/>
    <m/>
    <s v="FF-UP"/>
    <m/>
    <m/>
    <m/>
    <m/>
  </r>
  <r>
    <n v="961"/>
    <m/>
    <x v="16"/>
    <s v="2025-01"/>
    <s v="01/07/2025 01:25 PM"/>
    <d v="2025-01-07T13:25:00"/>
    <x v="3"/>
    <x v="3"/>
    <x v="0"/>
    <s v="01/07/2025 03:00 PM"/>
    <s v="1 hrs and 35 mins"/>
    <n v="95"/>
    <x v="0"/>
    <m/>
    <m/>
    <x v="0"/>
    <m/>
    <x v="0"/>
    <m/>
    <m/>
    <x v="4"/>
    <m/>
    <s v="FF-UP"/>
    <m/>
    <m/>
    <m/>
    <m/>
  </r>
  <r>
    <n v="962"/>
    <m/>
    <x v="12"/>
    <s v="2025-01"/>
    <s v="01/13/2025 10:13 AM"/>
    <d v="2025-01-13T10:13:00"/>
    <x v="1"/>
    <x v="0"/>
    <x v="0"/>
    <s v="01/13/2025 10:45 AM"/>
    <s v="32 mins"/>
    <s v="32"/>
    <x v="0"/>
    <m/>
    <m/>
    <x v="0"/>
    <m/>
    <x v="0"/>
    <m/>
    <m/>
    <x v="0"/>
    <m/>
    <s v="Re-visit"/>
    <m/>
    <m/>
    <m/>
    <m/>
  </r>
  <r>
    <n v="963"/>
    <m/>
    <x v="4"/>
    <s v="2025-01"/>
    <s v="01/03/2025 10:05 AM"/>
    <d v="2025-01-03T10:05:00"/>
    <x v="1"/>
    <x v="4"/>
    <x v="0"/>
    <s v="01/03/2025 11:00 AM"/>
    <s v="55 mins"/>
    <s v="55"/>
    <x v="0"/>
    <m/>
    <m/>
    <x v="0"/>
    <m/>
    <x v="0"/>
    <m/>
    <m/>
    <x v="3"/>
    <m/>
    <s v="Re-visit"/>
    <m/>
    <m/>
    <m/>
    <m/>
  </r>
  <r>
    <n v="964"/>
    <m/>
    <x v="26"/>
    <s v="2025-01"/>
    <s v="01/21/2025 08:18 AM"/>
    <d v="2025-01-21T08:18:00"/>
    <x v="2"/>
    <x v="3"/>
    <x v="0"/>
    <s v="01/21/2025 08:46 AM"/>
    <s v="28 mins"/>
    <s v="28"/>
    <x v="0"/>
    <m/>
    <m/>
    <x v="0"/>
    <m/>
    <x v="0"/>
    <m/>
    <m/>
    <x v="3"/>
    <m/>
    <s v="Re-visit"/>
    <m/>
    <m/>
    <m/>
    <m/>
  </r>
  <r>
    <n v="965"/>
    <m/>
    <x v="27"/>
    <s v="2025-02"/>
    <s v="02/17/2025 09:13 AM"/>
    <d v="2025-02-17T09:13:00"/>
    <x v="4"/>
    <x v="0"/>
    <x v="1"/>
    <s v="02/17/2025 09:41 AM"/>
    <s v="28 mins"/>
    <s v="28"/>
    <x v="0"/>
    <m/>
    <m/>
    <x v="0"/>
    <m/>
    <x v="0"/>
    <m/>
    <m/>
    <x v="4"/>
    <m/>
    <s v="Re-visit"/>
    <m/>
    <m/>
    <m/>
    <m/>
  </r>
  <r>
    <n v="966"/>
    <m/>
    <x v="27"/>
    <s v="2025-02"/>
    <s v="02/17/2025 10:00 PM"/>
    <d v="2025-02-17T22:00:00"/>
    <x v="9"/>
    <x v="0"/>
    <x v="1"/>
    <s v="02/17/2025 10:00 PM"/>
    <s v="0 mins"/>
    <s v="0"/>
    <x v="0"/>
    <m/>
    <m/>
    <x v="0"/>
    <m/>
    <x v="0"/>
    <m/>
    <m/>
    <x v="5"/>
    <m/>
    <s v="Re-visit"/>
    <m/>
    <m/>
    <m/>
    <m/>
  </r>
  <r>
    <n v="967"/>
    <m/>
    <x v="30"/>
    <s v="2025-02"/>
    <s v="02/05/2025 03:35 PM"/>
    <d v="2025-02-05T15:35:00"/>
    <x v="6"/>
    <x v="1"/>
    <x v="1"/>
    <s v="02/05/2025 03:41 PM"/>
    <s v="6 mins"/>
    <s v="6"/>
    <x v="0"/>
    <m/>
    <m/>
    <x v="0"/>
    <m/>
    <x v="0"/>
    <m/>
    <m/>
    <x v="7"/>
    <m/>
    <s v="Re-visit"/>
    <m/>
    <m/>
    <m/>
    <m/>
  </r>
  <r>
    <n v="968"/>
    <m/>
    <x v="23"/>
    <s v="2025-01"/>
    <s v="01/23/2025 09:13 AM"/>
    <d v="2025-01-23T09:13:00"/>
    <x v="4"/>
    <x v="2"/>
    <x v="0"/>
    <s v="01/23/2025 09:20 AM"/>
    <s v="7 mins"/>
    <s v="7"/>
    <x v="0"/>
    <m/>
    <m/>
    <x v="0"/>
    <m/>
    <x v="0"/>
    <m/>
    <m/>
    <x v="0"/>
    <m/>
    <s v="Re-visit"/>
    <m/>
    <m/>
    <m/>
    <m/>
  </r>
  <r>
    <n v="969"/>
    <m/>
    <x v="16"/>
    <s v="2025-01"/>
    <s v="01/07/2025 10:52 AM"/>
    <d v="2025-01-07T10:52:00"/>
    <x v="1"/>
    <x v="3"/>
    <x v="0"/>
    <s v="01/07/2025 11:00 AM"/>
    <s v="8 mins"/>
    <s v="8"/>
    <x v="0"/>
    <m/>
    <m/>
    <x v="1"/>
    <m/>
    <x v="0"/>
    <m/>
    <m/>
    <x v="2"/>
    <m/>
    <s v="FF-UP"/>
    <m/>
    <m/>
    <m/>
    <m/>
  </r>
  <r>
    <n v="970"/>
    <m/>
    <x v="35"/>
    <s v="2025-01"/>
    <s v="01/24/2025 03:44 PM"/>
    <d v="2025-01-24T15:44:00"/>
    <x v="6"/>
    <x v="4"/>
    <x v="0"/>
    <s v="01/24/2025 05:00 PM"/>
    <s v="1 hrs and 16 mins"/>
    <n v="76"/>
    <x v="0"/>
    <m/>
    <m/>
    <x v="1"/>
    <m/>
    <x v="0"/>
    <m/>
    <m/>
    <x v="0"/>
    <m/>
    <s v="Re-visit"/>
    <m/>
    <m/>
    <m/>
    <m/>
  </r>
  <r>
    <n v="971"/>
    <m/>
    <x v="16"/>
    <s v="2025-01"/>
    <s v="01/07/2025 10:52 AM"/>
    <d v="2025-01-07T10:52:00"/>
    <x v="1"/>
    <x v="3"/>
    <x v="0"/>
    <s v="01/07/2025 12:00 PM"/>
    <s v="1 hrs and 8 mins"/>
    <n v="68"/>
    <x v="0"/>
    <m/>
    <m/>
    <x v="0"/>
    <m/>
    <x v="0"/>
    <m/>
    <m/>
    <x v="5"/>
    <m/>
    <s v="Re-visit"/>
    <m/>
    <m/>
    <m/>
    <m/>
  </r>
  <r>
    <n v="972"/>
    <m/>
    <x v="39"/>
    <s v="2025-02"/>
    <s v="02/28/2025 03:08 PM"/>
    <d v="2025-02-28T15:08:00"/>
    <x v="6"/>
    <x v="4"/>
    <x v="1"/>
    <s v="02/28/2025 03:10 PM"/>
    <s v="2 mins"/>
    <s v="2"/>
    <x v="0"/>
    <m/>
    <m/>
    <x v="0"/>
    <m/>
    <x v="0"/>
    <m/>
    <m/>
    <x v="0"/>
    <m/>
    <s v="Re-visit"/>
    <m/>
    <m/>
    <m/>
    <m/>
  </r>
  <r>
    <n v="973"/>
    <m/>
    <x v="18"/>
    <s v="2025-02"/>
    <s v="02/19/2025 08:30 AM"/>
    <d v="2025-02-19T08:30:00"/>
    <x v="2"/>
    <x v="1"/>
    <x v="1"/>
    <s v="02/19/2025 09:34 AM"/>
    <s v="1 hrs and 4 mins"/>
    <n v="64"/>
    <x v="0"/>
    <m/>
    <m/>
    <x v="0"/>
    <m/>
    <x v="0"/>
    <m/>
    <m/>
    <x v="3"/>
    <m/>
    <s v="Re-visit"/>
    <m/>
    <m/>
    <m/>
    <m/>
  </r>
  <r>
    <n v="974"/>
    <m/>
    <x v="8"/>
    <s v="2025-02"/>
    <s v="02/24/2025 12:23 PM"/>
    <d v="2025-02-24T12:23:00"/>
    <x v="8"/>
    <x v="0"/>
    <x v="1"/>
    <s v="02/24/2025 12:50 PM"/>
    <s v="27 mins"/>
    <s v="27"/>
    <x v="0"/>
    <m/>
    <m/>
    <x v="1"/>
    <m/>
    <x v="0"/>
    <m/>
    <m/>
    <x v="0"/>
    <m/>
    <s v="Re-visit"/>
    <m/>
    <m/>
    <m/>
    <m/>
  </r>
  <r>
    <n v="975"/>
    <m/>
    <x v="15"/>
    <s v="2025-02"/>
    <s v="02/26/2025 08:51 AM"/>
    <d v="2025-02-26T08:51:00"/>
    <x v="2"/>
    <x v="1"/>
    <x v="1"/>
    <s v="02/26/2025 09:19 AM"/>
    <s v="28 mins"/>
    <s v="28"/>
    <x v="0"/>
    <m/>
    <m/>
    <x v="0"/>
    <m/>
    <x v="0"/>
    <m/>
    <m/>
    <x v="4"/>
    <m/>
    <s v="FF-UP"/>
    <m/>
    <m/>
    <m/>
    <m/>
  </r>
  <r>
    <n v="976"/>
    <m/>
    <x v="22"/>
    <s v="2025-02"/>
    <s v="02/10/2025 10:48 AM"/>
    <d v="2025-02-10T10:48:00"/>
    <x v="1"/>
    <x v="0"/>
    <x v="1"/>
    <s v="02/10/2025 11:15 AM"/>
    <s v="27 mins"/>
    <s v="27"/>
    <x v="0"/>
    <m/>
    <m/>
    <x v="0"/>
    <m/>
    <x v="0"/>
    <m/>
    <m/>
    <x v="0"/>
    <m/>
    <s v="Re-visit"/>
    <m/>
    <m/>
    <m/>
    <m/>
  </r>
  <r>
    <n v="977"/>
    <m/>
    <x v="5"/>
    <s v="2025-01"/>
    <s v="01/14/2025 08:39 AM"/>
    <d v="2025-01-14T08:39:00"/>
    <x v="2"/>
    <x v="3"/>
    <x v="0"/>
    <s v="01/14/2025 08:39 AM"/>
    <s v="0 mins"/>
    <s v="0"/>
    <x v="0"/>
    <m/>
    <m/>
    <x v="0"/>
    <m/>
    <x v="0"/>
    <m/>
    <m/>
    <x v="4"/>
    <m/>
    <s v="FF-UP"/>
    <m/>
    <m/>
    <m/>
    <m/>
  </r>
  <r>
    <n v="978"/>
    <m/>
    <x v="29"/>
    <s v="2025-01"/>
    <s v="01/10/2025 09:18 AM"/>
    <d v="2025-01-10T09:18:00"/>
    <x v="4"/>
    <x v="4"/>
    <x v="0"/>
    <s v="01/10/2025 09:47 AM"/>
    <s v="29 mins"/>
    <s v="29"/>
    <x v="0"/>
    <m/>
    <m/>
    <x v="0"/>
    <m/>
    <x v="0"/>
    <m/>
    <m/>
    <x v="4"/>
    <m/>
    <s v="Re-visit"/>
    <m/>
    <m/>
    <m/>
    <m/>
  </r>
  <r>
    <n v="979"/>
    <m/>
    <x v="12"/>
    <s v="2025-01"/>
    <s v="01/13/2025 01:58 PM"/>
    <d v="2025-01-13T13:58:00"/>
    <x v="3"/>
    <x v="0"/>
    <x v="0"/>
    <s v="01/13/2025 05:00 PM"/>
    <s v="3 hrs and 2 mins"/>
    <n v="182"/>
    <x v="1"/>
    <m/>
    <m/>
    <x v="0"/>
    <m/>
    <x v="0"/>
    <m/>
    <m/>
    <x v="4"/>
    <m/>
    <s v="FF-UP"/>
    <m/>
    <m/>
    <m/>
    <m/>
  </r>
  <r>
    <n v="980"/>
    <m/>
    <x v="8"/>
    <s v="2025-02"/>
    <s v="02/24/2025 08:31 AM"/>
    <d v="2025-02-24T08:31:00"/>
    <x v="2"/>
    <x v="0"/>
    <x v="1"/>
    <s v="02/24/2025 09:10 AM"/>
    <s v="39 mins"/>
    <s v="39"/>
    <x v="0"/>
    <m/>
    <m/>
    <x v="0"/>
    <m/>
    <x v="0"/>
    <m/>
    <m/>
    <x v="0"/>
    <m/>
    <s v="Re-visit"/>
    <m/>
    <m/>
    <m/>
    <m/>
  </r>
  <r>
    <n v="981"/>
    <m/>
    <x v="36"/>
    <s v="2025-01"/>
    <s v="01/30/2025 02:00 PM"/>
    <d v="2025-01-30T14:00:00"/>
    <x v="7"/>
    <x v="2"/>
    <x v="0"/>
    <s v="01/30/2025 03:24 PM"/>
    <s v="1 hrs and 24 mins"/>
    <n v="84"/>
    <x v="0"/>
    <m/>
    <m/>
    <x v="1"/>
    <m/>
    <x v="0"/>
    <m/>
    <m/>
    <x v="9"/>
    <m/>
    <s v="FF-UP"/>
    <m/>
    <m/>
    <m/>
    <m/>
  </r>
  <r>
    <n v="982"/>
    <m/>
    <x v="10"/>
    <s v="2025-02"/>
    <s v="02/07/2025 09:27 AM"/>
    <d v="2025-02-07T09:27:00"/>
    <x v="4"/>
    <x v="4"/>
    <x v="1"/>
    <s v="02/07/2025 09:27 AM"/>
    <s v="0 mins"/>
    <s v="0"/>
    <x v="0"/>
    <m/>
    <m/>
    <x v="0"/>
    <m/>
    <x v="0"/>
    <m/>
    <m/>
    <x v="1"/>
    <m/>
    <s v="Re-visit"/>
    <m/>
    <m/>
    <m/>
    <m/>
  </r>
  <r>
    <n v="983"/>
    <m/>
    <x v="40"/>
    <s v="2025-02"/>
    <s v="02/14/2025 10:12 AM"/>
    <d v="2025-02-14T10:12:00"/>
    <x v="1"/>
    <x v="4"/>
    <x v="1"/>
    <s v="02/14/2025 10:13 AM"/>
    <s v="1 mins"/>
    <s v="1"/>
    <x v="0"/>
    <m/>
    <m/>
    <x v="0"/>
    <m/>
    <x v="0"/>
    <m/>
    <m/>
    <x v="1"/>
    <m/>
    <s v="FF-UP"/>
    <m/>
    <m/>
    <m/>
    <m/>
  </r>
  <r>
    <n v="984"/>
    <m/>
    <x v="44"/>
    <s v="2025-11"/>
    <d v="2025-11-02T11:35:00"/>
    <d v="2025-11-02T11:35:00"/>
    <x v="0"/>
    <x v="6"/>
    <x v="4"/>
    <s v="02/11/2025 11:55 PM"/>
    <s v="20 mins"/>
    <s v="20"/>
    <x v="0"/>
    <m/>
    <m/>
    <x v="0"/>
    <m/>
    <x v="0"/>
    <m/>
    <m/>
    <x v="0"/>
    <m/>
    <s v="Re-visit"/>
    <m/>
    <m/>
    <m/>
    <m/>
  </r>
  <r>
    <n v="985"/>
    <m/>
    <x v="21"/>
    <s v="2025-01"/>
    <s v="01/27/2025 03:34 PM"/>
    <d v="2025-01-27T15:34:00"/>
    <x v="6"/>
    <x v="0"/>
    <x v="0"/>
    <s v="01/27/2025 03:55 PM"/>
    <s v="21 mins"/>
    <s v="21"/>
    <x v="0"/>
    <m/>
    <m/>
    <x v="0"/>
    <m/>
    <x v="0"/>
    <m/>
    <m/>
    <x v="0"/>
    <m/>
    <s v="Re-visit"/>
    <m/>
    <m/>
    <m/>
    <m/>
  </r>
  <r>
    <n v="986"/>
    <m/>
    <x v="35"/>
    <s v="2025-01"/>
    <s v="01/24/2025 11:48 AM"/>
    <d v="2025-01-24T11:48:00"/>
    <x v="0"/>
    <x v="4"/>
    <x v="0"/>
    <s v="01/24/2025 01:20 PM"/>
    <s v="1 hrs and 32 mins"/>
    <n v="92"/>
    <x v="0"/>
    <m/>
    <m/>
    <x v="1"/>
    <m/>
    <x v="0"/>
    <m/>
    <m/>
    <x v="0"/>
    <m/>
    <s v="Re-visit"/>
    <m/>
    <m/>
    <m/>
    <m/>
  </r>
  <r>
    <n v="987"/>
    <m/>
    <x v="27"/>
    <s v="2025-02"/>
    <s v="02/17/2025 02:29 PM"/>
    <d v="2025-02-17T14:29:00"/>
    <x v="7"/>
    <x v="0"/>
    <x v="1"/>
    <s v="02/17/2025 02:40 PM"/>
    <s v="11 mins"/>
    <s v="11"/>
    <x v="0"/>
    <m/>
    <m/>
    <x v="1"/>
    <m/>
    <x v="0"/>
    <m/>
    <m/>
    <x v="0"/>
    <m/>
    <s v="Re-visit"/>
    <m/>
    <m/>
    <m/>
    <m/>
  </r>
  <r>
    <n v="988"/>
    <m/>
    <x v="34"/>
    <s v="2025-02"/>
    <s v="02/04/2025 02:48 PM"/>
    <d v="2025-02-04T14:48:00"/>
    <x v="7"/>
    <x v="3"/>
    <x v="1"/>
    <s v="02/04/2025 02:55 PM"/>
    <s v="7 mins"/>
    <s v="7"/>
    <x v="0"/>
    <m/>
    <m/>
    <x v="1"/>
    <m/>
    <x v="0"/>
    <m/>
    <m/>
    <x v="0"/>
    <m/>
    <s v="Re-visit"/>
    <m/>
    <m/>
    <m/>
    <m/>
  </r>
  <r>
    <n v="989"/>
    <m/>
    <x v="10"/>
    <s v="2025-02"/>
    <s v="02/07/2025 09:46 AM"/>
    <d v="2025-02-07T09:46:00"/>
    <x v="4"/>
    <x v="4"/>
    <x v="1"/>
    <s v="02/07/2025 10:10 AM"/>
    <s v="24 mins"/>
    <s v="24"/>
    <x v="0"/>
    <m/>
    <m/>
    <x v="0"/>
    <m/>
    <x v="0"/>
    <m/>
    <m/>
    <x v="4"/>
    <m/>
    <s v="Re-visit"/>
    <m/>
    <m/>
    <m/>
    <m/>
  </r>
  <r>
    <n v="990"/>
    <m/>
    <x v="40"/>
    <s v="2025-02"/>
    <s v="02/14/2025 02:14 PM"/>
    <d v="2025-02-14T14:14:00"/>
    <x v="7"/>
    <x v="4"/>
    <x v="1"/>
    <s v="02/14/2025 02:45 PM"/>
    <s v="31 mins"/>
    <s v="31"/>
    <x v="0"/>
    <m/>
    <m/>
    <x v="0"/>
    <m/>
    <x v="0"/>
    <m/>
    <m/>
    <x v="4"/>
    <m/>
    <s v="Re-visit"/>
    <m/>
    <m/>
    <m/>
    <m/>
  </r>
  <r>
    <n v="991"/>
    <m/>
    <x v="10"/>
    <s v="2025-02"/>
    <s v="02/07/2025 09:45 AM"/>
    <d v="2025-02-07T09:45:00"/>
    <x v="4"/>
    <x v="4"/>
    <x v="1"/>
    <s v="02/07/2025 09:57 AM"/>
    <s v="12 mins"/>
    <s v="12"/>
    <x v="0"/>
    <m/>
    <m/>
    <x v="1"/>
    <m/>
    <x v="0"/>
    <m/>
    <m/>
    <x v="0"/>
    <m/>
    <s v="Re-visit"/>
    <m/>
    <m/>
    <m/>
    <m/>
  </r>
  <r>
    <n v="992"/>
    <m/>
    <x v="40"/>
    <s v="2025-02"/>
    <s v="02/14/2025 02:12 PM"/>
    <d v="2025-02-14T14:12:00"/>
    <x v="7"/>
    <x v="4"/>
    <x v="1"/>
    <s v="02/14/2025 02:30 PM"/>
    <s v="18 mins"/>
    <s v="18"/>
    <x v="0"/>
    <m/>
    <m/>
    <x v="1"/>
    <m/>
    <x v="0"/>
    <m/>
    <m/>
    <x v="0"/>
    <m/>
    <s v="Re-visit"/>
    <m/>
    <m/>
    <m/>
    <m/>
  </r>
  <r>
    <n v="993"/>
    <m/>
    <x v="28"/>
    <s v="2025-02"/>
    <s v="02/27/2025 11:10 AM"/>
    <d v="2025-02-27T11:10:00"/>
    <x v="0"/>
    <x v="2"/>
    <x v="1"/>
    <s v="02/27/2025 09:15 AM"/>
    <s v="-1 hrs and -55 mins"/>
    <n v="-115"/>
    <x v="0"/>
    <m/>
    <m/>
    <x v="1"/>
    <m/>
    <x v="0"/>
    <m/>
    <m/>
    <x v="0"/>
    <m/>
    <s v="Re-visit"/>
    <m/>
    <m/>
    <m/>
    <m/>
  </r>
  <r>
    <n v="994"/>
    <m/>
    <x v="33"/>
    <s v="2025-01"/>
    <s v="01/31/2025 11:17 AM"/>
    <d v="2025-01-31T11:17:00"/>
    <x v="0"/>
    <x v="4"/>
    <x v="0"/>
    <s v="01/31/2025 12:09 PM"/>
    <s v="52 mins"/>
    <s v="52"/>
    <x v="0"/>
    <m/>
    <m/>
    <x v="1"/>
    <m/>
    <x v="0"/>
    <m/>
    <m/>
    <x v="2"/>
    <m/>
    <s v="New"/>
    <m/>
    <m/>
    <m/>
    <m/>
  </r>
  <r>
    <n v="995"/>
    <m/>
    <x v="4"/>
    <s v="2025-01"/>
    <s v="01/03/2025 02:12 PM"/>
    <d v="2025-01-03T14:12:00"/>
    <x v="7"/>
    <x v="4"/>
    <x v="0"/>
    <s v="01/03/2025 02:15 PM"/>
    <s v="3 mins"/>
    <s v="3"/>
    <x v="0"/>
    <m/>
    <m/>
    <x v="0"/>
    <m/>
    <x v="0"/>
    <m/>
    <m/>
    <x v="1"/>
    <m/>
    <s v="Re-visit"/>
    <m/>
    <m/>
    <m/>
    <m/>
  </r>
  <r>
    <n v="996"/>
    <m/>
    <x v="24"/>
    <s v="2025-02"/>
    <s v="02/20/2025 04:12 PM"/>
    <d v="2025-02-20T16:12:00"/>
    <x v="5"/>
    <x v="2"/>
    <x v="1"/>
    <s v="02/20/2025 04:15 PM"/>
    <s v="3 mins"/>
    <s v="3"/>
    <x v="0"/>
    <m/>
    <m/>
    <x v="0"/>
    <m/>
    <x v="0"/>
    <m/>
    <m/>
    <x v="5"/>
    <m/>
    <s v="Re-visit"/>
    <m/>
    <m/>
    <m/>
    <m/>
  </r>
  <r>
    <n v="997"/>
    <m/>
    <x v="11"/>
    <s v="2025-01"/>
    <s v="01/17/2025 02:27 PM"/>
    <d v="2025-01-17T14:27:00"/>
    <x v="7"/>
    <x v="4"/>
    <x v="0"/>
    <s v="01/17/2025 02:30 PM"/>
    <s v="3 mins"/>
    <s v="3"/>
    <x v="0"/>
    <m/>
    <m/>
    <x v="0"/>
    <m/>
    <x v="0"/>
    <m/>
    <m/>
    <x v="5"/>
    <m/>
    <s v="FF-UP"/>
    <m/>
    <m/>
    <m/>
    <m/>
  </r>
  <r>
    <n v="998"/>
    <m/>
    <x v="21"/>
    <s v="2025-01"/>
    <s v="01/27/2025 03:35 PM"/>
    <d v="2025-01-27T15:35:00"/>
    <x v="6"/>
    <x v="0"/>
    <x v="0"/>
    <s v="01/27/2025 03:45 PM"/>
    <s v="10 mins"/>
    <s v="10"/>
    <x v="0"/>
    <m/>
    <m/>
    <x v="0"/>
    <m/>
    <x v="0"/>
    <m/>
    <m/>
    <x v="0"/>
    <m/>
    <s v="Re-visit"/>
    <m/>
    <m/>
    <m/>
    <m/>
  </r>
  <r>
    <n v="999"/>
    <m/>
    <x v="32"/>
    <s v="2025-02"/>
    <s v="02/11/2025 10:18 AM"/>
    <d v="2025-02-11T10:18:00"/>
    <x v="1"/>
    <x v="3"/>
    <x v="1"/>
    <s v="02/11/2025 10:19 AM"/>
    <s v="1 mins"/>
    <s v="1"/>
    <x v="0"/>
    <m/>
    <m/>
    <x v="0"/>
    <m/>
    <x v="0"/>
    <m/>
    <m/>
    <x v="0"/>
    <m/>
    <s v="Re-visit"/>
    <m/>
    <m/>
    <m/>
    <m/>
  </r>
  <r>
    <n v="1000"/>
    <m/>
    <x v="10"/>
    <s v="2025-02"/>
    <s v="02/07/2025 10:37 AM"/>
    <d v="2025-02-07T10:37:00"/>
    <x v="1"/>
    <x v="4"/>
    <x v="1"/>
    <s v="02/07/2025 11:25 AM"/>
    <s v="48 mins"/>
    <s v="48"/>
    <x v="0"/>
    <m/>
    <m/>
    <x v="0"/>
    <m/>
    <x v="0"/>
    <m/>
    <m/>
    <x v="0"/>
    <m/>
    <s v="Re-visit"/>
    <m/>
    <m/>
    <m/>
    <m/>
  </r>
  <r>
    <n v="1001"/>
    <m/>
    <x v="17"/>
    <s v="2025-02"/>
    <s v="02/25/2025 10:21 AM"/>
    <d v="2025-02-25T10:21:00"/>
    <x v="1"/>
    <x v="3"/>
    <x v="1"/>
    <s v="02/25/2025 11:10 AM"/>
    <s v="49 mins"/>
    <s v="49"/>
    <x v="0"/>
    <m/>
    <m/>
    <x v="0"/>
    <m/>
    <x v="0"/>
    <m/>
    <m/>
    <x v="2"/>
    <m/>
    <s v="FF-UP"/>
    <m/>
    <m/>
    <m/>
    <m/>
  </r>
  <r>
    <n v="1002"/>
    <m/>
    <x v="15"/>
    <s v="2025-02"/>
    <s v="02/26/2025 09:15 AM"/>
    <d v="2025-02-26T09:15:00"/>
    <x v="4"/>
    <x v="1"/>
    <x v="1"/>
    <s v="02/26/2025 09:50 AM"/>
    <s v="35 mins"/>
    <s v="35"/>
    <x v="0"/>
    <m/>
    <m/>
    <x v="1"/>
    <m/>
    <x v="0"/>
    <m/>
    <m/>
    <x v="0"/>
    <m/>
    <s v="Re-visit"/>
    <m/>
    <m/>
    <m/>
    <m/>
  </r>
  <r>
    <n v="1003"/>
    <m/>
    <x v="16"/>
    <s v="2025-01"/>
    <s v="01/07/2025 08:42 AM"/>
    <d v="2025-01-07T08:42:00"/>
    <x v="2"/>
    <x v="3"/>
    <x v="0"/>
    <s v="01/07/2025 08:42 AM"/>
    <s v="0 mins"/>
    <s v="0"/>
    <x v="0"/>
    <m/>
    <m/>
    <x v="0"/>
    <m/>
    <x v="0"/>
    <m/>
    <m/>
    <x v="2"/>
    <m/>
    <s v="Re-visit"/>
    <m/>
    <m/>
    <m/>
    <m/>
  </r>
  <r>
    <n v="1004"/>
    <m/>
    <x v="14"/>
    <s v="2025-02"/>
    <s v="02/21/2025 10:17 AM"/>
    <d v="2025-02-21T10:17:00"/>
    <x v="1"/>
    <x v="4"/>
    <x v="1"/>
    <s v="02/21/2025 10:40 AM"/>
    <s v="23 mins"/>
    <s v="23"/>
    <x v="0"/>
    <m/>
    <m/>
    <x v="0"/>
    <m/>
    <x v="0"/>
    <m/>
    <m/>
    <x v="10"/>
    <m/>
    <s v="FF-UP"/>
    <m/>
    <m/>
    <m/>
    <m/>
  </r>
  <r>
    <n v="1005"/>
    <m/>
    <x v="22"/>
    <s v="2025-02"/>
    <s v="02/10/2025 10:50 AM"/>
    <d v="2025-02-10T10:50:00"/>
    <x v="1"/>
    <x v="0"/>
    <x v="1"/>
    <s v="02/10/2025 11:57 AM"/>
    <s v="1 hrs and 7 mins"/>
    <n v="67"/>
    <x v="0"/>
    <m/>
    <m/>
    <x v="0"/>
    <m/>
    <x v="0"/>
    <m/>
    <m/>
    <x v="5"/>
    <m/>
    <s v="FF-UP"/>
    <m/>
    <m/>
    <m/>
    <m/>
  </r>
  <r>
    <n v="1006"/>
    <m/>
    <x v="17"/>
    <s v="2025-02"/>
    <s v="02/25/2025 02:18 PM"/>
    <d v="2025-02-25T14:18:00"/>
    <x v="7"/>
    <x v="3"/>
    <x v="1"/>
    <s v="02/25/2025 02:40 PM"/>
    <s v="22 mins"/>
    <s v="22"/>
    <x v="0"/>
    <m/>
    <m/>
    <x v="1"/>
    <m/>
    <x v="0"/>
    <m/>
    <m/>
    <x v="2"/>
    <m/>
    <s v="Re-visit"/>
    <m/>
    <m/>
    <m/>
    <m/>
  </r>
  <r>
    <n v="1007"/>
    <m/>
    <x v="16"/>
    <s v="2025-01"/>
    <s v="01/07/2025 02:35 PM"/>
    <d v="2025-01-07T14:35:00"/>
    <x v="7"/>
    <x v="3"/>
    <x v="0"/>
    <s v="01/07/2025 04:40 PM"/>
    <s v="2 hrs and 5 mins"/>
    <n v="125"/>
    <x v="1"/>
    <m/>
    <m/>
    <x v="0"/>
    <m/>
    <x v="0"/>
    <m/>
    <m/>
    <x v="4"/>
    <m/>
    <s v="Re-visit"/>
    <m/>
    <m/>
    <m/>
    <m/>
  </r>
  <r>
    <n v="1008"/>
    <m/>
    <x v="0"/>
    <s v="2025-01"/>
    <s v="01/06/2025 04:30 PM"/>
    <d v="2025-01-06T16:30:00"/>
    <x v="5"/>
    <x v="0"/>
    <x v="0"/>
    <s v="01/06/2025 05:20 PM"/>
    <s v="50 mins"/>
    <s v="50"/>
    <x v="0"/>
    <m/>
    <m/>
    <x v="0"/>
    <m/>
    <x v="0"/>
    <m/>
    <m/>
    <x v="0"/>
    <m/>
    <s v="Re-visit"/>
    <m/>
    <m/>
    <m/>
    <m/>
  </r>
  <r>
    <n v="1009"/>
    <m/>
    <x v="35"/>
    <s v="2025-01"/>
    <s v="01/24/2025 08:25 AM"/>
    <d v="2025-01-24T08:25:00"/>
    <x v="2"/>
    <x v="4"/>
    <x v="0"/>
    <s v="01/24/2025 08:31 AM"/>
    <s v="6 mins"/>
    <s v="6"/>
    <x v="0"/>
    <m/>
    <m/>
    <x v="0"/>
    <m/>
    <x v="0"/>
    <m/>
    <m/>
    <x v="5"/>
    <m/>
    <s v="FF-UP"/>
    <m/>
    <m/>
    <m/>
    <m/>
  </r>
  <r>
    <n v="1010"/>
    <m/>
    <x v="14"/>
    <s v="2025-02"/>
    <s v="02/21/2025 01:04 PM"/>
    <d v="2025-02-21T13:04:00"/>
    <x v="3"/>
    <x v="4"/>
    <x v="1"/>
    <s v="02/21/2025 01:10 PM"/>
    <s v="6 mins"/>
    <s v="6"/>
    <x v="0"/>
    <m/>
    <m/>
    <x v="0"/>
    <m/>
    <x v="0"/>
    <m/>
    <m/>
    <x v="5"/>
    <m/>
    <s v="Re-visit"/>
    <m/>
    <m/>
    <m/>
    <m/>
  </r>
  <r>
    <n v="1011"/>
    <m/>
    <x v="30"/>
    <s v="2025-02"/>
    <s v="02/05/2025 09:00 AM"/>
    <d v="2025-02-05T09:00:00"/>
    <x v="4"/>
    <x v="1"/>
    <x v="1"/>
    <s v="02/05/2025 09:44 AM"/>
    <s v="44 mins"/>
    <s v="44"/>
    <x v="0"/>
    <m/>
    <m/>
    <x v="0"/>
    <m/>
    <x v="0"/>
    <m/>
    <m/>
    <x v="5"/>
    <m/>
    <s v="FF-UP"/>
    <m/>
    <m/>
    <m/>
    <m/>
  </r>
  <r>
    <n v="1012"/>
    <m/>
    <x v="32"/>
    <s v="2025-02"/>
    <s v="02/11/2025 09:14 AM"/>
    <d v="2025-02-11T09:14:00"/>
    <x v="4"/>
    <x v="3"/>
    <x v="1"/>
    <s v="02/11/2025 09:15 AM"/>
    <s v="1 mins"/>
    <s v="1"/>
    <x v="0"/>
    <m/>
    <m/>
    <x v="0"/>
    <m/>
    <x v="0"/>
    <m/>
    <m/>
    <x v="8"/>
    <m/>
    <s v="Re-visit"/>
    <m/>
    <m/>
    <m/>
    <m/>
  </r>
  <r>
    <n v="1013"/>
    <m/>
    <x v="39"/>
    <s v="2025-02"/>
    <s v="02/28/2025 02:30 PM"/>
    <d v="2025-02-28T14:30:00"/>
    <x v="7"/>
    <x v="4"/>
    <x v="1"/>
    <s v="02/28/2025 04:00 PM"/>
    <s v="1 hrs and 30 mins"/>
    <n v="90"/>
    <x v="0"/>
    <m/>
    <m/>
    <x v="0"/>
    <m/>
    <x v="0"/>
    <m/>
    <m/>
    <x v="2"/>
    <m/>
    <s v="Re-visit"/>
    <m/>
    <m/>
    <m/>
    <m/>
  </r>
  <r>
    <n v="1014"/>
    <m/>
    <x v="7"/>
    <s v="2025-01"/>
    <s v="01/20/2025 08:53 AM"/>
    <d v="2025-01-20T08:53:00"/>
    <x v="2"/>
    <x v="0"/>
    <x v="0"/>
    <s v="01/20/2025 09:17 AM"/>
    <s v="24 mins"/>
    <s v="24"/>
    <x v="0"/>
    <m/>
    <m/>
    <x v="0"/>
    <m/>
    <x v="0"/>
    <m/>
    <m/>
    <x v="2"/>
    <m/>
    <s v="Re-visit"/>
    <m/>
    <m/>
    <m/>
    <m/>
  </r>
  <r>
    <n v="1015"/>
    <m/>
    <x v="7"/>
    <s v="2025-01"/>
    <s v="01/20/2025 08:51 AM"/>
    <d v="2025-01-20T08:51:00"/>
    <x v="2"/>
    <x v="0"/>
    <x v="0"/>
    <s v="01/20/2025 09:04 AM"/>
    <s v="13 mins"/>
    <s v="13"/>
    <x v="0"/>
    <m/>
    <m/>
    <x v="0"/>
    <m/>
    <x v="0"/>
    <m/>
    <m/>
    <x v="2"/>
    <m/>
    <s v="Re-visit"/>
    <m/>
    <m/>
    <m/>
    <m/>
  </r>
  <r>
    <n v="1016"/>
    <m/>
    <x v="39"/>
    <s v="2025-02"/>
    <s v="02/28/2025 02:30 PM"/>
    <d v="2025-02-28T14:30:00"/>
    <x v="7"/>
    <x v="4"/>
    <x v="1"/>
    <s v="02/28/2025 04:00 PM"/>
    <s v="1 hrs and 30 mins"/>
    <n v="90"/>
    <x v="0"/>
    <m/>
    <m/>
    <x v="0"/>
    <m/>
    <x v="0"/>
    <m/>
    <m/>
    <x v="2"/>
    <m/>
    <s v="Re-visit"/>
    <m/>
    <m/>
    <m/>
    <m/>
  </r>
  <r>
    <n v="1017"/>
    <m/>
    <x v="39"/>
    <s v="2025-02"/>
    <s v="02/28/2025 02:30 PM"/>
    <d v="2025-02-28T14:30:00"/>
    <x v="7"/>
    <x v="4"/>
    <x v="1"/>
    <s v="02/28/2025 04:00 PM"/>
    <s v="1 hrs and 30 mins"/>
    <n v="90"/>
    <x v="0"/>
    <m/>
    <m/>
    <x v="0"/>
    <m/>
    <x v="0"/>
    <m/>
    <m/>
    <x v="2"/>
    <m/>
    <s v="Re-visit"/>
    <m/>
    <m/>
    <m/>
    <m/>
  </r>
  <r>
    <n v="1018"/>
    <m/>
    <x v="19"/>
    <s v="2025-02"/>
    <s v="02/03/2025 11:31 AM"/>
    <d v="2025-02-03T11:31:00"/>
    <x v="0"/>
    <x v="0"/>
    <x v="1"/>
    <s v="02/03/2025 12:25 PM"/>
    <s v="54 mins"/>
    <s v="54"/>
    <x v="0"/>
    <m/>
    <m/>
    <x v="0"/>
    <m/>
    <x v="0"/>
    <m/>
    <m/>
    <x v="0"/>
    <m/>
    <s v="Re-visit"/>
    <m/>
    <m/>
    <m/>
    <m/>
  </r>
  <r>
    <n v="1019"/>
    <m/>
    <x v="35"/>
    <s v="2025-01"/>
    <s v="01/24/2025 09:44 AM"/>
    <d v="2025-01-24T09:44:00"/>
    <x v="4"/>
    <x v="4"/>
    <x v="0"/>
    <s v="01/24/2025 10:43 AM"/>
    <s v="59 mins"/>
    <s v="59"/>
    <x v="0"/>
    <m/>
    <m/>
    <x v="0"/>
    <m/>
    <x v="0"/>
    <m/>
    <m/>
    <x v="0"/>
    <m/>
    <s v="New"/>
    <m/>
    <m/>
    <m/>
    <m/>
  </r>
  <r>
    <n v="1020"/>
    <m/>
    <x v="27"/>
    <s v="2025-02"/>
    <s v="02/17/2025 03:41 PM"/>
    <d v="2025-02-17T15:41:00"/>
    <x v="6"/>
    <x v="0"/>
    <x v="1"/>
    <s v="02/17/2025 03:47 PM"/>
    <s v="6 mins"/>
    <s v="6"/>
    <x v="0"/>
    <m/>
    <m/>
    <x v="1"/>
    <m/>
    <x v="0"/>
    <m/>
    <m/>
    <x v="0"/>
    <m/>
    <s v="Re-visit"/>
    <m/>
    <m/>
    <m/>
    <m/>
  </r>
  <r>
    <n v="1021"/>
    <m/>
    <x v="40"/>
    <s v="2025-02"/>
    <s v="02/14/2025 08:48 AM"/>
    <d v="2025-02-14T08:48:00"/>
    <x v="2"/>
    <x v="4"/>
    <x v="1"/>
    <s v="02/14/2025 08:51 AM"/>
    <s v="3 mins"/>
    <s v="3"/>
    <x v="0"/>
    <m/>
    <m/>
    <x v="1"/>
    <m/>
    <x v="0"/>
    <m/>
    <m/>
    <x v="0"/>
    <m/>
    <s v="Re-visit"/>
    <m/>
    <m/>
    <m/>
    <m/>
  </r>
  <r>
    <n v="1022"/>
    <m/>
    <x v="37"/>
    <s v="2025-02"/>
    <s v="02/13/2025 09:37 AM"/>
    <d v="2025-02-13T09:37:00"/>
    <x v="4"/>
    <x v="2"/>
    <x v="1"/>
    <s v="02/13/2025 10:37 AM"/>
    <s v="1 hr"/>
    <n v="60"/>
    <x v="0"/>
    <m/>
    <m/>
    <x v="0"/>
    <m/>
    <x v="0"/>
    <m/>
    <m/>
    <x v="2"/>
    <m/>
    <s v="Re-visit"/>
    <m/>
    <m/>
    <m/>
    <m/>
  </r>
  <r>
    <n v="1023"/>
    <m/>
    <x v="35"/>
    <s v="2025-01"/>
    <s v="01/24/2025 10:40 AM"/>
    <d v="2025-01-24T10:40:00"/>
    <x v="1"/>
    <x v="4"/>
    <x v="0"/>
    <s v="01/24/2025 11:40 AM"/>
    <s v="1 hrs and 0 mins"/>
    <n v="60"/>
    <x v="0"/>
    <m/>
    <m/>
    <x v="1"/>
    <m/>
    <x v="0"/>
    <m/>
    <m/>
    <x v="0"/>
    <m/>
    <s v="FF-UP"/>
    <m/>
    <m/>
    <m/>
    <m/>
  </r>
  <r>
    <n v="1024"/>
    <m/>
    <x v="26"/>
    <s v="2025-01"/>
    <s v="01/21/2025 09:10 AM"/>
    <d v="2025-01-21T09:10:00"/>
    <x v="4"/>
    <x v="3"/>
    <x v="0"/>
    <s v="01/21/2025 11:10 AM"/>
    <s v="2 hrs and 0 mins"/>
    <n v="120"/>
    <x v="0"/>
    <m/>
    <m/>
    <x v="1"/>
    <m/>
    <x v="0"/>
    <m/>
    <m/>
    <x v="0"/>
    <m/>
    <s v="Re-visit"/>
    <m/>
    <m/>
    <m/>
    <m/>
  </r>
  <r>
    <n v="1025"/>
    <m/>
    <x v="33"/>
    <s v="2025-01"/>
    <s v="01/31/2025 10:41 AM"/>
    <d v="2025-01-31T10:41:00"/>
    <x v="1"/>
    <x v="4"/>
    <x v="0"/>
    <s v="01/31/2025 11:39 AM"/>
    <s v="58 mins"/>
    <s v="58"/>
    <x v="0"/>
    <m/>
    <m/>
    <x v="0"/>
    <m/>
    <x v="0"/>
    <m/>
    <m/>
    <x v="0"/>
    <m/>
    <s v="Re-visit"/>
    <m/>
    <m/>
    <m/>
    <m/>
  </r>
  <r>
    <n v="1026"/>
    <m/>
    <x v="3"/>
    <s v="2025-01"/>
    <s v="01/28/2025 01:29 PM"/>
    <d v="2025-01-28T13:29:00"/>
    <x v="3"/>
    <x v="3"/>
    <x v="0"/>
    <s v="01/28/2025 01:35 PM"/>
    <s v="6 mins"/>
    <s v="6"/>
    <x v="0"/>
    <m/>
    <m/>
    <x v="0"/>
    <m/>
    <x v="0"/>
    <m/>
    <m/>
    <x v="0"/>
    <m/>
    <s v="Re-visit"/>
    <m/>
    <m/>
    <m/>
    <m/>
  </r>
  <r>
    <n v="1027"/>
    <m/>
    <x v="7"/>
    <s v="2025-01"/>
    <s v="01/20/2025 02:22 PM"/>
    <d v="2025-01-20T14:22:00"/>
    <x v="7"/>
    <x v="0"/>
    <x v="0"/>
    <s v="01/20/2025 02:49 PM"/>
    <s v="27 mins"/>
    <s v="27"/>
    <x v="0"/>
    <m/>
    <m/>
    <x v="0"/>
    <m/>
    <x v="0"/>
    <m/>
    <m/>
    <x v="4"/>
    <m/>
    <s v="FF-UP"/>
    <m/>
    <m/>
    <m/>
    <m/>
  </r>
  <r>
    <n v="1028"/>
    <m/>
    <x v="0"/>
    <s v="2025-01"/>
    <s v="01/06/2025 04:20 PM"/>
    <d v="2025-01-06T16:20:00"/>
    <x v="5"/>
    <x v="0"/>
    <x v="0"/>
    <s v="01/06/2025 04:30 PM"/>
    <s v="10 mins"/>
    <s v="10"/>
    <x v="0"/>
    <m/>
    <m/>
    <x v="0"/>
    <m/>
    <x v="0"/>
    <m/>
    <m/>
    <x v="0"/>
    <m/>
    <s v="Re-visit"/>
    <m/>
    <m/>
    <m/>
    <m/>
  </r>
  <r>
    <n v="1029"/>
    <m/>
    <x v="34"/>
    <s v="2025-02"/>
    <s v="02/04/2025 01:55 PM"/>
    <d v="2025-02-04T13:55:00"/>
    <x v="3"/>
    <x v="3"/>
    <x v="1"/>
    <s v="02/04/2025 03:30 PM"/>
    <s v="1 hrs and 35 mins"/>
    <n v="95"/>
    <x v="0"/>
    <m/>
    <m/>
    <x v="0"/>
    <m/>
    <x v="0"/>
    <m/>
    <m/>
    <x v="0"/>
    <m/>
    <s v="Re-visit"/>
    <m/>
    <m/>
    <m/>
    <m/>
  </r>
  <r>
    <n v="1030"/>
    <m/>
    <x v="7"/>
    <s v="2025-01"/>
    <s v="01/20/2025 02:31 PM"/>
    <d v="2025-01-20T14:31:00"/>
    <x v="7"/>
    <x v="0"/>
    <x v="0"/>
    <s v="01/20/2025 03:20 PM"/>
    <s v="49 mins"/>
    <s v="49"/>
    <x v="0"/>
    <m/>
    <m/>
    <x v="0"/>
    <m/>
    <x v="0"/>
    <m/>
    <m/>
    <x v="0"/>
    <m/>
    <s v="Re-visit"/>
    <m/>
    <m/>
    <m/>
    <m/>
  </r>
  <r>
    <n v="1031"/>
    <m/>
    <x v="36"/>
    <s v="2025-01"/>
    <s v="01/30/2025 04:45 PM"/>
    <d v="2025-01-30T16:45:00"/>
    <x v="5"/>
    <x v="2"/>
    <x v="0"/>
    <s v="01/30/2025 05:45 PM"/>
    <s v="1 hr"/>
    <n v="60"/>
    <x v="0"/>
    <m/>
    <m/>
    <x v="0"/>
    <m/>
    <x v="0"/>
    <m/>
    <m/>
    <x v="1"/>
    <m/>
    <s v="Re-visit"/>
    <m/>
    <m/>
    <m/>
    <m/>
  </r>
  <r>
    <n v="1032"/>
    <m/>
    <x v="11"/>
    <s v="2025-01"/>
    <s v="01/17/2025 09:22 AM"/>
    <d v="2025-01-17T09:22:00"/>
    <x v="4"/>
    <x v="4"/>
    <x v="0"/>
    <s v="01/17/2025 10:45 AM"/>
    <s v="1 hrs and 23 mins"/>
    <n v="83"/>
    <x v="0"/>
    <m/>
    <m/>
    <x v="0"/>
    <m/>
    <x v="0"/>
    <m/>
    <m/>
    <x v="4"/>
    <m/>
    <s v="Re-visit"/>
    <m/>
    <m/>
    <m/>
    <m/>
  </r>
  <r>
    <n v="1033"/>
    <m/>
    <x v="18"/>
    <s v="2025-02"/>
    <s v="02/19/2025 03:08 PM"/>
    <d v="2025-02-19T15:08:00"/>
    <x v="6"/>
    <x v="1"/>
    <x v="1"/>
    <s v="02/19/2025 03:30 PM"/>
    <s v="22 mins"/>
    <s v="22"/>
    <x v="0"/>
    <m/>
    <m/>
    <x v="0"/>
    <m/>
    <x v="0"/>
    <m/>
    <m/>
    <x v="0"/>
    <m/>
    <s v="Re-visit"/>
    <m/>
    <m/>
    <m/>
    <m/>
  </r>
  <r>
    <n v="1034"/>
    <m/>
    <x v="11"/>
    <s v="2025-01"/>
    <s v="01/17/2025 09:30 AM"/>
    <d v="2025-01-17T09:30:00"/>
    <x v="4"/>
    <x v="4"/>
    <x v="0"/>
    <s v="01/17/2025 10:00 AM"/>
    <s v="30 mins"/>
    <s v="30"/>
    <x v="0"/>
    <m/>
    <m/>
    <x v="0"/>
    <m/>
    <x v="0"/>
    <m/>
    <m/>
    <x v="6"/>
    <m/>
    <s v="New"/>
    <m/>
    <m/>
    <m/>
    <m/>
  </r>
  <r>
    <n v="1035"/>
    <m/>
    <x v="12"/>
    <s v="2025-01"/>
    <s v="01/13/2025 12:50 PM"/>
    <d v="2025-01-13T12:50:00"/>
    <x v="8"/>
    <x v="0"/>
    <x v="0"/>
    <s v="01/13/2025 03:15 PM"/>
    <s v="2 hrs and 25 mins"/>
    <n v="145"/>
    <x v="1"/>
    <m/>
    <m/>
    <x v="0"/>
    <m/>
    <x v="0"/>
    <m/>
    <m/>
    <x v="0"/>
    <m/>
    <s v="Re-visit"/>
    <m/>
    <m/>
    <m/>
    <m/>
  </r>
  <r>
    <n v="1036"/>
    <m/>
    <x v="8"/>
    <s v="2025-02"/>
    <s v="02/24/2025 01:44 PM"/>
    <d v="2025-02-24T13:44:00"/>
    <x v="3"/>
    <x v="0"/>
    <x v="1"/>
    <s v="02/24/2025 02:50 PM"/>
    <s v="1 hrs and 6 mins"/>
    <n v="66"/>
    <x v="0"/>
    <m/>
    <m/>
    <x v="0"/>
    <m/>
    <x v="0"/>
    <m/>
    <m/>
    <x v="0"/>
    <m/>
    <s v="Re-visit"/>
    <m/>
    <m/>
    <m/>
    <m/>
  </r>
  <r>
    <n v="1037"/>
    <m/>
    <x v="12"/>
    <s v="2025-01"/>
    <s v="01/13/2025 01:00 PM"/>
    <d v="2025-01-13T13:00:00"/>
    <x v="3"/>
    <x v="0"/>
    <x v="0"/>
    <s v="01/13/2025 03:10 PM"/>
    <s v="2 hrs and 10 mins"/>
    <n v="130"/>
    <x v="1"/>
    <m/>
    <m/>
    <x v="1"/>
    <m/>
    <x v="0"/>
    <m/>
    <m/>
    <x v="4"/>
    <m/>
    <s v="Re-visit"/>
    <m/>
    <m/>
    <m/>
    <m/>
  </r>
  <r>
    <n v="1038"/>
    <m/>
    <x v="34"/>
    <s v="2025-02"/>
    <s v="02/04/2025 08:45 AM"/>
    <d v="2025-02-04T08:45:00"/>
    <x v="2"/>
    <x v="3"/>
    <x v="1"/>
    <s v="02/04/2025 09:45 AM"/>
    <s v="1 hrs and 0 mins"/>
    <n v="60"/>
    <x v="0"/>
    <m/>
    <m/>
    <x v="1"/>
    <m/>
    <x v="0"/>
    <m/>
    <m/>
    <x v="4"/>
    <m/>
    <s v="FF-UP"/>
    <m/>
    <m/>
    <m/>
    <m/>
  </r>
  <r>
    <n v="1039"/>
    <m/>
    <x v="14"/>
    <s v="2025-02"/>
    <s v="02/21/2025 08:15 AM"/>
    <d v="2025-02-21T08:15:00"/>
    <x v="2"/>
    <x v="4"/>
    <x v="1"/>
    <s v="02/21/2025 08:30 AM"/>
    <s v="15 mins"/>
    <s v="15"/>
    <x v="0"/>
    <m/>
    <m/>
    <x v="1"/>
    <m/>
    <x v="0"/>
    <m/>
    <m/>
    <x v="0"/>
    <m/>
    <s v="FF-UP"/>
    <m/>
    <m/>
    <m/>
    <m/>
  </r>
  <r>
    <n v="1040"/>
    <m/>
    <x v="8"/>
    <s v="2025-02"/>
    <s v="02/24/2025 01:46 PM"/>
    <d v="2025-02-24T13:46:00"/>
    <x v="3"/>
    <x v="0"/>
    <x v="1"/>
    <s v="02/24/2025 02:00 PM"/>
    <s v="14 mins"/>
    <s v="14"/>
    <x v="0"/>
    <m/>
    <m/>
    <x v="1"/>
    <m/>
    <x v="0"/>
    <m/>
    <m/>
    <x v="4"/>
    <m/>
    <s v="FF-UP"/>
    <m/>
    <m/>
    <m/>
    <m/>
  </r>
  <r>
    <n v="1041"/>
    <m/>
    <x v="16"/>
    <s v="2025-01"/>
    <s v="01/07/2025 09:27 AM"/>
    <d v="2025-01-07T09:27:00"/>
    <x v="4"/>
    <x v="3"/>
    <x v="0"/>
    <s v="01/07/2025 11:15 AM"/>
    <s v="1 hrs and 48 mins"/>
    <n v="108"/>
    <x v="0"/>
    <m/>
    <m/>
    <x v="0"/>
    <m/>
    <x v="0"/>
    <m/>
    <m/>
    <x v="4"/>
    <m/>
    <s v="Re-visit"/>
    <m/>
    <m/>
    <m/>
    <m/>
  </r>
  <r>
    <n v="1042"/>
    <m/>
    <x v="1"/>
    <s v="2025-01"/>
    <s v="01/08/2025 10:57 AM"/>
    <d v="2025-01-08T10:57:00"/>
    <x v="1"/>
    <x v="1"/>
    <x v="0"/>
    <s v="01/08/2025 11:00 AM"/>
    <s v="3 mins"/>
    <s v="3"/>
    <x v="0"/>
    <m/>
    <m/>
    <x v="1"/>
    <m/>
    <x v="0"/>
    <m/>
    <m/>
    <x v="2"/>
    <m/>
    <s v="Re-visit"/>
    <m/>
    <m/>
    <m/>
    <m/>
  </r>
  <r>
    <n v="1043"/>
    <m/>
    <x v="22"/>
    <s v="2025-02"/>
    <s v="02/10/2025 02:00 PM"/>
    <d v="2025-02-10T14:00:00"/>
    <x v="7"/>
    <x v="0"/>
    <x v="1"/>
    <s v="02/10/2025 02:00 PM"/>
    <s v="0 mins"/>
    <s v="0"/>
    <x v="0"/>
    <m/>
    <m/>
    <x v="1"/>
    <m/>
    <x v="0"/>
    <m/>
    <m/>
    <x v="2"/>
    <m/>
    <s v="Re-visit"/>
    <m/>
    <m/>
    <m/>
    <m/>
  </r>
  <r>
    <n v="1044"/>
    <m/>
    <x v="8"/>
    <s v="2025-02"/>
    <s v="02/24/2025 10:50 AM"/>
    <d v="2025-02-24T10:50:00"/>
    <x v="1"/>
    <x v="0"/>
    <x v="1"/>
    <s v="02/24/2025 11:14 AM"/>
    <s v="24 mins"/>
    <s v="24"/>
    <x v="0"/>
    <m/>
    <m/>
    <x v="1"/>
    <m/>
    <x v="0"/>
    <m/>
    <m/>
    <x v="4"/>
    <m/>
    <s v="New"/>
    <m/>
    <m/>
    <m/>
    <m/>
  </r>
  <r>
    <n v="1045"/>
    <m/>
    <x v="26"/>
    <s v="2025-01"/>
    <s v="01/21/2025 02:19 PM"/>
    <d v="2025-01-21T14:19:00"/>
    <x v="7"/>
    <x v="3"/>
    <x v="0"/>
    <s v="01/21/2025 02:40 PM"/>
    <s v="21 mins"/>
    <s v="21"/>
    <x v="0"/>
    <m/>
    <m/>
    <x v="0"/>
    <m/>
    <x v="0"/>
    <m/>
    <m/>
    <x v="8"/>
    <m/>
    <s v="Re-visit"/>
    <m/>
    <m/>
    <m/>
    <m/>
  </r>
  <r>
    <n v="1046"/>
    <m/>
    <x v="20"/>
    <s v="2025-02"/>
    <s v="02/06/2025 03:01 PM"/>
    <d v="2025-02-06T15:01:00"/>
    <x v="6"/>
    <x v="2"/>
    <x v="1"/>
    <s v="02/06/2025 03:10 PM"/>
    <s v="9 mins"/>
    <s v="9"/>
    <x v="0"/>
    <m/>
    <m/>
    <x v="0"/>
    <m/>
    <x v="0"/>
    <m/>
    <m/>
    <x v="4"/>
    <m/>
    <s v="Re-visit"/>
    <m/>
    <m/>
    <m/>
    <m/>
  </r>
  <r>
    <n v="1047"/>
    <m/>
    <x v="10"/>
    <s v="2025-02"/>
    <s v="02/07/2025 08:24 AM"/>
    <d v="2025-02-07T08:24:00"/>
    <x v="2"/>
    <x v="4"/>
    <x v="1"/>
    <s v="02/07/2025 08:50 AM"/>
    <s v="26 mins"/>
    <s v="26"/>
    <x v="0"/>
    <m/>
    <m/>
    <x v="1"/>
    <m/>
    <x v="0"/>
    <m/>
    <m/>
    <x v="4"/>
    <m/>
    <s v="Re-visit"/>
    <m/>
    <m/>
    <m/>
    <m/>
  </r>
  <r>
    <n v="1048"/>
    <m/>
    <x v="4"/>
    <s v="2025-01"/>
    <s v="01/03/2025 03:01 PM"/>
    <d v="2025-01-03T15:01:00"/>
    <x v="6"/>
    <x v="4"/>
    <x v="0"/>
    <s v="01/03/2025 03:06 PM"/>
    <s v="5 mins"/>
    <s v="5"/>
    <x v="0"/>
    <m/>
    <m/>
    <x v="1"/>
    <m/>
    <x v="0"/>
    <m/>
    <m/>
    <x v="4"/>
    <m/>
    <s v="Re-visit"/>
    <m/>
    <m/>
    <m/>
    <m/>
  </r>
  <r>
    <n v="1049"/>
    <m/>
    <x v="40"/>
    <s v="2025-02"/>
    <s v="02/14/2025 10:27 AM"/>
    <d v="2025-02-14T10:27:00"/>
    <x v="1"/>
    <x v="4"/>
    <x v="1"/>
    <s v="02/14/2025 10:36 AM"/>
    <s v="9 mins"/>
    <s v="9"/>
    <x v="0"/>
    <m/>
    <m/>
    <x v="1"/>
    <m/>
    <x v="0"/>
    <m/>
    <m/>
    <x v="0"/>
    <m/>
    <s v="Re-visit"/>
    <m/>
    <m/>
    <m/>
    <m/>
  </r>
  <r>
    <n v="1050"/>
    <m/>
    <x v="39"/>
    <s v="2025-02"/>
    <s v="02/28/2025 02:42 PM"/>
    <d v="2025-02-28T14:42:00"/>
    <x v="7"/>
    <x v="4"/>
    <x v="1"/>
    <s v="02/28/2025 03:15 PM"/>
    <s v="33 mins"/>
    <s v="33"/>
    <x v="0"/>
    <m/>
    <m/>
    <x v="0"/>
    <m/>
    <x v="0"/>
    <m/>
    <m/>
    <x v="0"/>
    <m/>
    <s v="Re-visit"/>
    <m/>
    <m/>
    <m/>
    <m/>
  </r>
  <r>
    <n v="1051"/>
    <m/>
    <x v="27"/>
    <s v="2025-02"/>
    <s v="02/17/2025 01:54 PM"/>
    <d v="2025-02-17T13:54:00"/>
    <x v="3"/>
    <x v="0"/>
    <x v="1"/>
    <s v="02/17/2025 02:20 PM"/>
    <s v="26 mins"/>
    <s v="26"/>
    <x v="0"/>
    <m/>
    <m/>
    <x v="0"/>
    <m/>
    <x v="0"/>
    <m/>
    <m/>
    <x v="0"/>
    <m/>
    <s v="Re-visit"/>
    <m/>
    <m/>
    <m/>
    <m/>
  </r>
  <r>
    <n v="1052"/>
    <m/>
    <x v="22"/>
    <s v="2025-02"/>
    <s v="02/10/2025 10:08 AM"/>
    <d v="2025-02-10T10:08:00"/>
    <x v="1"/>
    <x v="0"/>
    <x v="1"/>
    <s v="02/10/2025 11:39 AM"/>
    <s v="1 hrs and 31 mins"/>
    <n v="91"/>
    <x v="0"/>
    <m/>
    <m/>
    <x v="1"/>
    <m/>
    <x v="0"/>
    <m/>
    <m/>
    <x v="0"/>
    <m/>
    <s v="FF-UP"/>
    <m/>
    <m/>
    <m/>
    <m/>
  </r>
  <r>
    <n v="1053"/>
    <m/>
    <x v="16"/>
    <s v="2025-01"/>
    <s v="01/07/2025 01:36 PM"/>
    <d v="2025-01-07T13:36:00"/>
    <x v="3"/>
    <x v="3"/>
    <x v="0"/>
    <s v="01/07/2025 04:30 PM"/>
    <s v="2 hrs and 54 mins"/>
    <n v="174"/>
    <x v="1"/>
    <m/>
    <m/>
    <x v="0"/>
    <m/>
    <x v="0"/>
    <m/>
    <m/>
    <x v="3"/>
    <m/>
    <s v="Re-visit"/>
    <m/>
    <m/>
    <m/>
    <m/>
  </r>
  <r>
    <n v="1054"/>
    <m/>
    <x v="26"/>
    <s v="2025-01"/>
    <s v="01/21/2025 02:30 PM"/>
    <d v="2025-01-21T14:30:00"/>
    <x v="7"/>
    <x v="3"/>
    <x v="0"/>
    <s v="01/21/2025 03:30 PM"/>
    <s v="1 hrs and 0 mins"/>
    <n v="60"/>
    <x v="0"/>
    <m/>
    <m/>
    <x v="0"/>
    <m/>
    <x v="0"/>
    <m/>
    <m/>
    <x v="4"/>
    <m/>
    <s v="Re-visit"/>
    <m/>
    <m/>
    <m/>
    <m/>
  </r>
  <r>
    <n v="1055"/>
    <m/>
    <x v="33"/>
    <s v="2025-01"/>
    <s v="01/31/2025 04:09 PM"/>
    <d v="2025-01-31T16:09:00"/>
    <x v="5"/>
    <x v="4"/>
    <x v="0"/>
    <s v="01/31/2025 04:20 PM"/>
    <s v="11 mins"/>
    <s v="11"/>
    <x v="0"/>
    <m/>
    <m/>
    <x v="0"/>
    <m/>
    <x v="0"/>
    <m/>
    <m/>
    <x v="0"/>
    <m/>
    <s v="Re-visit"/>
    <m/>
    <m/>
    <m/>
    <m/>
  </r>
  <r>
    <n v="1056"/>
    <m/>
    <x v="19"/>
    <s v="2025-02"/>
    <s v="02/03/2025 08:48 AM"/>
    <d v="2025-02-03T08:48:00"/>
    <x v="2"/>
    <x v="0"/>
    <x v="1"/>
    <s v="02/03/2025 09:40 AM"/>
    <s v="52 mins"/>
    <s v="52"/>
    <x v="0"/>
    <m/>
    <m/>
    <x v="1"/>
    <m/>
    <x v="0"/>
    <m/>
    <m/>
    <x v="0"/>
    <m/>
    <s v="New"/>
    <m/>
    <m/>
    <m/>
    <m/>
  </r>
  <r>
    <n v="1057"/>
    <m/>
    <x v="1"/>
    <s v="2025-01"/>
    <s v="01/08/2025 10:14 AM"/>
    <d v="2025-01-08T10:14:00"/>
    <x v="1"/>
    <x v="1"/>
    <x v="0"/>
    <s v="01/08/2025 10:15 AM"/>
    <s v="1 mins"/>
    <s v="1"/>
    <x v="0"/>
    <m/>
    <m/>
    <x v="1"/>
    <m/>
    <x v="0"/>
    <m/>
    <m/>
    <x v="2"/>
    <m/>
    <s v="Re-visit"/>
    <m/>
    <m/>
    <m/>
    <m/>
  </r>
  <r>
    <n v="1058"/>
    <m/>
    <x v="14"/>
    <s v="2025-02"/>
    <s v="02/21/2025 02:10 PM"/>
    <d v="2025-02-21T14:10:00"/>
    <x v="7"/>
    <x v="4"/>
    <x v="1"/>
    <s v="02/21/2025 02:20 PM"/>
    <s v="10 mins"/>
    <s v="10"/>
    <x v="0"/>
    <m/>
    <m/>
    <x v="0"/>
    <m/>
    <x v="0"/>
    <m/>
    <m/>
    <x v="2"/>
    <m/>
    <s v="Re-visit"/>
    <m/>
    <m/>
    <m/>
    <m/>
  </r>
  <r>
    <n v="1059"/>
    <m/>
    <x v="10"/>
    <s v="2025-02"/>
    <s v="02/07/2025 01:56 PM"/>
    <d v="2025-02-07T13:56:00"/>
    <x v="3"/>
    <x v="4"/>
    <x v="1"/>
    <s v="02/07/2025 02:15 PM"/>
    <s v="19 mins"/>
    <s v="19"/>
    <x v="0"/>
    <m/>
    <m/>
    <x v="0"/>
    <m/>
    <x v="0"/>
    <m/>
    <m/>
    <x v="0"/>
    <m/>
    <s v="Re-visit"/>
    <m/>
    <m/>
    <m/>
    <m/>
  </r>
  <r>
    <n v="1060"/>
    <m/>
    <x v="36"/>
    <s v="2025-01"/>
    <s v="01/30/2025 01:40 PM"/>
    <d v="2025-01-30T13:40:00"/>
    <x v="3"/>
    <x v="2"/>
    <x v="0"/>
    <s v="01/30/2025 03:00 PM"/>
    <s v="1 hrs and 20 mins"/>
    <n v="80"/>
    <x v="0"/>
    <m/>
    <m/>
    <x v="0"/>
    <m/>
    <x v="0"/>
    <m/>
    <m/>
    <x v="9"/>
    <m/>
    <s v="FF-UP"/>
    <m/>
    <m/>
    <m/>
    <m/>
  </r>
  <r>
    <n v="1061"/>
    <m/>
    <x v="8"/>
    <s v="2025-02"/>
    <s v="02/24/2025 01:54 PM"/>
    <d v="2025-02-24T13:54:00"/>
    <x v="3"/>
    <x v="0"/>
    <x v="1"/>
    <s v="02/24/2025 03:30 PM"/>
    <s v="1 hrs and 36 mins"/>
    <n v="96"/>
    <x v="0"/>
    <m/>
    <m/>
    <x v="0"/>
    <m/>
    <x v="0"/>
    <m/>
    <m/>
    <x v="0"/>
    <m/>
    <s v="Re-visit"/>
    <m/>
    <m/>
    <m/>
    <m/>
  </r>
  <r>
    <n v="1062"/>
    <m/>
    <x v="4"/>
    <s v="2025-01"/>
    <s v="01/03/2025 04:44 PM"/>
    <d v="2025-01-03T16:44:00"/>
    <x v="5"/>
    <x v="4"/>
    <x v="0"/>
    <s v="01/03/2025 05:30 PM"/>
    <s v="46 mins"/>
    <s v="46"/>
    <x v="0"/>
    <m/>
    <m/>
    <x v="0"/>
    <m/>
    <x v="0"/>
    <m/>
    <m/>
    <x v="1"/>
    <m/>
    <s v="Re-visit"/>
    <m/>
    <m/>
    <m/>
    <m/>
  </r>
  <r>
    <n v="1063"/>
    <m/>
    <x v="6"/>
    <s v="2025-01"/>
    <s v="01/09/2025 02:42 PM"/>
    <d v="2025-01-09T14:42:00"/>
    <x v="7"/>
    <x v="2"/>
    <x v="0"/>
    <s v="01/09/2025 03:38 PM"/>
    <s v="56 mins"/>
    <s v="56"/>
    <x v="0"/>
    <m/>
    <m/>
    <x v="0"/>
    <m/>
    <x v="0"/>
    <m/>
    <m/>
    <x v="0"/>
    <m/>
    <s v="Re-visit"/>
    <m/>
    <m/>
    <m/>
    <m/>
  </r>
  <r>
    <n v="1064"/>
    <m/>
    <x v="27"/>
    <s v="2025-02"/>
    <s v="02/17/2025 08:51 AM"/>
    <d v="2025-02-17T08:51:00"/>
    <x v="2"/>
    <x v="0"/>
    <x v="1"/>
    <s v="02/17/2025 09:30 AM"/>
    <s v="39 mins"/>
    <s v="39"/>
    <x v="0"/>
    <m/>
    <m/>
    <x v="1"/>
    <m/>
    <x v="0"/>
    <m/>
    <m/>
    <x v="1"/>
    <m/>
    <s v="FF-UP"/>
    <m/>
    <m/>
    <m/>
    <m/>
  </r>
  <r>
    <n v="1065"/>
    <m/>
    <x v="28"/>
    <s v="2025-02"/>
    <s v="02/27/2025 10:06 AM"/>
    <d v="2025-02-27T10:06:00"/>
    <x v="1"/>
    <x v="2"/>
    <x v="1"/>
    <s v="02/27/2025 10:30 AM"/>
    <s v="24 mins"/>
    <s v="24"/>
    <x v="0"/>
    <m/>
    <m/>
    <x v="0"/>
    <m/>
    <x v="0"/>
    <m/>
    <m/>
    <x v="1"/>
    <m/>
    <s v="Re-visit"/>
    <m/>
    <m/>
    <m/>
    <m/>
  </r>
  <r>
    <n v="1066"/>
    <m/>
    <x v="28"/>
    <s v="2025-02"/>
    <s v="02/27/2025 09:55 AM"/>
    <d v="2025-02-27T09:55:00"/>
    <x v="4"/>
    <x v="2"/>
    <x v="1"/>
    <s v="02/27/2025 10:20 AM"/>
    <s v="25 mins"/>
    <s v="25"/>
    <x v="0"/>
    <m/>
    <m/>
    <x v="0"/>
    <m/>
    <x v="0"/>
    <m/>
    <m/>
    <x v="0"/>
    <m/>
    <s v="New"/>
    <m/>
    <m/>
    <m/>
    <m/>
  </r>
  <r>
    <n v="1067"/>
    <m/>
    <x v="40"/>
    <s v="2025-02"/>
    <s v="02/14/2025 10:42 AM"/>
    <d v="2025-02-14T10:42:00"/>
    <x v="1"/>
    <x v="4"/>
    <x v="1"/>
    <s v="02/14/2025 11:01 AM"/>
    <s v="19 mins"/>
    <s v="19"/>
    <x v="0"/>
    <m/>
    <m/>
    <x v="0"/>
    <m/>
    <x v="0"/>
    <m/>
    <m/>
    <x v="0"/>
    <m/>
    <s v="Re-visit"/>
    <m/>
    <m/>
    <m/>
    <m/>
  </r>
  <r>
    <n v="1068"/>
    <m/>
    <x v="12"/>
    <s v="2025-01"/>
    <s v="01/13/2025 04:50 PM"/>
    <d v="2025-01-13T16:50:00"/>
    <x v="5"/>
    <x v="0"/>
    <x v="0"/>
    <s v="01/13/2025 05:00 PM"/>
    <s v="10 mins"/>
    <s v="10"/>
    <x v="0"/>
    <m/>
    <m/>
    <x v="0"/>
    <m/>
    <x v="0"/>
    <m/>
    <m/>
    <x v="5"/>
    <m/>
    <s v="Re-visit"/>
    <m/>
    <m/>
    <m/>
    <m/>
  </r>
  <r>
    <n v="1069"/>
    <m/>
    <x v="12"/>
    <s v="2025-01"/>
    <s v="01/13/2025 03:54 PM"/>
    <d v="2025-01-13T15:54:00"/>
    <x v="6"/>
    <x v="0"/>
    <x v="0"/>
    <s v="01/13/2025 03:54 PM"/>
    <s v="0 mins"/>
    <s v="0"/>
    <x v="0"/>
    <m/>
    <m/>
    <x v="1"/>
    <m/>
    <x v="0"/>
    <m/>
    <m/>
    <x v="2"/>
    <m/>
    <s v="FF-UP"/>
    <m/>
    <m/>
    <m/>
    <m/>
  </r>
  <r>
    <n v="1070"/>
    <m/>
    <x v="11"/>
    <s v="2025-01"/>
    <s v="01/17/2025 11:31 AM"/>
    <d v="2025-01-17T11:31:00"/>
    <x v="0"/>
    <x v="4"/>
    <x v="0"/>
    <s v="01/17/2025 12:05 PM"/>
    <s v="34 mins"/>
    <s v="34"/>
    <x v="0"/>
    <m/>
    <m/>
    <x v="1"/>
    <m/>
    <x v="0"/>
    <m/>
    <m/>
    <x v="2"/>
    <m/>
    <s v="Re-visit"/>
    <m/>
    <m/>
    <m/>
    <m/>
  </r>
  <r>
    <n v="1071"/>
    <m/>
    <x v="13"/>
    <s v="2025-01"/>
    <s v="01/02/2025 02:01 PM"/>
    <d v="2025-01-02T14:01:00"/>
    <x v="7"/>
    <x v="2"/>
    <x v="0"/>
    <s v="01/02/2025 04:40 PM"/>
    <s v="2 hrs and 39 mins"/>
    <n v="159"/>
    <x v="1"/>
    <m/>
    <m/>
    <x v="1"/>
    <m/>
    <x v="0"/>
    <m/>
    <m/>
    <x v="6"/>
    <m/>
    <s v="New"/>
    <m/>
    <m/>
    <m/>
    <m/>
  </r>
  <r>
    <n v="1072"/>
    <m/>
    <x v="24"/>
    <s v="2025-02"/>
    <s v="02/20/2025 04:07 PM"/>
    <d v="2025-02-20T16:07:00"/>
    <x v="5"/>
    <x v="2"/>
    <x v="1"/>
    <s v="02/20/2025 04:15 PM"/>
    <s v="8 mins"/>
    <s v="8"/>
    <x v="0"/>
    <m/>
    <m/>
    <x v="1"/>
    <m/>
    <x v="0"/>
    <m/>
    <m/>
    <x v="0"/>
    <m/>
    <s v="Re-visit"/>
    <m/>
    <m/>
    <m/>
    <m/>
  </r>
  <r>
    <n v="1073"/>
    <m/>
    <x v="45"/>
    <s v="2025-03"/>
    <d v="2025-03-02T11:05:00"/>
    <d v="2025-03-02T11:05:00"/>
    <x v="0"/>
    <x v="6"/>
    <x v="5"/>
    <s v="02/03/2025 11:45 PM"/>
    <s v="40 mins"/>
    <s v="40"/>
    <x v="0"/>
    <m/>
    <m/>
    <x v="0"/>
    <m/>
    <x v="0"/>
    <m/>
    <m/>
    <x v="0"/>
    <m/>
    <s v="Re-visit"/>
    <m/>
    <m/>
    <m/>
    <m/>
  </r>
  <r>
    <n v="1074"/>
    <m/>
    <x v="5"/>
    <s v="2025-01"/>
    <s v="01/14/2025 08:26 AM"/>
    <d v="2025-01-14T08:26:00"/>
    <x v="2"/>
    <x v="3"/>
    <x v="0"/>
    <s v="01/14/2025 09:05 AM"/>
    <s v="39 mins"/>
    <s v="39"/>
    <x v="0"/>
    <m/>
    <m/>
    <x v="0"/>
    <m/>
    <x v="0"/>
    <m/>
    <m/>
    <x v="4"/>
    <m/>
    <s v="Re-visit"/>
    <m/>
    <m/>
    <m/>
    <m/>
  </r>
  <r>
    <n v="1075"/>
    <m/>
    <x v="32"/>
    <s v="2025-02"/>
    <s v="02/11/2025 02:40 PM"/>
    <d v="2025-02-11T14:40:00"/>
    <x v="7"/>
    <x v="3"/>
    <x v="1"/>
    <s v="02/11/2025 02:45 PM"/>
    <s v="5 mins"/>
    <s v="5"/>
    <x v="0"/>
    <m/>
    <m/>
    <x v="0"/>
    <m/>
    <x v="0"/>
    <m/>
    <m/>
    <x v="5"/>
    <m/>
    <s v="Re-visit"/>
    <m/>
    <m/>
    <m/>
    <m/>
  </r>
  <r>
    <n v="1076"/>
    <m/>
    <x v="11"/>
    <s v="2025-01"/>
    <s v="01/17/2025 10:25 AM"/>
    <d v="2025-01-17T10:25:00"/>
    <x v="1"/>
    <x v="4"/>
    <x v="0"/>
    <s v="01/17/2025 11:00 AM"/>
    <s v="35 mins"/>
    <s v="35"/>
    <x v="0"/>
    <m/>
    <m/>
    <x v="1"/>
    <m/>
    <x v="0"/>
    <m/>
    <m/>
    <x v="6"/>
    <m/>
    <s v="Re-visit"/>
    <m/>
    <m/>
    <m/>
    <m/>
  </r>
  <r>
    <n v="1077"/>
    <m/>
    <x v="34"/>
    <s v="2025-02"/>
    <s v="02/04/2025 10:25 AM"/>
    <d v="2025-02-04T10:25:00"/>
    <x v="1"/>
    <x v="3"/>
    <x v="1"/>
    <s v="02/04/2025 11:30 AM"/>
    <s v="1 hrs and 5 mins"/>
    <n v="65"/>
    <x v="0"/>
    <m/>
    <m/>
    <x v="0"/>
    <m/>
    <x v="0"/>
    <m/>
    <m/>
    <x v="0"/>
    <m/>
    <s v="FF-UP"/>
    <m/>
    <m/>
    <m/>
    <m/>
  </r>
  <r>
    <n v="1078"/>
    <m/>
    <x v="33"/>
    <s v="2025-01"/>
    <s v="01/31/2025 10:06 AM"/>
    <d v="2025-01-31T10:06:00"/>
    <x v="1"/>
    <x v="4"/>
    <x v="0"/>
    <s v="01/31/2025 11:13 AM"/>
    <s v="1 hrs and 7 mins"/>
    <n v="67"/>
    <x v="0"/>
    <m/>
    <m/>
    <x v="0"/>
    <m/>
    <x v="0"/>
    <m/>
    <m/>
    <x v="0"/>
    <m/>
    <s v="Re-visit"/>
    <m/>
    <m/>
    <m/>
    <m/>
  </r>
  <r>
    <n v="1079"/>
    <m/>
    <x v="32"/>
    <s v="2025-02"/>
    <s v="02/11/2025 02:42 PM"/>
    <d v="2025-02-11T14:42:00"/>
    <x v="7"/>
    <x v="3"/>
    <x v="1"/>
    <s v="02/11/2025 02:45 PM"/>
    <s v="3 mins"/>
    <s v="3"/>
    <x v="0"/>
    <m/>
    <m/>
    <x v="0"/>
    <m/>
    <x v="0"/>
    <m/>
    <m/>
    <x v="5"/>
    <m/>
    <s v="Re-visit"/>
    <m/>
    <m/>
    <m/>
    <m/>
  </r>
  <r>
    <n v="1080"/>
    <m/>
    <x v="1"/>
    <s v="2025-01"/>
    <s v="01/08/2025 09:54 AM"/>
    <d v="2025-01-08T09:54:00"/>
    <x v="4"/>
    <x v="1"/>
    <x v="0"/>
    <s v="01/08/2025 11:40 AM"/>
    <s v="1 hrs and 46 mins"/>
    <n v="106"/>
    <x v="0"/>
    <m/>
    <m/>
    <x v="0"/>
    <m/>
    <x v="0"/>
    <m/>
    <m/>
    <x v="3"/>
    <m/>
    <s v="Re-visit"/>
    <m/>
    <m/>
    <m/>
    <m/>
  </r>
  <r>
    <n v="1081"/>
    <m/>
    <x v="35"/>
    <s v="2025-01"/>
    <s v="01/24/2025 11:02 AM"/>
    <d v="2025-01-24T11:02:00"/>
    <x v="0"/>
    <x v="4"/>
    <x v="0"/>
    <s v="01/24/2025 12:35 PM"/>
    <s v="1 hrs and 33 mins"/>
    <n v="93"/>
    <x v="0"/>
    <m/>
    <m/>
    <x v="1"/>
    <m/>
    <x v="0"/>
    <m/>
    <m/>
    <x v="0"/>
    <m/>
    <s v="FF-UP"/>
    <m/>
    <m/>
    <m/>
    <m/>
  </r>
  <r>
    <n v="1082"/>
    <m/>
    <x v="9"/>
    <s v="2025-01"/>
    <s v="01/22/2025 10:00 AM"/>
    <d v="2025-01-22T10:00:00"/>
    <x v="1"/>
    <x v="1"/>
    <x v="0"/>
    <s v="01/22/2025 10:10 AM"/>
    <s v="10 mins"/>
    <s v="10"/>
    <x v="0"/>
    <m/>
    <m/>
    <x v="0"/>
    <m/>
    <x v="0"/>
    <m/>
    <m/>
    <x v="2"/>
    <m/>
    <s v="Re-visit"/>
    <m/>
    <m/>
    <m/>
    <m/>
  </r>
  <r>
    <n v="1083"/>
    <m/>
    <x v="10"/>
    <s v="2025-02"/>
    <s v="02/07/2025 09:49 AM"/>
    <d v="2025-02-07T09:49:00"/>
    <x v="4"/>
    <x v="4"/>
    <x v="1"/>
    <s v="02/07/2025 10:20 AM"/>
    <s v="31 mins"/>
    <s v="31"/>
    <x v="0"/>
    <m/>
    <m/>
    <x v="0"/>
    <m/>
    <x v="0"/>
    <m/>
    <m/>
    <x v="4"/>
    <m/>
    <s v="FF-UP"/>
    <m/>
    <m/>
    <m/>
    <m/>
  </r>
  <r>
    <n v="1084"/>
    <m/>
    <x v="11"/>
    <s v="2025-01"/>
    <s v="01/17/2025 02:37 PM"/>
    <d v="2025-01-17T14:37:00"/>
    <x v="7"/>
    <x v="4"/>
    <x v="0"/>
    <s v="01/17/2025 04:03 PM"/>
    <s v="1 hrs and 26 mins"/>
    <n v="86"/>
    <x v="0"/>
    <m/>
    <m/>
    <x v="1"/>
    <m/>
    <x v="0"/>
    <m/>
    <m/>
    <x v="4"/>
    <m/>
    <s v="FF-UP"/>
    <m/>
    <m/>
    <m/>
    <m/>
  </r>
  <r>
    <n v="1085"/>
    <m/>
    <x v="35"/>
    <s v="2025-01"/>
    <s v="01/24/2025 08:33 AM"/>
    <d v="2025-01-24T08:33:00"/>
    <x v="2"/>
    <x v="4"/>
    <x v="0"/>
    <s v="01/24/2025 08:40 AM"/>
    <s v="7 mins"/>
    <s v="7"/>
    <x v="0"/>
    <m/>
    <m/>
    <x v="0"/>
    <m/>
    <x v="0"/>
    <m/>
    <m/>
    <x v="1"/>
    <m/>
    <s v="Re-visit"/>
    <m/>
    <m/>
    <m/>
    <m/>
  </r>
  <r>
    <n v="1086"/>
    <m/>
    <x v="11"/>
    <s v="2025-01"/>
    <s v="01/17/2025 09:24 AM"/>
    <d v="2025-01-17T09:24:00"/>
    <x v="4"/>
    <x v="4"/>
    <x v="0"/>
    <s v="01/17/2025 10:23 AM"/>
    <s v="59 mins"/>
    <s v="59"/>
    <x v="0"/>
    <m/>
    <m/>
    <x v="1"/>
    <m/>
    <x v="0"/>
    <m/>
    <m/>
    <x v="2"/>
    <m/>
    <s v="Re-visit"/>
    <m/>
    <m/>
    <m/>
    <m/>
  </r>
  <r>
    <n v="1087"/>
    <m/>
    <x v="23"/>
    <s v="2025-01"/>
    <s v="01/23/2025 01:10 PM"/>
    <d v="2025-01-23T13:10:00"/>
    <x v="3"/>
    <x v="2"/>
    <x v="0"/>
    <s v="01/23/2025 01:15 PM"/>
    <s v="5 mins"/>
    <s v="5"/>
    <x v="0"/>
    <m/>
    <m/>
    <x v="1"/>
    <m/>
    <x v="0"/>
    <m/>
    <m/>
    <x v="1"/>
    <m/>
    <s v="FF-UP"/>
    <m/>
    <m/>
    <m/>
    <m/>
  </r>
  <r>
    <n v="1088"/>
    <m/>
    <x v="33"/>
    <s v="2025-01"/>
    <s v="01/31/2025 04:20 PM"/>
    <d v="2025-01-31T16:20:00"/>
    <x v="5"/>
    <x v="4"/>
    <x v="0"/>
    <s v="01/31/2025 04:45 PM"/>
    <s v="25 mins"/>
    <s v="25"/>
    <x v="0"/>
    <m/>
    <m/>
    <x v="1"/>
    <m/>
    <x v="0"/>
    <m/>
    <m/>
    <x v="1"/>
    <m/>
    <s v="FF-UP"/>
    <m/>
    <m/>
    <m/>
    <m/>
  </r>
  <r>
    <n v="1089"/>
    <m/>
    <x v="20"/>
    <s v="2025-02"/>
    <s v="02/06/2025 10:19 AM"/>
    <d v="2025-02-06T10:19:00"/>
    <x v="1"/>
    <x v="2"/>
    <x v="1"/>
    <s v="02/06/2025 10:25 AM"/>
    <s v="6 mins"/>
    <s v="6"/>
    <x v="0"/>
    <m/>
    <m/>
    <x v="0"/>
    <m/>
    <x v="0"/>
    <m/>
    <m/>
    <x v="1"/>
    <m/>
    <s v="Re-visit"/>
    <m/>
    <m/>
    <m/>
    <m/>
  </r>
  <r>
    <n v="1090"/>
    <m/>
    <x v="24"/>
    <s v="2025-02"/>
    <s v="02/20/2025 03:54 PM"/>
    <d v="2025-02-20T15:54:00"/>
    <x v="6"/>
    <x v="2"/>
    <x v="1"/>
    <s v="02/20/2025 04:00 PM"/>
    <s v="6 mins"/>
    <s v="6"/>
    <x v="0"/>
    <m/>
    <m/>
    <x v="1"/>
    <m/>
    <x v="0"/>
    <m/>
    <m/>
    <x v="0"/>
    <m/>
    <s v="Re-visit"/>
    <m/>
    <m/>
    <m/>
    <m/>
  </r>
  <r>
    <n v="1091"/>
    <m/>
    <x v="11"/>
    <s v="2025-01"/>
    <s v="01/17/2025 08:43 AM"/>
    <d v="2025-01-17T08:43:00"/>
    <x v="2"/>
    <x v="4"/>
    <x v="0"/>
    <s v="01/17/2025 10:20 AM"/>
    <s v="1 hrs and 37 mins"/>
    <n v="97"/>
    <x v="0"/>
    <m/>
    <m/>
    <x v="1"/>
    <m/>
    <x v="0"/>
    <m/>
    <m/>
    <x v="4"/>
    <m/>
    <s v="FF-UP"/>
    <m/>
    <m/>
    <m/>
    <m/>
  </r>
  <r>
    <n v="1092"/>
    <m/>
    <x v="7"/>
    <s v="2025-01"/>
    <s v="01/20/2025 10:10 AM"/>
    <d v="2025-01-20T10:10:00"/>
    <x v="1"/>
    <x v="0"/>
    <x v="0"/>
    <s v="01/20/2025 10:40 AM"/>
    <s v="30 mins"/>
    <s v="30"/>
    <x v="0"/>
    <m/>
    <m/>
    <x v="0"/>
    <m/>
    <x v="0"/>
    <m/>
    <m/>
    <x v="2"/>
    <m/>
    <s v="Re-visit"/>
    <m/>
    <m/>
    <m/>
    <m/>
  </r>
  <r>
    <n v="1093"/>
    <m/>
    <x v="5"/>
    <s v="2025-01"/>
    <s v="01/14/2025 09:03 AM"/>
    <d v="2025-01-14T09:03:00"/>
    <x v="4"/>
    <x v="3"/>
    <x v="0"/>
    <s v="01/14/2025 09:55 AM"/>
    <s v="52 mins"/>
    <s v="52"/>
    <x v="0"/>
    <m/>
    <m/>
    <x v="0"/>
    <m/>
    <x v="0"/>
    <m/>
    <m/>
    <x v="2"/>
    <m/>
    <s v="Re-visit"/>
    <m/>
    <m/>
    <m/>
    <m/>
  </r>
  <r>
    <n v="1094"/>
    <m/>
    <x v="31"/>
    <s v="2025-02"/>
    <s v="02/12/2025 01:22 PM"/>
    <d v="2025-02-12T13:22:00"/>
    <x v="3"/>
    <x v="1"/>
    <x v="1"/>
    <s v="02/12/2025 01:30 PM"/>
    <s v="8 mins"/>
    <s v="8"/>
    <x v="0"/>
    <m/>
    <m/>
    <x v="0"/>
    <m/>
    <x v="0"/>
    <m/>
    <m/>
    <x v="8"/>
    <m/>
    <s v="Re-visit"/>
    <m/>
    <m/>
    <m/>
    <m/>
  </r>
  <r>
    <n v="1095"/>
    <m/>
    <x v="32"/>
    <s v="2025-02"/>
    <s v="02/11/2025 10:46 AM"/>
    <d v="2025-02-11T10:46:00"/>
    <x v="1"/>
    <x v="3"/>
    <x v="1"/>
    <s v="02/11/2025 11:07 AM"/>
    <s v="21 mins"/>
    <s v="21"/>
    <x v="0"/>
    <m/>
    <m/>
    <x v="1"/>
    <m/>
    <x v="0"/>
    <m/>
    <m/>
    <x v="4"/>
    <m/>
    <s v="Re-visit"/>
    <m/>
    <m/>
    <m/>
    <m/>
  </r>
  <r>
    <n v="1096"/>
    <m/>
    <x v="25"/>
    <s v="2025-02"/>
    <s v="02/18/2025 09:48 AM"/>
    <d v="2025-02-18T09:48:00"/>
    <x v="4"/>
    <x v="3"/>
    <x v="1"/>
    <s v="02/18/2025 11:30 AM"/>
    <s v="1 hrs and 42 mins"/>
    <n v="102"/>
    <x v="0"/>
    <m/>
    <m/>
    <x v="0"/>
    <m/>
    <x v="0"/>
    <m/>
    <m/>
    <x v="0"/>
    <m/>
    <s v="Re-visit"/>
    <m/>
    <m/>
    <m/>
    <m/>
  </r>
  <r>
    <n v="1097"/>
    <m/>
    <x v="6"/>
    <s v="2025-01"/>
    <s v="01/09/2025 09:06 AM"/>
    <d v="2025-01-09T09:06:00"/>
    <x v="4"/>
    <x v="2"/>
    <x v="0"/>
    <s v="01/09/2025 09:40 AM"/>
    <s v="34 mins"/>
    <s v="34"/>
    <x v="0"/>
    <m/>
    <m/>
    <x v="0"/>
    <m/>
    <x v="0"/>
    <m/>
    <m/>
    <x v="3"/>
    <m/>
    <s v="Re-visit"/>
    <m/>
    <m/>
    <m/>
    <m/>
  </r>
  <r>
    <n v="1098"/>
    <m/>
    <x v="0"/>
    <s v="2025-01"/>
    <s v="01/06/2025 09:45 AM"/>
    <d v="2025-01-06T09:45:00"/>
    <x v="4"/>
    <x v="0"/>
    <x v="0"/>
    <s v="01/06/2025 10:02 AM"/>
    <s v="17 mins"/>
    <s v="17"/>
    <x v="0"/>
    <m/>
    <m/>
    <x v="0"/>
    <m/>
    <x v="0"/>
    <m/>
    <m/>
    <x v="0"/>
    <m/>
    <s v="Re-visit"/>
    <m/>
    <m/>
    <m/>
    <m/>
  </r>
  <r>
    <n v="1099"/>
    <m/>
    <x v="31"/>
    <s v="2025-02"/>
    <s v="02/12/2025 09:54 AM"/>
    <d v="2025-02-12T09:54:00"/>
    <x v="4"/>
    <x v="1"/>
    <x v="1"/>
    <s v="02/12/2025 09:54 AM"/>
    <s v="0 mins"/>
    <s v="0"/>
    <x v="0"/>
    <m/>
    <m/>
    <x v="1"/>
    <m/>
    <x v="0"/>
    <m/>
    <m/>
    <x v="6"/>
    <m/>
    <s v="Re-visit"/>
    <m/>
    <m/>
    <m/>
    <m/>
  </r>
  <r>
    <n v="1100"/>
    <m/>
    <x v="18"/>
    <s v="2025-02"/>
    <s v="02/19/2025 11:40 AM"/>
    <d v="2025-02-19T11:40:00"/>
    <x v="0"/>
    <x v="1"/>
    <x v="1"/>
    <s v="02/19/2025 12:10 PM"/>
    <s v="30 mins"/>
    <s v="30"/>
    <x v="0"/>
    <m/>
    <m/>
    <x v="1"/>
    <m/>
    <x v="0"/>
    <m/>
    <m/>
    <x v="8"/>
    <m/>
    <s v="Re-visit"/>
    <m/>
    <m/>
    <m/>
    <m/>
  </r>
  <r>
    <n v="1101"/>
    <m/>
    <x v="40"/>
    <s v="2025-02"/>
    <s v="02/14/2025 03:48 PM"/>
    <d v="2025-02-14T15:48:00"/>
    <x v="6"/>
    <x v="4"/>
    <x v="1"/>
    <s v="02/14/2025 04:00 PM"/>
    <s v="12 mins"/>
    <s v="12"/>
    <x v="0"/>
    <m/>
    <m/>
    <x v="1"/>
    <m/>
    <x v="0"/>
    <m/>
    <m/>
    <x v="0"/>
    <m/>
    <s v="New"/>
    <m/>
    <m/>
    <m/>
    <m/>
  </r>
  <r>
    <n v="1102"/>
    <m/>
    <x v="22"/>
    <s v="2025-02"/>
    <s v="02/10/2025 02:35 PM"/>
    <d v="2025-02-10T14:35:00"/>
    <x v="7"/>
    <x v="0"/>
    <x v="1"/>
    <s v="02/10/2025 03:00 PM"/>
    <s v="25 mins"/>
    <s v="25"/>
    <x v="0"/>
    <m/>
    <m/>
    <x v="0"/>
    <m/>
    <x v="0"/>
    <m/>
    <m/>
    <x v="7"/>
    <m/>
    <s v="Re-visit"/>
    <m/>
    <m/>
    <m/>
    <m/>
  </r>
  <r>
    <n v="1103"/>
    <m/>
    <x v="2"/>
    <s v="2025-01"/>
    <s v="01/16/2025 08:53 AM"/>
    <d v="2025-01-16T08:53:00"/>
    <x v="2"/>
    <x v="2"/>
    <x v="0"/>
    <s v="01/16/2025 09:35 AM"/>
    <s v="42 mins"/>
    <s v="42"/>
    <x v="0"/>
    <m/>
    <m/>
    <x v="0"/>
    <m/>
    <x v="0"/>
    <m/>
    <m/>
    <x v="4"/>
    <m/>
    <s v="FF-UP"/>
    <m/>
    <m/>
    <m/>
    <m/>
  </r>
  <r>
    <n v="1104"/>
    <m/>
    <x v="21"/>
    <s v="2025-01"/>
    <s v="01/27/2025 04:37 PM"/>
    <d v="2025-01-27T16:37:00"/>
    <x v="5"/>
    <x v="0"/>
    <x v="0"/>
    <s v="01/27/2025 04:46 PM"/>
    <s v="9 mins"/>
    <s v="9"/>
    <x v="0"/>
    <m/>
    <m/>
    <x v="0"/>
    <m/>
    <x v="0"/>
    <m/>
    <m/>
    <x v="0"/>
    <m/>
    <s v="Re-visit"/>
    <m/>
    <m/>
    <m/>
    <m/>
  </r>
  <r>
    <n v="1105"/>
    <m/>
    <x v="40"/>
    <s v="2025-02"/>
    <s v="02/14/2025 08:42 AM"/>
    <d v="2025-02-14T08:42:00"/>
    <x v="2"/>
    <x v="4"/>
    <x v="1"/>
    <s v="02/14/2025 09:00 AM"/>
    <s v="18 mins"/>
    <s v="18"/>
    <x v="0"/>
    <m/>
    <m/>
    <x v="0"/>
    <m/>
    <x v="0"/>
    <m/>
    <m/>
    <x v="5"/>
    <m/>
    <s v="FF-UP"/>
    <m/>
    <m/>
    <m/>
    <m/>
  </r>
  <r>
    <n v="1106"/>
    <m/>
    <x v="31"/>
    <s v="2025-02"/>
    <s v="02/12/2025 09:57 AM"/>
    <d v="2025-02-12T09:57:00"/>
    <x v="4"/>
    <x v="1"/>
    <x v="1"/>
    <s v="02/12/2025 10:00 AM"/>
    <s v="3 mins"/>
    <s v="3"/>
    <x v="0"/>
    <m/>
    <m/>
    <x v="0"/>
    <m/>
    <x v="0"/>
    <m/>
    <m/>
    <x v="5"/>
    <m/>
    <s v="Re-visit"/>
    <m/>
    <m/>
    <m/>
    <m/>
  </r>
  <r>
    <n v="1107"/>
    <m/>
    <x v="14"/>
    <s v="2025-02"/>
    <s v="02/21/2025 09:28 AM"/>
    <d v="2025-02-21T09:28:00"/>
    <x v="4"/>
    <x v="4"/>
    <x v="1"/>
    <s v="02/21/2025 09:28 AM"/>
    <s v="0 mins"/>
    <s v="0"/>
    <x v="0"/>
    <m/>
    <m/>
    <x v="0"/>
    <m/>
    <x v="0"/>
    <m/>
    <m/>
    <x v="5"/>
    <m/>
    <s v="FF-UP"/>
    <m/>
    <m/>
    <m/>
    <m/>
  </r>
  <r>
    <n v="1108"/>
    <m/>
    <x v="28"/>
    <s v="2025-02"/>
    <s v="02/27/2025 09:20 AM"/>
    <d v="2025-02-27T09:20:00"/>
    <x v="4"/>
    <x v="2"/>
    <x v="1"/>
    <s v="02/27/2025 10:05 AM"/>
    <s v="45 mins"/>
    <s v="45"/>
    <x v="0"/>
    <m/>
    <m/>
    <x v="0"/>
    <m/>
    <x v="0"/>
    <m/>
    <m/>
    <x v="0"/>
    <m/>
    <s v="New"/>
    <m/>
    <m/>
    <m/>
    <m/>
  </r>
  <r>
    <n v="1109"/>
    <m/>
    <x v="9"/>
    <s v="2025-01"/>
    <s v="01/22/2025 09:45 AM"/>
    <d v="2025-01-22T09:45:00"/>
    <x v="4"/>
    <x v="1"/>
    <x v="0"/>
    <s v="01/22/2025 11:30 AM"/>
    <s v="1 hrs and 45 mins"/>
    <n v="105"/>
    <x v="0"/>
    <m/>
    <m/>
    <x v="1"/>
    <m/>
    <x v="0"/>
    <m/>
    <m/>
    <x v="0"/>
    <m/>
    <s v="New"/>
    <m/>
    <m/>
    <m/>
    <m/>
  </r>
  <r>
    <n v="1110"/>
    <m/>
    <x v="21"/>
    <s v="2025-01"/>
    <s v="01/27/2025 03:28 PM"/>
    <d v="2025-01-27T15:28:00"/>
    <x v="6"/>
    <x v="0"/>
    <x v="0"/>
    <s v="01/27/2025 04:05 PM"/>
    <s v="37 mins"/>
    <s v="37"/>
    <x v="0"/>
    <m/>
    <m/>
    <x v="0"/>
    <m/>
    <x v="0"/>
    <m/>
    <m/>
    <x v="0"/>
    <m/>
    <s v="Re-visit"/>
    <m/>
    <m/>
    <m/>
    <m/>
  </r>
  <r>
    <n v="1111"/>
    <m/>
    <x v="22"/>
    <s v="2025-02"/>
    <s v="02/10/2025 08:21 AM"/>
    <d v="2025-02-10T08:21:00"/>
    <x v="2"/>
    <x v="0"/>
    <x v="1"/>
    <s v="02/10/2025 08:25 AM"/>
    <s v="4 mins"/>
    <s v="4"/>
    <x v="0"/>
    <m/>
    <m/>
    <x v="0"/>
    <m/>
    <x v="0"/>
    <m/>
    <m/>
    <x v="0"/>
    <m/>
    <s v="FF-UP"/>
    <m/>
    <m/>
    <m/>
    <m/>
  </r>
  <r>
    <n v="1112"/>
    <m/>
    <x v="19"/>
    <s v="2025-02"/>
    <s v="02/03/2025 08:45 AM"/>
    <d v="2025-02-03T08:45:00"/>
    <x v="2"/>
    <x v="0"/>
    <x v="1"/>
    <s v="02/03/2025 09:50 AM"/>
    <s v="1 hrs and 5 mins"/>
    <n v="65"/>
    <x v="0"/>
    <m/>
    <m/>
    <x v="0"/>
    <m/>
    <x v="0"/>
    <m/>
    <m/>
    <x v="0"/>
    <m/>
    <s v="FF-UP"/>
    <m/>
    <m/>
    <m/>
    <m/>
  </r>
  <r>
    <n v="1113"/>
    <m/>
    <x v="35"/>
    <s v="2025-01"/>
    <s v="01/24/2025 08:28 AM"/>
    <d v="2025-01-24T08:28:00"/>
    <x v="2"/>
    <x v="4"/>
    <x v="0"/>
    <s v="01/24/2025 08:34 AM"/>
    <s v="6 mins"/>
    <s v="6"/>
    <x v="0"/>
    <m/>
    <m/>
    <x v="0"/>
    <m/>
    <x v="0"/>
    <m/>
    <m/>
    <x v="0"/>
    <m/>
    <s v="Re-visit"/>
    <m/>
    <m/>
    <m/>
    <m/>
  </r>
  <r>
    <n v="1114"/>
    <m/>
    <x v="17"/>
    <s v="2025-02"/>
    <s v="02/25/2025 08:59 AM"/>
    <d v="2025-02-25T08:59:00"/>
    <x v="2"/>
    <x v="3"/>
    <x v="1"/>
    <s v="02/25/2025 09:30 AM"/>
    <s v="31 mins"/>
    <s v="31"/>
    <x v="0"/>
    <m/>
    <m/>
    <x v="0"/>
    <m/>
    <x v="0"/>
    <m/>
    <m/>
    <x v="0"/>
    <m/>
    <s v="Re-visit"/>
    <m/>
    <m/>
    <m/>
    <m/>
  </r>
  <r>
    <n v="1115"/>
    <m/>
    <x v="31"/>
    <s v="2025-02"/>
    <s v="02/12/2025 01:30 PM"/>
    <d v="2025-02-12T13:30:00"/>
    <x v="3"/>
    <x v="1"/>
    <x v="1"/>
    <s v="02/12/2025 02:00 PM"/>
    <s v="30 mins"/>
    <s v="30"/>
    <x v="0"/>
    <m/>
    <m/>
    <x v="0"/>
    <m/>
    <x v="0"/>
    <m/>
    <m/>
    <x v="6"/>
    <m/>
    <s v="Re-visit"/>
    <m/>
    <m/>
    <m/>
    <m/>
  </r>
  <r>
    <n v="1116"/>
    <m/>
    <x v="31"/>
    <s v="2025-02"/>
    <s v="02/12/2025 09:32 AM"/>
    <d v="2025-02-12T09:32:00"/>
    <x v="4"/>
    <x v="1"/>
    <x v="1"/>
    <s v="02/12/2025 09:40 AM"/>
    <s v="8 mins"/>
    <s v="8"/>
    <x v="0"/>
    <m/>
    <m/>
    <x v="1"/>
    <m/>
    <x v="0"/>
    <m/>
    <m/>
    <x v="4"/>
    <m/>
    <s v="Re-visit"/>
    <m/>
    <m/>
    <m/>
    <m/>
  </r>
  <r>
    <n v="1117"/>
    <m/>
    <x v="7"/>
    <s v="2025-01"/>
    <s v="01/20/2025 02:39 PM"/>
    <d v="2025-01-20T14:39:00"/>
    <x v="7"/>
    <x v="0"/>
    <x v="0"/>
    <s v="01/20/2025 02:50 PM"/>
    <s v="11 mins"/>
    <s v="11"/>
    <x v="0"/>
    <m/>
    <m/>
    <x v="0"/>
    <m/>
    <x v="0"/>
    <m/>
    <m/>
    <x v="0"/>
    <m/>
    <s v="Re-visit"/>
    <m/>
    <m/>
    <m/>
    <m/>
  </r>
  <r>
    <n v="1118"/>
    <m/>
    <x v="18"/>
    <s v="2025-02"/>
    <s v="02/19/2025 03:25 PM"/>
    <d v="2025-02-19T15:25:00"/>
    <x v="6"/>
    <x v="1"/>
    <x v="1"/>
    <s v="02/19/2025 04:25 PM"/>
    <s v="1 hr"/>
    <n v="60"/>
    <x v="0"/>
    <m/>
    <m/>
    <x v="0"/>
    <m/>
    <x v="0"/>
    <m/>
    <m/>
    <x v="11"/>
    <m/>
    <s v="Re-visit"/>
    <m/>
    <m/>
    <m/>
    <m/>
  </r>
  <r>
    <n v="1119"/>
    <m/>
    <x v="23"/>
    <s v="2025-01"/>
    <s v="01/23/2025 02:50 PM"/>
    <d v="2025-01-23T14:50:00"/>
    <x v="7"/>
    <x v="2"/>
    <x v="0"/>
    <s v="01/23/2025 03:05 PM"/>
    <s v="15 mins"/>
    <s v="15"/>
    <x v="0"/>
    <m/>
    <m/>
    <x v="0"/>
    <m/>
    <x v="0"/>
    <m/>
    <m/>
    <x v="7"/>
    <m/>
    <s v="FF-UP"/>
    <m/>
    <m/>
    <m/>
    <m/>
  </r>
  <r>
    <n v="1120"/>
    <m/>
    <x v="8"/>
    <s v="2025-02"/>
    <s v="02/24/2025 09:40 AM"/>
    <d v="2025-02-24T09:40:00"/>
    <x v="4"/>
    <x v="0"/>
    <x v="1"/>
    <s v="02/24/2025 12:50 PM"/>
    <s v="3 hrs and 10 mins"/>
    <n v="190"/>
    <x v="1"/>
    <m/>
    <m/>
    <x v="0"/>
    <m/>
    <x v="0"/>
    <m/>
    <m/>
    <x v="0"/>
    <m/>
    <s v="Re-visit"/>
    <m/>
    <m/>
    <m/>
    <m/>
  </r>
  <r>
    <n v="1121"/>
    <m/>
    <x v="40"/>
    <s v="2025-02"/>
    <s v="02/14/2025 03:11 PM"/>
    <d v="2025-02-14T15:11:00"/>
    <x v="6"/>
    <x v="4"/>
    <x v="1"/>
    <s v="02/14/2025 03:30 PM"/>
    <s v="19 mins"/>
    <s v="19"/>
    <x v="0"/>
    <m/>
    <m/>
    <x v="0"/>
    <m/>
    <x v="0"/>
    <m/>
    <m/>
    <x v="0"/>
    <m/>
    <s v="Re-visit"/>
    <m/>
    <m/>
    <m/>
    <m/>
  </r>
  <r>
    <n v="1122"/>
    <m/>
    <x v="34"/>
    <s v="2025-02"/>
    <s v="02/04/2025 05:00 PM"/>
    <d v="2025-02-04T17:00:00"/>
    <x v="11"/>
    <x v="3"/>
    <x v="1"/>
    <s v="02/04/2025 05:20 PM"/>
    <s v="20 mins"/>
    <s v="20"/>
    <x v="0"/>
    <m/>
    <m/>
    <x v="0"/>
    <m/>
    <x v="0"/>
    <m/>
    <m/>
    <x v="0"/>
    <m/>
    <s v="Re-visit"/>
    <m/>
    <m/>
    <m/>
    <m/>
  </r>
  <r>
    <n v="1123"/>
    <m/>
    <x v="33"/>
    <s v="2025-01"/>
    <s v="01/31/2025 04:34 PM"/>
    <d v="2025-01-31T16:34:00"/>
    <x v="5"/>
    <x v="4"/>
    <x v="0"/>
    <s v="01/31/2025 04:56 PM"/>
    <s v="22 mins"/>
    <s v="22"/>
    <x v="0"/>
    <m/>
    <m/>
    <x v="0"/>
    <m/>
    <x v="0"/>
    <m/>
    <m/>
    <x v="0"/>
    <m/>
    <s v="Re-visit"/>
    <m/>
    <m/>
    <m/>
    <m/>
  </r>
  <r>
    <n v="1124"/>
    <m/>
    <x v="32"/>
    <s v="2025-02"/>
    <s v="02/11/2025 03:34 PM"/>
    <d v="2025-02-11T15:34:00"/>
    <x v="6"/>
    <x v="3"/>
    <x v="1"/>
    <s v="02/11/2025 03:50 PM"/>
    <s v="16 mins"/>
    <s v="16"/>
    <x v="0"/>
    <m/>
    <m/>
    <x v="0"/>
    <m/>
    <x v="0"/>
    <m/>
    <m/>
    <x v="0"/>
    <m/>
    <s v="Re-visit"/>
    <m/>
    <m/>
    <m/>
    <m/>
  </r>
  <r>
    <n v="1125"/>
    <m/>
    <x v="24"/>
    <s v="2025-02"/>
    <s v="02/20/2025 03:34 PM"/>
    <d v="2025-02-20T15:34:00"/>
    <x v="6"/>
    <x v="2"/>
    <x v="1"/>
    <s v="02/20/2025 03:40 PM"/>
    <s v="6 mins"/>
    <s v="6"/>
    <x v="0"/>
    <m/>
    <m/>
    <x v="0"/>
    <m/>
    <x v="0"/>
    <m/>
    <m/>
    <x v="5"/>
    <m/>
    <s v="Re-visit"/>
    <m/>
    <m/>
    <m/>
    <m/>
  </r>
  <r>
    <n v="1126"/>
    <m/>
    <x v="24"/>
    <s v="2025-02"/>
    <s v="02/20/2025 08:48 AM"/>
    <d v="2025-02-20T08:48:00"/>
    <x v="2"/>
    <x v="2"/>
    <x v="1"/>
    <s v="02/20/2025 09:05 AM"/>
    <s v="17 mins"/>
    <s v="17"/>
    <x v="0"/>
    <m/>
    <m/>
    <x v="1"/>
    <m/>
    <x v="0"/>
    <m/>
    <m/>
    <x v="1"/>
    <m/>
    <s v="FF-UP"/>
    <m/>
    <m/>
    <m/>
    <m/>
  </r>
  <r>
    <n v="1127"/>
    <m/>
    <x v="5"/>
    <s v="2025-01"/>
    <s v="01/14/2025 10:38 AM"/>
    <d v="2025-01-14T10:38:00"/>
    <x v="1"/>
    <x v="3"/>
    <x v="0"/>
    <s v="01/14/2025 10:38 AM"/>
    <s v="0 mins"/>
    <s v="0"/>
    <x v="0"/>
    <m/>
    <m/>
    <x v="1"/>
    <m/>
    <x v="0"/>
    <m/>
    <m/>
    <x v="2"/>
    <m/>
    <s v="Re-visit"/>
    <m/>
    <m/>
    <m/>
    <m/>
  </r>
  <r>
    <n v="1128"/>
    <m/>
    <x v="1"/>
    <s v="2025-01"/>
    <s v="01/08/2025 11:11 AM"/>
    <d v="2025-01-08T11:11:00"/>
    <x v="0"/>
    <x v="1"/>
    <x v="0"/>
    <s v="01/08/2025 11:15 AM"/>
    <s v="4 mins"/>
    <s v="4"/>
    <x v="0"/>
    <m/>
    <m/>
    <x v="1"/>
    <m/>
    <x v="0"/>
    <m/>
    <m/>
    <x v="2"/>
    <m/>
    <s v="Re-visit"/>
    <m/>
    <m/>
    <m/>
    <m/>
  </r>
  <r>
    <n v="1129"/>
    <m/>
    <x v="28"/>
    <s v="2025-02"/>
    <s v="02/27/2025 09:15 AM"/>
    <d v="2025-02-27T09:15:00"/>
    <x v="4"/>
    <x v="2"/>
    <x v="1"/>
    <s v="02/27/2025 09:45 AM"/>
    <s v="30 mins"/>
    <s v="30"/>
    <x v="0"/>
    <m/>
    <m/>
    <x v="1"/>
    <m/>
    <x v="0"/>
    <m/>
    <m/>
    <x v="2"/>
    <m/>
    <s v="Re-visit"/>
    <m/>
    <m/>
    <m/>
    <m/>
  </r>
  <r>
    <n v="1130"/>
    <m/>
    <x v="7"/>
    <s v="2025-01"/>
    <s v="01/20/2025 10:51 AM"/>
    <d v="2025-01-20T10:51:00"/>
    <x v="1"/>
    <x v="0"/>
    <x v="0"/>
    <s v="01/20/2025 11:00 AM"/>
    <s v="9 mins"/>
    <s v="9"/>
    <x v="0"/>
    <m/>
    <m/>
    <x v="1"/>
    <m/>
    <x v="0"/>
    <m/>
    <m/>
    <x v="2"/>
    <m/>
    <s v="FF-UP"/>
    <m/>
    <m/>
    <m/>
    <m/>
  </r>
  <r>
    <n v="1131"/>
    <m/>
    <x v="1"/>
    <s v="2025-01"/>
    <s v="01/08/2025 11:13 AM"/>
    <d v="2025-01-08T11:13:00"/>
    <x v="0"/>
    <x v="1"/>
    <x v="0"/>
    <s v="01/08/2025 11:15 AM"/>
    <s v="2 mins"/>
    <s v="2"/>
    <x v="0"/>
    <m/>
    <m/>
    <x v="1"/>
    <m/>
    <x v="0"/>
    <m/>
    <m/>
    <x v="2"/>
    <m/>
    <s v="Re-visit"/>
    <m/>
    <m/>
    <m/>
    <m/>
  </r>
  <r>
    <n v="1132"/>
    <m/>
    <x v="1"/>
    <s v="2025-01"/>
    <s v="01/08/2025 03:55 PM"/>
    <d v="2025-01-08T15:55:00"/>
    <x v="6"/>
    <x v="1"/>
    <x v="0"/>
    <s v="01/08/2025 04:55 PM"/>
    <s v="1 hrs and 0 mins"/>
    <n v="60"/>
    <x v="0"/>
    <m/>
    <m/>
    <x v="0"/>
    <m/>
    <x v="0"/>
    <m/>
    <m/>
    <x v="0"/>
    <m/>
    <s v="FF-UP"/>
    <m/>
    <m/>
    <m/>
    <m/>
  </r>
  <r>
    <n v="1133"/>
    <m/>
    <x v="32"/>
    <s v="2025-02"/>
    <s v="02/11/2025 03:37 PM"/>
    <d v="2025-02-11T15:37:00"/>
    <x v="6"/>
    <x v="3"/>
    <x v="1"/>
    <s v="02/11/2025 04:00 PM"/>
    <s v="23 mins"/>
    <s v="23"/>
    <x v="0"/>
    <m/>
    <m/>
    <x v="1"/>
    <m/>
    <x v="0"/>
    <m/>
    <m/>
    <x v="4"/>
    <m/>
    <s v="Re-visit"/>
    <m/>
    <m/>
    <m/>
    <m/>
  </r>
  <r>
    <n v="1134"/>
    <m/>
    <x v="6"/>
    <s v="2025-01"/>
    <s v="01/09/2025 03:22 PM"/>
    <d v="2025-01-09T15:22:00"/>
    <x v="6"/>
    <x v="2"/>
    <x v="0"/>
    <s v="01/09/2025 03:22 PM"/>
    <s v="0 mins"/>
    <s v="0"/>
    <x v="0"/>
    <m/>
    <m/>
    <x v="1"/>
    <m/>
    <x v="0"/>
    <m/>
    <m/>
    <x v="0"/>
    <m/>
    <s v="Re-visit"/>
    <m/>
    <m/>
    <m/>
    <m/>
  </r>
  <r>
    <n v="1135"/>
    <m/>
    <x v="38"/>
    <s v="2025-01"/>
    <s v="01/15/2025 01:50 PM"/>
    <d v="2025-01-15T13:50:00"/>
    <x v="3"/>
    <x v="1"/>
    <x v="0"/>
    <s v="01/15/2025 01:58 PM"/>
    <s v="8 mins"/>
    <s v="8"/>
    <x v="0"/>
    <m/>
    <m/>
    <x v="0"/>
    <m/>
    <x v="0"/>
    <m/>
    <m/>
    <x v="0"/>
    <m/>
    <s v="Re-visit"/>
    <m/>
    <m/>
    <m/>
    <m/>
  </r>
  <r>
    <n v="1136"/>
    <m/>
    <x v="11"/>
    <s v="2025-01"/>
    <s v="01/17/2025 01:37 PM"/>
    <d v="2025-01-17T13:37:00"/>
    <x v="3"/>
    <x v="4"/>
    <x v="0"/>
    <s v="01/17/2025 01:45 PM"/>
    <s v="8 mins"/>
    <s v="8"/>
    <x v="0"/>
    <m/>
    <m/>
    <x v="0"/>
    <m/>
    <x v="0"/>
    <m/>
    <m/>
    <x v="0"/>
    <m/>
    <s v="Re-visit"/>
    <m/>
    <m/>
    <m/>
    <m/>
  </r>
  <r>
    <n v="1137"/>
    <m/>
    <x v="8"/>
    <s v="2025-02"/>
    <s v="02/24/2025 08:09 AM"/>
    <d v="2025-02-24T08:09:00"/>
    <x v="2"/>
    <x v="0"/>
    <x v="1"/>
    <s v="02/24/2025 10:30 AM"/>
    <s v="2 hrs and 21 mins"/>
    <n v="141"/>
    <x v="1"/>
    <m/>
    <m/>
    <x v="1"/>
    <m/>
    <x v="0"/>
    <m/>
    <m/>
    <x v="0"/>
    <m/>
    <s v="FF-UP"/>
    <m/>
    <m/>
    <m/>
    <m/>
  </r>
  <r>
    <n v="1138"/>
    <m/>
    <x v="14"/>
    <s v="2025-02"/>
    <s v="02/21/2025 10:02 AM"/>
    <d v="2025-02-21T10:02:00"/>
    <x v="1"/>
    <x v="4"/>
    <x v="1"/>
    <s v="02/21/2025 11:17 AM"/>
    <s v="1 hrs and 15 mins"/>
    <n v="75"/>
    <x v="0"/>
    <m/>
    <m/>
    <x v="1"/>
    <m/>
    <x v="0"/>
    <m/>
    <m/>
    <x v="0"/>
    <m/>
    <s v="Re-visit"/>
    <m/>
    <m/>
    <m/>
    <m/>
  </r>
  <r>
    <n v="1139"/>
    <m/>
    <x v="5"/>
    <s v="2025-01"/>
    <s v="01/14/2025 10:12 AM"/>
    <d v="2025-01-14T10:12:00"/>
    <x v="1"/>
    <x v="3"/>
    <x v="0"/>
    <s v="01/14/2025 02:59 PM"/>
    <s v="4 hrs and 47 mins"/>
    <n v="287"/>
    <x v="1"/>
    <m/>
    <m/>
    <x v="1"/>
    <m/>
    <x v="0"/>
    <m/>
    <m/>
    <x v="0"/>
    <m/>
    <s v="FF-UP"/>
    <m/>
    <m/>
    <m/>
    <m/>
  </r>
  <r>
    <n v="1140"/>
    <m/>
    <x v="0"/>
    <s v="2025-01"/>
    <s v="01/06/2025 04:02 PM"/>
    <d v="2025-01-06T16:02:00"/>
    <x v="5"/>
    <x v="0"/>
    <x v="0"/>
    <s v="01/06/2025 04:10 PM"/>
    <s v="8 mins"/>
    <s v="8"/>
    <x v="0"/>
    <m/>
    <m/>
    <x v="1"/>
    <m/>
    <x v="0"/>
    <m/>
    <m/>
    <x v="0"/>
    <m/>
    <s v="Re-visit"/>
    <m/>
    <m/>
    <m/>
    <m/>
  </r>
  <r>
    <n v="1141"/>
    <m/>
    <x v="2"/>
    <s v="2025-01"/>
    <s v="01/16/2025 03:46 PM"/>
    <d v="2025-01-16T15:46:00"/>
    <x v="6"/>
    <x v="2"/>
    <x v="0"/>
    <s v="01/16/2025 04:40 PM"/>
    <s v="54 mins"/>
    <s v="54"/>
    <x v="0"/>
    <m/>
    <m/>
    <x v="1"/>
    <m/>
    <x v="0"/>
    <m/>
    <m/>
    <x v="0"/>
    <m/>
    <s v="FF-UP"/>
    <m/>
    <m/>
    <m/>
    <m/>
  </r>
  <r>
    <n v="1142"/>
    <m/>
    <x v="17"/>
    <s v="2025-02"/>
    <s v="02/25/2025 09:03 AM"/>
    <d v="2025-02-25T09:03:00"/>
    <x v="4"/>
    <x v="3"/>
    <x v="1"/>
    <s v="02/25/2025 10:00 AM"/>
    <s v="57 mins"/>
    <s v="57"/>
    <x v="0"/>
    <m/>
    <m/>
    <x v="0"/>
    <m/>
    <x v="0"/>
    <m/>
    <m/>
    <x v="4"/>
    <m/>
    <s v="FF-UP"/>
    <m/>
    <m/>
    <m/>
    <m/>
  </r>
  <r>
    <n v="1143"/>
    <m/>
    <x v="15"/>
    <s v="2025-02"/>
    <s v="02/26/2025 03:40 PM"/>
    <d v="2025-02-26T15:40:00"/>
    <x v="6"/>
    <x v="1"/>
    <x v="1"/>
    <s v="02/26/2025 04:40 PM"/>
    <s v="1 hrs and 0 mins"/>
    <n v="60"/>
    <x v="0"/>
    <m/>
    <m/>
    <x v="0"/>
    <m/>
    <x v="0"/>
    <m/>
    <m/>
    <x v="0"/>
    <m/>
    <s v="Re-visit"/>
    <m/>
    <m/>
    <m/>
    <m/>
  </r>
  <r>
    <n v="1144"/>
    <m/>
    <x v="8"/>
    <s v="2025-02"/>
    <s v="02/24/2025 09:10 AM"/>
    <d v="2025-02-24T09:10:00"/>
    <x v="4"/>
    <x v="0"/>
    <x v="1"/>
    <s v="02/24/2025 11:20 AM"/>
    <s v="2 hrs and 10 mins"/>
    <n v="130"/>
    <x v="1"/>
    <m/>
    <m/>
    <x v="0"/>
    <m/>
    <x v="0"/>
    <m/>
    <m/>
    <x v="0"/>
    <m/>
    <s v="Re-visit"/>
    <m/>
    <m/>
    <m/>
    <m/>
  </r>
  <r>
    <n v="1145"/>
    <m/>
    <x v="21"/>
    <s v="2025-01"/>
    <s v="01/27/2025 03:26 PM"/>
    <d v="2025-01-27T15:26:00"/>
    <x v="6"/>
    <x v="0"/>
    <x v="0"/>
    <s v="01/27/2025 04:00 PM"/>
    <s v="34 mins"/>
    <s v="34"/>
    <x v="0"/>
    <m/>
    <m/>
    <x v="0"/>
    <m/>
    <x v="0"/>
    <m/>
    <m/>
    <x v="0"/>
    <m/>
    <s v="Re-visit"/>
    <m/>
    <m/>
    <m/>
    <m/>
  </r>
  <r>
    <n v="1146"/>
    <m/>
    <x v="30"/>
    <s v="2025-02"/>
    <s v="02/05/2025 01:11 PM"/>
    <d v="2025-02-05T13:11:00"/>
    <x v="3"/>
    <x v="1"/>
    <x v="1"/>
    <s v="02/05/2025 01:15 PM"/>
    <s v="4 mins"/>
    <s v="4"/>
    <x v="0"/>
    <m/>
    <m/>
    <x v="0"/>
    <m/>
    <x v="0"/>
    <m/>
    <m/>
    <x v="0"/>
    <m/>
    <s v="Re-visit"/>
    <m/>
    <m/>
    <m/>
    <m/>
  </r>
  <r>
    <n v="1147"/>
    <m/>
    <x v="7"/>
    <s v="2025-01"/>
    <s v="01/20/2025 01:07 PM"/>
    <d v="2025-01-20T13:07:00"/>
    <x v="3"/>
    <x v="0"/>
    <x v="0"/>
    <s v="01/20/2025 01:30 PM"/>
    <s v="23 mins"/>
    <s v="23"/>
    <x v="0"/>
    <m/>
    <m/>
    <x v="1"/>
    <m/>
    <x v="0"/>
    <m/>
    <m/>
    <x v="3"/>
    <m/>
    <s v="FF-UP"/>
    <m/>
    <m/>
    <m/>
    <m/>
  </r>
  <r>
    <n v="1148"/>
    <m/>
    <x v="6"/>
    <s v="2025-01"/>
    <s v="01/09/2025 02:22 PM"/>
    <d v="2025-01-09T14:22:00"/>
    <x v="7"/>
    <x v="2"/>
    <x v="0"/>
    <s v="01/09/2025 02:30 PM"/>
    <s v="8 mins"/>
    <s v="8"/>
    <x v="0"/>
    <m/>
    <m/>
    <x v="1"/>
    <m/>
    <x v="0"/>
    <m/>
    <m/>
    <x v="1"/>
    <m/>
    <s v="Re-visit"/>
    <m/>
    <m/>
    <m/>
    <m/>
  </r>
  <r>
    <n v="1149"/>
    <m/>
    <x v="14"/>
    <s v="2025-02"/>
    <s v="02/21/2025 01:20 PM"/>
    <d v="2025-02-21T13:20:00"/>
    <x v="3"/>
    <x v="4"/>
    <x v="1"/>
    <s v="02/21/2025 01:34 PM"/>
    <s v="14 mins"/>
    <s v="14"/>
    <x v="0"/>
    <m/>
    <m/>
    <x v="0"/>
    <m/>
    <x v="0"/>
    <m/>
    <m/>
    <x v="1"/>
    <m/>
    <s v="FF-UP"/>
    <m/>
    <m/>
    <m/>
    <m/>
  </r>
  <r>
    <n v="1150"/>
    <m/>
    <x v="8"/>
    <s v="2025-02"/>
    <s v="02/24/2025 09:15 AM"/>
    <d v="2025-02-24T09:15:00"/>
    <x v="4"/>
    <x v="0"/>
    <x v="1"/>
    <s v="02/24/2025 12:35 PM"/>
    <s v="3 hrs and 20 mins"/>
    <n v="200"/>
    <x v="1"/>
    <m/>
    <m/>
    <x v="0"/>
    <m/>
    <x v="0"/>
    <m/>
    <m/>
    <x v="0"/>
    <m/>
    <s v="Re-visit"/>
    <m/>
    <m/>
    <m/>
    <m/>
  </r>
  <r>
    <n v="1151"/>
    <m/>
    <x v="27"/>
    <s v="2025-02"/>
    <s v="02/17/2025 04:42 PM"/>
    <d v="2025-02-17T16:42:00"/>
    <x v="5"/>
    <x v="0"/>
    <x v="1"/>
    <s v="02/17/2025 04:45 AM"/>
    <s v="3 mins"/>
    <s v="3"/>
    <x v="0"/>
    <m/>
    <m/>
    <x v="1"/>
    <m/>
    <x v="0"/>
    <m/>
    <m/>
    <x v="1"/>
    <m/>
    <s v="Re-visit"/>
    <m/>
    <m/>
    <m/>
    <m/>
  </r>
  <r>
    <n v="1152"/>
    <m/>
    <x v="17"/>
    <s v="2025-02"/>
    <s v="02/25/2025 08:59 AM"/>
    <d v="2025-02-25T08:59:00"/>
    <x v="2"/>
    <x v="3"/>
    <x v="1"/>
    <s v="02/25/2025 09:13 AM"/>
    <s v="14 mins"/>
    <s v="14"/>
    <x v="0"/>
    <m/>
    <m/>
    <x v="1"/>
    <m/>
    <x v="0"/>
    <m/>
    <m/>
    <x v="0"/>
    <m/>
    <s v="FF-UP"/>
    <m/>
    <m/>
    <m/>
    <m/>
  </r>
  <r>
    <n v="1153"/>
    <m/>
    <x v="25"/>
    <s v="2025-02"/>
    <s v="02/18/2025 08:28 AM"/>
    <d v="2025-02-18T08:28:00"/>
    <x v="2"/>
    <x v="3"/>
    <x v="1"/>
    <s v="02/18/2025 09:00 AM"/>
    <s v="32 mins"/>
    <s v="32"/>
    <x v="0"/>
    <m/>
    <m/>
    <x v="1"/>
    <m/>
    <x v="0"/>
    <m/>
    <m/>
    <x v="0"/>
    <m/>
    <s v="Re-visit"/>
    <m/>
    <m/>
    <m/>
    <m/>
  </r>
  <r>
    <n v="1154"/>
    <m/>
    <x v="26"/>
    <s v="2025-01"/>
    <s v="01/21/2025 08:49 AM"/>
    <d v="2025-01-21T08:49:00"/>
    <x v="2"/>
    <x v="3"/>
    <x v="0"/>
    <s v="01/21/2025 10:00 AM"/>
    <s v="1 hrs and 11 mins"/>
    <n v="71"/>
    <x v="0"/>
    <m/>
    <m/>
    <x v="1"/>
    <m/>
    <x v="0"/>
    <m/>
    <m/>
    <x v="0"/>
    <m/>
    <s v="Re-visit"/>
    <m/>
    <m/>
    <m/>
    <m/>
  </r>
  <r>
    <n v="1155"/>
    <m/>
    <x v="18"/>
    <s v="2025-02"/>
    <s v="02/19/2025 01:35 PM"/>
    <d v="2025-02-19T13:35:00"/>
    <x v="3"/>
    <x v="1"/>
    <x v="1"/>
    <s v="02/19/2025 01:45 PM"/>
    <s v="10 mins"/>
    <s v="10"/>
    <x v="0"/>
    <m/>
    <m/>
    <x v="0"/>
    <m/>
    <x v="0"/>
    <m/>
    <m/>
    <x v="1"/>
    <m/>
    <s v="New"/>
    <m/>
    <m/>
    <m/>
    <m/>
  </r>
  <r>
    <n v="1156"/>
    <m/>
    <x v="12"/>
    <s v="2025-01"/>
    <s v="01/13/2025 01:15 PM"/>
    <d v="2025-01-13T13:15:00"/>
    <x v="3"/>
    <x v="0"/>
    <x v="0"/>
    <s v="01/13/2025 01:30 PM"/>
    <s v="15 mins"/>
    <s v="15"/>
    <x v="0"/>
    <m/>
    <m/>
    <x v="0"/>
    <m/>
    <x v="0"/>
    <m/>
    <m/>
    <x v="6"/>
    <m/>
    <s v="Re-visit"/>
    <m/>
    <m/>
    <m/>
    <m/>
  </r>
  <r>
    <n v="1157"/>
    <m/>
    <x v="8"/>
    <s v="2025-02"/>
    <s v="02/24/2025 11:38 AM"/>
    <d v="2025-02-24T11:38:00"/>
    <x v="0"/>
    <x v="0"/>
    <x v="1"/>
    <s v="02/24/2025 12:30 PM"/>
    <s v="52 mins"/>
    <s v="52"/>
    <x v="0"/>
    <m/>
    <m/>
    <x v="1"/>
    <m/>
    <x v="0"/>
    <m/>
    <m/>
    <x v="0"/>
    <m/>
    <s v="Re-visit"/>
    <m/>
    <m/>
    <m/>
    <m/>
  </r>
  <r>
    <n v="1158"/>
    <m/>
    <x v="0"/>
    <s v="2025-01"/>
    <s v="01/06/2025 02:15 PM"/>
    <d v="2025-01-06T14:15:00"/>
    <x v="7"/>
    <x v="0"/>
    <x v="0"/>
    <s v="01/06/2025 02:25 PM"/>
    <s v="10 mins"/>
    <s v="10"/>
    <x v="0"/>
    <m/>
    <m/>
    <x v="0"/>
    <m/>
    <x v="0"/>
    <m/>
    <m/>
    <x v="0"/>
    <m/>
    <s v="Re-visit"/>
    <m/>
    <m/>
    <m/>
    <m/>
  </r>
  <r>
    <n v="1159"/>
    <m/>
    <x v="6"/>
    <s v="2025-01"/>
    <s v="01/09/2025 09:18 AM"/>
    <d v="2025-01-09T09:18:00"/>
    <x v="4"/>
    <x v="2"/>
    <x v="0"/>
    <s v="01/09/2025 09:35 AM"/>
    <s v="17 mins"/>
    <s v="17"/>
    <x v="0"/>
    <m/>
    <m/>
    <x v="0"/>
    <m/>
    <x v="0"/>
    <m/>
    <m/>
    <x v="4"/>
    <m/>
    <s v="Re-visit"/>
    <m/>
    <m/>
    <m/>
    <m/>
  </r>
  <r>
    <n v="1160"/>
    <m/>
    <x v="12"/>
    <s v="2025-01"/>
    <s v="01/13/2025 08:16 AM"/>
    <d v="2025-01-13T08:16:00"/>
    <x v="2"/>
    <x v="0"/>
    <x v="0"/>
    <s v="01/13/2025 09:25 AM"/>
    <s v="1 hrs and 9 mins"/>
    <n v="69"/>
    <x v="0"/>
    <m/>
    <m/>
    <x v="0"/>
    <m/>
    <x v="0"/>
    <m/>
    <m/>
    <x v="0"/>
    <m/>
    <s v="Re-visit"/>
    <m/>
    <m/>
    <m/>
    <m/>
  </r>
  <r>
    <n v="1161"/>
    <m/>
    <x v="28"/>
    <s v="2025-02"/>
    <s v="02/27/2025 01:05 PM"/>
    <d v="2025-02-27T13:05:00"/>
    <x v="3"/>
    <x v="2"/>
    <x v="1"/>
    <s v="02/27/2025 01:15 PM"/>
    <s v="10 mins"/>
    <s v="10"/>
    <x v="0"/>
    <m/>
    <m/>
    <x v="0"/>
    <m/>
    <x v="0"/>
    <m/>
    <m/>
    <x v="0"/>
    <m/>
    <s v="Re-visit"/>
    <m/>
    <m/>
    <m/>
    <m/>
  </r>
  <r>
    <n v="1162"/>
    <m/>
    <x v="15"/>
    <s v="2025-02"/>
    <s v="02/26/2025 02:20 PM"/>
    <d v="2025-02-26T14:20:00"/>
    <x v="7"/>
    <x v="1"/>
    <x v="1"/>
    <s v="02/26/2025 02:30 PM"/>
    <s v="10 mins"/>
    <s v="10"/>
    <x v="0"/>
    <m/>
    <m/>
    <x v="0"/>
    <m/>
    <x v="0"/>
    <m/>
    <m/>
    <x v="0"/>
    <m/>
    <s v="Re-visit"/>
    <m/>
    <m/>
    <m/>
    <m/>
  </r>
  <r>
    <n v="1163"/>
    <m/>
    <x v="41"/>
    <s v="2025-02"/>
    <s v="02/15/2025 01:00 PM"/>
    <d v="2025-02-15T13:00:00"/>
    <x v="3"/>
    <x v="5"/>
    <x v="1"/>
    <s v="02/15/2025 01:10 PM"/>
    <s v="10 mins"/>
    <s v="10"/>
    <x v="0"/>
    <m/>
    <m/>
    <x v="1"/>
    <m/>
    <x v="0"/>
    <m/>
    <m/>
    <x v="6"/>
    <m/>
    <s v="FF-UP"/>
    <m/>
    <m/>
    <m/>
    <m/>
  </r>
  <r>
    <n v="1164"/>
    <m/>
    <x v="31"/>
    <s v="2025-02"/>
    <s v="02/12/2025 10:30 AM"/>
    <d v="2025-02-12T10:30:00"/>
    <x v="1"/>
    <x v="1"/>
    <x v="1"/>
    <s v="02/12/2025 10:50 AM"/>
    <s v="20 mins"/>
    <s v="20"/>
    <x v="0"/>
    <m/>
    <m/>
    <x v="1"/>
    <m/>
    <x v="0"/>
    <m/>
    <m/>
    <x v="6"/>
    <m/>
    <s v="Re-visit"/>
    <m/>
    <m/>
    <m/>
    <m/>
  </r>
  <r>
    <n v="1165"/>
    <m/>
    <x v="44"/>
    <s v="2025-11"/>
    <d v="2025-11-02T08:49:00"/>
    <d v="2025-11-02T08:49:00"/>
    <x v="2"/>
    <x v="6"/>
    <x v="4"/>
    <s v="02/11/2025 08:49 PM"/>
    <s v="0 mins"/>
    <s v="0"/>
    <x v="0"/>
    <m/>
    <m/>
    <x v="1"/>
    <m/>
    <x v="0"/>
    <m/>
    <m/>
    <x v="6"/>
    <m/>
    <s v="Re-visit"/>
    <m/>
    <m/>
    <m/>
    <m/>
  </r>
  <r>
    <n v="1166"/>
    <m/>
    <x v="10"/>
    <s v="2025-02"/>
    <s v="02/07/2025 11:18 AM"/>
    <d v="2025-02-07T11:18:00"/>
    <x v="0"/>
    <x v="4"/>
    <x v="1"/>
    <s v="02/07/2025 11:35 AM"/>
    <s v="17 mins"/>
    <s v="17"/>
    <x v="0"/>
    <m/>
    <m/>
    <x v="1"/>
    <m/>
    <x v="0"/>
    <m/>
    <m/>
    <x v="4"/>
    <m/>
    <s v="Re-visit"/>
    <m/>
    <m/>
    <m/>
    <m/>
  </r>
  <r>
    <n v="1167"/>
    <m/>
    <x v="29"/>
    <s v="2025-01"/>
    <s v="01/10/2025 01:47 PM"/>
    <d v="2025-01-10T13:47:00"/>
    <x v="3"/>
    <x v="4"/>
    <x v="0"/>
    <s v="01/10/2025 03:46 PM"/>
    <s v="1 hrs and 59 mins"/>
    <n v="119"/>
    <x v="0"/>
    <m/>
    <m/>
    <x v="1"/>
    <m/>
    <x v="0"/>
    <m/>
    <m/>
    <x v="0"/>
    <m/>
    <s v="Re-visit"/>
    <m/>
    <m/>
    <m/>
    <m/>
  </r>
  <r>
    <n v="1168"/>
    <m/>
    <x v="5"/>
    <s v="2025-01"/>
    <s v="01/14/2025 01:59 PM"/>
    <d v="2025-01-14T13:59:00"/>
    <x v="3"/>
    <x v="3"/>
    <x v="0"/>
    <s v="01/14/2025 02:20 PM"/>
    <s v="21 mins"/>
    <s v="21"/>
    <x v="0"/>
    <m/>
    <m/>
    <x v="1"/>
    <m/>
    <x v="0"/>
    <m/>
    <m/>
    <x v="0"/>
    <m/>
    <s v="Re-visit"/>
    <m/>
    <m/>
    <m/>
    <m/>
  </r>
  <r>
    <n v="1169"/>
    <m/>
    <x v="14"/>
    <s v="2025-02"/>
    <s v="02/21/2025 02:07 PM"/>
    <d v="2025-02-21T14:07:00"/>
    <x v="7"/>
    <x v="4"/>
    <x v="1"/>
    <s v="02/21/2025 02:35 PM"/>
    <s v="28 mins"/>
    <s v="28"/>
    <x v="0"/>
    <m/>
    <m/>
    <x v="1"/>
    <m/>
    <x v="0"/>
    <m/>
    <m/>
    <x v="0"/>
    <m/>
    <s v="Re-visit"/>
    <m/>
    <m/>
    <m/>
    <m/>
  </r>
  <r>
    <n v="1170"/>
    <m/>
    <x v="6"/>
    <s v="2025-01"/>
    <s v="01/09/2025 01:44 PM"/>
    <d v="2025-01-09T13:44:00"/>
    <x v="3"/>
    <x v="2"/>
    <x v="0"/>
    <s v="01/09/2025 02:13 PM"/>
    <s v="29 mins"/>
    <s v="29"/>
    <x v="0"/>
    <m/>
    <m/>
    <x v="0"/>
    <m/>
    <x v="0"/>
    <m/>
    <m/>
    <x v="0"/>
    <m/>
    <s v="Re-visit"/>
    <m/>
    <m/>
    <m/>
    <m/>
  </r>
  <r>
    <n v="1171"/>
    <m/>
    <x v="4"/>
    <s v="2025-01"/>
    <s v="01/03/2025 09:09 AM"/>
    <d v="2025-01-03T09:09:00"/>
    <x v="4"/>
    <x v="4"/>
    <x v="0"/>
    <s v="01/03/2025 11:00 AM"/>
    <s v="1 hrs and 51 mins"/>
    <n v="111"/>
    <x v="0"/>
    <m/>
    <m/>
    <x v="0"/>
    <m/>
    <x v="0"/>
    <m/>
    <m/>
    <x v="2"/>
    <m/>
    <s v="Re-visit"/>
    <m/>
    <m/>
    <m/>
    <m/>
  </r>
  <r>
    <n v="1172"/>
    <m/>
    <x v="8"/>
    <s v="2025-02"/>
    <s v="02/24/2025 02:00 PM"/>
    <d v="2025-02-24T14:00:00"/>
    <x v="7"/>
    <x v="0"/>
    <x v="1"/>
    <s v="02/24/2025 02:40 PM"/>
    <s v="40 mins"/>
    <s v="40"/>
    <x v="0"/>
    <m/>
    <m/>
    <x v="0"/>
    <m/>
    <x v="0"/>
    <m/>
    <m/>
    <x v="0"/>
    <m/>
    <s v="Re-visit"/>
    <m/>
    <m/>
    <m/>
    <m/>
  </r>
  <r>
    <n v="1173"/>
    <m/>
    <x v="1"/>
    <s v="2025-01"/>
    <s v="01/08/2025 09:01 AM"/>
    <d v="2025-01-08T09:01:00"/>
    <x v="4"/>
    <x v="1"/>
    <x v="0"/>
    <s v="01/08/2025 10:00 AM"/>
    <s v="59 mins"/>
    <s v="59"/>
    <x v="0"/>
    <m/>
    <m/>
    <x v="0"/>
    <m/>
    <x v="0"/>
    <m/>
    <m/>
    <x v="4"/>
    <m/>
    <s v="Re-visit"/>
    <m/>
    <m/>
    <m/>
    <m/>
  </r>
  <r>
    <n v="1174"/>
    <m/>
    <x v="12"/>
    <s v="2025-01"/>
    <s v="01/13/2025 08:52 AM"/>
    <d v="2025-01-13T08:52:00"/>
    <x v="2"/>
    <x v="0"/>
    <x v="0"/>
    <s v="01/13/2025 08:52 AM"/>
    <s v="0 mins"/>
    <s v="0"/>
    <x v="0"/>
    <m/>
    <m/>
    <x v="0"/>
    <m/>
    <x v="0"/>
    <m/>
    <m/>
    <x v="9"/>
    <m/>
    <s v="Re-visit"/>
    <m/>
    <m/>
    <m/>
    <m/>
  </r>
  <r>
    <n v="1175"/>
    <m/>
    <x v="34"/>
    <s v="2025-02"/>
    <s v="02/04/2025 09:50 AM"/>
    <d v="2025-02-04T09:50:00"/>
    <x v="4"/>
    <x v="3"/>
    <x v="1"/>
    <s v="02/04/2025 11:10 AM"/>
    <s v="1 hrs and 20 mins"/>
    <n v="80"/>
    <x v="0"/>
    <m/>
    <m/>
    <x v="0"/>
    <m/>
    <x v="0"/>
    <m/>
    <m/>
    <x v="4"/>
    <m/>
    <s v="FF-UP"/>
    <m/>
    <m/>
    <m/>
    <m/>
  </r>
  <r>
    <n v="1176"/>
    <m/>
    <x v="3"/>
    <s v="2025-01"/>
    <s v="01/28/2025 03:46 PM"/>
    <d v="2025-01-28T15:46:00"/>
    <x v="6"/>
    <x v="3"/>
    <x v="0"/>
    <s v="01/28/2025 04:30 PM"/>
    <s v="44 mins"/>
    <s v="44"/>
    <x v="0"/>
    <m/>
    <m/>
    <x v="0"/>
    <m/>
    <x v="0"/>
    <m/>
    <m/>
    <x v="0"/>
    <m/>
    <s v="Re-visit"/>
    <m/>
    <m/>
    <m/>
    <m/>
  </r>
  <r>
    <n v="1177"/>
    <m/>
    <x v="26"/>
    <s v="2025-01"/>
    <s v="01/21/2025 10:41 AM"/>
    <d v="2025-01-21T10:41:00"/>
    <x v="1"/>
    <x v="3"/>
    <x v="0"/>
    <s v="01/21/2025 11:00 AM"/>
    <s v="19 mins"/>
    <s v="19"/>
    <x v="0"/>
    <m/>
    <m/>
    <x v="1"/>
    <m/>
    <x v="0"/>
    <m/>
    <m/>
    <x v="2"/>
    <m/>
    <s v="Re-visit"/>
    <m/>
    <m/>
    <m/>
    <m/>
  </r>
  <r>
    <n v="1178"/>
    <m/>
    <x v="10"/>
    <s v="2025-02"/>
    <s v="02/07/2025 01:35 PM"/>
    <d v="2025-02-07T13:35:00"/>
    <x v="3"/>
    <x v="4"/>
    <x v="1"/>
    <s v="02/07/2025 01:58 PM"/>
    <s v="23 mins"/>
    <s v="23"/>
    <x v="0"/>
    <m/>
    <m/>
    <x v="1"/>
    <m/>
    <x v="0"/>
    <m/>
    <m/>
    <x v="1"/>
    <m/>
    <s v="Re-visit"/>
    <m/>
    <m/>
    <m/>
    <m/>
  </r>
  <r>
    <n v="1179"/>
    <m/>
    <x v="8"/>
    <s v="2025-02"/>
    <s v="02/24/2025 10:28 AM"/>
    <d v="2025-02-24T10:28:00"/>
    <x v="1"/>
    <x v="0"/>
    <x v="1"/>
    <s v="02/24/2025 12:05 PM"/>
    <s v="1 hrs and 37 mins"/>
    <n v="97"/>
    <x v="0"/>
    <m/>
    <m/>
    <x v="1"/>
    <m/>
    <x v="0"/>
    <m/>
    <m/>
    <x v="0"/>
    <m/>
    <s v="Re-visit"/>
    <m/>
    <m/>
    <m/>
    <m/>
  </r>
  <r>
    <n v="1180"/>
    <m/>
    <x v="18"/>
    <s v="2025-02"/>
    <s v="02/19/2025 08:56 AM"/>
    <d v="2025-02-19T08:56:00"/>
    <x v="2"/>
    <x v="1"/>
    <x v="1"/>
    <s v="02/19/2025 09:46 AM"/>
    <s v="50 mins"/>
    <s v="50"/>
    <x v="0"/>
    <m/>
    <m/>
    <x v="1"/>
    <m/>
    <x v="0"/>
    <m/>
    <m/>
    <x v="4"/>
    <m/>
    <s v="Re-visit"/>
    <m/>
    <m/>
    <m/>
    <m/>
  </r>
  <r>
    <n v="1181"/>
    <m/>
    <x v="36"/>
    <s v="2025-01"/>
    <s v="01/30/2025 01:19 PM"/>
    <d v="2025-01-30T13:19:00"/>
    <x v="3"/>
    <x v="2"/>
    <x v="0"/>
    <s v="01/30/2025 01:37 PM"/>
    <s v="18 mins"/>
    <s v="18"/>
    <x v="0"/>
    <m/>
    <m/>
    <x v="1"/>
    <m/>
    <x v="0"/>
    <m/>
    <m/>
    <x v="4"/>
    <m/>
    <s v="FF-UP"/>
    <m/>
    <m/>
    <m/>
    <m/>
  </r>
  <r>
    <n v="1182"/>
    <m/>
    <x v="36"/>
    <s v="2025-01"/>
    <s v="01/30/2025 01:57 PM"/>
    <d v="2025-01-30T13:57:00"/>
    <x v="3"/>
    <x v="2"/>
    <x v="0"/>
    <s v="01/30/2025 03:21 PM"/>
    <s v="1 hrs and 24 mins"/>
    <n v="84"/>
    <x v="0"/>
    <m/>
    <m/>
    <x v="1"/>
    <m/>
    <x v="0"/>
    <m/>
    <m/>
    <x v="0"/>
    <m/>
    <s v="Re-visit"/>
    <m/>
    <m/>
    <m/>
    <m/>
  </r>
  <r>
    <n v="1183"/>
    <m/>
    <x v="26"/>
    <s v="2025-01"/>
    <s v="01/21/2025 09:12 AM"/>
    <d v="2025-01-21T09:12:00"/>
    <x v="4"/>
    <x v="3"/>
    <x v="0"/>
    <s v="01/21/2025 10:00 AM"/>
    <s v="48 mins"/>
    <s v="48"/>
    <x v="0"/>
    <m/>
    <m/>
    <x v="0"/>
    <m/>
    <x v="0"/>
    <m/>
    <m/>
    <x v="4"/>
    <m/>
    <s v="Re-visit"/>
    <m/>
    <m/>
    <m/>
    <m/>
  </r>
  <r>
    <n v="1184"/>
    <m/>
    <x v="25"/>
    <s v="2025-02"/>
    <s v="02/18/2025 01:34 PM"/>
    <d v="2025-02-18T13:34:00"/>
    <x v="3"/>
    <x v="3"/>
    <x v="1"/>
    <s v="02/18/2025 02:15 PM"/>
    <s v="41 mins"/>
    <s v="41"/>
    <x v="0"/>
    <m/>
    <m/>
    <x v="1"/>
    <m/>
    <x v="0"/>
    <m/>
    <m/>
    <x v="0"/>
    <m/>
    <s v="Re-visit"/>
    <m/>
    <m/>
    <m/>
    <m/>
  </r>
  <r>
    <n v="1185"/>
    <m/>
    <x v="23"/>
    <s v="2025-01"/>
    <s v="01/23/2025 03:07 PM"/>
    <d v="2025-01-23T15:07:00"/>
    <x v="6"/>
    <x v="2"/>
    <x v="0"/>
    <s v="01/23/2025 04:10 PM"/>
    <s v="1 hrs and 3 mins"/>
    <n v="63"/>
    <x v="0"/>
    <m/>
    <m/>
    <x v="1"/>
    <m/>
    <x v="0"/>
    <m/>
    <m/>
    <x v="0"/>
    <m/>
    <s v="Re-visit"/>
    <m/>
    <m/>
    <m/>
    <m/>
  </r>
  <r>
    <n v="1186"/>
    <m/>
    <x v="23"/>
    <s v="2025-01"/>
    <s v="01/23/2025 02:58 PM"/>
    <d v="2025-01-23T14:58:00"/>
    <x v="7"/>
    <x v="2"/>
    <x v="0"/>
    <s v="01/23/2025 03:50 PM"/>
    <s v="52 mins"/>
    <s v="52"/>
    <x v="0"/>
    <m/>
    <m/>
    <x v="0"/>
    <m/>
    <x v="0"/>
    <m/>
    <m/>
    <x v="0"/>
    <m/>
    <s v="Re-visit"/>
    <m/>
    <m/>
    <m/>
    <m/>
  </r>
  <r>
    <n v="1187"/>
    <m/>
    <x v="35"/>
    <s v="2025-01"/>
    <s v="01/24/2025 11:25 AM"/>
    <d v="2025-01-24T11:25:00"/>
    <x v="0"/>
    <x v="4"/>
    <x v="0"/>
    <s v="01/24/2025 12:55 PM"/>
    <s v="1 hrs and 30 mins"/>
    <n v="90"/>
    <x v="0"/>
    <m/>
    <m/>
    <x v="0"/>
    <m/>
    <x v="0"/>
    <m/>
    <m/>
    <x v="0"/>
    <m/>
    <s v="FF-UP"/>
    <m/>
    <m/>
    <m/>
    <m/>
  </r>
  <r>
    <n v="1188"/>
    <m/>
    <x v="23"/>
    <s v="2025-01"/>
    <s v="01/23/2025 02:03 PM"/>
    <d v="2025-01-23T14:03:00"/>
    <x v="7"/>
    <x v="2"/>
    <x v="0"/>
    <s v="01/23/2025 03:30 PM"/>
    <s v="1 hrs and 27 mins"/>
    <n v="87"/>
    <x v="0"/>
    <m/>
    <m/>
    <x v="0"/>
    <m/>
    <x v="0"/>
    <m/>
    <m/>
    <x v="0"/>
    <m/>
    <s v="FF-UP"/>
    <m/>
    <m/>
    <m/>
    <m/>
  </r>
  <r>
    <n v="1189"/>
    <m/>
    <x v="10"/>
    <s v="2025-02"/>
    <s v="02/07/2025 09:52 AM"/>
    <d v="2025-02-07T09:52:00"/>
    <x v="4"/>
    <x v="4"/>
    <x v="1"/>
    <s v="02/07/2025 10:43 AM"/>
    <s v="51 mins"/>
    <s v="51"/>
    <x v="0"/>
    <m/>
    <m/>
    <x v="1"/>
    <m/>
    <x v="0"/>
    <m/>
    <m/>
    <x v="0"/>
    <m/>
    <s v="Re-visit"/>
    <m/>
    <m/>
    <m/>
    <m/>
  </r>
  <r>
    <n v="1190"/>
    <m/>
    <x v="14"/>
    <s v="2025-02"/>
    <s v="02/21/2025 11:15 AM"/>
    <d v="2025-02-21T11:15:00"/>
    <x v="0"/>
    <x v="4"/>
    <x v="1"/>
    <s v="02/21/2025 11:40 AM"/>
    <s v="25 mins"/>
    <s v="25"/>
    <x v="0"/>
    <m/>
    <m/>
    <x v="1"/>
    <m/>
    <x v="0"/>
    <m/>
    <m/>
    <x v="2"/>
    <m/>
    <s v="Re-visit"/>
    <m/>
    <m/>
    <m/>
    <m/>
  </r>
  <r>
    <n v="1191"/>
    <m/>
    <x v="21"/>
    <s v="2025-01"/>
    <s v="01/27/2025 11:15 AM"/>
    <d v="2025-01-27T11:15:00"/>
    <x v="0"/>
    <x v="0"/>
    <x v="0"/>
    <s v="01/27/2025 11:20 AM"/>
    <s v="5 mins"/>
    <s v="5"/>
    <x v="0"/>
    <m/>
    <m/>
    <x v="1"/>
    <m/>
    <x v="0"/>
    <m/>
    <m/>
    <x v="2"/>
    <m/>
    <s v="Re-visit"/>
    <m/>
    <m/>
    <m/>
    <m/>
  </r>
  <r>
    <n v="1192"/>
    <m/>
    <x v="14"/>
    <s v="2025-02"/>
    <s v="02/21/2025 11:31 AM"/>
    <d v="2025-02-21T11:31:00"/>
    <x v="0"/>
    <x v="4"/>
    <x v="1"/>
    <s v="02/21/2025 11:40 AM"/>
    <s v="9 mins"/>
    <s v="9"/>
    <x v="0"/>
    <m/>
    <m/>
    <x v="0"/>
    <m/>
    <x v="0"/>
    <m/>
    <m/>
    <x v="5"/>
    <m/>
    <s v="Re-visit"/>
    <m/>
    <m/>
    <m/>
    <m/>
  </r>
  <r>
    <n v="1193"/>
    <m/>
    <x v="33"/>
    <s v="2025-01"/>
    <s v="01/31/2025 09:30 AM"/>
    <d v="2025-01-31T09:30:00"/>
    <x v="4"/>
    <x v="4"/>
    <x v="0"/>
    <s v="01/31/2025 10:00 AM"/>
    <s v="30 mins"/>
    <s v="30"/>
    <x v="0"/>
    <m/>
    <m/>
    <x v="1"/>
    <m/>
    <x v="0"/>
    <m/>
    <m/>
    <x v="6"/>
    <m/>
    <s v="New"/>
    <m/>
    <m/>
    <m/>
    <m/>
  </r>
  <r>
    <n v="1194"/>
    <m/>
    <x v="25"/>
    <s v="2025-02"/>
    <s v="02/18/2025 08:51 AM"/>
    <d v="2025-02-18T08:51:00"/>
    <x v="2"/>
    <x v="3"/>
    <x v="1"/>
    <s v="02/18/2025 11:34 AM"/>
    <s v="2 hrs and 43 mins"/>
    <n v="163"/>
    <x v="1"/>
    <m/>
    <m/>
    <x v="0"/>
    <m/>
    <x v="0"/>
    <m/>
    <m/>
    <x v="5"/>
    <m/>
    <s v="Re-visit"/>
    <m/>
    <m/>
    <m/>
    <m/>
  </r>
  <r>
    <n v="1195"/>
    <m/>
    <x v="8"/>
    <s v="2025-02"/>
    <s v="02/24/2025 10:07 AM"/>
    <d v="2025-02-24T10:07:00"/>
    <x v="1"/>
    <x v="0"/>
    <x v="1"/>
    <s v="02/24/2025 11:40 AM"/>
    <s v="1 hrs and 33 mins"/>
    <n v="93"/>
    <x v="0"/>
    <m/>
    <m/>
    <x v="0"/>
    <m/>
    <x v="0"/>
    <m/>
    <m/>
    <x v="0"/>
    <m/>
    <s v="FF-UP"/>
    <m/>
    <m/>
    <m/>
    <m/>
  </r>
  <r>
    <n v="1196"/>
    <m/>
    <x v="9"/>
    <s v="2025-01"/>
    <s v="01/22/2025 02:36 PM"/>
    <d v="2025-01-22T14:36:00"/>
    <x v="7"/>
    <x v="1"/>
    <x v="0"/>
    <s v="01/22/2025 02:40 PM"/>
    <s v="4 mins"/>
    <s v="4"/>
    <x v="0"/>
    <m/>
    <m/>
    <x v="0"/>
    <m/>
    <x v="0"/>
    <m/>
    <m/>
    <x v="4"/>
    <m/>
    <s v="FF-UP"/>
    <m/>
    <m/>
    <m/>
    <m/>
  </r>
  <r>
    <n v="1197"/>
    <m/>
    <x v="9"/>
    <s v="2025-01"/>
    <s v="01/22/2025 03:33 PM"/>
    <d v="2025-01-22T15:33:00"/>
    <x v="6"/>
    <x v="1"/>
    <x v="0"/>
    <s v="01/22/2025 03:39 PM"/>
    <s v="6 mins"/>
    <s v="6"/>
    <x v="0"/>
    <m/>
    <m/>
    <x v="0"/>
    <m/>
    <x v="0"/>
    <m/>
    <m/>
    <x v="3"/>
    <m/>
    <s v="FF-UP"/>
    <m/>
    <m/>
    <m/>
    <m/>
  </r>
  <r>
    <n v="1198"/>
    <m/>
    <x v="35"/>
    <s v="2025-01"/>
    <s v="01/24/2025 02:20 PM"/>
    <d v="2025-01-24T14:20:00"/>
    <x v="7"/>
    <x v="4"/>
    <x v="0"/>
    <s v="01/24/2025 03:00 PM"/>
    <s v="40 mins"/>
    <s v="40"/>
    <x v="0"/>
    <m/>
    <m/>
    <x v="0"/>
    <m/>
    <x v="0"/>
    <m/>
    <m/>
    <x v="0"/>
    <m/>
    <s v="Re-visit"/>
    <m/>
    <m/>
    <m/>
    <m/>
  </r>
  <r>
    <n v="1199"/>
    <m/>
    <x v="38"/>
    <s v="2025-01"/>
    <s v="01/15/2025 01:12 PM"/>
    <d v="2025-01-15T13:12:00"/>
    <x v="3"/>
    <x v="1"/>
    <x v="0"/>
    <s v="01/15/2025 01:28 PM"/>
    <s v="16 mins"/>
    <s v="16"/>
    <x v="0"/>
    <m/>
    <m/>
    <x v="1"/>
    <m/>
    <x v="0"/>
    <m/>
    <m/>
    <x v="1"/>
    <m/>
    <s v="FF-UP"/>
    <m/>
    <m/>
    <m/>
    <m/>
  </r>
  <r>
    <n v="1200"/>
    <m/>
    <x v="8"/>
    <s v="2025-02"/>
    <s v="02/24/2025 01:27 PM"/>
    <d v="2025-02-24T13:27:00"/>
    <x v="3"/>
    <x v="0"/>
    <x v="1"/>
    <s v="02/24/2025 01:27 PM"/>
    <s v="0 mins"/>
    <s v="0"/>
    <x v="0"/>
    <m/>
    <m/>
    <x v="1"/>
    <m/>
    <x v="0"/>
    <m/>
    <m/>
    <x v="1"/>
    <m/>
    <s v="FF-UP"/>
    <m/>
    <m/>
    <m/>
    <m/>
  </r>
  <r>
    <n v="1201"/>
    <m/>
    <x v="8"/>
    <s v="2025-02"/>
    <s v="02/24/2025 11:12 AM"/>
    <d v="2025-02-24T11:12:00"/>
    <x v="0"/>
    <x v="0"/>
    <x v="1"/>
    <s v="02/24/2025 11:41 AM"/>
    <s v="29 mins"/>
    <s v="29"/>
    <x v="0"/>
    <m/>
    <m/>
    <x v="1"/>
    <m/>
    <x v="0"/>
    <m/>
    <m/>
    <x v="4"/>
    <m/>
    <s v="Re-visit"/>
    <m/>
    <m/>
    <m/>
    <m/>
  </r>
  <r>
    <n v="1202"/>
    <m/>
    <x v="24"/>
    <s v="2025-02"/>
    <s v="02/20/2025 10:22 AM"/>
    <d v="2025-02-20T10:22:00"/>
    <x v="1"/>
    <x v="2"/>
    <x v="1"/>
    <s v="02/20/2025 10:50 AM"/>
    <s v="28 mins"/>
    <s v="28"/>
    <x v="0"/>
    <m/>
    <m/>
    <x v="0"/>
    <m/>
    <x v="0"/>
    <m/>
    <m/>
    <x v="2"/>
    <m/>
    <s v="Re-visit"/>
    <m/>
    <m/>
    <m/>
    <m/>
  </r>
  <r>
    <n v="1203"/>
    <m/>
    <x v="35"/>
    <s v="2025-01"/>
    <s v="01/24/2025 02:09 PM"/>
    <d v="2025-01-24T14:09:00"/>
    <x v="7"/>
    <x v="4"/>
    <x v="0"/>
    <s v="01/24/2025 03:20 PM"/>
    <s v="1 hrs and 11 mins"/>
    <n v="71"/>
    <x v="0"/>
    <m/>
    <m/>
    <x v="0"/>
    <m/>
    <x v="0"/>
    <m/>
    <m/>
    <x v="0"/>
    <m/>
    <s v="Re-visit"/>
    <m/>
    <m/>
    <m/>
    <m/>
  </r>
  <r>
    <n v="1204"/>
    <m/>
    <x v="36"/>
    <s v="2025-01"/>
    <s v="01/30/2025 01:03 PM"/>
    <d v="2025-01-30T13:03:00"/>
    <x v="3"/>
    <x v="2"/>
    <x v="0"/>
    <s v="01/30/2025 01:26 PM"/>
    <s v="23 mins"/>
    <s v="23"/>
    <x v="0"/>
    <m/>
    <m/>
    <x v="0"/>
    <m/>
    <x v="0"/>
    <m/>
    <m/>
    <x v="4"/>
    <m/>
    <s v="FF-UP"/>
    <m/>
    <m/>
    <m/>
    <m/>
  </r>
  <r>
    <n v="1205"/>
    <m/>
    <x v="39"/>
    <s v="2025-02"/>
    <s v="02/28/2025 02:40 PM"/>
    <d v="2025-02-28T14:40:00"/>
    <x v="7"/>
    <x v="4"/>
    <x v="1"/>
    <s v="02/28/2025 04:20 PM"/>
    <s v="1 hrs and 40 mins"/>
    <n v="100"/>
    <x v="0"/>
    <m/>
    <m/>
    <x v="0"/>
    <m/>
    <x v="0"/>
    <m/>
    <m/>
    <x v="0"/>
    <m/>
    <s v="Re-visit"/>
    <m/>
    <m/>
    <m/>
    <m/>
  </r>
  <r>
    <n v="1206"/>
    <m/>
    <x v="17"/>
    <s v="2025-02"/>
    <s v="02/25/2025 01:13 PM"/>
    <d v="2025-02-25T13:13:00"/>
    <x v="3"/>
    <x v="3"/>
    <x v="1"/>
    <s v="02/25/2025 01:20 PM"/>
    <s v="7 mins"/>
    <s v="7"/>
    <x v="0"/>
    <m/>
    <m/>
    <x v="0"/>
    <m/>
    <x v="0"/>
    <m/>
    <m/>
    <x v="4"/>
    <m/>
    <s v="Re-visit"/>
    <m/>
    <m/>
    <m/>
    <m/>
  </r>
  <r>
    <n v="1207"/>
    <m/>
    <x v="10"/>
    <s v="2025-02"/>
    <s v="02/07/2025 01:16 PM"/>
    <d v="2025-02-07T13:16:00"/>
    <x v="3"/>
    <x v="4"/>
    <x v="1"/>
    <s v="02/07/2025 01:30 PM"/>
    <s v="14 mins"/>
    <s v="14"/>
    <x v="0"/>
    <m/>
    <m/>
    <x v="1"/>
    <m/>
    <x v="0"/>
    <m/>
    <m/>
    <x v="2"/>
    <m/>
    <s v="Re-visit"/>
    <m/>
    <m/>
    <m/>
    <m/>
  </r>
  <r>
    <n v="1208"/>
    <m/>
    <x v="7"/>
    <s v="2025-01"/>
    <s v="01/20/2025 02:17 PM"/>
    <d v="2025-01-20T14:17:00"/>
    <x v="7"/>
    <x v="0"/>
    <x v="0"/>
    <s v="01/20/2025 02:20 PM"/>
    <s v="3 mins"/>
    <s v="3"/>
    <x v="0"/>
    <m/>
    <m/>
    <x v="1"/>
    <m/>
    <x v="0"/>
    <m/>
    <m/>
    <x v="2"/>
    <m/>
    <s v="FF-UP"/>
    <m/>
    <m/>
    <m/>
    <m/>
  </r>
  <r>
    <n v="1209"/>
    <m/>
    <x v="35"/>
    <s v="2025-01"/>
    <s v="01/24/2025 10:39 AM"/>
    <d v="2025-01-24T10:39:00"/>
    <x v="1"/>
    <x v="4"/>
    <x v="0"/>
    <s v="01/24/2025 10:45 AM"/>
    <s v="6 mins"/>
    <s v="6"/>
    <x v="0"/>
    <m/>
    <m/>
    <x v="0"/>
    <m/>
    <x v="0"/>
    <m/>
    <m/>
    <x v="2"/>
    <m/>
    <s v="FF-UP"/>
    <m/>
    <m/>
    <m/>
    <m/>
  </r>
  <r>
    <n v="1210"/>
    <m/>
    <x v="40"/>
    <s v="2025-02"/>
    <s v="02/14/2025 11:15 AM"/>
    <d v="2025-02-14T11:15:00"/>
    <x v="0"/>
    <x v="4"/>
    <x v="1"/>
    <s v="02/14/2025 11:30 AM"/>
    <s v="15 mins"/>
    <s v="15"/>
    <x v="0"/>
    <m/>
    <m/>
    <x v="0"/>
    <m/>
    <x v="0"/>
    <m/>
    <m/>
    <x v="2"/>
    <m/>
    <s v="Re-visit"/>
    <m/>
    <m/>
    <m/>
    <m/>
  </r>
  <r>
    <n v="1211"/>
    <m/>
    <x v="37"/>
    <s v="2025-02"/>
    <s v="02/13/2025 10:40 AM"/>
    <d v="2025-02-13T10:40:00"/>
    <x v="1"/>
    <x v="2"/>
    <x v="1"/>
    <s v="02/13/2025 11:10 AM"/>
    <s v="30 mins"/>
    <s v="30"/>
    <x v="0"/>
    <m/>
    <m/>
    <x v="1"/>
    <m/>
    <x v="0"/>
    <m/>
    <m/>
    <x v="0"/>
    <m/>
    <s v="Re-visit"/>
    <m/>
    <m/>
    <m/>
    <m/>
  </r>
  <r>
    <n v="1212"/>
    <m/>
    <x v="12"/>
    <s v="2025-01"/>
    <s v="01/13/2025 09:35 AM"/>
    <d v="2025-01-13T09:35:00"/>
    <x v="4"/>
    <x v="0"/>
    <x v="0"/>
    <d v="2025-01-13T11:56:00"/>
    <s v="2 hrs and 21 mins"/>
    <n v="141"/>
    <x v="1"/>
    <m/>
    <m/>
    <x v="1"/>
    <m/>
    <x v="0"/>
    <m/>
    <m/>
    <x v="0"/>
    <m/>
    <s v="Re-visit"/>
    <m/>
    <m/>
    <m/>
    <m/>
  </r>
  <r>
    <n v="1213"/>
    <m/>
    <x v="24"/>
    <s v="2025-02"/>
    <s v="02/20/2025 10:27 AM"/>
    <d v="2025-02-20T10:27:00"/>
    <x v="1"/>
    <x v="2"/>
    <x v="1"/>
    <s v="02/20/2025 10:45 AM"/>
    <s v="18 mins"/>
    <s v="18"/>
    <x v="0"/>
    <m/>
    <m/>
    <x v="1"/>
    <m/>
    <x v="0"/>
    <m/>
    <m/>
    <x v="0"/>
    <m/>
    <s v="FF-UP"/>
    <m/>
    <m/>
    <m/>
    <m/>
  </r>
  <r>
    <n v="1214"/>
    <m/>
    <x v="35"/>
    <s v="2025-01"/>
    <s v="01/24/2025 11:06 AM"/>
    <d v="2025-01-24T11:06:00"/>
    <x v="0"/>
    <x v="4"/>
    <x v="0"/>
    <s v="01/24/2025 11:25 AM"/>
    <s v="19 mins"/>
    <s v="19"/>
    <x v="0"/>
    <m/>
    <m/>
    <x v="0"/>
    <m/>
    <x v="0"/>
    <m/>
    <m/>
    <x v="2"/>
    <m/>
    <s v="FF-UP"/>
    <m/>
    <m/>
    <m/>
    <m/>
  </r>
  <r>
    <n v="1215"/>
    <m/>
    <x v="38"/>
    <s v="2025-01"/>
    <s v="01/15/2025 10:06 AM"/>
    <d v="2025-01-15T10:06:00"/>
    <x v="1"/>
    <x v="1"/>
    <x v="0"/>
    <s v="01/15/2025 10:23 AM"/>
    <s v="17 mins"/>
    <s v="17"/>
    <x v="0"/>
    <m/>
    <m/>
    <x v="1"/>
    <m/>
    <x v="0"/>
    <m/>
    <m/>
    <x v="0"/>
    <m/>
    <s v="Re-visit"/>
    <m/>
    <m/>
    <m/>
    <m/>
  </r>
  <r>
    <n v="1216"/>
    <m/>
    <x v="36"/>
    <s v="2025-01"/>
    <s v="01/30/2025 08:40 AM"/>
    <d v="2025-01-30T08:40:00"/>
    <x v="2"/>
    <x v="2"/>
    <x v="0"/>
    <s v="01/30/2025 08:45 AM"/>
    <s v="5 mins"/>
    <s v="5"/>
    <x v="0"/>
    <m/>
    <m/>
    <x v="1"/>
    <m/>
    <x v="0"/>
    <m/>
    <m/>
    <x v="4"/>
    <m/>
    <s v="FF-UP"/>
    <m/>
    <m/>
    <m/>
    <m/>
  </r>
  <r>
    <n v="1217"/>
    <m/>
    <x v="4"/>
    <s v="2025-01"/>
    <s v="01/03/2025 08:51 AM"/>
    <d v="2025-01-03T08:51:00"/>
    <x v="2"/>
    <x v="4"/>
    <x v="0"/>
    <s v="01/03/2025 10:00 AM"/>
    <s v="1 hrs and 9 mins"/>
    <n v="69"/>
    <x v="0"/>
    <m/>
    <m/>
    <x v="0"/>
    <m/>
    <x v="0"/>
    <m/>
    <m/>
    <x v="3"/>
    <m/>
    <s v="Re-visit"/>
    <m/>
    <m/>
    <m/>
    <m/>
  </r>
  <r>
    <n v="1218"/>
    <m/>
    <x v="39"/>
    <s v="2025-02"/>
    <s v="02/28/2025 03:22 PM"/>
    <d v="2025-02-28T15:22:00"/>
    <x v="6"/>
    <x v="4"/>
    <x v="1"/>
    <s v="02/28/2025 04:45 PM"/>
    <s v="1 hrs and 23 mins"/>
    <n v="83"/>
    <x v="0"/>
    <m/>
    <m/>
    <x v="1"/>
    <m/>
    <x v="0"/>
    <m/>
    <m/>
    <x v="0"/>
    <m/>
    <s v="Re-visit"/>
    <m/>
    <m/>
    <m/>
    <m/>
  </r>
  <r>
    <n v="1219"/>
    <m/>
    <x v="33"/>
    <s v="2025-01"/>
    <s v="01/31/2025 02:10 PM"/>
    <d v="2025-01-31T14:10:00"/>
    <x v="7"/>
    <x v="4"/>
    <x v="0"/>
    <s v="01/31/2025 02:15 PM"/>
    <s v="5 mins"/>
    <s v="5"/>
    <x v="0"/>
    <m/>
    <m/>
    <x v="1"/>
    <m/>
    <x v="0"/>
    <m/>
    <m/>
    <x v="3"/>
    <m/>
    <s v="FF-UP"/>
    <m/>
    <m/>
    <m/>
    <m/>
  </r>
  <r>
    <n v="1220"/>
    <m/>
    <x v="11"/>
    <s v="2025-01"/>
    <s v="01/17/2025 02:06 PM"/>
    <d v="2025-01-17T14:06:00"/>
    <x v="7"/>
    <x v="4"/>
    <x v="0"/>
    <s v="01/17/2025 02:45 PM"/>
    <s v="39 mins"/>
    <s v="39"/>
    <x v="0"/>
    <m/>
    <m/>
    <x v="1"/>
    <m/>
    <x v="0"/>
    <m/>
    <m/>
    <x v="3"/>
    <m/>
    <s v="FF-UP"/>
    <m/>
    <m/>
    <m/>
    <m/>
  </r>
  <r>
    <n v="1221"/>
    <m/>
    <x v="5"/>
    <s v="2025-01"/>
    <s v="01/14/2025 02:11 PM"/>
    <d v="2025-01-14T14:11:00"/>
    <x v="7"/>
    <x v="3"/>
    <x v="0"/>
    <s v="01/14/2025 02:50 PM"/>
    <s v="39 mins"/>
    <s v="39"/>
    <x v="0"/>
    <m/>
    <m/>
    <x v="1"/>
    <m/>
    <x v="0"/>
    <m/>
    <m/>
    <x v="4"/>
    <m/>
    <s v="Re-visit"/>
    <m/>
    <m/>
    <m/>
    <m/>
  </r>
  <r>
    <n v="1222"/>
    <m/>
    <x v="40"/>
    <s v="2025-02"/>
    <s v="02/14/2025 08:55 AM"/>
    <d v="2025-02-14T08:55:00"/>
    <x v="2"/>
    <x v="4"/>
    <x v="1"/>
    <s v="02/14/2025 09:10 AM"/>
    <s v="15 mins"/>
    <s v="15"/>
    <x v="0"/>
    <m/>
    <m/>
    <x v="0"/>
    <m/>
    <x v="0"/>
    <m/>
    <m/>
    <x v="0"/>
    <m/>
    <s v="FF-UP"/>
    <m/>
    <m/>
    <m/>
    <m/>
  </r>
  <r>
    <n v="1223"/>
    <m/>
    <x v="27"/>
    <s v="2025-02"/>
    <s v="02/17/2025 09:51 AM"/>
    <d v="2025-02-17T09:51:00"/>
    <x v="4"/>
    <x v="0"/>
    <x v="1"/>
    <s v="02/17/2025 10:10 AM"/>
    <s v="19 mins"/>
    <s v="19"/>
    <x v="0"/>
    <m/>
    <m/>
    <x v="1"/>
    <m/>
    <x v="0"/>
    <m/>
    <m/>
    <x v="2"/>
    <m/>
    <s v="FF-UP"/>
    <m/>
    <m/>
    <m/>
    <m/>
  </r>
  <r>
    <n v="1224"/>
    <m/>
    <x v="26"/>
    <s v="2025-01"/>
    <s v="01/21/2025 09:00 AM"/>
    <d v="2025-01-21T09:00:00"/>
    <x v="4"/>
    <x v="3"/>
    <x v="0"/>
    <s v="01/21/2025 11:30 AM"/>
    <s v="2 hrs and 30 mins"/>
    <n v="150"/>
    <x v="1"/>
    <m/>
    <m/>
    <x v="0"/>
    <m/>
    <x v="0"/>
    <m/>
    <m/>
    <x v="5"/>
    <m/>
    <s v="Re-visit"/>
    <m/>
    <m/>
    <m/>
    <m/>
  </r>
  <r>
    <n v="1225"/>
    <m/>
    <x v="32"/>
    <s v="2025-02"/>
    <s v="02/11/2025 09:00 AM"/>
    <d v="2025-02-11T09:00:00"/>
    <x v="4"/>
    <x v="3"/>
    <x v="1"/>
    <s v="02/11/2025 09:05 AM"/>
    <s v="5 mins"/>
    <s v="5"/>
    <x v="0"/>
    <m/>
    <m/>
    <x v="0"/>
    <m/>
    <x v="0"/>
    <m/>
    <m/>
    <x v="8"/>
    <m/>
    <s v="Re-visit"/>
    <m/>
    <m/>
    <m/>
    <m/>
  </r>
  <r>
    <n v="1226"/>
    <m/>
    <x v="0"/>
    <s v="2025-01"/>
    <s v="01/06/2025 05:04 PM"/>
    <d v="2025-01-06T17:04:00"/>
    <x v="11"/>
    <x v="0"/>
    <x v="0"/>
    <s v="01/06/2025 05:08 PM"/>
    <s v="4 mins"/>
    <s v="4"/>
    <x v="0"/>
    <m/>
    <m/>
    <x v="0"/>
    <m/>
    <x v="0"/>
    <m/>
    <m/>
    <x v="0"/>
    <m/>
    <s v="Re-visit"/>
    <m/>
    <m/>
    <m/>
    <m/>
  </r>
  <r>
    <n v="1227"/>
    <m/>
    <x v="27"/>
    <s v="2025-02"/>
    <s v="02/17/2025 02:12 PM"/>
    <d v="2025-02-17T14:12:00"/>
    <x v="7"/>
    <x v="0"/>
    <x v="1"/>
    <s v="02/17/2025 02:30 PM"/>
    <s v="18 mins"/>
    <s v="18"/>
    <x v="0"/>
    <m/>
    <m/>
    <x v="1"/>
    <m/>
    <x v="0"/>
    <m/>
    <m/>
    <x v="1"/>
    <m/>
    <s v="Re-visit"/>
    <m/>
    <m/>
    <m/>
    <m/>
  </r>
  <r>
    <n v="1228"/>
    <m/>
    <x v="31"/>
    <s v="2025-02"/>
    <s v="02/12/2025 01:00 PM"/>
    <d v="2025-02-12T13:00:00"/>
    <x v="3"/>
    <x v="1"/>
    <x v="1"/>
    <s v="02/12/2025 01:20 PM"/>
    <s v="20 mins"/>
    <s v="20"/>
    <x v="0"/>
    <m/>
    <m/>
    <x v="0"/>
    <m/>
    <x v="0"/>
    <m/>
    <m/>
    <x v="6"/>
    <m/>
    <s v="New"/>
    <m/>
    <m/>
    <m/>
    <m/>
  </r>
  <r>
    <n v="1229"/>
    <m/>
    <x v="26"/>
    <s v="2025-01"/>
    <s v="01/21/2025 03:32 PM"/>
    <d v="2025-01-21T15:32:00"/>
    <x v="6"/>
    <x v="3"/>
    <x v="0"/>
    <s v="01/21/2025 03:50 PM"/>
    <s v="18 mins"/>
    <s v="18"/>
    <x v="0"/>
    <m/>
    <m/>
    <x v="1"/>
    <m/>
    <x v="0"/>
    <m/>
    <m/>
    <x v="0"/>
    <m/>
    <s v="Re-visit"/>
    <m/>
    <m/>
    <m/>
    <m/>
  </r>
  <r>
    <n v="1230"/>
    <m/>
    <x v="16"/>
    <s v="2025-01"/>
    <s v="01/07/2025 10:30 AM"/>
    <d v="2025-01-07T10:30:00"/>
    <x v="1"/>
    <x v="3"/>
    <x v="0"/>
    <s v="01/07/2025 01:30 PM"/>
    <s v="3 hrs and 0 mins"/>
    <n v="180"/>
    <x v="1"/>
    <m/>
    <m/>
    <x v="1"/>
    <m/>
    <x v="0"/>
    <m/>
    <m/>
    <x v="0"/>
    <m/>
    <s v="Re-visit"/>
    <m/>
    <m/>
    <m/>
    <m/>
  </r>
  <r>
    <n v="1231"/>
    <m/>
    <x v="21"/>
    <s v="2025-01"/>
    <s v="01/27/2025 04:40 PM"/>
    <d v="2025-01-27T16:40:00"/>
    <x v="5"/>
    <x v="0"/>
    <x v="0"/>
    <s v="01/27/2025 04:58 PM"/>
    <s v="18 mins"/>
    <s v="18"/>
    <x v="0"/>
    <m/>
    <m/>
    <x v="1"/>
    <m/>
    <x v="0"/>
    <m/>
    <m/>
    <x v="0"/>
    <m/>
    <s v="Re-visit"/>
    <m/>
    <m/>
    <m/>
    <m/>
  </r>
  <r>
    <n v="1232"/>
    <m/>
    <x v="24"/>
    <s v="2025-02"/>
    <s v="02/20/2025 01:37 PM"/>
    <d v="2025-02-20T13:37:00"/>
    <x v="3"/>
    <x v="2"/>
    <x v="1"/>
    <s v="02/20/2025 01:45 PM"/>
    <s v="8 mins"/>
    <s v="8"/>
    <x v="0"/>
    <m/>
    <m/>
    <x v="0"/>
    <m/>
    <x v="0"/>
    <m/>
    <m/>
    <x v="0"/>
    <m/>
    <s v="Re-visit"/>
    <m/>
    <m/>
    <m/>
    <m/>
  </r>
  <r>
    <n v="1233"/>
    <m/>
    <x v="3"/>
    <s v="2025-01"/>
    <s v="01/28/2025 09:06 AM"/>
    <d v="2025-01-28T09:06:00"/>
    <x v="4"/>
    <x v="3"/>
    <x v="0"/>
    <s v="01/28/2025 09:50 AM"/>
    <s v="44 mins"/>
    <s v="44"/>
    <x v="0"/>
    <m/>
    <m/>
    <x v="1"/>
    <m/>
    <x v="0"/>
    <m/>
    <m/>
    <x v="0"/>
    <m/>
    <s v="Re-visit"/>
    <m/>
    <m/>
    <m/>
    <m/>
  </r>
  <r>
    <n v="1234"/>
    <m/>
    <x v="7"/>
    <s v="2025-01"/>
    <s v="01/20/2025 10:58 AM"/>
    <d v="2025-01-20T10:58:00"/>
    <x v="1"/>
    <x v="0"/>
    <x v="0"/>
    <s v="01/20/2025 11:10 AM"/>
    <s v="12 mins"/>
    <s v="12"/>
    <x v="0"/>
    <m/>
    <m/>
    <x v="1"/>
    <m/>
    <x v="0"/>
    <m/>
    <m/>
    <x v="2"/>
    <m/>
    <s v="Re-visit"/>
    <m/>
    <m/>
    <m/>
    <m/>
  </r>
  <r>
    <n v="1235"/>
    <m/>
    <x v="5"/>
    <s v="2025-01"/>
    <s v="01/14/2025 03:57 PM"/>
    <d v="2025-01-14T15:57:00"/>
    <x v="6"/>
    <x v="3"/>
    <x v="0"/>
    <s v="01/14/2025 03:57 PM"/>
    <s v="0 mins"/>
    <s v="0"/>
    <x v="0"/>
    <m/>
    <m/>
    <x v="0"/>
    <m/>
    <x v="0"/>
    <m/>
    <m/>
    <x v="6"/>
    <m/>
    <s v="Re-visit"/>
    <m/>
    <m/>
    <m/>
    <m/>
  </r>
  <r>
    <n v="1236"/>
    <m/>
    <x v="37"/>
    <s v="2025-02"/>
    <s v="02/13/2025 10:36 AM"/>
    <d v="2025-02-13T10:36:00"/>
    <x v="1"/>
    <x v="2"/>
    <x v="1"/>
    <s v="02/13/2025 10:38 AM"/>
    <s v="2 mins"/>
    <s v="2"/>
    <x v="0"/>
    <m/>
    <m/>
    <x v="1"/>
    <m/>
    <x v="0"/>
    <m/>
    <m/>
    <x v="0"/>
    <m/>
    <s v="Re-visit"/>
    <m/>
    <m/>
    <m/>
    <m/>
  </r>
  <r>
    <n v="1237"/>
    <m/>
    <x v="35"/>
    <s v="2025-01"/>
    <s v="01/24/2025 10:56 AM"/>
    <d v="2025-01-24T10:56:00"/>
    <x v="1"/>
    <x v="4"/>
    <x v="0"/>
    <s v="01/24/2025 12:12 PM"/>
    <s v="1 hrs and 16 mins"/>
    <n v="76"/>
    <x v="0"/>
    <m/>
    <m/>
    <x v="0"/>
    <m/>
    <x v="0"/>
    <m/>
    <m/>
    <x v="0"/>
    <m/>
    <s v="Re-visit"/>
    <m/>
    <m/>
    <m/>
    <m/>
  </r>
  <r>
    <n v="1238"/>
    <m/>
    <x v="23"/>
    <s v="2025-01"/>
    <s v="01/23/2025 10:38 AM"/>
    <d v="2025-01-23T10:38:00"/>
    <x v="1"/>
    <x v="2"/>
    <x v="0"/>
    <s v="01/23/2025 11:30 AM"/>
    <s v="52 mins"/>
    <s v="52"/>
    <x v="0"/>
    <m/>
    <m/>
    <x v="0"/>
    <m/>
    <x v="0"/>
    <m/>
    <m/>
    <x v="3"/>
    <m/>
    <s v="Re-visit"/>
    <m/>
    <m/>
    <m/>
    <m/>
  </r>
  <r>
    <n v="1239"/>
    <m/>
    <x v="6"/>
    <s v="2025-01"/>
    <s v="01/09/2025 02:21 PM"/>
    <d v="2025-01-09T14:21:00"/>
    <x v="7"/>
    <x v="2"/>
    <x v="0"/>
    <s v="01/09/2025 03:30 PM"/>
    <s v="1 hrs and 9 mins"/>
    <n v="69"/>
    <x v="0"/>
    <m/>
    <m/>
    <x v="1"/>
    <m/>
    <x v="0"/>
    <m/>
    <m/>
    <x v="4"/>
    <m/>
    <s v="FF-UP"/>
    <m/>
    <m/>
    <m/>
    <m/>
  </r>
  <r>
    <n v="1240"/>
    <m/>
    <x v="6"/>
    <s v="2025-01"/>
    <s v="01/09/2025 02:03 PM"/>
    <d v="2025-01-09T14:03:00"/>
    <x v="7"/>
    <x v="2"/>
    <x v="0"/>
    <s v="01/09/2025 03:15 PM"/>
    <s v="1 hrs and 12 mins"/>
    <n v="72"/>
    <x v="0"/>
    <m/>
    <m/>
    <x v="0"/>
    <m/>
    <x v="0"/>
    <m/>
    <m/>
    <x v="0"/>
    <m/>
    <s v="Re-visit"/>
    <m/>
    <m/>
    <m/>
    <m/>
  </r>
  <r>
    <n v="1241"/>
    <m/>
    <x v="39"/>
    <s v="2025-02"/>
    <s v="02/28/2025 04:32 PM"/>
    <d v="2025-02-28T16:32:00"/>
    <x v="5"/>
    <x v="4"/>
    <x v="1"/>
    <s v="02/28/2025 05:05 PM"/>
    <s v="33 mins"/>
    <s v="33"/>
    <x v="0"/>
    <m/>
    <m/>
    <x v="0"/>
    <m/>
    <x v="0"/>
    <m/>
    <m/>
    <x v="2"/>
    <m/>
    <s v="New"/>
    <m/>
    <m/>
    <m/>
    <m/>
  </r>
  <r>
    <n v="1242"/>
    <m/>
    <x v="7"/>
    <s v="2025-01"/>
    <s v="01/20/2025 10:04 AM"/>
    <d v="2025-01-20T10:04:00"/>
    <x v="1"/>
    <x v="0"/>
    <x v="0"/>
    <s v="01/20/2025 11:00 AM"/>
    <s v="56 mins"/>
    <s v="56"/>
    <x v="0"/>
    <m/>
    <m/>
    <x v="0"/>
    <m/>
    <x v="0"/>
    <m/>
    <m/>
    <x v="2"/>
    <m/>
    <s v="Re-visit"/>
    <m/>
    <m/>
    <m/>
    <m/>
  </r>
  <r>
    <n v="1243"/>
    <m/>
    <x v="37"/>
    <s v="2025-02"/>
    <s v="02/13/2025 03:01 PM"/>
    <d v="2025-02-13T15:01:00"/>
    <x v="6"/>
    <x v="2"/>
    <x v="1"/>
    <s v="02/13/2025 03:10 PM"/>
    <s v="9 mins"/>
    <s v="9"/>
    <x v="0"/>
    <m/>
    <m/>
    <x v="1"/>
    <m/>
    <x v="0"/>
    <m/>
    <m/>
    <x v="0"/>
    <m/>
    <s v="Re-visit"/>
    <m/>
    <m/>
    <m/>
    <m/>
  </r>
  <r>
    <n v="1244"/>
    <m/>
    <x v="31"/>
    <s v="2025-02"/>
    <s v="02/12/2025 10:15 AM"/>
    <d v="2025-02-12T10:15:00"/>
    <x v="1"/>
    <x v="1"/>
    <x v="1"/>
    <s v="02/12/2025 10:29 AM"/>
    <s v="14 mins"/>
    <s v="14"/>
    <x v="0"/>
    <m/>
    <m/>
    <x v="1"/>
    <m/>
    <x v="0"/>
    <m/>
    <m/>
    <x v="0"/>
    <m/>
    <s v="Re-visit"/>
    <m/>
    <m/>
    <m/>
    <m/>
  </r>
  <r>
    <n v="1245"/>
    <m/>
    <x v="15"/>
    <s v="2025-02"/>
    <s v="02/26/2025 11:15 AM"/>
    <d v="2025-02-26T11:15:00"/>
    <x v="0"/>
    <x v="1"/>
    <x v="1"/>
    <s v="02/26/2025 11:45 AM"/>
    <s v="30 mins"/>
    <s v="30"/>
    <x v="0"/>
    <m/>
    <m/>
    <x v="1"/>
    <m/>
    <x v="0"/>
    <m/>
    <m/>
    <x v="0"/>
    <m/>
    <s v="Re-visit"/>
    <m/>
    <m/>
    <m/>
    <m/>
  </r>
  <r>
    <n v="1246"/>
    <m/>
    <x v="40"/>
    <s v="2025-02"/>
    <s v="02/14/2025 11:40 AM"/>
    <d v="2025-02-14T11:40:00"/>
    <x v="0"/>
    <x v="4"/>
    <x v="1"/>
    <s v="02/14/2025 11:40 AM"/>
    <s v="0 mins"/>
    <s v="0"/>
    <x v="0"/>
    <m/>
    <m/>
    <x v="0"/>
    <m/>
    <x v="0"/>
    <m/>
    <m/>
    <x v="1"/>
    <m/>
    <s v="FF-UP"/>
    <m/>
    <m/>
    <m/>
    <m/>
  </r>
  <r>
    <n v="1247"/>
    <m/>
    <x v="19"/>
    <s v="2025-02"/>
    <s v="02/03/2025 10:00 AM"/>
    <d v="2025-02-03T10:00:00"/>
    <x v="1"/>
    <x v="0"/>
    <x v="1"/>
    <s v="02/03/2025 12:00 PM"/>
    <s v="2 hrs and 0 mins"/>
    <n v="120"/>
    <x v="0"/>
    <m/>
    <m/>
    <x v="0"/>
    <m/>
    <x v="0"/>
    <m/>
    <m/>
    <x v="0"/>
    <m/>
    <s v="Re-visit"/>
    <m/>
    <m/>
    <m/>
    <m/>
  </r>
  <r>
    <n v="1248"/>
    <m/>
    <x v="3"/>
    <s v="2025-01"/>
    <s v="01/28/2025 03:14 PM"/>
    <d v="2025-01-28T15:14:00"/>
    <x v="6"/>
    <x v="3"/>
    <x v="0"/>
    <s v="01/28/2025 03:50 PM"/>
    <s v="36 mins"/>
    <s v="36"/>
    <x v="0"/>
    <m/>
    <m/>
    <x v="0"/>
    <m/>
    <x v="0"/>
    <m/>
    <m/>
    <x v="0"/>
    <m/>
    <s v="Re-visit"/>
    <m/>
    <m/>
    <m/>
    <m/>
  </r>
  <r>
    <n v="1249"/>
    <m/>
    <x v="32"/>
    <s v="2025-02"/>
    <s v="02/11/2025 08:36 AM"/>
    <d v="2025-02-11T08:36:00"/>
    <x v="2"/>
    <x v="3"/>
    <x v="1"/>
    <s v="02/11/2025 08:39 AM"/>
    <s v="3 mins"/>
    <s v="3"/>
    <x v="0"/>
    <m/>
    <m/>
    <x v="1"/>
    <m/>
    <x v="0"/>
    <m/>
    <m/>
    <x v="4"/>
    <m/>
    <s v="Re-visit"/>
    <m/>
    <m/>
    <m/>
    <m/>
  </r>
  <r>
    <n v="1250"/>
    <m/>
    <x v="27"/>
    <s v="2025-02"/>
    <s v="02/17/2025 09:00 AM"/>
    <d v="2025-02-17T09:00:00"/>
    <x v="4"/>
    <x v="0"/>
    <x v="1"/>
    <s v="02/17/2025 11:10 AM"/>
    <s v="2 hrs and 10 mins"/>
    <n v="130"/>
    <x v="1"/>
    <m/>
    <m/>
    <x v="1"/>
    <m/>
    <x v="0"/>
    <m/>
    <m/>
    <x v="4"/>
    <m/>
    <s v="Re-visit"/>
    <m/>
    <m/>
    <m/>
    <m/>
  </r>
  <r>
    <n v="1251"/>
    <m/>
    <x v="29"/>
    <s v="2025-01"/>
    <s v="01/10/2025 09:15 AM"/>
    <d v="2025-01-10T09:15:00"/>
    <x v="4"/>
    <x v="4"/>
    <x v="0"/>
    <s v="01/10/2025 10:00 AM"/>
    <s v="45 mins"/>
    <s v="45"/>
    <x v="0"/>
    <m/>
    <m/>
    <x v="0"/>
    <m/>
    <x v="0"/>
    <m/>
    <m/>
    <x v="0"/>
    <m/>
    <s v="Re-visit"/>
    <m/>
    <m/>
    <m/>
    <m/>
  </r>
  <r>
    <n v="1252"/>
    <m/>
    <x v="0"/>
    <s v="2025-01"/>
    <s v="01/06/2025 02:20 PM"/>
    <d v="2025-01-06T14:20:00"/>
    <x v="7"/>
    <x v="0"/>
    <x v="0"/>
    <s v="01/06/2025 02:34 PM"/>
    <s v="14 mins"/>
    <s v="14"/>
    <x v="0"/>
    <m/>
    <m/>
    <x v="0"/>
    <m/>
    <x v="0"/>
    <m/>
    <m/>
    <x v="0"/>
    <m/>
    <s v="Re-visit"/>
    <m/>
    <m/>
    <m/>
    <m/>
  </r>
  <r>
    <n v="1253"/>
    <m/>
    <x v="27"/>
    <s v="2025-02"/>
    <s v="02/17/2025 11:15 AM"/>
    <d v="2025-02-17T11:15:00"/>
    <x v="0"/>
    <x v="0"/>
    <x v="1"/>
    <s v="02/17/2025 11:30 AM"/>
    <s v="15 mins"/>
    <s v="15"/>
    <x v="0"/>
    <m/>
    <m/>
    <x v="0"/>
    <m/>
    <x v="0"/>
    <m/>
    <m/>
    <x v="5"/>
    <m/>
    <s v="Re-visit"/>
    <m/>
    <m/>
    <m/>
    <m/>
  </r>
  <r>
    <n v="1254"/>
    <m/>
    <x v="32"/>
    <s v="2025-02"/>
    <s v="02/11/2025 10:38 AM"/>
    <d v="2025-02-11T10:38:00"/>
    <x v="1"/>
    <x v="3"/>
    <x v="1"/>
    <s v="02/11/2025 10:42 AM"/>
    <s v="4 mins"/>
    <s v="4"/>
    <x v="0"/>
    <m/>
    <m/>
    <x v="0"/>
    <m/>
    <x v="0"/>
    <m/>
    <m/>
    <x v="5"/>
    <m/>
    <s v="Re-visit"/>
    <m/>
    <m/>
    <m/>
    <m/>
  </r>
  <r>
    <n v="1255"/>
    <m/>
    <x v="8"/>
    <s v="2025-02"/>
    <s v="02/24/2025 02:35 PM"/>
    <d v="2025-02-24T14:35:00"/>
    <x v="7"/>
    <x v="0"/>
    <x v="1"/>
    <s v="02/24/2025 04:30 PM"/>
    <s v="1 hrs and 55 mins"/>
    <n v="115"/>
    <x v="0"/>
    <m/>
    <m/>
    <x v="0"/>
    <m/>
    <x v="0"/>
    <m/>
    <m/>
    <x v="5"/>
    <m/>
    <s v="FF-UP"/>
    <m/>
    <m/>
    <m/>
    <m/>
  </r>
  <r>
    <n v="1256"/>
    <m/>
    <x v="22"/>
    <s v="2025-02"/>
    <s v="02/10/2025 03:07 PM"/>
    <d v="2025-02-10T15:07:00"/>
    <x v="6"/>
    <x v="0"/>
    <x v="1"/>
    <s v="02/10/2025 03:30 PM"/>
    <s v="23 mins"/>
    <s v="23"/>
    <x v="0"/>
    <m/>
    <m/>
    <x v="0"/>
    <m/>
    <x v="0"/>
    <m/>
    <m/>
    <x v="5"/>
    <m/>
    <s v="FF-UP"/>
    <m/>
    <m/>
    <m/>
    <m/>
  </r>
  <r>
    <n v="1257"/>
    <m/>
    <x v="20"/>
    <s v="2025-02"/>
    <s v="02/06/2025 10:03 AM"/>
    <d v="2025-02-06T10:03:00"/>
    <x v="1"/>
    <x v="2"/>
    <x v="1"/>
    <s v="02/06/2025 10:54 AM"/>
    <s v="51 mins"/>
    <s v="51"/>
    <x v="0"/>
    <m/>
    <m/>
    <x v="0"/>
    <m/>
    <x v="0"/>
    <m/>
    <m/>
    <x v="0"/>
    <m/>
    <s v="Re-visit"/>
    <m/>
    <m/>
    <m/>
    <m/>
  </r>
  <r>
    <n v="1258"/>
    <m/>
    <x v="14"/>
    <s v="2025-02"/>
    <s v="02/21/2025 10:01 AM"/>
    <d v="2025-02-21T10:01:00"/>
    <x v="1"/>
    <x v="4"/>
    <x v="1"/>
    <s v="02/21/2025 10:18 AM"/>
    <s v="17 mins"/>
    <s v="17"/>
    <x v="0"/>
    <m/>
    <m/>
    <x v="0"/>
    <m/>
    <x v="0"/>
    <m/>
    <m/>
    <x v="0"/>
    <m/>
    <s v="Re-visit"/>
    <m/>
    <m/>
    <m/>
    <m/>
  </r>
  <r>
    <n v="1259"/>
    <m/>
    <x v="8"/>
    <s v="2025-02"/>
    <s v="02/24/2025 09:34 AM"/>
    <d v="2025-02-24T09:34:00"/>
    <x v="4"/>
    <x v="0"/>
    <x v="1"/>
    <s v="02/24/2025 09:50 AM"/>
    <s v="16 mins"/>
    <s v="16"/>
    <x v="0"/>
    <m/>
    <m/>
    <x v="1"/>
    <m/>
    <x v="0"/>
    <m/>
    <m/>
    <x v="1"/>
    <m/>
    <s v="Re-visit"/>
    <m/>
    <m/>
    <m/>
    <m/>
  </r>
  <r>
    <n v="1260"/>
    <m/>
    <x v="22"/>
    <s v="2025-02"/>
    <s v="02/10/2025 10:13 AM"/>
    <d v="2025-02-10T10:13:00"/>
    <x v="1"/>
    <x v="0"/>
    <x v="1"/>
    <s v="02/10/2025 10:19 AM"/>
    <s v="6 mins"/>
    <s v="6"/>
    <x v="0"/>
    <m/>
    <m/>
    <x v="1"/>
    <m/>
    <x v="0"/>
    <m/>
    <m/>
    <x v="1"/>
    <m/>
    <s v="Re-visit"/>
    <m/>
    <m/>
    <m/>
    <m/>
  </r>
  <r>
    <n v="1261"/>
    <m/>
    <x v="21"/>
    <s v="2025-01"/>
    <s v="01/27/2025 10:37 AM"/>
    <d v="2025-01-27T10:37:00"/>
    <x v="1"/>
    <x v="0"/>
    <x v="0"/>
    <s v="01/27/2025 11:37 AM"/>
    <s v="1 hrs and 0 mins"/>
    <n v="60"/>
    <x v="0"/>
    <m/>
    <m/>
    <x v="1"/>
    <m/>
    <x v="0"/>
    <m/>
    <m/>
    <x v="0"/>
    <m/>
    <s v="FF-UP"/>
    <m/>
    <m/>
    <m/>
    <m/>
  </r>
  <r>
    <n v="1262"/>
    <m/>
    <x v="19"/>
    <s v="2025-02"/>
    <s v="02/03/2025 01:23 PM"/>
    <d v="2025-02-03T13:23:00"/>
    <x v="3"/>
    <x v="0"/>
    <x v="1"/>
    <s v="02/03/2025 03:00 PM"/>
    <s v="1 hrs and 37 mins"/>
    <n v="97"/>
    <x v="0"/>
    <m/>
    <m/>
    <x v="1"/>
    <m/>
    <x v="0"/>
    <m/>
    <m/>
    <x v="1"/>
    <m/>
    <s v="Re-visit"/>
    <m/>
    <m/>
    <m/>
    <m/>
  </r>
  <r>
    <n v="1263"/>
    <m/>
    <x v="39"/>
    <s v="2025-02"/>
    <s v="02/28/2025 08:47 AM"/>
    <d v="2025-02-28T08:47:00"/>
    <x v="2"/>
    <x v="4"/>
    <x v="1"/>
    <s v="02/28/2025 09:30 AM"/>
    <s v="43 mins"/>
    <s v="43"/>
    <x v="0"/>
    <m/>
    <m/>
    <x v="0"/>
    <m/>
    <x v="0"/>
    <m/>
    <m/>
    <x v="9"/>
    <m/>
    <s v="FF-UP"/>
    <m/>
    <m/>
    <m/>
    <m/>
  </r>
  <r>
    <n v="1264"/>
    <m/>
    <x v="8"/>
    <s v="2025-02"/>
    <s v="02/24/2025 09:30 AM"/>
    <d v="2025-02-24T09:30:00"/>
    <x v="4"/>
    <x v="0"/>
    <x v="1"/>
    <s v="02/24/2025 11:08 AM"/>
    <s v="1 hrs and 38 mins"/>
    <n v="98"/>
    <x v="0"/>
    <m/>
    <m/>
    <x v="0"/>
    <m/>
    <x v="0"/>
    <m/>
    <m/>
    <x v="1"/>
    <m/>
    <s v="Re-visit"/>
    <m/>
    <m/>
    <m/>
    <m/>
  </r>
  <r>
    <n v="1265"/>
    <m/>
    <x v="5"/>
    <s v="2025-01"/>
    <s v="01/14/2025 08:58 AM"/>
    <d v="2025-01-14T08:58:00"/>
    <x v="2"/>
    <x v="3"/>
    <x v="0"/>
    <s v="01/14/2025 08:58 AM"/>
    <s v="0 mins"/>
    <s v="0"/>
    <x v="0"/>
    <m/>
    <m/>
    <x v="0"/>
    <m/>
    <x v="0"/>
    <m/>
    <m/>
    <x v="1"/>
    <m/>
    <s v="FF-UP"/>
    <m/>
    <m/>
    <m/>
    <m/>
  </r>
  <r>
    <n v="1266"/>
    <m/>
    <x v="16"/>
    <s v="2025-01"/>
    <s v="01/07/2025 03:06 PM"/>
    <d v="2025-01-07T15:06:00"/>
    <x v="6"/>
    <x v="3"/>
    <x v="0"/>
    <s v="01/07/2025 04:30 PM"/>
    <s v="1 hrs and 24 mins"/>
    <n v="84"/>
    <x v="0"/>
    <m/>
    <m/>
    <x v="1"/>
    <m/>
    <x v="0"/>
    <m/>
    <m/>
    <x v="0"/>
    <m/>
    <s v="Re-visit"/>
    <m/>
    <m/>
    <m/>
    <m/>
  </r>
  <r>
    <n v="1267"/>
    <m/>
    <x v="32"/>
    <s v="2025-02"/>
    <s v="02/11/2025 08:41 AM"/>
    <d v="2025-02-11T08:41:00"/>
    <x v="2"/>
    <x v="3"/>
    <x v="1"/>
    <s v="02/11/2025 08:45 AM"/>
    <s v="4 mins"/>
    <s v="4"/>
    <x v="0"/>
    <m/>
    <m/>
    <x v="1"/>
    <m/>
    <x v="0"/>
    <m/>
    <m/>
    <x v="4"/>
    <m/>
    <s v="Re-visit"/>
    <m/>
    <m/>
    <m/>
    <m/>
  </r>
  <r>
    <n v="1268"/>
    <m/>
    <x v="2"/>
    <s v="2025-01"/>
    <s v="01/16/2025 02:00 PM"/>
    <d v="2025-01-16T14:00:00"/>
    <x v="7"/>
    <x v="2"/>
    <x v="0"/>
    <s v="01/16/2025 02:30 PM"/>
    <s v="30 mins"/>
    <s v="30"/>
    <x v="0"/>
    <m/>
    <m/>
    <x v="1"/>
    <m/>
    <x v="0"/>
    <m/>
    <m/>
    <x v="6"/>
    <m/>
    <s v="FF-UP"/>
    <m/>
    <m/>
    <m/>
    <m/>
  </r>
  <r>
    <n v="1269"/>
    <m/>
    <x v="38"/>
    <s v="2025-01"/>
    <s v="01/15/2025 02:30 PM"/>
    <d v="2025-01-15T14:30:00"/>
    <x v="7"/>
    <x v="1"/>
    <x v="0"/>
    <s v="01/15/2025 03:30 PM"/>
    <s v="1 hr"/>
    <n v="60"/>
    <x v="0"/>
    <m/>
    <m/>
    <x v="1"/>
    <m/>
    <x v="0"/>
    <m/>
    <m/>
    <x v="6"/>
    <m/>
    <s v="FF-UP"/>
    <m/>
    <m/>
    <m/>
    <m/>
  </r>
  <r>
    <n v="1270"/>
    <m/>
    <x v="1"/>
    <s v="2025-01"/>
    <s v="01/08/2025 09:40 AM"/>
    <d v="2025-01-08T09:40:00"/>
    <x v="4"/>
    <x v="1"/>
    <x v="0"/>
    <s v="01/08/2025 09:50 AM"/>
    <s v="10 mins"/>
    <s v="10"/>
    <x v="0"/>
    <m/>
    <m/>
    <x v="1"/>
    <m/>
    <x v="0"/>
    <m/>
    <m/>
    <x v="4"/>
    <m/>
    <s v="Re-visit"/>
    <m/>
    <m/>
    <m/>
    <m/>
  </r>
  <r>
    <n v="1271"/>
    <m/>
    <x v="8"/>
    <s v="2025-02"/>
    <s v="02/24/2025 09:03 AM"/>
    <d v="2025-02-24T09:03:00"/>
    <x v="4"/>
    <x v="0"/>
    <x v="1"/>
    <s v="02/24/2025 11:30 AM"/>
    <s v="2 hrs and 27 mins"/>
    <n v="147"/>
    <x v="1"/>
    <m/>
    <m/>
    <x v="0"/>
    <m/>
    <x v="0"/>
    <m/>
    <m/>
    <x v="4"/>
    <m/>
    <s v="FF-UP"/>
    <m/>
    <m/>
    <m/>
    <m/>
  </r>
  <r>
    <n v="1272"/>
    <m/>
    <x v="40"/>
    <s v="2025-02"/>
    <s v="02/14/2025 03:47 PM"/>
    <d v="2025-02-14T15:47:00"/>
    <x v="6"/>
    <x v="4"/>
    <x v="1"/>
    <s v="02/14/2025 04:30 PM"/>
    <s v="43 mins"/>
    <s v="43"/>
    <x v="0"/>
    <m/>
    <m/>
    <x v="0"/>
    <m/>
    <x v="0"/>
    <m/>
    <m/>
    <x v="0"/>
    <m/>
    <s v="Re-visit"/>
    <m/>
    <m/>
    <m/>
    <m/>
  </r>
  <r>
    <n v="1273"/>
    <m/>
    <x v="35"/>
    <s v="2025-01"/>
    <s v="01/24/2025 10:27 AM"/>
    <d v="2025-01-24T10:27:00"/>
    <x v="1"/>
    <x v="4"/>
    <x v="0"/>
    <s v="01/24/2025 10:55 AM"/>
    <s v="28 mins"/>
    <s v="28"/>
    <x v="0"/>
    <m/>
    <m/>
    <x v="1"/>
    <m/>
    <x v="0"/>
    <m/>
    <m/>
    <x v="4"/>
    <m/>
    <s v="FF-UP"/>
    <m/>
    <m/>
    <m/>
    <m/>
  </r>
  <r>
    <n v="1274"/>
    <m/>
    <x v="24"/>
    <s v="2025-02"/>
    <s v="02/20/2025 01:46 PM"/>
    <d v="2025-02-20T13:46:00"/>
    <x v="3"/>
    <x v="2"/>
    <x v="1"/>
    <s v="02/20/2025 01:58 PM"/>
    <s v="12 mins"/>
    <s v="12"/>
    <x v="0"/>
    <m/>
    <m/>
    <x v="1"/>
    <m/>
    <x v="0"/>
    <m/>
    <m/>
    <x v="0"/>
    <m/>
    <s v="Re-visit"/>
    <m/>
    <m/>
    <m/>
    <m/>
  </r>
  <r>
    <n v="1275"/>
    <m/>
    <x v="14"/>
    <s v="2025-02"/>
    <s v="02/21/2025 02:45 PM"/>
    <d v="2025-02-21T14:45:00"/>
    <x v="7"/>
    <x v="4"/>
    <x v="1"/>
    <s v="02/21/2025 04:05 PM"/>
    <s v="1 hrs and 20 mins"/>
    <n v="80"/>
    <x v="0"/>
    <m/>
    <m/>
    <x v="1"/>
    <m/>
    <x v="0"/>
    <m/>
    <m/>
    <x v="0"/>
    <m/>
    <s v="FF-UP"/>
    <m/>
    <m/>
    <m/>
    <m/>
  </r>
  <r>
    <n v="1276"/>
    <m/>
    <x v="29"/>
    <s v="2025-01"/>
    <s v="01/10/2025 01:42 PM"/>
    <d v="2025-01-10T13:42:00"/>
    <x v="3"/>
    <x v="4"/>
    <x v="0"/>
    <s v="01/10/2025 02:43 PM"/>
    <s v="1 hrs and 1 mins"/>
    <n v="61"/>
    <x v="0"/>
    <m/>
    <m/>
    <x v="1"/>
    <m/>
    <x v="0"/>
    <m/>
    <m/>
    <x v="0"/>
    <m/>
    <s v="FF-UP"/>
    <m/>
    <m/>
    <m/>
    <m/>
  </r>
  <r>
    <n v="1277"/>
    <m/>
    <x v="29"/>
    <s v="2025-01"/>
    <s v="01/10/2025 01:32 PM"/>
    <d v="2025-01-10T13:32:00"/>
    <x v="3"/>
    <x v="4"/>
    <x v="0"/>
    <s v="01/10/2025 02:17 PM"/>
    <s v="45 mins"/>
    <s v="45"/>
    <x v="0"/>
    <m/>
    <m/>
    <x v="0"/>
    <m/>
    <x v="0"/>
    <m/>
    <m/>
    <x v="0"/>
    <m/>
    <s v="Re-visit"/>
    <m/>
    <m/>
    <m/>
    <m/>
  </r>
  <r>
    <n v="1278"/>
    <m/>
    <x v="32"/>
    <s v="2025-02"/>
    <s v="02/11/2025 03:56 PM"/>
    <d v="2025-02-11T15:56:00"/>
    <x v="6"/>
    <x v="3"/>
    <x v="1"/>
    <s v="02/11/2025 04:10 PM"/>
    <s v="14 mins"/>
    <s v="14"/>
    <x v="0"/>
    <m/>
    <m/>
    <x v="0"/>
    <m/>
    <x v="0"/>
    <m/>
    <m/>
    <x v="4"/>
    <m/>
    <s v="Re-visit"/>
    <m/>
    <m/>
    <m/>
    <m/>
  </r>
  <r>
    <n v="1279"/>
    <m/>
    <x v="8"/>
    <s v="2025-02"/>
    <s v="02/24/2025 11:16 AM"/>
    <d v="2025-02-24T11:16:00"/>
    <x v="0"/>
    <x v="0"/>
    <x v="1"/>
    <s v="02/24/2025 11:25 AM"/>
    <s v="9 mins"/>
    <s v="9"/>
    <x v="0"/>
    <m/>
    <m/>
    <x v="0"/>
    <m/>
    <x v="0"/>
    <m/>
    <m/>
    <x v="0"/>
    <m/>
    <s v="Re-visit"/>
    <m/>
    <m/>
    <m/>
    <m/>
  </r>
  <r>
    <n v="1280"/>
    <m/>
    <x v="38"/>
    <s v="2025-01"/>
    <s v="01/15/2025 09:47 AM"/>
    <d v="2025-01-15T09:47:00"/>
    <x v="4"/>
    <x v="1"/>
    <x v="0"/>
    <s v="01/15/2025 10:00 AM"/>
    <s v="13 mins"/>
    <s v="13"/>
    <x v="0"/>
    <m/>
    <m/>
    <x v="0"/>
    <m/>
    <x v="0"/>
    <m/>
    <m/>
    <x v="1"/>
    <m/>
    <s v="Re-visit"/>
    <m/>
    <m/>
    <m/>
    <m/>
  </r>
  <r>
    <n v="1281"/>
    <m/>
    <x v="27"/>
    <s v="2025-02"/>
    <s v="02/17/2025 02:49 PM"/>
    <d v="2025-02-17T14:49:00"/>
    <x v="7"/>
    <x v="0"/>
    <x v="1"/>
    <s v="02/17/2025 02:50 PM"/>
    <s v="1 mins"/>
    <s v="1"/>
    <x v="0"/>
    <m/>
    <m/>
    <x v="0"/>
    <m/>
    <x v="0"/>
    <m/>
    <m/>
    <x v="0"/>
    <m/>
    <s v="Re-visit"/>
    <m/>
    <m/>
    <m/>
    <m/>
  </r>
  <r>
    <n v="1282"/>
    <m/>
    <x v="39"/>
    <s v="2025-02"/>
    <s v="02/28/2025 03:10 PM"/>
    <d v="2025-02-28T15:10:00"/>
    <x v="6"/>
    <x v="4"/>
    <x v="1"/>
    <s v="02/28/2025 03:10 PM"/>
    <s v="0 mins"/>
    <s v="0"/>
    <x v="0"/>
    <m/>
    <m/>
    <x v="0"/>
    <m/>
    <x v="0"/>
    <m/>
    <m/>
    <x v="0"/>
    <m/>
    <s v="FF-UP"/>
    <m/>
    <m/>
    <m/>
    <m/>
  </r>
  <r>
    <n v="1283"/>
    <m/>
    <x v="33"/>
    <s v="2025-01"/>
    <s v="01/31/2025 10:55 AM"/>
    <d v="2025-01-31T10:55:00"/>
    <x v="1"/>
    <x v="4"/>
    <x v="0"/>
    <s v="01/31/2025 11:11 AM"/>
    <s v="16 mins"/>
    <s v="16"/>
    <x v="0"/>
    <m/>
    <m/>
    <x v="0"/>
    <m/>
    <x v="0"/>
    <m/>
    <m/>
    <x v="0"/>
    <m/>
    <s v="Re-visit"/>
    <m/>
    <m/>
    <m/>
    <m/>
  </r>
  <r>
    <n v="1284"/>
    <m/>
    <x v="21"/>
    <s v="2025-01"/>
    <s v="01/27/2025 02:28 PM"/>
    <d v="2025-01-27T14:28:00"/>
    <x v="7"/>
    <x v="0"/>
    <x v="0"/>
    <s v="01/27/2025 02:40 PM"/>
    <s v="12 mins"/>
    <s v="12"/>
    <x v="0"/>
    <m/>
    <m/>
    <x v="0"/>
    <m/>
    <x v="0"/>
    <m/>
    <m/>
    <x v="0"/>
    <m/>
    <s v="Re-visit"/>
    <m/>
    <m/>
    <m/>
    <m/>
  </r>
  <r>
    <n v="1285"/>
    <m/>
    <x v="19"/>
    <s v="2025-02"/>
    <s v="02/03/2025 10:07 AM"/>
    <d v="2025-02-03T10:07:00"/>
    <x v="1"/>
    <x v="0"/>
    <x v="1"/>
    <s v="02/03/2025 12:15 PM"/>
    <s v="2 hrs and 8 mins"/>
    <n v="128"/>
    <x v="1"/>
    <m/>
    <m/>
    <x v="0"/>
    <m/>
    <x v="0"/>
    <m/>
    <m/>
    <x v="0"/>
    <m/>
    <s v="Re-visit"/>
    <m/>
    <m/>
    <m/>
    <m/>
  </r>
  <r>
    <n v="1286"/>
    <m/>
    <x v="36"/>
    <s v="2025-01"/>
    <s v="01/30/2025 09:10 AM"/>
    <d v="2025-01-30T09:10:00"/>
    <x v="4"/>
    <x v="2"/>
    <x v="0"/>
    <s v="01/30/2025 09:42 AM"/>
    <s v="32 mins"/>
    <s v="32"/>
    <x v="0"/>
    <m/>
    <m/>
    <x v="1"/>
    <m/>
    <x v="0"/>
    <m/>
    <m/>
    <x v="0"/>
    <m/>
    <s v="Re-visit"/>
    <m/>
    <m/>
    <m/>
    <m/>
  </r>
  <r>
    <n v="1287"/>
    <m/>
    <x v="13"/>
    <s v="2025-01"/>
    <s v="01/02/2025 09:21 AM"/>
    <d v="2025-01-02T09:21:00"/>
    <x v="4"/>
    <x v="2"/>
    <x v="0"/>
    <s v="01/02/2025 11:30 AM"/>
    <s v="2 hrs and 9 mins"/>
    <n v="129"/>
    <x v="1"/>
    <m/>
    <m/>
    <x v="0"/>
    <m/>
    <x v="0"/>
    <m/>
    <m/>
    <x v="4"/>
    <m/>
    <s v="Re-visit"/>
    <m/>
    <m/>
    <m/>
    <m/>
  </r>
  <r>
    <n v="1288"/>
    <m/>
    <x v="32"/>
    <s v="2025-02"/>
    <s v="02/11/2025 11:16 AM"/>
    <d v="2025-02-11T11:16:00"/>
    <x v="0"/>
    <x v="3"/>
    <x v="1"/>
    <s v="02/11/2025 11:18 AM"/>
    <s v="2 mins"/>
    <s v="2"/>
    <x v="0"/>
    <m/>
    <m/>
    <x v="1"/>
    <m/>
    <x v="0"/>
    <m/>
    <m/>
    <x v="3"/>
    <m/>
    <s v="FF-UP"/>
    <m/>
    <m/>
    <m/>
    <m/>
  </r>
  <r>
    <n v="1289"/>
    <m/>
    <x v="14"/>
    <s v="2025-02"/>
    <s v="02/21/2025 02:44 PM"/>
    <d v="2025-02-21T14:44:00"/>
    <x v="7"/>
    <x v="4"/>
    <x v="1"/>
    <s v="02/21/2025 03:30 PM"/>
    <s v="46 mins"/>
    <s v="46"/>
    <x v="0"/>
    <m/>
    <m/>
    <x v="1"/>
    <m/>
    <x v="0"/>
    <m/>
    <m/>
    <x v="3"/>
    <m/>
    <s v="FF-UP"/>
    <m/>
    <m/>
    <m/>
    <m/>
  </r>
  <r>
    <n v="1290"/>
    <m/>
    <x v="36"/>
    <s v="2025-01"/>
    <s v="01/30/2025 03:08 PM"/>
    <d v="2025-01-30T15:08:00"/>
    <x v="6"/>
    <x v="2"/>
    <x v="0"/>
    <s v="01/30/2025 03:47 PM"/>
    <s v="39 mins"/>
    <s v="39"/>
    <x v="0"/>
    <m/>
    <m/>
    <x v="1"/>
    <m/>
    <x v="0"/>
    <m/>
    <m/>
    <x v="9"/>
    <m/>
    <s v="FF-UP"/>
    <m/>
    <m/>
    <m/>
    <m/>
  </r>
  <r>
    <n v="1291"/>
    <m/>
    <x v="24"/>
    <s v="2025-02"/>
    <s v="02/20/2025 12:48 PM"/>
    <d v="2025-02-20T12:48:00"/>
    <x v="8"/>
    <x v="2"/>
    <x v="1"/>
    <s v="02/20/2025 12:48 PM"/>
    <s v="0 mins"/>
    <s v="0"/>
    <x v="0"/>
    <m/>
    <m/>
    <x v="1"/>
    <m/>
    <x v="0"/>
    <m/>
    <m/>
    <x v="1"/>
    <m/>
    <s v="FF-UP"/>
    <m/>
    <m/>
    <m/>
    <m/>
  </r>
  <r>
    <n v="1292"/>
    <m/>
    <x v="12"/>
    <s v="2025-01"/>
    <s v="01/13/2025 02:24 PM"/>
    <d v="2025-01-13T14:24:00"/>
    <x v="7"/>
    <x v="0"/>
    <x v="0"/>
    <s v="01/13/2025 04:30 PM"/>
    <s v="2 hrs and 6 mins"/>
    <n v="126"/>
    <x v="1"/>
    <m/>
    <m/>
    <x v="1"/>
    <m/>
    <x v="0"/>
    <m/>
    <m/>
    <x v="0"/>
    <m/>
    <s v="Re-visit"/>
    <m/>
    <m/>
    <m/>
    <m/>
  </r>
  <r>
    <n v="1293"/>
    <m/>
    <x v="2"/>
    <s v="2025-01"/>
    <s v="01/16/2025 01:09 PM"/>
    <d v="2025-01-16T13:09:00"/>
    <x v="3"/>
    <x v="2"/>
    <x v="0"/>
    <s v="01/16/2025 02:20 PM"/>
    <s v="1 hrs and 11 mins"/>
    <n v="71"/>
    <x v="0"/>
    <m/>
    <m/>
    <x v="1"/>
    <m/>
    <x v="0"/>
    <m/>
    <m/>
    <x v="0"/>
    <m/>
    <s v="Re-visit"/>
    <m/>
    <m/>
    <m/>
    <m/>
  </r>
  <r>
    <n v="1294"/>
    <m/>
    <x v="25"/>
    <s v="2025-02"/>
    <s v="02/18/2025 09:50 AM"/>
    <d v="2025-02-18T09:50:00"/>
    <x v="4"/>
    <x v="3"/>
    <x v="1"/>
    <s v="02/18/2025 11:50 AM"/>
    <s v="2 hrs and 0 mins"/>
    <n v="120"/>
    <x v="0"/>
    <m/>
    <m/>
    <x v="1"/>
    <m/>
    <x v="0"/>
    <m/>
    <m/>
    <x v="2"/>
    <m/>
    <s v="Re-visit"/>
    <m/>
    <m/>
    <m/>
    <m/>
  </r>
  <r>
    <n v="1295"/>
    <m/>
    <x v="1"/>
    <s v="2025-01"/>
    <s v="01/08/2025 10:12 AM"/>
    <d v="2025-01-08T10:12:00"/>
    <x v="1"/>
    <x v="1"/>
    <x v="0"/>
    <s v="01/08/2025 11:50 AM"/>
    <s v="1 hrs and 38 mins"/>
    <n v="98"/>
    <x v="0"/>
    <m/>
    <m/>
    <x v="0"/>
    <m/>
    <x v="0"/>
    <m/>
    <m/>
    <x v="0"/>
    <m/>
    <s v="Re-visit"/>
    <m/>
    <m/>
    <m/>
    <m/>
  </r>
  <r>
    <n v="1296"/>
    <m/>
    <x v="13"/>
    <s v="2025-01"/>
    <s v="01/02/2025 01:56 PM"/>
    <d v="2025-01-02T13:56:00"/>
    <x v="3"/>
    <x v="2"/>
    <x v="0"/>
    <s v="01/02/2025 02:30 PM"/>
    <s v="34 mins"/>
    <s v="34"/>
    <x v="0"/>
    <m/>
    <m/>
    <x v="0"/>
    <m/>
    <x v="0"/>
    <m/>
    <m/>
    <x v="2"/>
    <m/>
    <s v="New"/>
    <m/>
    <m/>
    <m/>
    <m/>
  </r>
  <r>
    <n v="1297"/>
    <m/>
    <x v="22"/>
    <s v="2025-02"/>
    <s v="02/10/2025 09:16 AM"/>
    <d v="2025-02-10T09:16:00"/>
    <x v="4"/>
    <x v="0"/>
    <x v="1"/>
    <s v="02/10/2025 10:30 AM"/>
    <s v="1 hrs and 14 mins"/>
    <n v="74"/>
    <x v="0"/>
    <m/>
    <m/>
    <x v="0"/>
    <m/>
    <x v="0"/>
    <m/>
    <m/>
    <x v="0"/>
    <m/>
    <s v="Re-visit"/>
    <m/>
    <m/>
    <m/>
    <m/>
  </r>
  <r>
    <n v="1298"/>
    <m/>
    <x v="30"/>
    <s v="2025-02"/>
    <s v="02/05/2025 09:10 AM"/>
    <d v="2025-02-05T09:10:00"/>
    <x v="4"/>
    <x v="1"/>
    <x v="1"/>
    <s v="02/05/2025 09:10 AM"/>
    <s v="0 mins"/>
    <s v="0"/>
    <x v="0"/>
    <m/>
    <m/>
    <x v="0"/>
    <m/>
    <x v="0"/>
    <m/>
    <m/>
    <x v="0"/>
    <m/>
    <s v="New"/>
    <m/>
    <m/>
    <m/>
    <m/>
  </r>
  <r>
    <n v="1299"/>
    <m/>
    <x v="14"/>
    <s v="2025-02"/>
    <s v="02/21/2025 09:24 AM"/>
    <d v="2025-02-21T09:24:00"/>
    <x v="4"/>
    <x v="4"/>
    <x v="1"/>
    <s v="02/21/2025 10:30 AM"/>
    <s v="1 hrs and 6 mins"/>
    <n v="66"/>
    <x v="0"/>
    <m/>
    <m/>
    <x v="0"/>
    <m/>
    <x v="0"/>
    <m/>
    <m/>
    <x v="0"/>
    <m/>
    <s v="Re-visit"/>
    <m/>
    <m/>
    <m/>
    <m/>
  </r>
  <r>
    <n v="1300"/>
    <m/>
    <x v="10"/>
    <s v="2025-02"/>
    <s v="02/07/2025 01:24 PM"/>
    <d v="2025-02-07T13:24:00"/>
    <x v="3"/>
    <x v="4"/>
    <x v="1"/>
    <s v="02/07/2025 02:00 PM"/>
    <s v="36 mins"/>
    <s v="36"/>
    <x v="0"/>
    <m/>
    <m/>
    <x v="0"/>
    <m/>
    <x v="0"/>
    <m/>
    <m/>
    <x v="2"/>
    <m/>
    <s v="Re-visit"/>
    <m/>
    <m/>
    <m/>
    <m/>
  </r>
  <r>
    <n v="1301"/>
    <m/>
    <x v="22"/>
    <s v="2025-02"/>
    <s v="02/10/2025 09:30 AM"/>
    <d v="2025-02-10T09:30:00"/>
    <x v="4"/>
    <x v="0"/>
    <x v="1"/>
    <s v="02/10/2025 09:32 AM"/>
    <s v="2 mins"/>
    <s v="2"/>
    <x v="0"/>
    <m/>
    <m/>
    <x v="0"/>
    <m/>
    <x v="0"/>
    <m/>
    <m/>
    <x v="2"/>
    <m/>
    <s v="FF-UP"/>
    <m/>
    <m/>
    <m/>
    <m/>
  </r>
  <r>
    <n v="1302"/>
    <m/>
    <x v="10"/>
    <s v="2025-02"/>
    <s v="02/07/2025 09:36 AM"/>
    <d v="2025-02-07T09:36:00"/>
    <x v="4"/>
    <x v="4"/>
    <x v="1"/>
    <s v="02/07/2025 10:14 AM"/>
    <s v="38 mins"/>
    <s v="38"/>
    <x v="0"/>
    <m/>
    <m/>
    <x v="0"/>
    <m/>
    <x v="0"/>
    <m/>
    <m/>
    <x v="1"/>
    <m/>
    <s v="Re-visit"/>
    <m/>
    <m/>
    <m/>
    <m/>
  </r>
  <r>
    <n v="1303"/>
    <m/>
    <x v="6"/>
    <s v="2025-01"/>
    <s v="01/09/2025 01:31 PM"/>
    <d v="2025-01-09T13:31:00"/>
    <x v="3"/>
    <x v="2"/>
    <x v="0"/>
    <s v="01/09/2025 02:40 PM"/>
    <s v="1 hrs and 9 mins"/>
    <n v="69"/>
    <x v="0"/>
    <m/>
    <m/>
    <x v="0"/>
    <m/>
    <x v="0"/>
    <m/>
    <m/>
    <x v="5"/>
    <m/>
    <s v="Re-visit"/>
    <m/>
    <m/>
    <m/>
    <m/>
  </r>
  <r>
    <n v="1304"/>
    <m/>
    <x v="17"/>
    <s v="2025-02"/>
    <s v="02/25/2025 09:00 AM"/>
    <d v="2025-02-25T09:00:00"/>
    <x v="4"/>
    <x v="3"/>
    <x v="1"/>
    <s v="02/25/2025 09:45 AM"/>
    <s v="45 mins"/>
    <s v="45"/>
    <x v="0"/>
    <m/>
    <m/>
    <x v="0"/>
    <m/>
    <x v="0"/>
    <m/>
    <m/>
    <x v="0"/>
    <m/>
    <s v="Re-visit"/>
    <m/>
    <m/>
    <m/>
    <m/>
  </r>
  <r>
    <n v="1305"/>
    <m/>
    <x v="22"/>
    <s v="2025-02"/>
    <s v="02/10/2025 01:10 PM"/>
    <d v="2025-02-10T13:10:00"/>
    <x v="3"/>
    <x v="0"/>
    <x v="1"/>
    <s v="02/10/2025 01:50 PM"/>
    <s v="40 mins"/>
    <s v="40"/>
    <x v="0"/>
    <m/>
    <m/>
    <x v="0"/>
    <m/>
    <x v="0"/>
    <m/>
    <m/>
    <x v="0"/>
    <m/>
    <s v="FF-UP"/>
    <m/>
    <m/>
    <m/>
    <m/>
  </r>
  <r>
    <n v="1306"/>
    <m/>
    <x v="19"/>
    <s v="2025-02"/>
    <s v="02/03/2025 08:59 AM"/>
    <d v="2025-02-03T08:59:00"/>
    <x v="2"/>
    <x v="0"/>
    <x v="1"/>
    <s v="02/03/2025 09:20 AM"/>
    <s v="21 mins"/>
    <s v="21"/>
    <x v="0"/>
    <m/>
    <m/>
    <x v="0"/>
    <m/>
    <x v="0"/>
    <m/>
    <m/>
    <x v="0"/>
    <m/>
    <s v="FF-UP"/>
    <m/>
    <m/>
    <m/>
    <m/>
  </r>
  <r>
    <n v="1307"/>
    <m/>
    <x v="37"/>
    <s v="2025-02"/>
    <s v="02/13/2025 08:43 AM"/>
    <d v="2025-02-13T08:43:00"/>
    <x v="2"/>
    <x v="2"/>
    <x v="1"/>
    <s v="02/13/2025 09:10 AM"/>
    <s v="27 mins"/>
    <s v="27"/>
    <x v="0"/>
    <m/>
    <m/>
    <x v="0"/>
    <m/>
    <x v="0"/>
    <m/>
    <m/>
    <x v="0"/>
    <m/>
    <s v="Re-visit"/>
    <m/>
    <m/>
    <m/>
    <m/>
  </r>
  <r>
    <n v="1308"/>
    <m/>
    <x v="35"/>
    <s v="2025-01"/>
    <s v="01/24/2025 08:55 AM"/>
    <d v="2025-01-24T08:55:00"/>
    <x v="2"/>
    <x v="4"/>
    <x v="0"/>
    <s v="01/24/2025 09:55 AM"/>
    <s v="1 hr"/>
    <n v="60"/>
    <x v="0"/>
    <m/>
    <m/>
    <x v="0"/>
    <m/>
    <x v="0"/>
    <m/>
    <m/>
    <x v="4"/>
    <m/>
    <s v="Re-visit"/>
    <m/>
    <m/>
    <m/>
    <m/>
  </r>
  <r>
    <n v="1309"/>
    <m/>
    <x v="31"/>
    <s v="2025-02"/>
    <s v="02/12/2025 11:46 AM"/>
    <d v="2025-02-12T11:46:00"/>
    <x v="0"/>
    <x v="1"/>
    <x v="1"/>
    <s v="02/12/2025 11:58 AM"/>
    <s v="12 mins"/>
    <s v="12"/>
    <x v="0"/>
    <m/>
    <m/>
    <x v="0"/>
    <m/>
    <x v="0"/>
    <m/>
    <m/>
    <x v="0"/>
    <m/>
    <s v="Re-visit"/>
    <m/>
    <m/>
    <m/>
    <m/>
  </r>
  <r>
    <n v="1310"/>
    <m/>
    <x v="26"/>
    <s v="2025-01"/>
    <s v="01/21/2025 01:15 PM"/>
    <d v="2025-01-21T13:15:00"/>
    <x v="3"/>
    <x v="3"/>
    <x v="0"/>
    <s v="01/21/2025 02:10 PM"/>
    <s v="55 mins"/>
    <s v="55"/>
    <x v="0"/>
    <m/>
    <m/>
    <x v="0"/>
    <m/>
    <x v="0"/>
    <m/>
    <m/>
    <x v="8"/>
    <m/>
    <s v="Re-visit"/>
    <m/>
    <m/>
    <m/>
    <m/>
  </r>
  <r>
    <n v="1311"/>
    <m/>
    <x v="18"/>
    <s v="2025-02"/>
    <s v="02/19/2025 09:31 AM"/>
    <d v="2025-02-19T09:31:00"/>
    <x v="4"/>
    <x v="1"/>
    <x v="1"/>
    <s v="02/19/2025 09:35 AM"/>
    <s v="4 mins"/>
    <s v="4"/>
    <x v="0"/>
    <m/>
    <m/>
    <x v="0"/>
    <m/>
    <x v="0"/>
    <m/>
    <m/>
    <x v="5"/>
    <m/>
    <s v="FF-UP"/>
    <m/>
    <m/>
    <m/>
    <m/>
  </r>
  <r>
    <n v="1312"/>
    <m/>
    <x v="0"/>
    <s v="2025-01"/>
    <s v="01/06/2025 12:10 PM"/>
    <d v="2025-01-06T12:10:00"/>
    <x v="8"/>
    <x v="0"/>
    <x v="0"/>
    <s v="01/06/2025 12:23 PM"/>
    <s v="13 mins"/>
    <s v="13"/>
    <x v="0"/>
    <m/>
    <m/>
    <x v="1"/>
    <m/>
    <x v="0"/>
    <m/>
    <m/>
    <x v="1"/>
    <m/>
    <s v="Re-visit"/>
    <m/>
    <m/>
    <m/>
    <m/>
  </r>
  <r>
    <n v="1313"/>
    <m/>
    <x v="20"/>
    <s v="2025-02"/>
    <s v="02/06/2025 10:55 AM"/>
    <d v="2025-02-06T10:55:00"/>
    <x v="1"/>
    <x v="2"/>
    <x v="1"/>
    <s v="02/06/2025 10:56 AM"/>
    <s v="1 mins"/>
    <s v="1"/>
    <x v="0"/>
    <m/>
    <m/>
    <x v="1"/>
    <m/>
    <x v="0"/>
    <m/>
    <m/>
    <x v="1"/>
    <m/>
    <s v="FF-UP"/>
    <m/>
    <m/>
    <m/>
    <m/>
  </r>
  <r>
    <n v="1314"/>
    <m/>
    <x v="23"/>
    <s v="2025-01"/>
    <s v="01/23/2025 02:14 PM"/>
    <d v="2025-01-23T14:14:00"/>
    <x v="7"/>
    <x v="2"/>
    <x v="0"/>
    <s v="01/23/2025 04:00 PM"/>
    <s v="1 hrs and 46 mins"/>
    <n v="106"/>
    <x v="0"/>
    <m/>
    <m/>
    <x v="1"/>
    <m/>
    <x v="0"/>
    <m/>
    <m/>
    <x v="1"/>
    <m/>
    <s v="FF-UP"/>
    <m/>
    <m/>
    <m/>
    <m/>
  </r>
  <r>
    <n v="1315"/>
    <m/>
    <x v="21"/>
    <s v="2025-01"/>
    <s v="01/27/2025 10:25 AM"/>
    <d v="2025-01-27T10:25:00"/>
    <x v="1"/>
    <x v="0"/>
    <x v="0"/>
    <s v="01/27/2025 11:30 AM"/>
    <s v="1 hrs and 5 mins"/>
    <n v="65"/>
    <x v="0"/>
    <m/>
    <m/>
    <x v="0"/>
    <m/>
    <x v="0"/>
    <m/>
    <m/>
    <x v="0"/>
    <m/>
    <s v="Re-visit"/>
    <m/>
    <m/>
    <m/>
    <m/>
  </r>
  <r>
    <n v="1316"/>
    <m/>
    <x v="5"/>
    <s v="2025-01"/>
    <s v="01/14/2025 10:06 AM"/>
    <d v="2025-01-14T10:06:00"/>
    <x v="1"/>
    <x v="3"/>
    <x v="0"/>
    <s v="01/14/2025 11:00 AM"/>
    <s v="54 mins"/>
    <s v="54"/>
    <x v="0"/>
    <m/>
    <m/>
    <x v="0"/>
    <m/>
    <x v="0"/>
    <m/>
    <m/>
    <x v="0"/>
    <m/>
    <s v="Re-visit"/>
    <m/>
    <m/>
    <m/>
    <m/>
  </r>
  <r>
    <n v="1317"/>
    <m/>
    <x v="26"/>
    <s v="2025-01"/>
    <s v="01/21/2025 10:50 AM"/>
    <d v="2025-01-21T10:50:00"/>
    <x v="1"/>
    <x v="3"/>
    <x v="0"/>
    <s v="01/21/2025 11:10 AM"/>
    <s v="20 mins"/>
    <s v="20"/>
    <x v="0"/>
    <m/>
    <m/>
    <x v="0"/>
    <m/>
    <x v="0"/>
    <m/>
    <m/>
    <x v="0"/>
    <m/>
    <s v="Re-visit"/>
    <m/>
    <m/>
    <m/>
    <m/>
  </r>
  <r>
    <n v="1318"/>
    <m/>
    <x v="11"/>
    <s v="2025-01"/>
    <s v="01/17/2025 09:00 AM"/>
    <d v="2025-01-17T09:00:00"/>
    <x v="4"/>
    <x v="4"/>
    <x v="0"/>
    <s v="01/17/2025 10:40 AM"/>
    <s v="1 hrs and 40 mins"/>
    <n v="100"/>
    <x v="0"/>
    <m/>
    <m/>
    <x v="0"/>
    <m/>
    <x v="0"/>
    <m/>
    <m/>
    <x v="0"/>
    <m/>
    <s v="Re-visit"/>
    <m/>
    <m/>
    <m/>
    <m/>
  </r>
  <r>
    <n v="1319"/>
    <m/>
    <x v="21"/>
    <s v="2025-01"/>
    <s v="01/27/2025 10:04 PM"/>
    <d v="2025-01-27T22:04:00"/>
    <x v="9"/>
    <x v="0"/>
    <x v="0"/>
    <s v="01/27/2025 10:15 PM"/>
    <s v="11 mins"/>
    <s v="11"/>
    <x v="0"/>
    <m/>
    <m/>
    <x v="1"/>
    <m/>
    <x v="0"/>
    <m/>
    <m/>
    <x v="1"/>
    <m/>
    <s v="Re-visit"/>
    <m/>
    <m/>
    <m/>
    <m/>
  </r>
  <r>
    <n v="1320"/>
    <m/>
    <x v="36"/>
    <s v="2025-01"/>
    <s v="01/30/2025 10:58 AM"/>
    <d v="2025-01-30T10:58:00"/>
    <x v="1"/>
    <x v="2"/>
    <x v="0"/>
    <s v="01/30/2025 11:10 AM"/>
    <s v="12 mins"/>
    <s v="12"/>
    <x v="0"/>
    <m/>
    <m/>
    <x v="1"/>
    <m/>
    <x v="0"/>
    <m/>
    <m/>
    <x v="1"/>
    <m/>
    <s v="FF-UP"/>
    <m/>
    <m/>
    <m/>
    <m/>
  </r>
  <r>
    <n v="1321"/>
    <m/>
    <x v="23"/>
    <s v="2025-01"/>
    <s v="01/23/2025 02:10 PM"/>
    <d v="2025-01-23T14:10:00"/>
    <x v="7"/>
    <x v="2"/>
    <x v="0"/>
    <s v="01/23/2025 04:47 PM"/>
    <s v="2 hrs and 37 mins"/>
    <n v="157"/>
    <x v="1"/>
    <m/>
    <m/>
    <x v="0"/>
    <m/>
    <x v="0"/>
    <m/>
    <m/>
    <x v="0"/>
    <m/>
    <s v="Re-visit"/>
    <m/>
    <m/>
    <m/>
    <m/>
  </r>
  <r>
    <n v="1322"/>
    <m/>
    <x v="20"/>
    <s v="2025-02"/>
    <s v="02/06/2025 10:30 AM"/>
    <d v="2025-02-06T10:30:00"/>
    <x v="1"/>
    <x v="2"/>
    <x v="1"/>
    <s v="02/06/2025 10:45 AM"/>
    <s v="15 mins"/>
    <s v="15"/>
    <x v="0"/>
    <m/>
    <m/>
    <x v="1"/>
    <m/>
    <x v="0"/>
    <m/>
    <m/>
    <x v="0"/>
    <m/>
    <s v="FF-UP"/>
    <m/>
    <m/>
    <m/>
    <m/>
  </r>
  <r>
    <n v="1323"/>
    <m/>
    <x v="32"/>
    <s v="2025-02"/>
    <s v="02/11/2025 03:10 PM"/>
    <d v="2025-02-11T15:10:00"/>
    <x v="6"/>
    <x v="3"/>
    <x v="1"/>
    <s v="02/11/2025 03:20 PM"/>
    <s v="10 mins"/>
    <s v="10"/>
    <x v="0"/>
    <m/>
    <m/>
    <x v="0"/>
    <m/>
    <x v="0"/>
    <m/>
    <m/>
    <x v="5"/>
    <m/>
    <s v="Re-visit"/>
    <m/>
    <m/>
    <m/>
    <m/>
  </r>
  <r>
    <n v="1324"/>
    <m/>
    <x v="8"/>
    <s v="2025-02"/>
    <s v="02/24/2025 09:06 AM"/>
    <d v="2025-02-24T09:06:00"/>
    <x v="4"/>
    <x v="0"/>
    <x v="1"/>
    <s v="02/24/2025 09:30 AM"/>
    <s v="24 mins"/>
    <s v="24"/>
    <x v="0"/>
    <m/>
    <m/>
    <x v="0"/>
    <m/>
    <x v="0"/>
    <m/>
    <m/>
    <x v="4"/>
    <m/>
    <s v="Re-visit"/>
    <m/>
    <m/>
    <m/>
    <m/>
  </r>
  <r>
    <n v="1325"/>
    <m/>
    <x v="32"/>
    <s v="2025-02"/>
    <s v="02/11/2025 11:35 AM"/>
    <d v="2025-02-11T11:35:00"/>
    <x v="0"/>
    <x v="3"/>
    <x v="1"/>
    <s v="02/11/2025 11:35 AM"/>
    <s v="0 mins"/>
    <s v="0"/>
    <x v="0"/>
    <m/>
    <m/>
    <x v="0"/>
    <m/>
    <x v="0"/>
    <m/>
    <m/>
    <x v="1"/>
    <m/>
    <s v="Re-visit"/>
    <m/>
    <m/>
    <m/>
    <m/>
  </r>
  <r>
    <n v="1326"/>
    <m/>
    <x v="28"/>
    <s v="2025-02"/>
    <s v="02/27/2025 11:05 AM"/>
    <d v="2025-02-27T11:05:00"/>
    <x v="0"/>
    <x v="2"/>
    <x v="1"/>
    <s v="02/27/2025 11:45 AM"/>
    <s v="40 mins"/>
    <s v="40"/>
    <x v="0"/>
    <m/>
    <m/>
    <x v="0"/>
    <m/>
    <x v="0"/>
    <m/>
    <m/>
    <x v="10"/>
    <m/>
    <s v="FF-UP"/>
    <m/>
    <m/>
    <m/>
    <m/>
  </r>
  <r>
    <n v="1327"/>
    <m/>
    <x v="22"/>
    <s v="2025-02"/>
    <s v="02/10/2025 09:39 AM"/>
    <d v="2025-02-10T09:39:00"/>
    <x v="4"/>
    <x v="0"/>
    <x v="1"/>
    <s v="02/10/2025 10:20 AM"/>
    <s v="41 mins"/>
    <s v="41"/>
    <x v="0"/>
    <m/>
    <m/>
    <x v="0"/>
    <m/>
    <x v="0"/>
    <m/>
    <m/>
    <x v="7"/>
    <m/>
    <s v="Re-visit"/>
    <m/>
    <m/>
    <m/>
    <m/>
  </r>
  <r>
    <n v="1328"/>
    <m/>
    <x v="19"/>
    <s v="2025-02"/>
    <s v="02/03/2025 09:12 AM"/>
    <d v="2025-02-03T09:12:00"/>
    <x v="4"/>
    <x v="0"/>
    <x v="1"/>
    <s v="02/03/2025 10:40 AM"/>
    <s v="1 hrs and 28 mins"/>
    <n v="88"/>
    <x v="0"/>
    <m/>
    <m/>
    <x v="0"/>
    <m/>
    <x v="0"/>
    <m/>
    <m/>
    <x v="5"/>
    <m/>
    <s v="FF-UP"/>
    <m/>
    <m/>
    <m/>
    <m/>
  </r>
  <r>
    <n v="1329"/>
    <m/>
    <x v="21"/>
    <s v="2025-01"/>
    <s v="01/27/2025 09:08 AM"/>
    <d v="2025-01-27T09:08:00"/>
    <x v="4"/>
    <x v="0"/>
    <x v="0"/>
    <s v="01/27/2025 10:34 AM"/>
    <s v="1 hrs and 26 mins"/>
    <n v="86"/>
    <x v="0"/>
    <m/>
    <m/>
    <x v="0"/>
    <m/>
    <x v="0"/>
    <m/>
    <m/>
    <x v="0"/>
    <m/>
    <s v="FF-UP"/>
    <m/>
    <m/>
    <m/>
    <m/>
  </r>
  <r>
    <n v="1330"/>
    <m/>
    <x v="35"/>
    <s v="2025-01"/>
    <s v="01/24/2025 10:21 AM"/>
    <d v="2025-01-24T10:21:00"/>
    <x v="1"/>
    <x v="4"/>
    <x v="0"/>
    <s v="01/24/2025 11:45 AM"/>
    <s v="1 hrs and 24 mins"/>
    <n v="84"/>
    <x v="0"/>
    <m/>
    <m/>
    <x v="0"/>
    <m/>
    <x v="0"/>
    <m/>
    <m/>
    <x v="0"/>
    <m/>
    <s v="FF-UP"/>
    <m/>
    <m/>
    <m/>
    <m/>
  </r>
  <r>
    <n v="1331"/>
    <m/>
    <x v="0"/>
    <s v="2025-01"/>
    <s v="01/06/2025 08:32 AM"/>
    <d v="2025-01-06T08:32:00"/>
    <x v="2"/>
    <x v="0"/>
    <x v="0"/>
    <s v="01/06/2025 08:35 AM"/>
    <s v="3 mins"/>
    <s v="3"/>
    <x v="0"/>
    <m/>
    <m/>
    <x v="1"/>
    <m/>
    <x v="0"/>
    <m/>
    <m/>
    <x v="3"/>
    <m/>
    <s v="Re-visit"/>
    <m/>
    <m/>
    <m/>
    <m/>
  </r>
  <r>
    <n v="1332"/>
    <m/>
    <x v="8"/>
    <s v="2025-02"/>
    <s v="02/24/2025 10:23 AM"/>
    <d v="2025-02-24T10:23:00"/>
    <x v="1"/>
    <x v="0"/>
    <x v="1"/>
    <s v="02/24/2025 10:40 AM"/>
    <s v="17 mins"/>
    <s v="17"/>
    <x v="0"/>
    <m/>
    <m/>
    <x v="0"/>
    <m/>
    <x v="0"/>
    <m/>
    <m/>
    <x v="2"/>
    <m/>
    <s v="Re-visit"/>
    <m/>
    <m/>
    <m/>
    <m/>
  </r>
  <r>
    <n v="1333"/>
    <m/>
    <x v="14"/>
    <s v="2025-02"/>
    <s v="02/21/2025 01:38 PM"/>
    <d v="2025-02-21T13:38:00"/>
    <x v="3"/>
    <x v="4"/>
    <x v="1"/>
    <s v="02/21/2025 01:40 PM"/>
    <s v="2 mins"/>
    <s v="2"/>
    <x v="0"/>
    <m/>
    <m/>
    <x v="0"/>
    <m/>
    <x v="0"/>
    <m/>
    <m/>
    <x v="2"/>
    <m/>
    <s v="Re-visit"/>
    <m/>
    <m/>
    <m/>
    <m/>
  </r>
  <r>
    <n v="1334"/>
    <m/>
    <x v="14"/>
    <s v="2025-02"/>
    <s v="02/21/2025 01:38 PM"/>
    <d v="2025-02-21T13:38:00"/>
    <x v="3"/>
    <x v="4"/>
    <x v="1"/>
    <s v="02/21/2025 01:40 PM"/>
    <s v="2 mins"/>
    <s v="2"/>
    <x v="0"/>
    <m/>
    <m/>
    <x v="0"/>
    <m/>
    <x v="0"/>
    <m/>
    <m/>
    <x v="2"/>
    <m/>
    <s v="Re-visit"/>
    <m/>
    <m/>
    <m/>
    <m/>
  </r>
  <r>
    <n v="1335"/>
    <m/>
    <x v="11"/>
    <s v="2025-01"/>
    <s v="01/17/2025 09:26 AM"/>
    <d v="2025-01-17T09:26:00"/>
    <x v="4"/>
    <x v="4"/>
    <x v="0"/>
    <s v="01/17/2025 12:00 PM"/>
    <s v="2 hrs and 34 mins"/>
    <n v="154"/>
    <x v="1"/>
    <m/>
    <m/>
    <x v="0"/>
    <m/>
    <x v="0"/>
    <m/>
    <m/>
    <x v="1"/>
    <m/>
    <s v="Re-visit"/>
    <m/>
    <m/>
    <m/>
    <m/>
  </r>
  <r>
    <n v="1336"/>
    <m/>
    <x v="14"/>
    <s v="2025-02"/>
    <s v="02/21/2025 03:21 PM"/>
    <d v="2025-02-21T15:21:00"/>
    <x v="6"/>
    <x v="4"/>
    <x v="1"/>
    <s v="02/21/2025 04:25 PM"/>
    <s v="1 hrs and 4 mins"/>
    <n v="64"/>
    <x v="0"/>
    <m/>
    <m/>
    <x v="0"/>
    <m/>
    <x v="0"/>
    <m/>
    <m/>
    <x v="0"/>
    <m/>
    <s v="Re-visit"/>
    <m/>
    <m/>
    <m/>
    <m/>
  </r>
  <r>
    <n v="1337"/>
    <m/>
    <x v="18"/>
    <s v="2025-02"/>
    <s v="02/19/2025 03:44 PM"/>
    <d v="2025-02-19T15:44:00"/>
    <x v="6"/>
    <x v="1"/>
    <x v="1"/>
    <s v="02/19/2025 03:50 PM"/>
    <s v="6 mins"/>
    <s v="6"/>
    <x v="0"/>
    <m/>
    <m/>
    <x v="0"/>
    <m/>
    <x v="0"/>
    <m/>
    <m/>
    <x v="5"/>
    <m/>
    <s v="FF-UP"/>
    <m/>
    <m/>
    <m/>
    <m/>
  </r>
  <r>
    <n v="1338"/>
    <m/>
    <x v="20"/>
    <s v="2025-02"/>
    <s v="02/06/2025 09:10 AM"/>
    <d v="2025-02-06T09:10:00"/>
    <x v="4"/>
    <x v="2"/>
    <x v="1"/>
    <s v="02/06/2025 09:20 AM"/>
    <s v="10 mins"/>
    <s v="10"/>
    <x v="0"/>
    <m/>
    <m/>
    <x v="0"/>
    <m/>
    <x v="0"/>
    <m/>
    <m/>
    <x v="1"/>
    <m/>
    <s v="FF-UP"/>
    <m/>
    <m/>
    <m/>
    <m/>
  </r>
  <r>
    <n v="1339"/>
    <m/>
    <x v="16"/>
    <s v="2025-01"/>
    <s v="01/07/2025 08:32 AM"/>
    <d v="2025-01-07T08:32:00"/>
    <x v="2"/>
    <x v="3"/>
    <x v="0"/>
    <s v="01/07/2025 09:30 AM"/>
    <s v="58 mins"/>
    <s v="58"/>
    <x v="0"/>
    <m/>
    <m/>
    <x v="0"/>
    <m/>
    <x v="0"/>
    <m/>
    <m/>
    <x v="1"/>
    <m/>
    <s v="FF-UP"/>
    <m/>
    <m/>
    <m/>
    <m/>
  </r>
  <r>
    <n v="1340"/>
    <m/>
    <x v="40"/>
    <s v="2025-02"/>
    <s v="02/14/2025 12:02 PM"/>
    <d v="2025-02-14T12:02:00"/>
    <x v="8"/>
    <x v="4"/>
    <x v="1"/>
    <s v="02/14/2025 12:04 PM"/>
    <s v="2 mins"/>
    <s v="2"/>
    <x v="0"/>
    <m/>
    <m/>
    <x v="0"/>
    <m/>
    <x v="0"/>
    <m/>
    <m/>
    <x v="0"/>
    <m/>
    <s v="Re-visit"/>
    <m/>
    <m/>
    <m/>
    <m/>
  </r>
  <r>
    <n v="1341"/>
    <m/>
    <x v="35"/>
    <s v="2025-01"/>
    <s v="01/24/2025 09:48 AM"/>
    <d v="2025-01-24T09:48:00"/>
    <x v="4"/>
    <x v="4"/>
    <x v="0"/>
    <s v="01/24/2025 10:35 AM"/>
    <s v="47 mins"/>
    <s v="47"/>
    <x v="0"/>
    <m/>
    <m/>
    <x v="0"/>
    <m/>
    <x v="0"/>
    <m/>
    <m/>
    <x v="4"/>
    <m/>
    <s v="Re-visit"/>
    <m/>
    <m/>
    <m/>
    <m/>
  </r>
  <r>
    <n v="1342"/>
    <m/>
    <x v="30"/>
    <s v="2025-02"/>
    <s v="02/05/2025 08:35 AM"/>
    <d v="2025-02-05T08:35:00"/>
    <x v="2"/>
    <x v="1"/>
    <x v="1"/>
    <s v="02/05/2025 09:25 AM"/>
    <s v="50 mins"/>
    <s v="50"/>
    <x v="0"/>
    <m/>
    <m/>
    <x v="0"/>
    <m/>
    <x v="0"/>
    <m/>
    <m/>
    <x v="2"/>
    <m/>
    <s v="Re-visit"/>
    <m/>
    <m/>
    <m/>
    <m/>
  </r>
  <r>
    <n v="1343"/>
    <m/>
    <x v="22"/>
    <s v="2025-02"/>
    <s v="02/10/2025 08:35 AM"/>
    <d v="2025-02-10T08:35:00"/>
    <x v="2"/>
    <x v="0"/>
    <x v="1"/>
    <s v="02/10/2025 09:00 AM"/>
    <s v="25 mins"/>
    <s v="25"/>
    <x v="0"/>
    <m/>
    <m/>
    <x v="1"/>
    <m/>
    <x v="0"/>
    <m/>
    <m/>
    <x v="1"/>
    <m/>
    <s v="Re-visit"/>
    <m/>
    <m/>
    <m/>
    <m/>
  </r>
  <r>
    <n v="1344"/>
    <m/>
    <x v="37"/>
    <s v="2025-02"/>
    <s v="02/13/2025 10:47 AM"/>
    <d v="2025-02-13T10:47:00"/>
    <x v="1"/>
    <x v="2"/>
    <x v="1"/>
    <s v="02/13/2025 11:10 AM"/>
    <s v="23 mins"/>
    <s v="23"/>
    <x v="0"/>
    <m/>
    <m/>
    <x v="1"/>
    <m/>
    <x v="0"/>
    <m/>
    <m/>
    <x v="4"/>
    <m/>
    <s v="Re-visit"/>
    <m/>
    <m/>
    <m/>
    <m/>
  </r>
  <r>
    <n v="1345"/>
    <m/>
    <x v="30"/>
    <s v="2025-02"/>
    <s v="02/05/2025 08:33 AM"/>
    <d v="2025-02-05T08:33:00"/>
    <x v="2"/>
    <x v="1"/>
    <x v="1"/>
    <s v="02/05/2025 09:21 AM"/>
    <s v="48 mins"/>
    <s v="48"/>
    <x v="0"/>
    <m/>
    <m/>
    <x v="0"/>
    <m/>
    <x v="0"/>
    <m/>
    <m/>
    <x v="2"/>
    <m/>
    <s v="Re-visit"/>
    <m/>
    <m/>
    <m/>
    <m/>
  </r>
  <r>
    <n v="1346"/>
    <m/>
    <x v="30"/>
    <s v="2025-02"/>
    <s v="02/05/2025 02:33 PM"/>
    <d v="2025-02-05T14:33:00"/>
    <x v="7"/>
    <x v="1"/>
    <x v="1"/>
    <s v="02/05/2025 02:35 PM"/>
    <s v="2 mins"/>
    <s v="2"/>
    <x v="0"/>
    <m/>
    <m/>
    <x v="1"/>
    <m/>
    <x v="0"/>
    <m/>
    <m/>
    <x v="0"/>
    <m/>
    <s v="FF-UP"/>
    <m/>
    <m/>
    <m/>
    <m/>
  </r>
  <r>
    <n v="1347"/>
    <m/>
    <x v="31"/>
    <s v="2025-02"/>
    <s v="02/12/2025 10:31 AM"/>
    <d v="2025-02-12T10:31:00"/>
    <x v="1"/>
    <x v="1"/>
    <x v="1"/>
    <s v="02/12/2025 11:00 AM"/>
    <s v="29 mins"/>
    <s v="29"/>
    <x v="0"/>
    <m/>
    <m/>
    <x v="1"/>
    <m/>
    <x v="0"/>
    <m/>
    <m/>
    <x v="4"/>
    <m/>
    <s v="Re-visit"/>
    <m/>
    <m/>
    <m/>
    <m/>
  </r>
  <r>
    <n v="1348"/>
    <m/>
    <x v="34"/>
    <s v="2025-02"/>
    <s v="02/04/2025 10:00 AM"/>
    <d v="2025-02-04T10:00:00"/>
    <x v="1"/>
    <x v="3"/>
    <x v="1"/>
    <s v="02/04/2025 10:00 AM"/>
    <s v="0 mins"/>
    <s v="0"/>
    <x v="0"/>
    <m/>
    <m/>
    <x v="1"/>
    <m/>
    <x v="0"/>
    <m/>
    <m/>
    <x v="4"/>
    <m/>
    <s v="Re-visit"/>
    <m/>
    <m/>
    <m/>
    <m/>
  </r>
  <r>
    <n v="1349"/>
    <m/>
    <x v="10"/>
    <s v="2025-02"/>
    <s v="02/07/2025 01:28 PM"/>
    <d v="2025-02-07T13:28:00"/>
    <x v="3"/>
    <x v="4"/>
    <x v="1"/>
    <s v="02/07/2025 01:35 PM"/>
    <s v="7 mins"/>
    <s v="7"/>
    <x v="0"/>
    <m/>
    <m/>
    <x v="1"/>
    <m/>
    <x v="0"/>
    <m/>
    <m/>
    <x v="4"/>
    <m/>
    <s v="Re-visit"/>
    <m/>
    <m/>
    <m/>
    <m/>
  </r>
  <r>
    <n v="1350"/>
    <m/>
    <x v="7"/>
    <s v="2025-01"/>
    <s v="01/20/2025 10:07 AM"/>
    <d v="2025-01-20T10:07:00"/>
    <x v="1"/>
    <x v="0"/>
    <x v="0"/>
    <s v="01/20/2025 10:40 AM"/>
    <s v="33 mins"/>
    <s v="33"/>
    <x v="0"/>
    <m/>
    <m/>
    <x v="1"/>
    <m/>
    <x v="0"/>
    <m/>
    <m/>
    <x v="0"/>
    <m/>
    <s v="Re-visit"/>
    <m/>
    <m/>
    <m/>
    <m/>
  </r>
  <r>
    <n v="1351"/>
    <m/>
    <x v="9"/>
    <s v="2025-01"/>
    <s v="01/22/2025 01:55 PM"/>
    <d v="2025-01-22T13:55:00"/>
    <x v="3"/>
    <x v="1"/>
    <x v="0"/>
    <s v="01/22/2025 02:10 PM"/>
    <s v="15 mins"/>
    <s v="15"/>
    <x v="0"/>
    <m/>
    <m/>
    <x v="1"/>
    <m/>
    <x v="0"/>
    <m/>
    <m/>
    <x v="0"/>
    <m/>
    <s v="Re-visit"/>
    <m/>
    <m/>
    <m/>
    <m/>
  </r>
  <r>
    <n v="1352"/>
    <m/>
    <x v="10"/>
    <s v="2025-02"/>
    <s v="02/07/2025 01:29 PM"/>
    <d v="2025-02-07T13:29:00"/>
    <x v="3"/>
    <x v="4"/>
    <x v="1"/>
    <s v="02/07/2025 01:35 PM"/>
    <s v="6 mins"/>
    <s v="6"/>
    <x v="0"/>
    <m/>
    <m/>
    <x v="0"/>
    <m/>
    <x v="0"/>
    <m/>
    <m/>
    <x v="0"/>
    <m/>
    <s v="Re-visit"/>
    <m/>
    <m/>
    <m/>
    <m/>
  </r>
  <r>
    <n v="1353"/>
    <m/>
    <x v="40"/>
    <s v="2025-02"/>
    <s v="02/14/2025 04:48 PM"/>
    <d v="2025-02-14T16:48:00"/>
    <x v="5"/>
    <x v="4"/>
    <x v="1"/>
    <s v="02/14/2025 05:00 PM"/>
    <s v="12 mins"/>
    <s v="12"/>
    <x v="0"/>
    <m/>
    <m/>
    <x v="0"/>
    <m/>
    <x v="0"/>
    <m/>
    <m/>
    <x v="0"/>
    <m/>
    <s v="Re-visit"/>
    <m/>
    <m/>
    <m/>
    <m/>
  </r>
  <r>
    <n v="1354"/>
    <m/>
    <x v="32"/>
    <s v="2025-02"/>
    <s v="02/11/2025 01:37 PM"/>
    <d v="2025-02-11T13:37:00"/>
    <x v="3"/>
    <x v="3"/>
    <x v="1"/>
    <s v="02/11/2025 01:46 PM"/>
    <s v="9 mins"/>
    <s v="9"/>
    <x v="0"/>
    <m/>
    <m/>
    <x v="0"/>
    <m/>
    <x v="0"/>
    <m/>
    <m/>
    <x v="3"/>
    <m/>
    <s v="Re-visit"/>
    <m/>
    <m/>
    <m/>
    <m/>
  </r>
  <r>
    <n v="1355"/>
    <m/>
    <x v="23"/>
    <s v="2025-01"/>
    <s v="01/23/2025 09:40 AM"/>
    <d v="2025-01-23T09:40:00"/>
    <x v="4"/>
    <x v="2"/>
    <x v="0"/>
    <s v="01/23/2025 09:50 AM"/>
    <s v="10 mins"/>
    <s v="10"/>
    <x v="0"/>
    <m/>
    <m/>
    <x v="1"/>
    <m/>
    <x v="0"/>
    <m/>
    <m/>
    <x v="2"/>
    <m/>
    <s v="Re-visit"/>
    <m/>
    <m/>
    <m/>
    <m/>
  </r>
  <r>
    <n v="1356"/>
    <m/>
    <x v="38"/>
    <s v="2025-01"/>
    <s v="01/15/2025 08:24 AM"/>
    <d v="2025-01-15T08:24:00"/>
    <x v="2"/>
    <x v="1"/>
    <x v="0"/>
    <s v="01/15/2025 09:00 AM"/>
    <s v="36 mins"/>
    <s v="36"/>
    <x v="0"/>
    <m/>
    <m/>
    <x v="0"/>
    <m/>
    <x v="0"/>
    <m/>
    <m/>
    <x v="0"/>
    <m/>
    <s v="New"/>
    <m/>
    <m/>
    <m/>
    <m/>
  </r>
  <r>
    <n v="1357"/>
    <m/>
    <x v="36"/>
    <s v="2025-01"/>
    <s v="01/30/2025 09:43 AM"/>
    <d v="2025-01-30T09:43:00"/>
    <x v="4"/>
    <x v="2"/>
    <x v="0"/>
    <s v="01/30/2025 10:00 AM"/>
    <s v="17 mins"/>
    <s v="17"/>
    <x v="0"/>
    <m/>
    <m/>
    <x v="0"/>
    <m/>
    <x v="0"/>
    <m/>
    <m/>
    <x v="2"/>
    <m/>
    <s v="Re-visit"/>
    <m/>
    <m/>
    <m/>
    <m/>
  </r>
  <r>
    <n v="1358"/>
    <m/>
    <x v="20"/>
    <s v="2025-02"/>
    <s v="02/06/2025 08:58 AM"/>
    <d v="2025-02-06T08:58:00"/>
    <x v="2"/>
    <x v="2"/>
    <x v="1"/>
    <s v="02/06/2025 09:00 AM"/>
    <s v="2 mins"/>
    <s v="2"/>
    <x v="0"/>
    <m/>
    <m/>
    <x v="1"/>
    <m/>
    <x v="0"/>
    <m/>
    <m/>
    <x v="0"/>
    <m/>
    <s v="Re-visit"/>
    <m/>
    <m/>
    <m/>
    <m/>
  </r>
  <r>
    <n v="1359"/>
    <m/>
    <x v="23"/>
    <s v="2025-01"/>
    <s v="01/23/2025 01:39 PM"/>
    <d v="2025-01-23T13:39:00"/>
    <x v="3"/>
    <x v="2"/>
    <x v="0"/>
    <s v="01/23/2025 02:30 PM"/>
    <s v="51 mins"/>
    <s v="51"/>
    <x v="0"/>
    <m/>
    <m/>
    <x v="1"/>
    <m/>
    <x v="0"/>
    <m/>
    <m/>
    <x v="4"/>
    <m/>
    <s v="Re-visit"/>
    <m/>
    <m/>
    <m/>
    <m/>
  </r>
  <r>
    <n v="1360"/>
    <m/>
    <x v="2"/>
    <s v="2025-01"/>
    <s v="01/16/2025 08:55 AM"/>
    <d v="2025-01-16T08:55:00"/>
    <x v="2"/>
    <x v="2"/>
    <x v="0"/>
    <s v="01/16/2025 10:10 AM"/>
    <s v="1 hrs and 15 mins"/>
    <n v="75"/>
    <x v="0"/>
    <m/>
    <m/>
    <x v="1"/>
    <m/>
    <x v="0"/>
    <m/>
    <m/>
    <x v="4"/>
    <m/>
    <s v="Re-visit"/>
    <m/>
    <m/>
    <m/>
    <m/>
  </r>
  <r>
    <n v="1361"/>
    <m/>
    <x v="13"/>
    <s v="2025-01"/>
    <s v="01/02/2025 09:59 AM"/>
    <d v="2025-01-02T09:59:00"/>
    <x v="4"/>
    <x v="2"/>
    <x v="0"/>
    <s v="01/02/2025 11:50 AM"/>
    <s v="1 hrs and 51 mins"/>
    <n v="111"/>
    <x v="0"/>
    <m/>
    <m/>
    <x v="0"/>
    <m/>
    <x v="0"/>
    <m/>
    <m/>
    <x v="2"/>
    <m/>
    <s v="Re-visit"/>
    <m/>
    <m/>
    <m/>
    <m/>
  </r>
  <r>
    <n v="1362"/>
    <m/>
    <x v="36"/>
    <s v="2025-01"/>
    <s v="01/30/2025 01:54 PM"/>
    <d v="2025-01-30T13:54:00"/>
    <x v="3"/>
    <x v="2"/>
    <x v="0"/>
    <s v="01/30/2025 03:15 PM"/>
    <s v="1 hrs and 21 mins"/>
    <n v="81"/>
    <x v="0"/>
    <m/>
    <m/>
    <x v="1"/>
    <m/>
    <x v="0"/>
    <m/>
    <m/>
    <x v="9"/>
    <m/>
    <s v="Re-visit"/>
    <m/>
    <m/>
    <m/>
    <m/>
  </r>
  <r>
    <n v="1363"/>
    <m/>
    <x v="35"/>
    <s v="2025-01"/>
    <s v="01/24/2025 02:26 PM"/>
    <d v="2025-01-24T14:26:00"/>
    <x v="7"/>
    <x v="4"/>
    <x v="0"/>
    <s v="01/24/2025 04:20 PM"/>
    <s v="1 hrs and 54 mins"/>
    <n v="114"/>
    <x v="0"/>
    <m/>
    <m/>
    <x v="0"/>
    <m/>
    <x v="0"/>
    <m/>
    <m/>
    <x v="0"/>
    <m/>
    <s v="Re-visit"/>
    <m/>
    <m/>
    <m/>
    <m/>
  </r>
  <r>
    <n v="1364"/>
    <m/>
    <x v="24"/>
    <s v="2025-02"/>
    <s v="02/20/2025 01:15 PM"/>
    <d v="2025-02-20T13:15:00"/>
    <x v="3"/>
    <x v="2"/>
    <x v="1"/>
    <s v="02/20/2025 02:05 PM"/>
    <s v="50 mins"/>
    <s v="50"/>
    <x v="0"/>
    <m/>
    <m/>
    <x v="0"/>
    <m/>
    <x v="0"/>
    <m/>
    <m/>
    <x v="0"/>
    <m/>
    <s v="Re-visit"/>
    <m/>
    <m/>
    <m/>
    <m/>
  </r>
  <r>
    <n v="1365"/>
    <m/>
    <x v="37"/>
    <s v="2025-02"/>
    <s v="02/13/2025 10:10 AM"/>
    <d v="2025-02-13T10:10:00"/>
    <x v="1"/>
    <x v="2"/>
    <x v="1"/>
    <s v="02/13/2025 10:40 AM"/>
    <s v="30 mins"/>
    <s v="30"/>
    <x v="0"/>
    <m/>
    <m/>
    <x v="0"/>
    <m/>
    <x v="0"/>
    <m/>
    <m/>
    <x v="6"/>
    <m/>
    <s v="Re-visit"/>
    <m/>
    <m/>
    <m/>
    <m/>
  </r>
  <r>
    <n v="1366"/>
    <m/>
    <x v="3"/>
    <s v="2025-01"/>
    <s v="01/28/2025 02:20 PM"/>
    <d v="2025-01-28T14:20:00"/>
    <x v="7"/>
    <x v="3"/>
    <x v="0"/>
    <s v="01/28/2025 03:20 PM"/>
    <s v="1 hrs and 0 mins"/>
    <n v="60"/>
    <x v="0"/>
    <m/>
    <m/>
    <x v="0"/>
    <m/>
    <x v="0"/>
    <m/>
    <m/>
    <x v="3"/>
    <m/>
    <s v="New"/>
    <m/>
    <m/>
    <m/>
    <m/>
  </r>
  <r>
    <n v="1367"/>
    <m/>
    <x v="31"/>
    <s v="2025-02"/>
    <s v="02/12/2025 09:09 AM"/>
    <d v="2025-02-12T09:09:00"/>
    <x v="4"/>
    <x v="1"/>
    <x v="1"/>
    <s v="02/12/2025 09:30 AM"/>
    <s v="21 mins"/>
    <s v="21"/>
    <x v="0"/>
    <m/>
    <m/>
    <x v="0"/>
    <m/>
    <x v="0"/>
    <m/>
    <m/>
    <x v="3"/>
    <m/>
    <s v="Re-visit"/>
    <m/>
    <m/>
    <m/>
    <m/>
  </r>
  <r>
    <n v="1368"/>
    <m/>
    <x v="21"/>
    <s v="2025-01"/>
    <s v="01/27/2025 11:31 AM"/>
    <d v="2025-01-27T11:31:00"/>
    <x v="0"/>
    <x v="0"/>
    <x v="0"/>
    <s v="01/27/2025 11:45 AM"/>
    <s v="14 mins"/>
    <s v="14"/>
    <x v="0"/>
    <m/>
    <m/>
    <x v="1"/>
    <m/>
    <x v="0"/>
    <m/>
    <m/>
    <x v="2"/>
    <m/>
    <s v="Re-visit"/>
    <m/>
    <m/>
    <m/>
    <m/>
  </r>
  <r>
    <n v="1369"/>
    <m/>
    <x v="12"/>
    <s v="2025-01"/>
    <s v="01/13/2025 01:35 PM"/>
    <d v="2025-01-13T13:35:00"/>
    <x v="3"/>
    <x v="0"/>
    <x v="0"/>
    <s v="01/13/2025 05:00 PM"/>
    <s v="3 hrs and 25 mins"/>
    <n v="205"/>
    <x v="1"/>
    <m/>
    <m/>
    <x v="0"/>
    <m/>
    <x v="0"/>
    <m/>
    <m/>
    <x v="0"/>
    <m/>
    <s v="Re-visit"/>
    <m/>
    <m/>
    <m/>
    <m/>
  </r>
  <r>
    <n v="1370"/>
    <m/>
    <x v="6"/>
    <s v="2025-01"/>
    <s v="01/09/2025 09:01 AM"/>
    <d v="2025-01-09T09:01:00"/>
    <x v="4"/>
    <x v="2"/>
    <x v="0"/>
    <s v="01/09/2025 10:20 AM"/>
    <s v="1 hrs and 19 mins"/>
    <n v="79"/>
    <x v="0"/>
    <m/>
    <m/>
    <x v="0"/>
    <m/>
    <x v="0"/>
    <m/>
    <m/>
    <x v="4"/>
    <m/>
    <s v="FF-UP"/>
    <m/>
    <m/>
    <m/>
    <m/>
  </r>
  <r>
    <n v="1371"/>
    <m/>
    <x v="15"/>
    <s v="2025-02"/>
    <s v="02/26/2025 11:10 AM"/>
    <d v="2025-02-26T11:10:00"/>
    <x v="0"/>
    <x v="1"/>
    <x v="1"/>
    <s v="02/26/2025 11:20 AM"/>
    <s v="10 mins"/>
    <s v="10"/>
    <x v="0"/>
    <m/>
    <m/>
    <x v="0"/>
    <m/>
    <x v="0"/>
    <m/>
    <m/>
    <x v="1"/>
    <m/>
    <s v="Re-visit"/>
    <m/>
    <m/>
    <m/>
    <m/>
  </r>
  <r>
    <n v="1372"/>
    <m/>
    <x v="23"/>
    <s v="2025-01"/>
    <s v="01/23/2025 01:43 PM"/>
    <d v="2025-01-23T13:43:00"/>
    <x v="3"/>
    <x v="2"/>
    <x v="0"/>
    <s v="01/23/2025 03:10 PM"/>
    <s v="1 hrs and 27 mins"/>
    <n v="87"/>
    <x v="0"/>
    <m/>
    <m/>
    <x v="0"/>
    <m/>
    <x v="0"/>
    <m/>
    <m/>
    <x v="0"/>
    <m/>
    <s v="FF-UP"/>
    <m/>
    <m/>
    <m/>
    <m/>
  </r>
  <r>
    <n v="1373"/>
    <m/>
    <x v="14"/>
    <s v="2025-02"/>
    <s v="02/21/2025 10:25 AM"/>
    <d v="2025-02-21T10:25:00"/>
    <x v="1"/>
    <x v="4"/>
    <x v="1"/>
    <s v="02/21/2025 11:20 AM"/>
    <s v="55 mins"/>
    <s v="55"/>
    <x v="0"/>
    <m/>
    <m/>
    <x v="0"/>
    <m/>
    <x v="0"/>
    <m/>
    <m/>
    <x v="2"/>
    <m/>
    <s v="Re-visit"/>
    <m/>
    <m/>
    <m/>
    <m/>
  </r>
  <r>
    <n v="1374"/>
    <m/>
    <x v="11"/>
    <s v="2025-01"/>
    <s v="01/17/2025 03:53 PM"/>
    <d v="2025-01-17T15:53:00"/>
    <x v="6"/>
    <x v="4"/>
    <x v="0"/>
    <s v="01/17/2025 04:10 PM"/>
    <s v="17 mins"/>
    <s v="17"/>
    <x v="0"/>
    <m/>
    <m/>
    <x v="0"/>
    <m/>
    <x v="0"/>
    <m/>
    <m/>
    <x v="5"/>
    <m/>
    <s v="Re-visit"/>
    <m/>
    <m/>
    <m/>
    <m/>
  </r>
  <r>
    <n v="1375"/>
    <m/>
    <x v="8"/>
    <s v="2025-02"/>
    <s v="02/24/2025 08:33 AM"/>
    <d v="2025-02-24T08:33:00"/>
    <x v="2"/>
    <x v="0"/>
    <x v="1"/>
    <s v="02/24/2025 09:00 AM"/>
    <s v="27 mins"/>
    <s v="27"/>
    <x v="0"/>
    <m/>
    <m/>
    <x v="0"/>
    <m/>
    <x v="0"/>
    <m/>
    <m/>
    <x v="0"/>
    <m/>
    <s v="New"/>
    <m/>
    <m/>
    <m/>
    <m/>
  </r>
  <r>
    <n v="1376"/>
    <m/>
    <x v="16"/>
    <s v="2025-01"/>
    <s v="01/07/2025 02:08 PM"/>
    <d v="2025-01-07T14:08:00"/>
    <x v="7"/>
    <x v="3"/>
    <x v="0"/>
    <s v="01/07/2025 04:30 PM"/>
    <s v="2 hrs and 22 mins"/>
    <n v="142"/>
    <x v="1"/>
    <m/>
    <m/>
    <x v="1"/>
    <m/>
    <x v="0"/>
    <m/>
    <m/>
    <x v="0"/>
    <m/>
    <s v="Re-visit"/>
    <m/>
    <m/>
    <m/>
    <m/>
  </r>
  <r>
    <n v="1377"/>
    <m/>
    <x v="12"/>
    <s v="2025-01"/>
    <s v="01/13/2025 02:03 PM"/>
    <d v="2025-01-13T14:03:00"/>
    <x v="7"/>
    <x v="0"/>
    <x v="0"/>
    <s v="01/13/2025 05:00 PM"/>
    <s v="2 hrs and 57 mins"/>
    <n v="177"/>
    <x v="1"/>
    <m/>
    <m/>
    <x v="1"/>
    <m/>
    <x v="0"/>
    <m/>
    <m/>
    <x v="0"/>
    <m/>
    <s v="Re-visit"/>
    <m/>
    <m/>
    <m/>
    <m/>
  </r>
  <r>
    <n v="1378"/>
    <m/>
    <x v="31"/>
    <s v="2025-02"/>
    <s v="02/12/2025 03:28 PM"/>
    <d v="2025-02-12T15:28:00"/>
    <x v="6"/>
    <x v="1"/>
    <x v="1"/>
    <s v="02/12/2025 03:30 PM"/>
    <s v="2 mins"/>
    <s v="2"/>
    <x v="0"/>
    <m/>
    <m/>
    <x v="1"/>
    <m/>
    <x v="0"/>
    <m/>
    <m/>
    <x v="3"/>
    <m/>
    <s v="Re-visit"/>
    <m/>
    <m/>
    <m/>
    <m/>
  </r>
  <r>
    <n v="1379"/>
    <m/>
    <x v="21"/>
    <s v="2025-01"/>
    <s v="01/27/2025 08:20 AM"/>
    <d v="2025-01-27T08:20:00"/>
    <x v="2"/>
    <x v="0"/>
    <x v="0"/>
    <s v="01/27/2025 08:30 AM"/>
    <s v="10 mins"/>
    <s v="10"/>
    <x v="0"/>
    <m/>
    <m/>
    <x v="1"/>
    <m/>
    <x v="0"/>
    <m/>
    <m/>
    <x v="3"/>
    <m/>
    <s v="FF-UP"/>
    <m/>
    <m/>
    <m/>
    <m/>
  </r>
  <r>
    <n v="1380"/>
    <m/>
    <x v="11"/>
    <s v="2025-01"/>
    <s v="01/17/2025 01:00 PM"/>
    <d v="2025-01-17T13:00:00"/>
    <x v="3"/>
    <x v="4"/>
    <x v="0"/>
    <s v="01/17/2025 02:59 PM"/>
    <s v="1 hrs and 59 mins"/>
    <n v="119"/>
    <x v="0"/>
    <m/>
    <m/>
    <x v="1"/>
    <m/>
    <x v="0"/>
    <m/>
    <m/>
    <x v="3"/>
    <m/>
    <s v="FF-UP"/>
    <m/>
    <m/>
    <m/>
    <m/>
  </r>
  <r>
    <n v="1381"/>
    <m/>
    <x v="31"/>
    <s v="2025-02"/>
    <s v="02/12/2025 02:21 PM"/>
    <d v="2025-02-12T14:21:00"/>
    <x v="7"/>
    <x v="1"/>
    <x v="1"/>
    <s v="02/12/2025 02:39 PM"/>
    <s v="18 mins"/>
    <s v="18"/>
    <x v="0"/>
    <m/>
    <m/>
    <x v="0"/>
    <m/>
    <x v="0"/>
    <m/>
    <m/>
    <x v="3"/>
    <m/>
    <s v="Re-visit"/>
    <m/>
    <m/>
    <m/>
    <m/>
  </r>
  <r>
    <n v="1382"/>
    <m/>
    <x v="20"/>
    <s v="2025-02"/>
    <s v="02/06/2025 09:42 AM"/>
    <d v="2025-02-06T09:42:00"/>
    <x v="4"/>
    <x v="2"/>
    <x v="1"/>
    <s v="02/06/2025 10:01 AM"/>
    <s v="19 mins"/>
    <s v="19"/>
    <x v="0"/>
    <m/>
    <m/>
    <x v="0"/>
    <m/>
    <x v="0"/>
    <m/>
    <m/>
    <x v="3"/>
    <m/>
    <s v="FF-UP"/>
    <m/>
    <m/>
    <m/>
    <m/>
  </r>
  <r>
    <n v="1383"/>
    <m/>
    <x v="36"/>
    <s v="2025-01"/>
    <s v="01/30/2025 09:06 AM"/>
    <d v="2025-01-30T09:06:00"/>
    <x v="4"/>
    <x v="2"/>
    <x v="0"/>
    <s v="01/30/2025 09:47 AM"/>
    <s v="41 mins"/>
    <s v="41"/>
    <x v="0"/>
    <m/>
    <m/>
    <x v="0"/>
    <m/>
    <x v="0"/>
    <m/>
    <m/>
    <x v="3"/>
    <m/>
    <s v="New"/>
    <m/>
    <m/>
    <m/>
    <m/>
  </r>
  <r>
    <n v="1384"/>
    <m/>
    <x v="35"/>
    <s v="2025-01"/>
    <s v="01/24/2025 10:05 AM"/>
    <d v="2025-01-24T10:05:00"/>
    <x v="1"/>
    <x v="4"/>
    <x v="0"/>
    <s v="01/24/2025 10:10 AM"/>
    <s v="5 mins"/>
    <s v="5"/>
    <x v="0"/>
    <m/>
    <m/>
    <x v="1"/>
    <m/>
    <x v="0"/>
    <m/>
    <m/>
    <x v="2"/>
    <m/>
    <s v="FF-UP"/>
    <m/>
    <m/>
    <m/>
    <m/>
  </r>
  <r>
    <n v="1385"/>
    <m/>
    <x v="31"/>
    <s v="2025-02"/>
    <s v="02/12/2025 09:54 AM"/>
    <d v="2025-02-12T09:54:00"/>
    <x v="4"/>
    <x v="1"/>
    <x v="1"/>
    <s v="02/12/2025 10:10 AM"/>
    <s v="16 mins"/>
    <s v="16"/>
    <x v="0"/>
    <m/>
    <m/>
    <x v="0"/>
    <m/>
    <x v="0"/>
    <m/>
    <m/>
    <x v="4"/>
    <m/>
    <s v="Re-visit"/>
    <m/>
    <m/>
    <m/>
    <m/>
  </r>
  <r>
    <n v="1386"/>
    <m/>
    <x v="21"/>
    <s v="2025-01"/>
    <s v="01/27/2025 02:43 PM"/>
    <d v="2025-01-27T14:43:00"/>
    <x v="7"/>
    <x v="0"/>
    <x v="0"/>
    <s v="01/27/2025 03:10 PM"/>
    <s v="27 mins"/>
    <s v="27"/>
    <x v="0"/>
    <m/>
    <m/>
    <x v="0"/>
    <m/>
    <x v="0"/>
    <m/>
    <m/>
    <x v="2"/>
    <m/>
    <s v="Re-visit"/>
    <m/>
    <m/>
    <m/>
    <m/>
  </r>
  <r>
    <n v="1387"/>
    <m/>
    <x v="37"/>
    <s v="2025-02"/>
    <s v="02/13/2025 09:06 AM"/>
    <d v="2025-02-13T09:06:00"/>
    <x v="4"/>
    <x v="2"/>
    <x v="1"/>
    <s v="02/13/2025 09:08 AM"/>
    <s v="2 mins"/>
    <s v="2"/>
    <x v="0"/>
    <m/>
    <m/>
    <x v="0"/>
    <m/>
    <x v="0"/>
    <m/>
    <m/>
    <x v="1"/>
    <m/>
    <s v="Re-visit"/>
    <m/>
    <m/>
    <m/>
    <m/>
  </r>
  <r>
    <n v="1388"/>
    <m/>
    <x v="31"/>
    <s v="2025-02"/>
    <s v="02/12/2025 01:43 PM"/>
    <d v="2025-02-12T13:43:00"/>
    <x v="3"/>
    <x v="1"/>
    <x v="1"/>
    <s v="02/12/2025 01:46 PM"/>
    <s v="3 mins"/>
    <s v="3"/>
    <x v="0"/>
    <m/>
    <m/>
    <x v="1"/>
    <m/>
    <x v="0"/>
    <m/>
    <m/>
    <x v="3"/>
    <m/>
    <s v="FF-UP"/>
    <m/>
    <m/>
    <m/>
    <m/>
  </r>
  <r>
    <n v="1389"/>
    <m/>
    <x v="34"/>
    <s v="2025-02"/>
    <s v="02/04/2025 08:41 AM"/>
    <d v="2025-02-04T08:41:00"/>
    <x v="2"/>
    <x v="3"/>
    <x v="1"/>
    <s v="02/04/2025 09:33 AM"/>
    <s v="52 mins"/>
    <s v="52"/>
    <x v="0"/>
    <m/>
    <m/>
    <x v="0"/>
    <m/>
    <x v="0"/>
    <m/>
    <m/>
    <x v="0"/>
    <m/>
    <s v="Re-visit"/>
    <m/>
    <m/>
    <m/>
    <m/>
  </r>
  <r>
    <n v="1390"/>
    <m/>
    <x v="19"/>
    <s v="2025-02"/>
    <s v="02/03/2025 11:03 AM"/>
    <d v="2025-02-03T11:03:00"/>
    <x v="0"/>
    <x v="0"/>
    <x v="1"/>
    <s v="02/03/2025 12:30 PM"/>
    <s v="1 hrs and 27 mins"/>
    <n v="87"/>
    <x v="0"/>
    <m/>
    <m/>
    <x v="1"/>
    <m/>
    <x v="0"/>
    <m/>
    <m/>
    <x v="0"/>
    <m/>
    <s v="Re-visit"/>
    <m/>
    <m/>
    <m/>
    <m/>
  </r>
  <r>
    <n v="1391"/>
    <m/>
    <x v="24"/>
    <s v="2025-02"/>
    <s v="02/20/2025 02:10 PM"/>
    <d v="2025-02-20T14:10:00"/>
    <x v="7"/>
    <x v="2"/>
    <x v="1"/>
    <s v="02/20/2025 02:25 PM"/>
    <s v="15 mins"/>
    <s v="15"/>
    <x v="0"/>
    <m/>
    <m/>
    <x v="1"/>
    <m/>
    <x v="0"/>
    <m/>
    <m/>
    <x v="0"/>
    <m/>
    <s v="Re-visit"/>
    <m/>
    <m/>
    <m/>
    <m/>
  </r>
  <r>
    <n v="1392"/>
    <m/>
    <x v="33"/>
    <s v="2025-01"/>
    <s v="01/31/2025 10:51 AM"/>
    <d v="2025-01-31T10:51:00"/>
    <x v="1"/>
    <x v="4"/>
    <x v="0"/>
    <s v="01/31/2025 10:55 AM"/>
    <s v="4 mins"/>
    <s v="4"/>
    <x v="0"/>
    <m/>
    <m/>
    <x v="1"/>
    <m/>
    <x v="0"/>
    <m/>
    <m/>
    <x v="1"/>
    <m/>
    <s v="Re-visit"/>
    <m/>
    <m/>
    <m/>
    <m/>
  </r>
  <r>
    <n v="1393"/>
    <m/>
    <x v="33"/>
    <s v="2025-01"/>
    <s v="01/31/2025 02:00 PM"/>
    <d v="2025-01-31T14:00:00"/>
    <x v="7"/>
    <x v="4"/>
    <x v="0"/>
    <s v="01/31/2025 02:10 PM"/>
    <s v="10 mins"/>
    <s v="10"/>
    <x v="0"/>
    <m/>
    <m/>
    <x v="1"/>
    <m/>
    <x v="0"/>
    <m/>
    <m/>
    <x v="1"/>
    <m/>
    <s v="FF-UP"/>
    <m/>
    <m/>
    <m/>
    <m/>
  </r>
  <r>
    <n v="1394"/>
    <m/>
    <x v="26"/>
    <s v="2025-01"/>
    <s v="01/21/2025 09:45 AM"/>
    <d v="2025-01-21T09:45:00"/>
    <x v="4"/>
    <x v="3"/>
    <x v="0"/>
    <s v="01/21/2025 11:00 AM"/>
    <s v="1 hrs and 15 mins"/>
    <n v="75"/>
    <x v="0"/>
    <m/>
    <m/>
    <x v="1"/>
    <m/>
    <x v="0"/>
    <m/>
    <m/>
    <x v="5"/>
    <m/>
    <s v="FF-UP"/>
    <m/>
    <m/>
    <m/>
    <m/>
  </r>
  <r>
    <n v="1395"/>
    <m/>
    <x v="5"/>
    <s v="2025-01"/>
    <s v="01/14/2025 09:55 AM"/>
    <d v="2025-01-14T09:55:00"/>
    <x v="4"/>
    <x v="3"/>
    <x v="0"/>
    <s v="01/14/2025 10:30 AM"/>
    <s v="35 mins"/>
    <s v="35"/>
    <x v="0"/>
    <m/>
    <m/>
    <x v="1"/>
    <m/>
    <x v="0"/>
    <m/>
    <m/>
    <x v="0"/>
    <m/>
    <s v="Re-visit"/>
    <m/>
    <m/>
    <m/>
    <m/>
  </r>
  <r>
    <n v="1396"/>
    <m/>
    <x v="25"/>
    <s v="2025-02"/>
    <s v="02/18/2025 10:27 AM"/>
    <d v="2025-02-18T10:27:00"/>
    <x v="1"/>
    <x v="3"/>
    <x v="1"/>
    <s v="02/18/2025 11:40 AM"/>
    <s v="1 hrs and 13 mins"/>
    <n v="73"/>
    <x v="0"/>
    <m/>
    <m/>
    <x v="1"/>
    <m/>
    <x v="0"/>
    <m/>
    <m/>
    <x v="1"/>
    <m/>
    <s v="Re-visit"/>
    <m/>
    <m/>
    <m/>
    <m/>
  </r>
  <r>
    <n v="1397"/>
    <m/>
    <x v="32"/>
    <s v="2025-02"/>
    <s v="02/11/2025 01:09 PM"/>
    <d v="2025-02-11T13:09:00"/>
    <x v="3"/>
    <x v="3"/>
    <x v="1"/>
    <s v="02/11/2025 02:20 PM"/>
    <s v="1 hrs and 11 mins"/>
    <n v="71"/>
    <x v="0"/>
    <m/>
    <m/>
    <x v="1"/>
    <m/>
    <x v="0"/>
    <m/>
    <m/>
    <x v="3"/>
    <m/>
    <s v="Re-visit"/>
    <m/>
    <m/>
    <m/>
    <m/>
  </r>
  <r>
    <n v="1398"/>
    <m/>
    <x v="15"/>
    <s v="2025-02"/>
    <s v="02/26/2025 02:00 PM"/>
    <d v="2025-02-26T14:00:00"/>
    <x v="7"/>
    <x v="1"/>
    <x v="1"/>
    <s v="02/26/2025 04:00 PM"/>
    <s v="2 hrs and 0 mins"/>
    <n v="120"/>
    <x v="0"/>
    <m/>
    <m/>
    <x v="1"/>
    <m/>
    <x v="0"/>
    <m/>
    <m/>
    <x v="0"/>
    <m/>
    <s v="FF-UP"/>
    <m/>
    <m/>
    <m/>
    <m/>
  </r>
  <r>
    <n v="1399"/>
    <m/>
    <x v="6"/>
    <s v="2025-01"/>
    <s v="01/09/2025 10:05 AM"/>
    <d v="2025-01-09T10:05:00"/>
    <x v="1"/>
    <x v="2"/>
    <x v="0"/>
    <s v="01/09/2025 10:24 AM"/>
    <s v="19 mins"/>
    <s v="19"/>
    <x v="0"/>
    <m/>
    <m/>
    <x v="0"/>
    <m/>
    <x v="0"/>
    <m/>
    <m/>
    <x v="0"/>
    <m/>
    <s v="Re-visit"/>
    <m/>
    <m/>
    <m/>
    <m/>
  </r>
  <r>
    <n v="1400"/>
    <m/>
    <x v="37"/>
    <s v="2025-02"/>
    <s v="02/13/2025 01:20 PM"/>
    <d v="2025-02-13T13:20:00"/>
    <x v="3"/>
    <x v="2"/>
    <x v="1"/>
    <s v="02/13/2025 01:30 PM"/>
    <s v="10 mins"/>
    <s v="10"/>
    <x v="0"/>
    <m/>
    <m/>
    <x v="0"/>
    <m/>
    <x v="0"/>
    <m/>
    <m/>
    <x v="6"/>
    <m/>
    <s v="New"/>
    <m/>
    <m/>
    <m/>
    <m/>
  </r>
  <r>
    <n v="1401"/>
    <m/>
    <x v="46"/>
    <s v="2025-05"/>
    <d v="2025-05-02T08:55:00"/>
    <d v="2025-05-02T08:55:00"/>
    <x v="2"/>
    <x v="4"/>
    <x v="6"/>
    <s v="02/05/2025 09:00 AM"/>
    <s v="1 hrs and 5 mins"/>
    <n v="65"/>
    <x v="0"/>
    <m/>
    <m/>
    <x v="0"/>
    <m/>
    <x v="0"/>
    <m/>
    <m/>
    <x v="0"/>
    <m/>
    <s v="Re-visit"/>
    <m/>
    <m/>
    <m/>
    <m/>
  </r>
  <r>
    <n v="1402"/>
    <m/>
    <x v="35"/>
    <s v="2025-01"/>
    <s v="01/24/2025 09:19 AM"/>
    <d v="2025-01-24T09:19:00"/>
    <x v="4"/>
    <x v="4"/>
    <x v="0"/>
    <s v="01/24/2025 09:25 AM"/>
    <s v="6 mins"/>
    <s v="6"/>
    <x v="0"/>
    <m/>
    <m/>
    <x v="0"/>
    <m/>
    <x v="0"/>
    <m/>
    <m/>
    <x v="2"/>
    <m/>
    <s v="FF-UP"/>
    <m/>
    <m/>
    <m/>
    <m/>
  </r>
  <r>
    <n v="1403"/>
    <m/>
    <x v="39"/>
    <s v="2025-02"/>
    <s v="02/28/2025 09:35 AM"/>
    <d v="2025-02-28T09:35:00"/>
    <x v="4"/>
    <x v="4"/>
    <x v="1"/>
    <s v="02/28/2025 10:05 AM"/>
    <s v="30 mins"/>
    <s v="30"/>
    <x v="0"/>
    <m/>
    <m/>
    <x v="0"/>
    <m/>
    <x v="0"/>
    <m/>
    <m/>
    <x v="0"/>
    <m/>
    <s v="Re-visit"/>
    <m/>
    <m/>
    <m/>
    <m/>
  </r>
  <r>
    <n v="1404"/>
    <m/>
    <x v="30"/>
    <s v="2025-02"/>
    <s v="02/05/2025 08:02 AM"/>
    <d v="2025-02-05T08:02:00"/>
    <x v="2"/>
    <x v="1"/>
    <x v="1"/>
    <s v="02/05/2025 09:11 AM"/>
    <s v="1 hrs and 9 mins"/>
    <n v="69"/>
    <x v="0"/>
    <m/>
    <m/>
    <x v="1"/>
    <m/>
    <x v="0"/>
    <m/>
    <m/>
    <x v="2"/>
    <m/>
    <s v="Re-visit"/>
    <m/>
    <m/>
    <m/>
    <m/>
  </r>
  <r>
    <n v="1405"/>
    <m/>
    <x v="39"/>
    <s v="2025-02"/>
    <s v="02/28/2025 09:32 AM"/>
    <d v="2025-02-28T09:32:00"/>
    <x v="4"/>
    <x v="4"/>
    <x v="1"/>
    <s v="02/28/2025 10:00 AM"/>
    <s v="28 mins"/>
    <s v="28"/>
    <x v="0"/>
    <m/>
    <m/>
    <x v="0"/>
    <m/>
    <x v="0"/>
    <m/>
    <m/>
    <x v="2"/>
    <m/>
    <s v="Re-visit"/>
    <m/>
    <m/>
    <m/>
    <m/>
  </r>
  <r>
    <n v="1406"/>
    <m/>
    <x v="39"/>
    <s v="2025-02"/>
    <s v="02/28/2025 10:19 AM"/>
    <d v="2025-02-28T10:19:00"/>
    <x v="1"/>
    <x v="4"/>
    <x v="1"/>
    <s v="02/28/2025 01:00 PM"/>
    <s v="2 hrs and 41 mins"/>
    <n v="161"/>
    <x v="1"/>
    <m/>
    <m/>
    <x v="1"/>
    <m/>
    <x v="0"/>
    <m/>
    <m/>
    <x v="0"/>
    <m/>
    <s v="Re-visit"/>
    <m/>
    <m/>
    <m/>
    <m/>
  </r>
  <r>
    <n v="1407"/>
    <m/>
    <x v="14"/>
    <s v="2025-02"/>
    <s v="02/21/2025 08:21 AM"/>
    <d v="2025-02-21T08:21:00"/>
    <x v="2"/>
    <x v="4"/>
    <x v="1"/>
    <s v="02/21/2025 08:21 AM"/>
    <s v="0 mins"/>
    <s v="0"/>
    <x v="0"/>
    <m/>
    <m/>
    <x v="1"/>
    <m/>
    <x v="0"/>
    <m/>
    <m/>
    <x v="9"/>
    <m/>
    <s v="Re-visit"/>
    <m/>
    <m/>
    <m/>
    <m/>
  </r>
  <r>
    <n v="1408"/>
    <m/>
    <x v="24"/>
    <s v="2025-02"/>
    <s v="02/20/2025 10:57 AM"/>
    <d v="2025-02-20T10:57:00"/>
    <x v="1"/>
    <x v="2"/>
    <x v="1"/>
    <s v="02/20/2025 11:15 AM"/>
    <s v="18 mins"/>
    <s v="18"/>
    <x v="0"/>
    <m/>
    <m/>
    <x v="1"/>
    <m/>
    <x v="0"/>
    <m/>
    <m/>
    <x v="2"/>
    <m/>
    <s v="Re-visit"/>
    <m/>
    <m/>
    <m/>
    <m/>
  </r>
  <r>
    <n v="1409"/>
    <m/>
    <x v="17"/>
    <s v="2025-02"/>
    <s v="02/25/2025 10:57 AM"/>
    <d v="2025-02-25T10:57:00"/>
    <x v="1"/>
    <x v="3"/>
    <x v="1"/>
    <s v="02/25/2025 11:20 AM"/>
    <s v="23 mins"/>
    <s v="23"/>
    <x v="0"/>
    <m/>
    <m/>
    <x v="1"/>
    <m/>
    <x v="0"/>
    <m/>
    <m/>
    <x v="2"/>
    <m/>
    <s v="FF-UP"/>
    <m/>
    <m/>
    <m/>
    <m/>
  </r>
  <r>
    <n v="1410"/>
    <m/>
    <x v="36"/>
    <s v="2025-01"/>
    <s v="01/30/2025 10:49 AM"/>
    <d v="2025-01-30T10:49:00"/>
    <x v="1"/>
    <x v="2"/>
    <x v="0"/>
    <s v="01/30/2025 12:00 PM"/>
    <s v="1 hrs and 11 mins"/>
    <n v="71"/>
    <x v="0"/>
    <m/>
    <m/>
    <x v="1"/>
    <m/>
    <x v="0"/>
    <m/>
    <m/>
    <x v="0"/>
    <m/>
    <s v="Re-visit"/>
    <m/>
    <m/>
    <m/>
    <m/>
  </r>
  <r>
    <n v="1411"/>
    <m/>
    <x v="33"/>
    <s v="2025-01"/>
    <s v="01/31/2025 09:45 AM"/>
    <d v="2025-01-31T09:45:00"/>
    <x v="4"/>
    <x v="4"/>
    <x v="0"/>
    <s v="01/31/2025 10:30 AM"/>
    <s v="45 mins"/>
    <s v="45"/>
    <x v="0"/>
    <m/>
    <m/>
    <x v="1"/>
    <m/>
    <x v="0"/>
    <m/>
    <m/>
    <x v="0"/>
    <m/>
    <s v="Re-visit"/>
    <m/>
    <m/>
    <m/>
    <m/>
  </r>
  <r>
    <n v="1412"/>
    <m/>
    <x v="16"/>
    <s v="2025-01"/>
    <s v="01/07/2025 09:02 AM"/>
    <d v="2025-01-07T09:02:00"/>
    <x v="4"/>
    <x v="3"/>
    <x v="0"/>
    <s v="01/07/2025 11:00 AM"/>
    <s v="1 hrs and 58 mins"/>
    <n v="118"/>
    <x v="0"/>
    <m/>
    <m/>
    <x v="1"/>
    <m/>
    <x v="0"/>
    <m/>
    <m/>
    <x v="4"/>
    <m/>
    <s v="Re-visit"/>
    <m/>
    <m/>
    <m/>
    <m/>
  </r>
  <r>
    <n v="1413"/>
    <m/>
    <x v="5"/>
    <s v="2025-01"/>
    <s v="01/14/2025 09:30 AM"/>
    <d v="2025-01-14T09:30:00"/>
    <x v="4"/>
    <x v="3"/>
    <x v="0"/>
    <s v="01/14/2025 10:00 AM"/>
    <s v="30 mins"/>
    <s v="30"/>
    <x v="0"/>
    <m/>
    <m/>
    <x v="1"/>
    <m/>
    <x v="0"/>
    <m/>
    <m/>
    <x v="6"/>
    <m/>
    <s v="Re-visit"/>
    <m/>
    <m/>
    <m/>
    <m/>
  </r>
  <r>
    <n v="1414"/>
    <m/>
    <x v="15"/>
    <s v="2025-02"/>
    <s v="02/26/2025 03:43 PM"/>
    <d v="2025-02-26T15:43:00"/>
    <x v="6"/>
    <x v="1"/>
    <x v="1"/>
    <s v="02/26/2025 04:35 PM"/>
    <s v="52 mins"/>
    <s v="52"/>
    <x v="0"/>
    <m/>
    <m/>
    <x v="0"/>
    <m/>
    <x v="0"/>
    <m/>
    <m/>
    <x v="5"/>
    <m/>
    <s v="FF-UP"/>
    <m/>
    <m/>
    <m/>
    <m/>
  </r>
  <r>
    <n v="1415"/>
    <m/>
    <x v="13"/>
    <s v="2025-01"/>
    <s v="01/02/2025 01:34 PM"/>
    <d v="2025-01-02T13:34:00"/>
    <x v="3"/>
    <x v="2"/>
    <x v="0"/>
    <s v="01/02/2025 03:30 PM"/>
    <s v="1 hrs and 56 mins"/>
    <n v="116"/>
    <x v="0"/>
    <m/>
    <m/>
    <x v="1"/>
    <m/>
    <x v="0"/>
    <m/>
    <m/>
    <x v="0"/>
    <m/>
    <s v="FF-UP"/>
    <m/>
    <m/>
    <m/>
    <m/>
  </r>
  <r>
    <n v="1416"/>
    <m/>
    <x v="41"/>
    <s v="2025-02"/>
    <s v="02/15/2025 01:36 PM"/>
    <d v="2025-02-15T13:36:00"/>
    <x v="3"/>
    <x v="5"/>
    <x v="1"/>
    <s v="02/15/2025 02:30 PM"/>
    <s v="54 mins"/>
    <s v="54"/>
    <x v="0"/>
    <m/>
    <m/>
    <x v="1"/>
    <m/>
    <x v="0"/>
    <m/>
    <m/>
    <x v="6"/>
    <m/>
    <s v="Re-visit"/>
    <m/>
    <m/>
    <m/>
    <m/>
  </r>
  <r>
    <n v="1417"/>
    <m/>
    <x v="37"/>
    <s v="2025-02"/>
    <s v="02/13/2025 12:59 PM"/>
    <d v="2025-02-13T12:59:00"/>
    <x v="8"/>
    <x v="2"/>
    <x v="1"/>
    <s v="02/13/2025 01:05 PM"/>
    <s v="6 mins"/>
    <s v="6"/>
    <x v="0"/>
    <m/>
    <m/>
    <x v="0"/>
    <m/>
    <x v="0"/>
    <m/>
    <m/>
    <x v="0"/>
    <m/>
    <s v="Re-visit"/>
    <m/>
    <m/>
    <m/>
    <m/>
  </r>
  <r>
    <n v="1418"/>
    <m/>
    <x v="11"/>
    <s v="2025-01"/>
    <s v="01/17/2025 12:30 PM"/>
    <d v="2025-01-17T12:30:00"/>
    <x v="8"/>
    <x v="4"/>
    <x v="0"/>
    <s v="01/17/2025 12:50 PM"/>
    <s v="20 mins"/>
    <s v="20"/>
    <x v="0"/>
    <m/>
    <m/>
    <x v="0"/>
    <m/>
    <x v="0"/>
    <m/>
    <m/>
    <x v="0"/>
    <m/>
    <s v="Re-visit"/>
    <m/>
    <m/>
    <m/>
    <m/>
  </r>
  <r>
    <n v="1419"/>
    <m/>
    <x v="11"/>
    <s v="2025-01"/>
    <s v="01/17/2025 09:56 AM"/>
    <d v="2025-01-17T09:56:00"/>
    <x v="4"/>
    <x v="4"/>
    <x v="0"/>
    <s v="01/17/2025 10:10 AM"/>
    <s v="14 mins"/>
    <s v="14"/>
    <x v="0"/>
    <m/>
    <m/>
    <x v="0"/>
    <m/>
    <x v="0"/>
    <m/>
    <m/>
    <x v="3"/>
    <m/>
    <s v="FF-UP"/>
    <m/>
    <m/>
    <m/>
    <m/>
  </r>
  <r>
    <n v="1420"/>
    <m/>
    <x v="28"/>
    <s v="2025-02"/>
    <s v="02/27/2025 09:17 AM"/>
    <d v="2025-02-27T09:17:00"/>
    <x v="4"/>
    <x v="2"/>
    <x v="1"/>
    <s v="02/27/2025 09:40 AM"/>
    <s v="23 mins"/>
    <s v="23"/>
    <x v="0"/>
    <m/>
    <m/>
    <x v="1"/>
    <m/>
    <x v="0"/>
    <m/>
    <m/>
    <x v="1"/>
    <m/>
    <s v="Re-visit"/>
    <m/>
    <m/>
    <m/>
    <m/>
  </r>
  <r>
    <n v="1421"/>
    <m/>
    <x v="33"/>
    <s v="2025-01"/>
    <s v="01/31/2025 09:24 AM"/>
    <d v="2025-01-31T09:24:00"/>
    <x v="4"/>
    <x v="4"/>
    <x v="0"/>
    <s v="01/31/2025 09:51 AM"/>
    <s v="27 mins"/>
    <s v="27"/>
    <x v="0"/>
    <m/>
    <m/>
    <x v="0"/>
    <m/>
    <x v="0"/>
    <m/>
    <m/>
    <x v="0"/>
    <m/>
    <s v="FF-UP"/>
    <m/>
    <m/>
    <m/>
    <m/>
  </r>
  <r>
    <n v="1422"/>
    <m/>
    <x v="6"/>
    <s v="2025-01"/>
    <s v="01/09/2025 09:06 AM"/>
    <d v="2025-01-09T09:06:00"/>
    <x v="4"/>
    <x v="2"/>
    <x v="0"/>
    <s v="01/09/2025 10:05 AM"/>
    <s v="59 mins"/>
    <s v="59"/>
    <x v="0"/>
    <m/>
    <m/>
    <x v="0"/>
    <m/>
    <x v="0"/>
    <m/>
    <m/>
    <x v="0"/>
    <m/>
    <s v="Re-visit"/>
    <m/>
    <m/>
    <m/>
    <m/>
  </r>
  <r>
    <n v="1423"/>
    <m/>
    <x v="28"/>
    <s v="2025-02"/>
    <s v="02/27/2025 09:27 AM"/>
    <d v="2025-02-27T09:27:00"/>
    <x v="4"/>
    <x v="2"/>
    <x v="1"/>
    <s v="02/27/2025 10:00 AM"/>
    <s v="33 mins"/>
    <s v="33"/>
    <x v="0"/>
    <m/>
    <m/>
    <x v="0"/>
    <m/>
    <x v="0"/>
    <m/>
    <m/>
    <x v="0"/>
    <m/>
    <s v="Re-visit"/>
    <m/>
    <m/>
    <m/>
    <m/>
  </r>
  <r>
    <n v="1424"/>
    <m/>
    <x v="13"/>
    <s v="2025-01"/>
    <s v="01/02/2025 12:35 PM"/>
    <d v="2025-01-02T12:35:00"/>
    <x v="8"/>
    <x v="2"/>
    <x v="0"/>
    <s v="01/02/2025 01:20 PM"/>
    <s v="45 mins"/>
    <s v="45"/>
    <x v="0"/>
    <m/>
    <m/>
    <x v="1"/>
    <m/>
    <x v="0"/>
    <m/>
    <m/>
    <x v="2"/>
    <m/>
    <s v="Re-visit"/>
    <m/>
    <m/>
    <m/>
    <m/>
  </r>
  <r>
    <n v="1425"/>
    <m/>
    <x v="4"/>
    <s v="2025-01"/>
    <s v="01/03/2025 03:28 PM"/>
    <d v="2025-01-03T15:28:00"/>
    <x v="6"/>
    <x v="4"/>
    <x v="0"/>
    <s v="01/03/2025 03:30 PM"/>
    <s v="2 mins"/>
    <s v="2"/>
    <x v="0"/>
    <m/>
    <m/>
    <x v="1"/>
    <m/>
    <x v="0"/>
    <m/>
    <m/>
    <x v="0"/>
    <m/>
    <s v="Re-visit"/>
    <m/>
    <m/>
    <m/>
    <m/>
  </r>
  <r>
    <n v="1426"/>
    <m/>
    <x v="25"/>
    <s v="2025-02"/>
    <s v="02/18/2025 02:05 PM"/>
    <d v="2025-02-18T14:05:00"/>
    <x v="7"/>
    <x v="3"/>
    <x v="1"/>
    <s v="02/18/2025 02:50 PM"/>
    <s v="45 mins"/>
    <s v="45"/>
    <x v="0"/>
    <m/>
    <m/>
    <x v="1"/>
    <m/>
    <x v="0"/>
    <m/>
    <m/>
    <x v="2"/>
    <m/>
    <s v="Re-visit"/>
    <m/>
    <m/>
    <m/>
    <m/>
  </r>
  <r>
    <n v="1427"/>
    <m/>
    <x v="39"/>
    <s v="2025-02"/>
    <s v="02/28/2025 10:47 AM"/>
    <d v="2025-02-28T10:47:00"/>
    <x v="1"/>
    <x v="4"/>
    <x v="1"/>
    <s v="02/28/2025 12:30 PM"/>
    <s v="1 hrs and 43 mins"/>
    <n v="103"/>
    <x v="0"/>
    <m/>
    <m/>
    <x v="1"/>
    <m/>
    <x v="0"/>
    <m/>
    <m/>
    <x v="0"/>
    <m/>
    <s v="Re-visit"/>
    <m/>
    <m/>
    <m/>
    <m/>
  </r>
  <r>
    <n v="1428"/>
    <m/>
    <x v="32"/>
    <s v="2025-02"/>
    <s v="02/11/2025 08:16 AM"/>
    <d v="2025-02-11T08:16:00"/>
    <x v="2"/>
    <x v="3"/>
    <x v="1"/>
    <s v="02/11/2025 08:17 AM"/>
    <s v="1 mins"/>
    <s v="1"/>
    <x v="0"/>
    <m/>
    <m/>
    <x v="1"/>
    <m/>
    <x v="0"/>
    <m/>
    <m/>
    <x v="0"/>
    <m/>
    <s v="Re-visit"/>
    <m/>
    <m/>
    <m/>
    <m/>
  </r>
  <r>
    <n v="1429"/>
    <m/>
    <x v="13"/>
    <s v="2025-01"/>
    <s v="01/02/2025 03:00 PM"/>
    <d v="2025-01-02T15:00:00"/>
    <x v="6"/>
    <x v="2"/>
    <x v="0"/>
    <s v="01/02/2025 05:30 PM"/>
    <s v="2 hrs and 30 mins"/>
    <n v="150"/>
    <x v="1"/>
    <m/>
    <m/>
    <x v="0"/>
    <m/>
    <x v="0"/>
    <m/>
    <m/>
    <x v="0"/>
    <m/>
    <s v="FF-UP"/>
    <m/>
    <m/>
    <m/>
    <m/>
  </r>
  <r>
    <n v="1430"/>
    <m/>
    <x v="6"/>
    <s v="2025-01"/>
    <s v="01/09/2025 04:52 PM"/>
    <d v="2025-01-09T16:52:00"/>
    <x v="5"/>
    <x v="2"/>
    <x v="0"/>
    <s v="01/09/2025 04:52 PM"/>
    <s v="0 mins"/>
    <s v="0"/>
    <x v="0"/>
    <m/>
    <m/>
    <x v="1"/>
    <m/>
    <x v="0"/>
    <m/>
    <m/>
    <x v="0"/>
    <m/>
    <s v="Re-visit"/>
    <m/>
    <m/>
    <m/>
    <m/>
  </r>
  <r>
    <n v="1431"/>
    <m/>
    <x v="6"/>
    <s v="2025-01"/>
    <s v="01/09/2025 02:27 PM"/>
    <d v="2025-01-09T14:27:00"/>
    <x v="7"/>
    <x v="2"/>
    <x v="0"/>
    <s v="01/09/2025 02:58 PM"/>
    <s v="31 mins"/>
    <s v="31"/>
    <x v="0"/>
    <m/>
    <m/>
    <x v="1"/>
    <m/>
    <x v="0"/>
    <m/>
    <m/>
    <x v="0"/>
    <m/>
    <s v="New"/>
    <m/>
    <m/>
    <m/>
    <m/>
  </r>
  <r>
    <n v="1432"/>
    <m/>
    <x v="27"/>
    <s v="2025-02"/>
    <s v="02/17/2025 03:18 PM"/>
    <d v="2025-02-17T15:18:00"/>
    <x v="6"/>
    <x v="0"/>
    <x v="1"/>
    <s v="02/17/2025 03:35 PM"/>
    <s v="17 mins"/>
    <s v="17"/>
    <x v="0"/>
    <m/>
    <m/>
    <x v="1"/>
    <m/>
    <x v="0"/>
    <m/>
    <m/>
    <x v="0"/>
    <m/>
    <s v="Re-visit"/>
    <m/>
    <m/>
    <m/>
    <m/>
  </r>
  <r>
    <n v="1433"/>
    <m/>
    <x v="12"/>
    <s v="2025-01"/>
    <s v="01/13/2025 01:00 PM"/>
    <d v="2025-01-13T13:00:00"/>
    <x v="3"/>
    <x v="0"/>
    <x v="0"/>
    <s v="01/13/2025 04:15 PM"/>
    <s v="3 hrs and 15 mins"/>
    <n v="195"/>
    <x v="1"/>
    <m/>
    <m/>
    <x v="1"/>
    <m/>
    <x v="0"/>
    <m/>
    <m/>
    <x v="0"/>
    <m/>
    <s v="Re-visit"/>
    <m/>
    <m/>
    <m/>
    <m/>
  </r>
  <r>
    <n v="1434"/>
    <m/>
    <x v="2"/>
    <s v="2025-01"/>
    <s v="01/16/2025 02:00 PM"/>
    <d v="2025-01-16T14:00:00"/>
    <x v="7"/>
    <x v="2"/>
    <x v="0"/>
    <s v="01/16/2025 04:15 PM"/>
    <s v="2 hrs and 15 mins"/>
    <n v="135"/>
    <x v="1"/>
    <m/>
    <m/>
    <x v="1"/>
    <m/>
    <x v="0"/>
    <m/>
    <m/>
    <x v="0"/>
    <m/>
    <s v="Re-visit"/>
    <m/>
    <m/>
    <m/>
    <m/>
  </r>
  <r>
    <n v="1435"/>
    <m/>
    <x v="12"/>
    <s v="2025-01"/>
    <s v="01/13/2025 08:45 AM"/>
    <d v="2025-01-13T08:45:00"/>
    <x v="2"/>
    <x v="0"/>
    <x v="0"/>
    <s v="01/13/2025 09:18 AM"/>
    <s v="33 mins"/>
    <s v="33"/>
    <x v="0"/>
    <m/>
    <m/>
    <x v="0"/>
    <m/>
    <x v="0"/>
    <m/>
    <m/>
    <x v="2"/>
    <m/>
    <s v="Re-visit"/>
    <m/>
    <m/>
    <m/>
    <m/>
  </r>
  <r>
    <n v="1436"/>
    <m/>
    <x v="6"/>
    <s v="2025-01"/>
    <s v="01/09/2025 10:40 AM"/>
    <d v="2025-01-09T10:40:00"/>
    <x v="1"/>
    <x v="2"/>
    <x v="0"/>
    <s v="01/09/2025 11:08 AM"/>
    <s v="28 mins"/>
    <s v="28"/>
    <x v="0"/>
    <m/>
    <m/>
    <x v="0"/>
    <m/>
    <x v="0"/>
    <m/>
    <m/>
    <x v="0"/>
    <m/>
    <s v="Re-visit"/>
    <m/>
    <m/>
    <m/>
    <m/>
  </r>
  <r>
    <n v="1437"/>
    <m/>
    <x v="40"/>
    <s v="2025-02"/>
    <s v="02/14/2025 08:21 AM"/>
    <d v="2025-02-14T08:21:00"/>
    <x v="2"/>
    <x v="4"/>
    <x v="1"/>
    <s v="02/14/2025 08:40 AM"/>
    <s v="19 mins"/>
    <s v="19"/>
    <x v="0"/>
    <m/>
    <m/>
    <x v="0"/>
    <m/>
    <x v="0"/>
    <m/>
    <m/>
    <x v="4"/>
    <m/>
    <s v="Re-visit"/>
    <m/>
    <m/>
    <m/>
    <m/>
  </r>
  <r>
    <n v="1438"/>
    <m/>
    <x v="31"/>
    <s v="2025-02"/>
    <s v="02/12/2025 09:56 AM"/>
    <d v="2025-02-12T09:56:00"/>
    <x v="4"/>
    <x v="1"/>
    <x v="1"/>
    <s v="02/12/2025 10:42 AM"/>
    <s v="46 mins"/>
    <s v="46"/>
    <x v="0"/>
    <m/>
    <m/>
    <x v="0"/>
    <m/>
    <x v="0"/>
    <m/>
    <m/>
    <x v="0"/>
    <m/>
    <s v="Re-visit"/>
    <m/>
    <m/>
    <m/>
    <m/>
  </r>
  <r>
    <n v="1439"/>
    <m/>
    <x v="27"/>
    <s v="2025-02"/>
    <s v="02/17/2025 08:26 AM"/>
    <d v="2025-02-17T08:26:00"/>
    <x v="2"/>
    <x v="0"/>
    <x v="1"/>
    <s v="02/17/2025 10:30 AM"/>
    <s v="2 hrs and 4 mins"/>
    <n v="124"/>
    <x v="1"/>
    <m/>
    <m/>
    <x v="0"/>
    <m/>
    <x v="0"/>
    <m/>
    <m/>
    <x v="0"/>
    <m/>
    <s v="Re-visit"/>
    <m/>
    <m/>
    <m/>
    <m/>
  </r>
  <r>
    <n v="1440"/>
    <m/>
    <x v="5"/>
    <s v="2025-01"/>
    <s v="01/14/2025 08:08 AM"/>
    <d v="2025-01-14T08:08:00"/>
    <x v="2"/>
    <x v="3"/>
    <x v="0"/>
    <s v="01/14/2025 08:54 AM"/>
    <s v="46 mins"/>
    <s v="46"/>
    <x v="0"/>
    <m/>
    <m/>
    <x v="0"/>
    <m/>
    <x v="0"/>
    <m/>
    <m/>
    <x v="0"/>
    <m/>
    <s v="Re-visit"/>
    <m/>
    <m/>
    <m/>
    <m/>
  </r>
  <r>
    <n v="1441"/>
    <m/>
    <x v="29"/>
    <s v="2025-01"/>
    <s v="01/10/2025 02:06 PM"/>
    <d v="2025-01-10T14:06:00"/>
    <x v="7"/>
    <x v="4"/>
    <x v="0"/>
    <s v="01/10/2025 02:10 PM"/>
    <s v="4 mins"/>
    <s v="4"/>
    <x v="0"/>
    <m/>
    <m/>
    <x v="1"/>
    <m/>
    <x v="0"/>
    <m/>
    <m/>
    <x v="1"/>
    <m/>
    <s v="Re-visit"/>
    <m/>
    <m/>
    <m/>
    <m/>
  </r>
  <r>
    <n v="1442"/>
    <m/>
    <x v="5"/>
    <s v="2025-01"/>
    <s v="01/14/2025 04:01 PM"/>
    <d v="2025-01-14T16:01:00"/>
    <x v="5"/>
    <x v="3"/>
    <x v="0"/>
    <s v="01/14/2025 04:01 PM"/>
    <s v="0 mins"/>
    <s v="0"/>
    <x v="0"/>
    <m/>
    <m/>
    <x v="1"/>
    <m/>
    <x v="0"/>
    <m/>
    <m/>
    <x v="1"/>
    <m/>
    <s v="Re-visit"/>
    <m/>
    <m/>
    <m/>
    <m/>
  </r>
  <r>
    <n v="1443"/>
    <m/>
    <x v="20"/>
    <s v="2025-02"/>
    <s v="02/06/2025 02:47 PM"/>
    <d v="2025-02-06T14:47:00"/>
    <x v="7"/>
    <x v="2"/>
    <x v="1"/>
    <s v="02/06/2025 03:05 PM"/>
    <s v="18 mins"/>
    <s v="18"/>
    <x v="0"/>
    <m/>
    <m/>
    <x v="1"/>
    <m/>
    <x v="0"/>
    <m/>
    <m/>
    <x v="0"/>
    <m/>
    <s v="FF-UP"/>
    <m/>
    <m/>
    <m/>
    <m/>
  </r>
  <r>
    <n v="1444"/>
    <m/>
    <x v="34"/>
    <s v="2025-02"/>
    <s v="02/04/2025 09:00 AM"/>
    <d v="2025-02-04T09:00:00"/>
    <x v="4"/>
    <x v="3"/>
    <x v="1"/>
    <s v="02/04/2025 11:20 AM"/>
    <s v="2 hrs and 20 mins"/>
    <n v="140"/>
    <x v="1"/>
    <m/>
    <m/>
    <x v="1"/>
    <m/>
    <x v="0"/>
    <m/>
    <m/>
    <x v="0"/>
    <m/>
    <s v="Re-visit"/>
    <m/>
    <m/>
    <m/>
    <m/>
  </r>
  <r>
    <n v="1445"/>
    <m/>
    <x v="35"/>
    <s v="2025-01"/>
    <s v="01/24/2025 09:33 AM"/>
    <d v="2025-01-24T09:33:00"/>
    <x v="4"/>
    <x v="4"/>
    <x v="0"/>
    <s v="01/24/2025 09:45 AM"/>
    <s v="12 mins"/>
    <s v="12"/>
    <x v="0"/>
    <m/>
    <m/>
    <x v="1"/>
    <m/>
    <x v="0"/>
    <m/>
    <m/>
    <x v="0"/>
    <m/>
    <s v="Re-visit"/>
    <m/>
    <m/>
    <m/>
    <m/>
  </r>
  <r>
    <n v="1446"/>
    <m/>
    <x v="33"/>
    <s v="2025-01"/>
    <s v="01/31/2025 08:34 AM"/>
    <d v="2025-01-31T08:34:00"/>
    <x v="2"/>
    <x v="4"/>
    <x v="0"/>
    <s v="01/31/2025 08:38 AM"/>
    <s v="4 mins"/>
    <s v="4"/>
    <x v="0"/>
    <m/>
    <m/>
    <x v="1"/>
    <m/>
    <x v="0"/>
    <m/>
    <m/>
    <x v="0"/>
    <m/>
    <s v="Re-visit"/>
    <m/>
    <m/>
    <m/>
    <m/>
  </r>
  <r>
    <n v="1447"/>
    <m/>
    <x v="4"/>
    <s v="2025-01"/>
    <s v="01/03/2025 01:57 PM"/>
    <d v="2025-01-03T13:57:00"/>
    <x v="3"/>
    <x v="4"/>
    <x v="0"/>
    <s v="01/03/2025 02:50 PM"/>
    <s v="53 mins"/>
    <s v="53"/>
    <x v="0"/>
    <m/>
    <m/>
    <x v="0"/>
    <m/>
    <x v="0"/>
    <m/>
    <m/>
    <x v="2"/>
    <m/>
    <s v="Re-visit"/>
    <m/>
    <m/>
    <m/>
    <m/>
  </r>
  <r>
    <n v="1448"/>
    <m/>
    <x v="15"/>
    <s v="2025-02"/>
    <s v="02/26/2025 09:30 AM"/>
    <d v="2025-02-26T09:30:00"/>
    <x v="4"/>
    <x v="1"/>
    <x v="1"/>
    <s v="02/26/2025 10:35 AM"/>
    <s v="1 hrs and 5 mins"/>
    <n v="65"/>
    <x v="0"/>
    <m/>
    <m/>
    <x v="0"/>
    <m/>
    <x v="0"/>
    <m/>
    <m/>
    <x v="0"/>
    <m/>
    <s v="Re-visit"/>
    <m/>
    <m/>
    <m/>
    <m/>
  </r>
  <r>
    <n v="1449"/>
    <m/>
    <x v="29"/>
    <s v="2025-01"/>
    <s v="01/10/2025 01:17 PM"/>
    <d v="2025-01-10T13:17:00"/>
    <x v="3"/>
    <x v="4"/>
    <x v="0"/>
    <s v="01/10/2025 01:48 PM"/>
    <s v="31 mins"/>
    <s v="31"/>
    <x v="0"/>
    <m/>
    <m/>
    <x v="1"/>
    <m/>
    <x v="0"/>
    <m/>
    <m/>
    <x v="0"/>
    <m/>
    <s v="FF-UP"/>
    <m/>
    <m/>
    <m/>
    <m/>
  </r>
  <r>
    <n v="1450"/>
    <m/>
    <x v="11"/>
    <s v="2025-01"/>
    <s v="01/17/2025 09:48 AM"/>
    <d v="2025-01-17T09:48:00"/>
    <x v="4"/>
    <x v="4"/>
    <x v="0"/>
    <s v="01/17/2025 11:30 AM"/>
    <s v="1 hrs and 42 mins"/>
    <n v="102"/>
    <x v="0"/>
    <m/>
    <m/>
    <x v="1"/>
    <m/>
    <x v="0"/>
    <m/>
    <m/>
    <x v="0"/>
    <m/>
    <s v="Re-visit"/>
    <m/>
    <m/>
    <m/>
    <m/>
  </r>
  <r>
    <n v="1451"/>
    <m/>
    <x v="31"/>
    <s v="2025-02"/>
    <s v="02/12/2025 09:11 AM"/>
    <d v="2025-02-12T09:11:00"/>
    <x v="4"/>
    <x v="1"/>
    <x v="1"/>
    <s v="02/12/2025 09:48 AM"/>
    <s v="37 mins"/>
    <s v="37"/>
    <x v="0"/>
    <m/>
    <m/>
    <x v="0"/>
    <m/>
    <x v="0"/>
    <m/>
    <m/>
    <x v="0"/>
    <m/>
    <s v="Re-visit"/>
    <m/>
    <m/>
    <m/>
    <m/>
  </r>
  <r>
    <n v="1452"/>
    <m/>
    <x v="32"/>
    <s v="2025-02"/>
    <s v="02/11/2025 01:35 PM"/>
    <d v="2025-02-11T13:35:00"/>
    <x v="3"/>
    <x v="3"/>
    <x v="1"/>
    <s v="02/11/2025 01:50 PM"/>
    <s v="15 mins"/>
    <s v="15"/>
    <x v="0"/>
    <m/>
    <m/>
    <x v="1"/>
    <m/>
    <x v="0"/>
    <m/>
    <m/>
    <x v="4"/>
    <m/>
    <s v="Re-visit"/>
    <m/>
    <m/>
    <m/>
    <m/>
  </r>
  <r>
    <n v="1453"/>
    <m/>
    <x v="25"/>
    <s v="2025-02"/>
    <s v="02/18/2025 09:48 AM"/>
    <d v="2025-02-18T09:48:00"/>
    <x v="4"/>
    <x v="3"/>
    <x v="1"/>
    <s v="02/18/2025 10:00 AM"/>
    <s v="12 mins"/>
    <s v="12"/>
    <x v="0"/>
    <m/>
    <m/>
    <x v="1"/>
    <m/>
    <x v="0"/>
    <m/>
    <m/>
    <x v="0"/>
    <m/>
    <s v="Re-visit"/>
    <m/>
    <m/>
    <m/>
    <m/>
  </r>
  <r>
    <n v="1454"/>
    <m/>
    <x v="14"/>
    <s v="2025-02"/>
    <s v="02/21/2025 08:52 AM"/>
    <d v="2025-02-21T08:52:00"/>
    <x v="2"/>
    <x v="4"/>
    <x v="1"/>
    <s v="02/21/2025 09:10 AM"/>
    <s v="18 mins"/>
    <s v="18"/>
    <x v="0"/>
    <m/>
    <m/>
    <x v="1"/>
    <m/>
    <x v="0"/>
    <m/>
    <m/>
    <x v="0"/>
    <m/>
    <s v="FF-UP"/>
    <m/>
    <m/>
    <m/>
    <m/>
  </r>
  <r>
    <n v="1455"/>
    <m/>
    <x v="29"/>
    <s v="2025-01"/>
    <s v="01/10/2025 02:02 PM"/>
    <d v="2025-01-10T14:02:00"/>
    <x v="7"/>
    <x v="4"/>
    <x v="0"/>
    <s v="01/10/2025 04:18 PM"/>
    <s v="2 hrs and 16 mins"/>
    <n v="136"/>
    <x v="1"/>
    <m/>
    <m/>
    <x v="0"/>
    <m/>
    <x v="0"/>
    <m/>
    <m/>
    <x v="4"/>
    <m/>
    <s v="FF-UP"/>
    <m/>
    <m/>
    <m/>
    <m/>
  </r>
  <r>
    <n v="1456"/>
    <m/>
    <x v="5"/>
    <s v="2025-01"/>
    <s v="01/14/2025 03:15 PM"/>
    <d v="2025-01-14T15:15:00"/>
    <x v="6"/>
    <x v="3"/>
    <x v="0"/>
    <s v="01/14/2025 03:40 PM"/>
    <s v="25 mins"/>
    <s v="25"/>
    <x v="0"/>
    <m/>
    <m/>
    <x v="0"/>
    <m/>
    <x v="0"/>
    <m/>
    <m/>
    <x v="4"/>
    <m/>
    <s v="FF-UP"/>
    <m/>
    <m/>
    <m/>
    <m/>
  </r>
  <r>
    <n v="1457"/>
    <m/>
    <x v="34"/>
    <s v="2025-02"/>
    <s v="02/04/2025 09:49 AM"/>
    <d v="2025-02-04T09:49:00"/>
    <x v="4"/>
    <x v="3"/>
    <x v="1"/>
    <s v="02/04/2025 11:19 AM"/>
    <s v="1 hrs and 30 mins"/>
    <n v="90"/>
    <x v="0"/>
    <m/>
    <m/>
    <x v="0"/>
    <m/>
    <x v="0"/>
    <m/>
    <m/>
    <x v="0"/>
    <m/>
    <s v="Re-visit"/>
    <m/>
    <m/>
    <m/>
    <m/>
  </r>
  <r>
    <n v="1458"/>
    <m/>
    <x v="7"/>
    <s v="2025-01"/>
    <s v="01/20/2025 10:57 AM"/>
    <d v="2025-01-20T10:57:00"/>
    <x v="1"/>
    <x v="0"/>
    <x v="0"/>
    <s v="01/20/2025 11:15 AM"/>
    <s v="18 mins"/>
    <s v="18"/>
    <x v="0"/>
    <m/>
    <m/>
    <x v="1"/>
    <m/>
    <x v="0"/>
    <m/>
    <m/>
    <x v="3"/>
    <m/>
    <s v="FF-UP"/>
    <m/>
    <m/>
    <m/>
    <m/>
  </r>
  <r>
    <n v="1459"/>
    <m/>
    <x v="7"/>
    <s v="2025-01"/>
    <s v="01/20/2025 11:57 AM"/>
    <d v="2025-01-20T11:57:00"/>
    <x v="0"/>
    <x v="0"/>
    <x v="0"/>
    <s v="01/20/2025 12:00 PM"/>
    <s v="3 mins"/>
    <s v="3"/>
    <x v="0"/>
    <m/>
    <m/>
    <x v="1"/>
    <m/>
    <x v="0"/>
    <m/>
    <m/>
    <x v="0"/>
    <m/>
    <s v="FF-UP"/>
    <m/>
    <m/>
    <m/>
    <m/>
  </r>
  <r>
    <n v="1460"/>
    <m/>
    <x v="2"/>
    <s v="2025-01"/>
    <s v="01/16/2025 09:48 AM"/>
    <d v="2025-01-16T09:48:00"/>
    <x v="4"/>
    <x v="2"/>
    <x v="0"/>
    <s v="01/16/2025 09:48 AM"/>
    <s v="0 mins"/>
    <s v="0"/>
    <x v="0"/>
    <m/>
    <m/>
    <x v="0"/>
    <m/>
    <x v="0"/>
    <m/>
    <m/>
    <x v="6"/>
    <m/>
    <s v="FF-UP"/>
    <m/>
    <m/>
    <m/>
    <m/>
  </r>
  <r>
    <n v="1461"/>
    <m/>
    <x v="32"/>
    <s v="2025-02"/>
    <s v="02/11/2025 03:51 PM"/>
    <d v="2025-02-11T15:51:00"/>
    <x v="6"/>
    <x v="3"/>
    <x v="1"/>
    <s v="02/11/2025 04:08 PM"/>
    <s v="17 mins"/>
    <s v="17"/>
    <x v="0"/>
    <m/>
    <m/>
    <x v="1"/>
    <m/>
    <x v="0"/>
    <m/>
    <m/>
    <x v="0"/>
    <m/>
    <s v="Re-visit"/>
    <m/>
    <m/>
    <m/>
    <m/>
  </r>
  <r>
    <n v="1462"/>
    <m/>
    <x v="25"/>
    <s v="2025-02"/>
    <s v="02/18/2025 09:40 AM"/>
    <d v="2025-02-18T09:40:00"/>
    <x v="4"/>
    <x v="3"/>
    <x v="1"/>
    <s v="02/18/2025 10:30 AM"/>
    <s v="50 mins"/>
    <s v="50"/>
    <x v="0"/>
    <m/>
    <m/>
    <x v="0"/>
    <m/>
    <x v="0"/>
    <m/>
    <m/>
    <x v="0"/>
    <m/>
    <s v="Re-visit"/>
    <m/>
    <m/>
    <m/>
    <m/>
  </r>
  <r>
    <n v="1463"/>
    <m/>
    <x v="33"/>
    <s v="2025-01"/>
    <s v="01/31/2025 08:59 AM"/>
    <d v="2025-01-31T08:59:00"/>
    <x v="2"/>
    <x v="4"/>
    <x v="0"/>
    <s v="01/31/2025 09:10 AM"/>
    <s v="11 mins"/>
    <s v="11"/>
    <x v="0"/>
    <m/>
    <m/>
    <x v="0"/>
    <m/>
    <x v="0"/>
    <m/>
    <m/>
    <x v="3"/>
    <m/>
    <s v="Re-visit"/>
    <m/>
    <m/>
    <m/>
    <m/>
  </r>
  <r>
    <n v="1464"/>
    <m/>
    <x v="7"/>
    <s v="2025-01"/>
    <s v="01/20/2025 08:43 AM"/>
    <d v="2025-01-20T08:43:00"/>
    <x v="2"/>
    <x v="0"/>
    <x v="0"/>
    <s v="01/20/2025 09:00 AM"/>
    <s v="17 mins"/>
    <s v="17"/>
    <x v="0"/>
    <m/>
    <m/>
    <x v="0"/>
    <m/>
    <x v="0"/>
    <m/>
    <m/>
    <x v="3"/>
    <m/>
    <s v="FF-UP"/>
    <m/>
    <m/>
    <m/>
    <m/>
  </r>
  <r>
    <n v="1465"/>
    <m/>
    <x v="29"/>
    <s v="2025-01"/>
    <s v="01/10/2025 09:48 AM"/>
    <d v="2025-01-10T09:48:00"/>
    <x v="4"/>
    <x v="4"/>
    <x v="0"/>
    <s v="01/10/2025 10:50 AM"/>
    <s v="1 hrs and 2 mins"/>
    <n v="62"/>
    <x v="0"/>
    <m/>
    <m/>
    <x v="0"/>
    <m/>
    <x v="0"/>
    <m/>
    <m/>
    <x v="3"/>
    <m/>
    <s v="FF-UP"/>
    <m/>
    <m/>
    <m/>
    <m/>
  </r>
  <r>
    <n v="1466"/>
    <m/>
    <x v="28"/>
    <s v="2025-02"/>
    <s v="02/27/2025 10:48 AM"/>
    <d v="2025-02-27T10:48:00"/>
    <x v="1"/>
    <x v="2"/>
    <x v="1"/>
    <s v="02/27/2025 11:40 AM"/>
    <s v="52 mins"/>
    <s v="52"/>
    <x v="0"/>
    <m/>
    <m/>
    <x v="0"/>
    <m/>
    <x v="0"/>
    <m/>
    <m/>
    <x v="10"/>
    <m/>
    <s v="FF-UP"/>
    <m/>
    <m/>
    <m/>
    <m/>
  </r>
  <r>
    <n v="1467"/>
    <m/>
    <x v="11"/>
    <s v="2025-01"/>
    <s v="01/17/2025 02:12 PM"/>
    <d v="2025-01-17T14:12:00"/>
    <x v="7"/>
    <x v="4"/>
    <x v="0"/>
    <s v="01/17/2025 02:15 PM"/>
    <s v="3 mins"/>
    <s v="3"/>
    <x v="0"/>
    <m/>
    <m/>
    <x v="0"/>
    <m/>
    <x v="0"/>
    <m/>
    <m/>
    <x v="5"/>
    <m/>
    <s v="Re-visit"/>
    <m/>
    <m/>
    <m/>
    <m/>
  </r>
  <r>
    <n v="1468"/>
    <m/>
    <x v="4"/>
    <s v="2025-01"/>
    <s v="01/03/2025 12:21 PM"/>
    <d v="2025-01-03T12:21:00"/>
    <x v="8"/>
    <x v="4"/>
    <x v="0"/>
    <s v="01/03/2025 12:30 PM"/>
    <s v="9 mins"/>
    <s v="9"/>
    <x v="0"/>
    <m/>
    <m/>
    <x v="0"/>
    <m/>
    <x v="0"/>
    <m/>
    <m/>
    <x v="0"/>
    <m/>
    <s v="Re-visit"/>
    <m/>
    <m/>
    <m/>
    <m/>
  </r>
  <r>
    <n v="1469"/>
    <m/>
    <x v="10"/>
    <s v="2025-02"/>
    <s v="02/07/2025 09:57 AM"/>
    <d v="2025-02-07T09:57:00"/>
    <x v="4"/>
    <x v="4"/>
    <x v="1"/>
    <s v="02/07/2025 10:02 AM"/>
    <s v="5 mins"/>
    <s v="5"/>
    <x v="0"/>
    <m/>
    <m/>
    <x v="0"/>
    <m/>
    <x v="0"/>
    <m/>
    <m/>
    <x v="5"/>
    <m/>
    <s v="Re-visit"/>
    <m/>
    <m/>
    <m/>
    <m/>
  </r>
  <r>
    <n v="1470"/>
    <m/>
    <x v="13"/>
    <s v="2025-01"/>
    <s v="01/02/2025 01:48 PM"/>
    <d v="2025-01-02T13:48:00"/>
    <x v="3"/>
    <x v="2"/>
    <x v="0"/>
    <s v="01/02/2025 03:00 PM"/>
    <s v="1 hrs and 12 mins"/>
    <n v="72"/>
    <x v="0"/>
    <m/>
    <m/>
    <x v="1"/>
    <m/>
    <x v="0"/>
    <m/>
    <m/>
    <x v="1"/>
    <m/>
    <s v="FF-UP"/>
    <m/>
    <m/>
    <m/>
    <m/>
  </r>
  <r>
    <n v="1471"/>
    <m/>
    <x v="12"/>
    <s v="2025-01"/>
    <s v="01/13/2025 09:53 AM"/>
    <d v="2025-01-13T09:53:00"/>
    <x v="4"/>
    <x v="0"/>
    <x v="0"/>
    <s v="01/13/2025 10:19 AM"/>
    <s v="26 mins"/>
    <s v="26"/>
    <x v="0"/>
    <m/>
    <m/>
    <x v="1"/>
    <m/>
    <x v="0"/>
    <m/>
    <m/>
    <x v="1"/>
    <m/>
    <s v="FF-UP"/>
    <m/>
    <m/>
    <m/>
    <m/>
  </r>
  <r>
    <n v="1472"/>
    <m/>
    <x v="28"/>
    <s v="2025-02"/>
    <s v="02/27/2025 11:01 AM"/>
    <d v="2025-02-27T11:01:00"/>
    <x v="0"/>
    <x v="2"/>
    <x v="1"/>
    <s v="02/27/2025 11:30 AM"/>
    <s v="29 mins"/>
    <s v="29"/>
    <x v="0"/>
    <m/>
    <m/>
    <x v="0"/>
    <m/>
    <x v="0"/>
    <m/>
    <m/>
    <x v="2"/>
    <m/>
    <s v="New"/>
    <m/>
    <m/>
    <m/>
    <m/>
  </r>
  <r>
    <n v="1473"/>
    <m/>
    <x v="9"/>
    <s v="2025-01"/>
    <s v="01/22/2025 10:02 AM"/>
    <d v="2025-01-22T10:02:00"/>
    <x v="1"/>
    <x v="1"/>
    <x v="0"/>
    <s v="01/22/2025 10:40 AM"/>
    <s v="38 mins"/>
    <s v="38"/>
    <x v="0"/>
    <m/>
    <m/>
    <x v="0"/>
    <m/>
    <x v="0"/>
    <m/>
    <m/>
    <x v="8"/>
    <m/>
    <s v="FF-UP"/>
    <m/>
    <m/>
    <m/>
    <m/>
  </r>
  <r>
    <n v="1474"/>
    <m/>
    <x v="11"/>
    <s v="2025-01"/>
    <s v="01/17/2025 08:32 AM"/>
    <d v="2025-01-17T08:32:00"/>
    <x v="2"/>
    <x v="4"/>
    <x v="0"/>
    <s v="01/17/2025 09:40 AM"/>
    <s v="1 hrs and 8 mins"/>
    <n v="68"/>
    <x v="0"/>
    <m/>
    <m/>
    <x v="0"/>
    <m/>
    <x v="0"/>
    <m/>
    <m/>
    <x v="0"/>
    <m/>
    <s v="Re-visit"/>
    <m/>
    <m/>
    <m/>
    <m/>
  </r>
  <r>
    <n v="1475"/>
    <m/>
    <x v="3"/>
    <s v="2025-01"/>
    <s v="01/28/2025 09:45 AM"/>
    <d v="2025-01-28T09:45:00"/>
    <x v="4"/>
    <x v="3"/>
    <x v="0"/>
    <s v="01/28/2025 11:30 AM"/>
    <s v="1 hrs and 45 mins"/>
    <n v="105"/>
    <x v="0"/>
    <m/>
    <m/>
    <x v="0"/>
    <m/>
    <x v="0"/>
    <m/>
    <m/>
    <x v="0"/>
    <m/>
    <s v="Re-visit"/>
    <m/>
    <m/>
    <m/>
    <m/>
  </r>
  <r>
    <n v="1476"/>
    <m/>
    <x v="4"/>
    <s v="2025-01"/>
    <s v="01/03/2025 08:30 AM"/>
    <d v="2025-01-03T08:30:00"/>
    <x v="2"/>
    <x v="4"/>
    <x v="0"/>
    <s v="01/03/2025 09:00 AM"/>
    <s v="30 mins"/>
    <s v="30"/>
    <x v="0"/>
    <m/>
    <m/>
    <x v="0"/>
    <m/>
    <x v="0"/>
    <m/>
    <m/>
    <x v="5"/>
    <m/>
    <s v="Re-visit"/>
    <m/>
    <m/>
    <m/>
    <m/>
  </r>
  <r>
    <n v="1477"/>
    <m/>
    <x v="29"/>
    <s v="2025-01"/>
    <s v="01/10/2025 09:48 AM"/>
    <d v="2025-01-10T09:48:00"/>
    <x v="4"/>
    <x v="4"/>
    <x v="0"/>
    <s v="01/10/2025 11:11 AM"/>
    <s v="1 hrs and 23 mins"/>
    <n v="83"/>
    <x v="0"/>
    <m/>
    <m/>
    <x v="0"/>
    <m/>
    <x v="0"/>
    <m/>
    <m/>
    <x v="5"/>
    <m/>
    <s v="FF-UP"/>
    <m/>
    <m/>
    <m/>
    <m/>
  </r>
  <r>
    <n v="1478"/>
    <m/>
    <x v="22"/>
    <s v="2025-02"/>
    <s v="02/10/2025 01:47 PM"/>
    <d v="2025-02-10T13:47:00"/>
    <x v="3"/>
    <x v="0"/>
    <x v="1"/>
    <s v="02/10/2025 02:00 PM"/>
    <s v="13 mins"/>
    <s v="13"/>
    <x v="0"/>
    <m/>
    <m/>
    <x v="0"/>
    <m/>
    <x v="0"/>
    <m/>
    <m/>
    <x v="4"/>
    <m/>
    <s v="Re-visit"/>
    <m/>
    <m/>
    <m/>
    <m/>
  </r>
  <r>
    <n v="1479"/>
    <m/>
    <x v="22"/>
    <s v="2025-02"/>
    <s v="02/10/2025 01:47 PM"/>
    <d v="2025-02-10T13:47:00"/>
    <x v="3"/>
    <x v="0"/>
    <x v="1"/>
    <s v="02/10/2025 02:00 PM"/>
    <s v="13 mins"/>
    <s v="13"/>
    <x v="0"/>
    <m/>
    <m/>
    <x v="0"/>
    <m/>
    <x v="0"/>
    <m/>
    <m/>
    <x v="4"/>
    <m/>
    <s v="Re-visit"/>
    <m/>
    <m/>
    <m/>
    <m/>
  </r>
  <r>
    <n v="1480"/>
    <m/>
    <x v="12"/>
    <s v="2025-01"/>
    <s v="01/13/2025 01:47 PM"/>
    <d v="2025-01-13T13:47:00"/>
    <x v="3"/>
    <x v="0"/>
    <x v="0"/>
    <s v="01/13/2025 04:30 PM"/>
    <s v="2 hrs and 43 mins"/>
    <n v="163"/>
    <x v="1"/>
    <m/>
    <m/>
    <x v="1"/>
    <m/>
    <x v="0"/>
    <m/>
    <m/>
    <x v="0"/>
    <m/>
    <s v="Re-visit"/>
    <m/>
    <m/>
    <m/>
    <m/>
  </r>
  <r>
    <n v="1481"/>
    <m/>
    <x v="17"/>
    <s v="2025-02"/>
    <s v="02/25/2025 02:17 PM"/>
    <d v="2025-02-25T14:17:00"/>
    <x v="7"/>
    <x v="3"/>
    <x v="1"/>
    <s v="02/25/2025 02:50 PM"/>
    <s v="33 mins"/>
    <s v="33"/>
    <x v="0"/>
    <m/>
    <m/>
    <x v="1"/>
    <m/>
    <x v="0"/>
    <m/>
    <m/>
    <x v="4"/>
    <m/>
    <s v="Re-visit"/>
    <m/>
    <m/>
    <m/>
    <m/>
  </r>
  <r>
    <n v="1482"/>
    <m/>
    <x v="31"/>
    <s v="2025-02"/>
    <s v="02/12/2025 09:01 AM"/>
    <d v="2025-02-12T09:01:00"/>
    <x v="4"/>
    <x v="1"/>
    <x v="1"/>
    <s v="02/12/2025 09:06 AM"/>
    <s v="5 mins"/>
    <s v="5"/>
    <x v="0"/>
    <m/>
    <m/>
    <x v="0"/>
    <m/>
    <x v="0"/>
    <m/>
    <m/>
    <x v="0"/>
    <m/>
    <s v="New"/>
    <m/>
    <m/>
    <m/>
    <m/>
  </r>
  <r>
    <n v="1483"/>
    <m/>
    <x v="17"/>
    <s v="2025-02"/>
    <s v="02/25/2025 02:38 PM"/>
    <d v="2025-02-25T14:38:00"/>
    <x v="7"/>
    <x v="3"/>
    <x v="1"/>
    <s v="02/25/2025 02:49 PM"/>
    <s v="11 mins"/>
    <s v="11"/>
    <x v="0"/>
    <m/>
    <m/>
    <x v="0"/>
    <m/>
    <x v="0"/>
    <m/>
    <m/>
    <x v="4"/>
    <m/>
    <s v="FF-UP"/>
    <m/>
    <m/>
    <m/>
    <m/>
  </r>
  <r>
    <n v="1484"/>
    <m/>
    <x v="29"/>
    <s v="2025-01"/>
    <s v="01/10/2025 02:11 PM"/>
    <d v="2025-01-10T14:11:00"/>
    <x v="7"/>
    <x v="4"/>
    <x v="0"/>
    <s v="01/10/2025 02:20 PM"/>
    <s v="9 mins"/>
    <s v="9"/>
    <x v="0"/>
    <m/>
    <m/>
    <x v="0"/>
    <m/>
    <x v="0"/>
    <m/>
    <m/>
    <x v="1"/>
    <m/>
    <s v="Re-visit"/>
    <m/>
    <m/>
    <m/>
    <m/>
  </r>
  <r>
    <n v="1485"/>
    <m/>
    <x v="10"/>
    <s v="2025-02"/>
    <s v="02/07/2025 01:12 PM"/>
    <d v="2025-02-07T13:12:00"/>
    <x v="3"/>
    <x v="4"/>
    <x v="1"/>
    <s v="02/07/2025 01:45 PM"/>
    <s v="33 mins"/>
    <s v="33"/>
    <x v="0"/>
    <m/>
    <m/>
    <x v="0"/>
    <m/>
    <x v="0"/>
    <m/>
    <m/>
    <x v="1"/>
    <m/>
    <s v="Re-visit"/>
    <m/>
    <m/>
    <m/>
    <m/>
  </r>
  <r>
    <n v="1486"/>
    <m/>
    <x v="26"/>
    <s v="2025-01"/>
    <s v="01/21/2025 10:58 AM"/>
    <d v="2025-01-21T10:58:00"/>
    <x v="1"/>
    <x v="3"/>
    <x v="0"/>
    <s v="01/21/2025 11:10 AM"/>
    <s v="12 mins"/>
    <s v="12"/>
    <x v="0"/>
    <m/>
    <m/>
    <x v="0"/>
    <m/>
    <x v="0"/>
    <m/>
    <m/>
    <x v="1"/>
    <m/>
    <s v="FF-UP"/>
    <m/>
    <m/>
    <m/>
    <m/>
  </r>
  <r>
    <n v="1487"/>
    <m/>
    <x v="5"/>
    <s v="2025-01"/>
    <s v="01/14/2025 10:13 AM"/>
    <d v="2025-01-14T10:13:00"/>
    <x v="1"/>
    <x v="3"/>
    <x v="0"/>
    <s v="01/14/2025 11:00 AM"/>
    <s v="47 mins"/>
    <s v="47"/>
    <x v="0"/>
    <m/>
    <m/>
    <x v="0"/>
    <m/>
    <x v="0"/>
    <m/>
    <m/>
    <x v="0"/>
    <m/>
    <s v="FF-UP"/>
    <m/>
    <m/>
    <m/>
    <m/>
  </r>
  <r>
    <n v="1488"/>
    <m/>
    <x v="5"/>
    <s v="2025-01"/>
    <s v="01/14/2025 04:18 PM"/>
    <d v="2025-01-14T16:18:00"/>
    <x v="5"/>
    <x v="3"/>
    <x v="0"/>
    <s v="01/14/2025 04:18 PM"/>
    <s v="0 mins"/>
    <s v="0"/>
    <x v="0"/>
    <m/>
    <m/>
    <x v="0"/>
    <m/>
    <x v="0"/>
    <m/>
    <m/>
    <x v="9"/>
    <m/>
    <s v="Re-visit"/>
    <m/>
    <m/>
    <m/>
    <m/>
  </r>
  <r>
    <n v="1489"/>
    <m/>
    <x v="19"/>
    <s v="2025-02"/>
    <s v="02/03/2025 02:18 PM"/>
    <d v="2025-02-03T14:18:00"/>
    <x v="7"/>
    <x v="0"/>
    <x v="1"/>
    <s v="02/03/2025 05:00 PM"/>
    <s v="2 hrs and 42 mins"/>
    <n v="162"/>
    <x v="1"/>
    <m/>
    <m/>
    <x v="0"/>
    <m/>
    <x v="0"/>
    <m/>
    <m/>
    <x v="4"/>
    <m/>
    <s v="Re-visit"/>
    <m/>
    <m/>
    <m/>
    <m/>
  </r>
  <r>
    <n v="1490"/>
    <m/>
    <x v="23"/>
    <s v="2025-01"/>
    <s v="01/23/2025 10:19 AM"/>
    <d v="2025-01-23T10:19:00"/>
    <x v="1"/>
    <x v="2"/>
    <x v="0"/>
    <s v="01/23/2025 10:30 AM"/>
    <s v="11 mins"/>
    <s v="11"/>
    <x v="0"/>
    <m/>
    <m/>
    <x v="0"/>
    <m/>
    <x v="0"/>
    <m/>
    <m/>
    <x v="2"/>
    <m/>
    <s v="Re-visit"/>
    <m/>
    <m/>
    <m/>
    <m/>
  </r>
  <r>
    <n v="1491"/>
    <m/>
    <x v="1"/>
    <s v="2025-01"/>
    <s v="01/08/2025 02:46 PM"/>
    <d v="2025-01-08T14:46:00"/>
    <x v="7"/>
    <x v="1"/>
    <x v="0"/>
    <s v="01/08/2025 03:46 PM"/>
    <s v="1 hrs and 0 mins"/>
    <n v="60"/>
    <x v="0"/>
    <m/>
    <m/>
    <x v="0"/>
    <m/>
    <x v="0"/>
    <m/>
    <m/>
    <x v="0"/>
    <m/>
    <s v="Re-visit"/>
    <m/>
    <m/>
    <m/>
    <m/>
  </r>
  <r>
    <n v="1492"/>
    <m/>
    <x v="29"/>
    <s v="2025-01"/>
    <s v="01/10/2025 08:43 AM"/>
    <d v="2025-01-10T08:43:00"/>
    <x v="2"/>
    <x v="4"/>
    <x v="0"/>
    <s v="01/10/2025 08:46 AM"/>
    <s v="3 mins"/>
    <s v="3"/>
    <x v="0"/>
    <m/>
    <m/>
    <x v="0"/>
    <m/>
    <x v="0"/>
    <m/>
    <m/>
    <x v="0"/>
    <m/>
    <s v="FF-UP"/>
    <m/>
    <m/>
    <m/>
    <m/>
  </r>
  <r>
    <n v="1493"/>
    <m/>
    <x v="14"/>
    <s v="2025-02"/>
    <s v="02/21/2025 09:10 AM"/>
    <d v="2025-02-21T09:10:00"/>
    <x v="4"/>
    <x v="4"/>
    <x v="1"/>
    <s v="02/21/2025 09:30 AM"/>
    <s v="20 mins"/>
    <s v="20"/>
    <x v="0"/>
    <m/>
    <m/>
    <x v="0"/>
    <m/>
    <x v="0"/>
    <m/>
    <m/>
    <x v="4"/>
    <m/>
    <s v="FF-UP"/>
    <m/>
    <m/>
    <m/>
    <m/>
  </r>
  <r>
    <n v="1494"/>
    <m/>
    <x v="8"/>
    <s v="2025-02"/>
    <s v="02/24/2025 08:10 AM"/>
    <d v="2025-02-24T08:10:00"/>
    <x v="2"/>
    <x v="0"/>
    <x v="1"/>
    <s v="02/24/2025 09:10 AM"/>
    <s v="1 hrs and 0 mins"/>
    <n v="60"/>
    <x v="0"/>
    <m/>
    <m/>
    <x v="0"/>
    <m/>
    <x v="0"/>
    <m/>
    <m/>
    <x v="0"/>
    <m/>
    <s v="FF-UP"/>
    <m/>
    <m/>
    <m/>
    <m/>
  </r>
  <r>
    <n v="1495"/>
    <m/>
    <x v="26"/>
    <s v="2025-01"/>
    <s v="01/21/2025 03:00 PM"/>
    <d v="2025-01-21T15:00:00"/>
    <x v="6"/>
    <x v="3"/>
    <x v="0"/>
    <s v="01/21/2025 03:30 PM"/>
    <s v="30 mins"/>
    <s v="30"/>
    <x v="0"/>
    <m/>
    <m/>
    <x v="0"/>
    <m/>
    <x v="0"/>
    <m/>
    <m/>
    <x v="0"/>
    <m/>
    <s v="Re-visit"/>
    <m/>
    <m/>
    <m/>
    <m/>
  </r>
  <r>
    <n v="1496"/>
    <m/>
    <x v="9"/>
    <s v="2025-01"/>
    <s v="01/22/2025 11:21 AM"/>
    <d v="2025-01-22T11:21:00"/>
    <x v="0"/>
    <x v="1"/>
    <x v="0"/>
    <s v="01/22/2025 11:25 AM"/>
    <s v="4 mins"/>
    <s v="4"/>
    <x v="0"/>
    <m/>
    <m/>
    <x v="0"/>
    <m/>
    <x v="0"/>
    <m/>
    <m/>
    <x v="3"/>
    <m/>
    <s v="FF-UP"/>
    <m/>
    <m/>
    <m/>
    <m/>
  </r>
  <r>
    <n v="1497"/>
    <m/>
    <x v="23"/>
    <s v="2025-01"/>
    <s v="01/23/2025 10:01 AM"/>
    <d v="2025-01-23T10:01:00"/>
    <x v="1"/>
    <x v="2"/>
    <x v="0"/>
    <s v="01/23/2025 10:01 AM"/>
    <s v="0 mins"/>
    <s v="0"/>
    <x v="0"/>
    <m/>
    <m/>
    <x v="0"/>
    <m/>
    <x v="0"/>
    <m/>
    <m/>
    <x v="9"/>
    <m/>
    <s v="Re-visit"/>
    <m/>
    <m/>
    <m/>
    <m/>
  </r>
  <r>
    <n v="1498"/>
    <m/>
    <x v="15"/>
    <s v="2025-02"/>
    <s v="02/26/2025 11:59 AM"/>
    <d v="2025-02-26T11:59:00"/>
    <x v="0"/>
    <x v="1"/>
    <x v="1"/>
    <s v="02/26/2025 12:25 PM"/>
    <s v="26 mins"/>
    <s v="26"/>
    <x v="0"/>
    <m/>
    <m/>
    <x v="0"/>
    <m/>
    <x v="0"/>
    <m/>
    <m/>
    <x v="5"/>
    <m/>
    <s v="FF-UP"/>
    <m/>
    <m/>
    <m/>
    <m/>
  </r>
  <r>
    <n v="1499"/>
    <m/>
    <x v="31"/>
    <s v="2025-02"/>
    <s v="02/12/2025 12:52 PM"/>
    <d v="2025-02-12T12:52:00"/>
    <x v="8"/>
    <x v="1"/>
    <x v="1"/>
    <s v="02/12/2025 01:10 PM"/>
    <s v="18 mins"/>
    <s v="18"/>
    <x v="0"/>
    <m/>
    <m/>
    <x v="0"/>
    <m/>
    <x v="0"/>
    <m/>
    <m/>
    <x v="5"/>
    <m/>
    <s v="Re-visit"/>
    <m/>
    <m/>
    <m/>
    <m/>
  </r>
  <r>
    <n v="1500"/>
    <m/>
    <x v="21"/>
    <s v="2025-01"/>
    <s v="01/27/2025 08:38 AM"/>
    <d v="2025-01-27T08:38:00"/>
    <x v="2"/>
    <x v="0"/>
    <x v="0"/>
    <s v="01/27/2025 09:35 AM"/>
    <s v="57 mins"/>
    <s v="57"/>
    <x v="0"/>
    <m/>
    <m/>
    <x v="0"/>
    <m/>
    <x v="0"/>
    <m/>
    <m/>
    <x v="0"/>
    <m/>
    <s v="Re-visit"/>
    <m/>
    <m/>
    <m/>
    <m/>
  </r>
  <r>
    <n v="1501"/>
    <m/>
    <x v="1"/>
    <s v="2025-01"/>
    <s v="01/08/2025 01:53 PM"/>
    <d v="2025-01-08T13:53:00"/>
    <x v="3"/>
    <x v="1"/>
    <x v="0"/>
    <s v="01/08/2025 02:00 PM"/>
    <s v="7 mins"/>
    <s v="7"/>
    <x v="0"/>
    <m/>
    <m/>
    <x v="1"/>
    <m/>
    <x v="0"/>
    <m/>
    <m/>
    <x v="4"/>
    <m/>
    <s v="Re-visit"/>
    <m/>
    <m/>
    <m/>
    <m/>
  </r>
  <r>
    <n v="1502"/>
    <m/>
    <x v="8"/>
    <s v="2025-02"/>
    <s v="02/24/2025 02:07 PM"/>
    <d v="2025-02-24T14:07:00"/>
    <x v="7"/>
    <x v="0"/>
    <x v="1"/>
    <s v="02/24/2025 03:50 PM"/>
    <s v="1 hrs and 43 mins"/>
    <n v="103"/>
    <x v="0"/>
    <m/>
    <m/>
    <x v="0"/>
    <m/>
    <x v="0"/>
    <m/>
    <m/>
    <x v="4"/>
    <m/>
    <s v="Re-visit"/>
    <m/>
    <m/>
    <m/>
    <m/>
  </r>
  <r>
    <n v="1503"/>
    <m/>
    <x v="5"/>
    <s v="2025-01"/>
    <s v="01/14/2025 03:55 PM"/>
    <d v="2025-01-14T15:55:00"/>
    <x v="6"/>
    <x v="3"/>
    <x v="0"/>
    <s v="01/14/2025 04:20 PM"/>
    <s v="25 mins"/>
    <s v="25"/>
    <x v="0"/>
    <m/>
    <m/>
    <x v="0"/>
    <m/>
    <x v="0"/>
    <m/>
    <m/>
    <x v="4"/>
    <m/>
    <s v="FF-UP"/>
    <m/>
    <m/>
    <m/>
    <m/>
  </r>
  <r>
    <n v="1504"/>
    <m/>
    <x v="7"/>
    <s v="2025-01"/>
    <s v="01/20/2025 10:32 AM"/>
    <d v="2025-01-20T10:32:00"/>
    <x v="1"/>
    <x v="0"/>
    <x v="0"/>
    <s v="01/20/2025 11:45 AM"/>
    <s v="1 hrs and 13 mins"/>
    <n v="73"/>
    <x v="0"/>
    <m/>
    <m/>
    <x v="0"/>
    <m/>
    <x v="0"/>
    <m/>
    <m/>
    <x v="4"/>
    <m/>
    <s v="FF-UP"/>
    <m/>
    <m/>
    <m/>
    <m/>
  </r>
  <r>
    <n v="1505"/>
    <m/>
    <x v="15"/>
    <s v="2025-02"/>
    <s v="02/26/2025 03:23 PM"/>
    <d v="2025-02-26T15:23:00"/>
    <x v="6"/>
    <x v="1"/>
    <x v="1"/>
    <s v="02/26/2025 04:13 PM"/>
    <s v="50 mins"/>
    <s v="50"/>
    <x v="0"/>
    <m/>
    <m/>
    <x v="0"/>
    <m/>
    <x v="0"/>
    <m/>
    <m/>
    <x v="0"/>
    <m/>
    <s v="Re-visit"/>
    <m/>
    <m/>
    <m/>
    <m/>
  </r>
  <r>
    <n v="1506"/>
    <m/>
    <x v="0"/>
    <s v="2025-01"/>
    <s v="01/06/2025 12:14 PM"/>
    <d v="2025-01-06T12:14:00"/>
    <x v="8"/>
    <x v="0"/>
    <x v="0"/>
    <s v="01/06/2025 12:25 PM"/>
    <s v="11 mins"/>
    <s v="11"/>
    <x v="0"/>
    <m/>
    <m/>
    <x v="0"/>
    <m/>
    <x v="0"/>
    <m/>
    <m/>
    <x v="0"/>
    <m/>
    <s v="Re-visit"/>
    <m/>
    <m/>
    <m/>
    <m/>
  </r>
  <r>
    <n v="1507"/>
    <m/>
    <x v="31"/>
    <s v="2025-02"/>
    <s v="02/12/2025 01:03 PM"/>
    <d v="2025-02-12T13:03:00"/>
    <x v="3"/>
    <x v="1"/>
    <x v="1"/>
    <s v="02/12/2025 01:20 PM"/>
    <s v="17 mins"/>
    <s v="17"/>
    <x v="0"/>
    <m/>
    <m/>
    <x v="0"/>
    <m/>
    <x v="0"/>
    <m/>
    <m/>
    <x v="5"/>
    <m/>
    <s v="Re-visit"/>
    <m/>
    <m/>
    <m/>
    <m/>
  </r>
  <r>
    <n v="1508"/>
    <m/>
    <x v="3"/>
    <s v="2025-01"/>
    <s v="01/28/2025 08:38 AM"/>
    <d v="2025-01-28T08:38:00"/>
    <x v="2"/>
    <x v="3"/>
    <x v="0"/>
    <s v="01/28/2025 09:00 AM"/>
    <s v="22 mins"/>
    <s v="22"/>
    <x v="0"/>
    <m/>
    <m/>
    <x v="0"/>
    <m/>
    <x v="0"/>
    <m/>
    <m/>
    <x v="0"/>
    <m/>
    <s v="Re-visit"/>
    <m/>
    <m/>
    <m/>
    <m/>
  </r>
  <r>
    <n v="1509"/>
    <m/>
    <x v="13"/>
    <s v="2025-01"/>
    <s v="01/02/2025 01:30 PM"/>
    <d v="2025-01-02T13:30:00"/>
    <x v="3"/>
    <x v="2"/>
    <x v="0"/>
    <s v="01/02/2025 04:00 PM"/>
    <s v="2 hrs and 30 mins"/>
    <n v="150"/>
    <x v="1"/>
    <m/>
    <m/>
    <x v="0"/>
    <m/>
    <x v="0"/>
    <m/>
    <m/>
    <x v="0"/>
    <m/>
    <s v="FF-UP"/>
    <m/>
    <m/>
    <m/>
    <m/>
  </r>
  <r>
    <n v="1510"/>
    <m/>
    <x v="7"/>
    <s v="2025-01"/>
    <s v="01/20/2025 01:51 PM"/>
    <d v="2025-01-20T13:51:00"/>
    <x v="3"/>
    <x v="0"/>
    <x v="0"/>
    <s v="01/20/2025 02:00 PM"/>
    <s v="9 mins"/>
    <s v="9"/>
    <x v="0"/>
    <m/>
    <m/>
    <x v="1"/>
    <m/>
    <x v="0"/>
    <m/>
    <m/>
    <x v="0"/>
    <m/>
    <s v="Re-visit"/>
    <m/>
    <m/>
    <m/>
    <m/>
  </r>
  <r>
    <n v="1511"/>
    <m/>
    <x v="37"/>
    <s v="2025-02"/>
    <s v="02/13/2025 09:40 AM"/>
    <d v="2025-02-13T09:40:00"/>
    <x v="4"/>
    <x v="2"/>
    <x v="1"/>
    <s v="02/13/2025 09:43 AM"/>
    <s v="3 mins"/>
    <s v="3"/>
    <x v="0"/>
    <m/>
    <m/>
    <x v="0"/>
    <m/>
    <x v="0"/>
    <m/>
    <m/>
    <x v="0"/>
    <m/>
    <s v="Re-visit"/>
    <m/>
    <m/>
    <m/>
    <m/>
  </r>
  <r>
    <n v="1512"/>
    <m/>
    <x v="24"/>
    <s v="2025-02"/>
    <s v="02/20/2025 10:16 AM"/>
    <d v="2025-02-20T10:16:00"/>
    <x v="1"/>
    <x v="2"/>
    <x v="1"/>
    <s v="02/20/2025 10:20 AM"/>
    <s v="4 mins"/>
    <s v="4"/>
    <x v="0"/>
    <m/>
    <m/>
    <x v="0"/>
    <m/>
    <x v="0"/>
    <m/>
    <m/>
    <x v="0"/>
    <m/>
    <s v="Re-visit"/>
    <m/>
    <m/>
    <m/>
    <m/>
  </r>
  <r>
    <n v="1513"/>
    <m/>
    <x v="19"/>
    <s v="2025-02"/>
    <s v="02/03/2025 09:13 AM"/>
    <d v="2025-02-03T09:13:00"/>
    <x v="4"/>
    <x v="0"/>
    <x v="1"/>
    <s v="02/03/2025 12:30 PM"/>
    <s v="3 hrs and 17 mins"/>
    <n v="197"/>
    <x v="1"/>
    <m/>
    <m/>
    <x v="0"/>
    <m/>
    <x v="0"/>
    <m/>
    <m/>
    <x v="0"/>
    <m/>
    <s v="Re-visit"/>
    <m/>
    <m/>
    <m/>
    <m/>
  </r>
  <r>
    <n v="1514"/>
    <m/>
    <x v="19"/>
    <s v="2025-02"/>
    <s v="02/03/2025 09:54 AM"/>
    <d v="2025-02-03T09:54:00"/>
    <x v="4"/>
    <x v="0"/>
    <x v="1"/>
    <s v="02/03/2025 12:00 PM"/>
    <s v="2 hrs and 6 mins"/>
    <n v="126"/>
    <x v="1"/>
    <m/>
    <m/>
    <x v="0"/>
    <m/>
    <x v="0"/>
    <m/>
    <m/>
    <x v="0"/>
    <m/>
    <s v="FF-UP"/>
    <m/>
    <m/>
    <m/>
    <m/>
  </r>
  <r>
    <n v="1515"/>
    <m/>
    <x v="9"/>
    <s v="2025-01"/>
    <s v="01/22/2025 10:35 AM"/>
    <d v="2025-01-22T10:35:00"/>
    <x v="1"/>
    <x v="1"/>
    <x v="0"/>
    <s v="01/22/2025 12:00 PM"/>
    <s v="1 hrs and 25 mins"/>
    <n v="85"/>
    <x v="0"/>
    <m/>
    <m/>
    <x v="0"/>
    <m/>
    <x v="0"/>
    <m/>
    <m/>
    <x v="0"/>
    <m/>
    <s v="Re-visit"/>
    <m/>
    <m/>
    <m/>
    <m/>
  </r>
  <r>
    <n v="1516"/>
    <m/>
    <x v="26"/>
    <s v="2025-01"/>
    <s v="01/21/2025 01:46 PM"/>
    <d v="2025-01-21T13:46:00"/>
    <x v="3"/>
    <x v="3"/>
    <x v="0"/>
    <s v="01/21/2025 01:54 PM"/>
    <s v="8 mins"/>
    <s v="8"/>
    <x v="0"/>
    <m/>
    <m/>
    <x v="0"/>
    <m/>
    <x v="0"/>
    <m/>
    <m/>
    <x v="0"/>
    <m/>
    <s v="Re-visit"/>
    <m/>
    <m/>
    <m/>
    <m/>
  </r>
  <r>
    <n v="1517"/>
    <m/>
    <x v="35"/>
    <s v="2025-01"/>
    <s v="01/24/2025 03:10 PM"/>
    <d v="2025-01-24T15:10:00"/>
    <x v="6"/>
    <x v="4"/>
    <x v="0"/>
    <s v="01/24/2025 04:38 PM"/>
    <s v="1 hrs and 28 mins"/>
    <n v="88"/>
    <x v="0"/>
    <m/>
    <m/>
    <x v="0"/>
    <m/>
    <x v="0"/>
    <m/>
    <m/>
    <x v="0"/>
    <m/>
    <s v="FF-UP"/>
    <m/>
    <m/>
    <m/>
    <m/>
  </r>
  <r>
    <n v="1518"/>
    <m/>
    <x v="23"/>
    <s v="2025-01"/>
    <s v="01/23/2025 10:02 AM"/>
    <d v="2025-01-23T10:02:00"/>
    <x v="1"/>
    <x v="2"/>
    <x v="0"/>
    <s v="01/23/2025 10:20 AM"/>
    <s v="18 mins"/>
    <s v="18"/>
    <x v="0"/>
    <m/>
    <m/>
    <x v="0"/>
    <m/>
    <x v="0"/>
    <m/>
    <m/>
    <x v="0"/>
    <m/>
    <s v="FF-UP"/>
    <m/>
    <m/>
    <m/>
    <m/>
  </r>
  <r>
    <n v="1519"/>
    <m/>
    <x v="1"/>
    <s v="2025-01"/>
    <s v="01/08/2025 09:10 AM"/>
    <d v="2025-01-08T09:10:00"/>
    <x v="4"/>
    <x v="1"/>
    <x v="0"/>
    <s v="01/08/2025 09:30 AM"/>
    <s v="20 mins"/>
    <s v="20"/>
    <x v="0"/>
    <m/>
    <m/>
    <x v="0"/>
    <m/>
    <x v="0"/>
    <m/>
    <m/>
    <x v="2"/>
    <m/>
    <s v="Re-visit"/>
    <m/>
    <m/>
    <m/>
    <m/>
  </r>
  <r>
    <n v="1520"/>
    <m/>
    <x v="23"/>
    <s v="2025-01"/>
    <s v="01/23/2025 10:18 AM"/>
    <d v="2025-01-23T10:18:00"/>
    <x v="1"/>
    <x v="2"/>
    <x v="0"/>
    <s v="01/23/2025 10:20 AM"/>
    <s v="2 mins"/>
    <s v="2"/>
    <x v="0"/>
    <m/>
    <m/>
    <x v="0"/>
    <m/>
    <x v="0"/>
    <m/>
    <m/>
    <x v="7"/>
    <m/>
    <s v="FF-UP"/>
    <m/>
    <m/>
    <m/>
    <m/>
  </r>
  <r>
    <n v="1521"/>
    <m/>
    <x v="26"/>
    <s v="2025-01"/>
    <s v="01/21/2025 01:31 PM"/>
    <d v="2025-01-21T13:31:00"/>
    <x v="3"/>
    <x v="3"/>
    <x v="0"/>
    <s v="01/21/2025 01:50 PM"/>
    <s v="19 mins"/>
    <s v="19"/>
    <x v="0"/>
    <m/>
    <m/>
    <x v="0"/>
    <m/>
    <x v="0"/>
    <m/>
    <m/>
    <x v="5"/>
    <m/>
    <s v="Re-visit"/>
    <m/>
    <m/>
    <m/>
    <m/>
  </r>
  <r>
    <n v="1522"/>
    <m/>
    <x v="18"/>
    <s v="2025-02"/>
    <s v="02/19/2025 09:05 AM"/>
    <d v="2025-02-19T09:05:00"/>
    <x v="4"/>
    <x v="1"/>
    <x v="1"/>
    <s v="02/19/2025 09:10 AM"/>
    <s v="5 mins"/>
    <s v="5"/>
    <x v="0"/>
    <m/>
    <m/>
    <x v="0"/>
    <m/>
    <x v="0"/>
    <m/>
    <m/>
    <x v="7"/>
    <m/>
    <s v="FF-UP"/>
    <m/>
    <m/>
    <m/>
    <m/>
  </r>
  <r>
    <n v="1523"/>
    <m/>
    <x v="8"/>
    <s v="2025-02"/>
    <s v="02/24/2025 09:14 AM"/>
    <d v="2025-02-24T09:14:00"/>
    <x v="4"/>
    <x v="0"/>
    <x v="1"/>
    <s v="02/24/2025 11:26 AM"/>
    <s v="2 hrs and 12 mins"/>
    <n v="132"/>
    <x v="1"/>
    <m/>
    <m/>
    <x v="1"/>
    <m/>
    <x v="0"/>
    <m/>
    <m/>
    <x v="0"/>
    <m/>
    <s v="New"/>
    <m/>
    <m/>
    <m/>
    <m/>
  </r>
  <r>
    <n v="1524"/>
    <m/>
    <x v="8"/>
    <s v="2025-02"/>
    <s v="02/24/2025 01:00 PM"/>
    <d v="2025-02-24T13:00:00"/>
    <x v="3"/>
    <x v="0"/>
    <x v="1"/>
    <s v="02/24/2025 01:00 PM"/>
    <s v="0 mins"/>
    <s v="0"/>
    <x v="0"/>
    <m/>
    <m/>
    <x v="1"/>
    <m/>
    <x v="0"/>
    <m/>
    <m/>
    <x v="0"/>
    <m/>
    <s v="Re-visit"/>
    <m/>
    <m/>
    <m/>
    <m/>
  </r>
  <r>
    <n v="1525"/>
    <m/>
    <x v="24"/>
    <s v="2025-02"/>
    <s v="02/20/2025 09:11 AM"/>
    <d v="2025-02-20T09:11:00"/>
    <x v="4"/>
    <x v="2"/>
    <x v="1"/>
    <s v="02/20/2025 09:20 AM"/>
    <s v="9 mins"/>
    <s v="9"/>
    <x v="0"/>
    <m/>
    <m/>
    <x v="0"/>
    <m/>
    <x v="0"/>
    <m/>
    <m/>
    <x v="0"/>
    <m/>
    <s v="Re-visit"/>
    <m/>
    <m/>
    <m/>
    <m/>
  </r>
  <r>
    <n v="1526"/>
    <m/>
    <x v="10"/>
    <s v="2025-02"/>
    <s v="02/07/2025 09:14 AM"/>
    <d v="2025-02-07T09:14:00"/>
    <x v="4"/>
    <x v="4"/>
    <x v="1"/>
    <s v="02/07/2025 09:30 AM"/>
    <s v="16 mins"/>
    <s v="16"/>
    <x v="0"/>
    <m/>
    <m/>
    <x v="0"/>
    <m/>
    <x v="0"/>
    <m/>
    <m/>
    <x v="2"/>
    <m/>
    <s v="Re-visit"/>
    <m/>
    <m/>
    <m/>
    <m/>
  </r>
  <r>
    <n v="1527"/>
    <m/>
    <x v="6"/>
    <s v="2025-01"/>
    <s v="01/09/2025 10:51 AM"/>
    <d v="2025-01-09T10:51:00"/>
    <x v="1"/>
    <x v="2"/>
    <x v="0"/>
    <s v="01/09/2025 10:52 AM"/>
    <s v="1 mins"/>
    <s v="1"/>
    <x v="0"/>
    <m/>
    <m/>
    <x v="0"/>
    <m/>
    <x v="0"/>
    <m/>
    <m/>
    <x v="4"/>
    <m/>
    <s v="Re-visit"/>
    <m/>
    <m/>
    <m/>
    <m/>
  </r>
  <r>
    <n v="1528"/>
    <m/>
    <x v="9"/>
    <s v="2025-01"/>
    <s v="01/22/2025 10:51 AM"/>
    <d v="2025-01-22T10:51:00"/>
    <x v="1"/>
    <x v="1"/>
    <x v="0"/>
    <s v="01/22/2025 12:10 PM"/>
    <s v="1 hrs and 19 mins"/>
    <n v="79"/>
    <x v="0"/>
    <m/>
    <m/>
    <x v="0"/>
    <m/>
    <x v="0"/>
    <m/>
    <m/>
    <x v="0"/>
    <m/>
    <s v="Re-visit"/>
    <m/>
    <m/>
    <m/>
    <m/>
  </r>
  <r>
    <n v="1529"/>
    <m/>
    <x v="21"/>
    <s v="2025-01"/>
    <s v="01/27/2025 01:37 PM"/>
    <d v="2025-01-27T13:37:00"/>
    <x v="3"/>
    <x v="0"/>
    <x v="0"/>
    <s v="01/27/2025 01:45 PM"/>
    <s v="8 mins"/>
    <s v="8"/>
    <x v="0"/>
    <m/>
    <m/>
    <x v="0"/>
    <m/>
    <x v="0"/>
    <m/>
    <m/>
    <x v="0"/>
    <m/>
    <s v="Re-visit"/>
    <m/>
    <m/>
    <m/>
    <m/>
  </r>
  <r>
    <n v="1530"/>
    <m/>
    <x v="2"/>
    <s v="2025-01"/>
    <s v="01/16/2025 03:00 PM"/>
    <d v="2025-01-16T15:00:00"/>
    <x v="6"/>
    <x v="2"/>
    <x v="0"/>
    <s v="01/16/2025 04:30 PM"/>
    <s v="1 hrs and 30 mins"/>
    <n v="90"/>
    <x v="0"/>
    <m/>
    <m/>
    <x v="0"/>
    <m/>
    <x v="0"/>
    <m/>
    <m/>
    <x v="0"/>
    <m/>
    <s v="FF-UP"/>
    <m/>
    <m/>
    <m/>
    <m/>
  </r>
  <r>
    <n v="1531"/>
    <m/>
    <x v="10"/>
    <s v="2025-02"/>
    <s v="02/07/2025 09:44 AM"/>
    <d v="2025-02-07T09:44:00"/>
    <x v="4"/>
    <x v="4"/>
    <x v="1"/>
    <s v="02/07/2025 09:45 AM"/>
    <s v="1 mins"/>
    <s v="1"/>
    <x v="0"/>
    <m/>
    <m/>
    <x v="0"/>
    <m/>
    <x v="0"/>
    <m/>
    <m/>
    <x v="1"/>
    <m/>
    <s v="New"/>
    <m/>
    <m/>
    <m/>
    <m/>
  </r>
  <r>
    <n v="1532"/>
    <m/>
    <x v="10"/>
    <s v="2025-02"/>
    <s v="02/07/2025 09:21 AM"/>
    <d v="2025-02-07T09:21:00"/>
    <x v="4"/>
    <x v="4"/>
    <x v="1"/>
    <s v="02/07/2025 09:35 AM"/>
    <s v="14 mins"/>
    <s v="14"/>
    <x v="0"/>
    <m/>
    <m/>
    <x v="0"/>
    <m/>
    <x v="0"/>
    <m/>
    <m/>
    <x v="2"/>
    <m/>
    <s v="Re-visit"/>
    <m/>
    <m/>
    <m/>
    <m/>
  </r>
  <r>
    <n v="1533"/>
    <m/>
    <x v="19"/>
    <s v="2025-02"/>
    <s v="02/03/2025 01:52 PM"/>
    <d v="2025-02-03T13:52:00"/>
    <x v="3"/>
    <x v="0"/>
    <x v="1"/>
    <s v="02/03/2025 04:34 PM"/>
    <s v="2 hrs and 42 mins"/>
    <n v="162"/>
    <x v="1"/>
    <m/>
    <m/>
    <x v="0"/>
    <m/>
    <x v="0"/>
    <m/>
    <m/>
    <x v="1"/>
    <m/>
    <s v="Re-visit"/>
    <m/>
    <m/>
    <m/>
    <m/>
  </r>
  <r>
    <n v="1534"/>
    <m/>
    <x v="1"/>
    <s v="2025-01"/>
    <s v="01/08/2025 04:06 PM"/>
    <d v="2025-01-08T16:06:00"/>
    <x v="5"/>
    <x v="1"/>
    <x v="0"/>
    <s v="01/08/2025 04:10 PM"/>
    <s v="4 mins"/>
    <s v="4"/>
    <x v="0"/>
    <m/>
    <m/>
    <x v="0"/>
    <m/>
    <x v="0"/>
    <m/>
    <m/>
    <x v="2"/>
    <m/>
    <s v="Re-visit"/>
    <m/>
    <m/>
    <m/>
    <m/>
  </r>
  <r>
    <n v="1535"/>
    <m/>
    <x v="26"/>
    <s v="2025-01"/>
    <s v="01/21/2025 09:08 AM"/>
    <d v="2025-01-21T09:08:00"/>
    <x v="4"/>
    <x v="3"/>
    <x v="0"/>
    <s v="01/21/2025 09:13 AM"/>
    <s v="5 mins"/>
    <s v="5"/>
    <x v="0"/>
    <m/>
    <m/>
    <x v="0"/>
    <m/>
    <x v="0"/>
    <m/>
    <m/>
    <x v="1"/>
    <m/>
    <s v="Re-visit"/>
    <m/>
    <m/>
    <m/>
    <m/>
  </r>
  <r>
    <n v="1536"/>
    <m/>
    <x v="40"/>
    <s v="2025-02"/>
    <s v="02/14/2025 03:45 PM"/>
    <d v="2025-02-14T15:45:00"/>
    <x v="6"/>
    <x v="4"/>
    <x v="1"/>
    <s v="02/14/2025 04:15 PM"/>
    <s v="30 mins"/>
    <s v="30"/>
    <x v="0"/>
    <m/>
    <m/>
    <x v="1"/>
    <m/>
    <x v="0"/>
    <m/>
    <m/>
    <x v="0"/>
    <m/>
    <s v="Re-visit"/>
    <m/>
    <m/>
    <m/>
    <m/>
  </r>
  <r>
    <n v="1537"/>
    <m/>
    <x v="18"/>
    <s v="2025-02"/>
    <s v="02/19/2025 09:56 AM"/>
    <d v="2025-02-19T09:56:00"/>
    <x v="4"/>
    <x v="1"/>
    <x v="1"/>
    <s v="02/19/2025 10:30 AM"/>
    <s v="34 mins"/>
    <s v="34"/>
    <x v="0"/>
    <m/>
    <m/>
    <x v="1"/>
    <m/>
    <x v="0"/>
    <m/>
    <m/>
    <x v="0"/>
    <m/>
    <s v="Re-visit"/>
    <m/>
    <m/>
    <m/>
    <m/>
  </r>
  <r>
    <n v="1538"/>
    <m/>
    <x v="22"/>
    <s v="2025-02"/>
    <s v="02/10/2025 09:28 AM"/>
    <d v="2025-02-10T09:28:00"/>
    <x v="4"/>
    <x v="0"/>
    <x v="1"/>
    <s v="02/10/2025 09:38 AM"/>
    <s v="10 mins"/>
    <s v="10"/>
    <x v="0"/>
    <m/>
    <m/>
    <x v="1"/>
    <m/>
    <x v="0"/>
    <m/>
    <m/>
    <x v="4"/>
    <m/>
    <s v="Re-visit"/>
    <m/>
    <m/>
    <m/>
    <m/>
  </r>
  <r>
    <n v="1539"/>
    <m/>
    <x v="17"/>
    <s v="2025-02"/>
    <s v="02/25/2025 09:54 AM"/>
    <d v="2025-02-25T09:54:00"/>
    <x v="4"/>
    <x v="3"/>
    <x v="1"/>
    <s v="02/25/2025 11:00 AM"/>
    <s v="1 hrs and 6 mins"/>
    <n v="66"/>
    <x v="0"/>
    <m/>
    <m/>
    <x v="1"/>
    <m/>
    <x v="0"/>
    <m/>
    <m/>
    <x v="4"/>
    <m/>
    <s v="Re-visit"/>
    <m/>
    <m/>
    <m/>
    <m/>
  </r>
  <r>
    <n v="1540"/>
    <m/>
    <x v="39"/>
    <s v="2025-02"/>
    <s v="02/28/2025 03:15 PM"/>
    <d v="2025-02-28T15:15:00"/>
    <x v="6"/>
    <x v="4"/>
    <x v="1"/>
    <s v="02/28/2025 04:00 PM"/>
    <s v="45 mins"/>
    <s v="45"/>
    <x v="0"/>
    <m/>
    <m/>
    <x v="0"/>
    <m/>
    <x v="0"/>
    <m/>
    <m/>
    <x v="0"/>
    <m/>
    <s v="Re-visit"/>
    <m/>
    <m/>
    <m/>
    <m/>
  </r>
  <r>
    <n v="1541"/>
    <m/>
    <x v="14"/>
    <s v="2025-02"/>
    <s v="02/21/2025 09:35 AM"/>
    <d v="2025-02-21T09:35:00"/>
    <x v="4"/>
    <x v="4"/>
    <x v="1"/>
    <s v="02/21/2025 09:55 AM"/>
    <s v="20 mins"/>
    <s v="20"/>
    <x v="0"/>
    <m/>
    <m/>
    <x v="0"/>
    <m/>
    <x v="0"/>
    <m/>
    <m/>
    <x v="0"/>
    <m/>
    <s v="Re-visit"/>
    <m/>
    <m/>
    <m/>
    <m/>
  </r>
  <r>
    <n v="1542"/>
    <m/>
    <x v="27"/>
    <s v="2025-02"/>
    <s v="02/17/2025 11:33 AM"/>
    <d v="2025-02-17T11:33:00"/>
    <x v="0"/>
    <x v="0"/>
    <x v="1"/>
    <s v="02/17/2025 11:35 AM"/>
    <s v="2 mins"/>
    <s v="2"/>
    <x v="0"/>
    <m/>
    <m/>
    <x v="0"/>
    <m/>
    <x v="0"/>
    <m/>
    <m/>
    <x v="5"/>
    <m/>
    <s v="FF-UP"/>
    <m/>
    <m/>
    <m/>
    <m/>
  </r>
  <r>
    <n v="1543"/>
    <m/>
    <x v="22"/>
    <s v="2025-02"/>
    <s v="02/10/2025 11:36 AM"/>
    <d v="2025-02-10T11:36:00"/>
    <x v="0"/>
    <x v="0"/>
    <x v="1"/>
    <s v="02/10/2025 12:11 PM"/>
    <s v="35 mins"/>
    <s v="35"/>
    <x v="0"/>
    <m/>
    <m/>
    <x v="0"/>
    <m/>
    <x v="0"/>
    <m/>
    <m/>
    <x v="5"/>
    <m/>
    <s v="FF-UP"/>
    <m/>
    <m/>
    <m/>
    <m/>
  </r>
  <r>
    <n v="1544"/>
    <m/>
    <x v="18"/>
    <s v="2025-02"/>
    <s v="02/19/2025 09:14 AM"/>
    <d v="2025-02-19T09:14:00"/>
    <x v="4"/>
    <x v="1"/>
    <x v="1"/>
    <s v="02/19/2025 10:14 AM"/>
    <s v="1 hr"/>
    <n v="60"/>
    <x v="0"/>
    <m/>
    <m/>
    <x v="0"/>
    <m/>
    <x v="0"/>
    <m/>
    <m/>
    <x v="0"/>
    <m/>
    <s v="Re-visit"/>
    <m/>
    <m/>
    <m/>
    <m/>
  </r>
  <r>
    <n v="1545"/>
    <m/>
    <x v="38"/>
    <s v="2025-01"/>
    <s v="01/15/2025 08:20 AM"/>
    <d v="2025-01-15T08:20:00"/>
    <x v="2"/>
    <x v="1"/>
    <x v="0"/>
    <s v="01/15/2025 09:05 AM"/>
    <s v="45 mins"/>
    <s v="45"/>
    <x v="0"/>
    <m/>
    <m/>
    <x v="0"/>
    <m/>
    <x v="0"/>
    <m/>
    <m/>
    <x v="0"/>
    <m/>
    <s v="Re-visit"/>
    <m/>
    <m/>
    <m/>
    <m/>
  </r>
  <r>
    <n v="1546"/>
    <m/>
    <x v="19"/>
    <s v="2025-02"/>
    <s v="02/03/2025 02:46 PM"/>
    <d v="2025-02-03T14:46:00"/>
    <x v="7"/>
    <x v="0"/>
    <x v="1"/>
    <s v="02/03/2025 05:10 PM"/>
    <s v="2 hrs and 24 mins"/>
    <n v="144"/>
    <x v="1"/>
    <m/>
    <m/>
    <x v="0"/>
    <m/>
    <x v="0"/>
    <m/>
    <m/>
    <x v="0"/>
    <m/>
    <s v="Re-visit"/>
    <m/>
    <m/>
    <m/>
    <m/>
  </r>
  <r>
    <n v="1547"/>
    <m/>
    <x v="7"/>
    <s v="2025-01"/>
    <s v="01/20/2025 09:56 AM"/>
    <d v="2025-01-20T09:56:00"/>
    <x v="4"/>
    <x v="0"/>
    <x v="0"/>
    <s v="01/20/2025 10:50 AM"/>
    <s v="54 mins"/>
    <s v="54"/>
    <x v="0"/>
    <m/>
    <m/>
    <x v="0"/>
    <m/>
    <x v="0"/>
    <m/>
    <m/>
    <x v="0"/>
    <m/>
    <s v="Re-visit"/>
    <m/>
    <m/>
    <m/>
    <m/>
  </r>
  <r>
    <n v="1548"/>
    <m/>
    <x v="13"/>
    <s v="2025-01"/>
    <s v="01/02/2025 04:22 PM"/>
    <d v="2025-01-02T16:22:00"/>
    <x v="5"/>
    <x v="2"/>
    <x v="0"/>
    <s v="01/02/2025 05:30 PM"/>
    <s v="1 hrs and 8 mins"/>
    <n v="68"/>
    <x v="0"/>
    <m/>
    <m/>
    <x v="0"/>
    <m/>
    <x v="0"/>
    <m/>
    <m/>
    <x v="2"/>
    <m/>
    <s v="FF-UP"/>
    <m/>
    <m/>
    <m/>
    <m/>
  </r>
  <r>
    <n v="1549"/>
    <m/>
    <x v="27"/>
    <s v="2025-02"/>
    <s v="02/17/2025 01:40 PM"/>
    <d v="2025-02-17T13:40:00"/>
    <x v="3"/>
    <x v="0"/>
    <x v="1"/>
    <s v="02/17/2025 02:20 PM"/>
    <s v="40 mins"/>
    <s v="40"/>
    <x v="0"/>
    <m/>
    <m/>
    <x v="0"/>
    <m/>
    <x v="0"/>
    <m/>
    <m/>
    <x v="0"/>
    <m/>
    <s v="Re-visit"/>
    <m/>
    <m/>
    <m/>
    <m/>
  </r>
  <r>
    <n v="1550"/>
    <m/>
    <x v="32"/>
    <s v="2025-02"/>
    <s v="02/11/2025 09:26 AM"/>
    <d v="2025-02-11T09:26:00"/>
    <x v="4"/>
    <x v="3"/>
    <x v="1"/>
    <s v="02/11/2025 09:40 AM"/>
    <s v="14 mins"/>
    <s v="14"/>
    <x v="0"/>
    <m/>
    <m/>
    <x v="0"/>
    <m/>
    <x v="0"/>
    <m/>
    <m/>
    <x v="2"/>
    <m/>
    <s v="Re-visit"/>
    <m/>
    <m/>
    <m/>
    <m/>
  </r>
  <r>
    <n v="1551"/>
    <m/>
    <x v="31"/>
    <s v="2025-02"/>
    <s v="02/12/2025 10:14 AM"/>
    <d v="2025-02-12T10:14:00"/>
    <x v="1"/>
    <x v="1"/>
    <x v="1"/>
    <s v="02/12/2025 10:40 AM"/>
    <s v="26 mins"/>
    <s v="26"/>
    <x v="0"/>
    <m/>
    <m/>
    <x v="0"/>
    <m/>
    <x v="0"/>
    <m/>
    <m/>
    <x v="4"/>
    <m/>
    <s v="Re-visit"/>
    <m/>
    <m/>
    <m/>
    <m/>
  </r>
  <r>
    <n v="1552"/>
    <m/>
    <x v="38"/>
    <s v="2025-01"/>
    <s v="01/15/2025 08:17 AM"/>
    <d v="2025-01-15T08:17:00"/>
    <x v="2"/>
    <x v="1"/>
    <x v="0"/>
    <s v="01/15/2025 08:46 AM"/>
    <s v="29 mins"/>
    <s v="29"/>
    <x v="0"/>
    <m/>
    <m/>
    <x v="1"/>
    <m/>
    <x v="0"/>
    <m/>
    <m/>
    <x v="0"/>
    <m/>
    <s v="Re-visit"/>
    <m/>
    <m/>
    <m/>
    <m/>
  </r>
  <r>
    <n v="1553"/>
    <m/>
    <x v="5"/>
    <s v="2025-01"/>
    <s v="01/14/2025 08:40 AM"/>
    <d v="2025-01-14T08:40:00"/>
    <x v="2"/>
    <x v="3"/>
    <x v="0"/>
    <s v="01/14/2025 09:00 AM"/>
    <s v="20 mins"/>
    <s v="20"/>
    <x v="0"/>
    <m/>
    <m/>
    <x v="0"/>
    <m/>
    <x v="0"/>
    <m/>
    <m/>
    <x v="4"/>
    <m/>
    <s v="FF-UP"/>
    <m/>
    <m/>
    <m/>
    <m/>
  </r>
  <r>
    <n v="1554"/>
    <m/>
    <x v="11"/>
    <s v="2025-01"/>
    <s v="01/17/2025 04:48 PM"/>
    <d v="2025-01-17T16:48:00"/>
    <x v="5"/>
    <x v="4"/>
    <x v="0"/>
    <s v="01/17/2025 05:00 PM"/>
    <s v="12 mins"/>
    <s v="12"/>
    <x v="0"/>
    <m/>
    <m/>
    <x v="1"/>
    <m/>
    <x v="0"/>
    <m/>
    <m/>
    <x v="6"/>
    <m/>
    <s v="Re-visit"/>
    <m/>
    <m/>
    <m/>
    <m/>
  </r>
  <r>
    <n v="1555"/>
    <m/>
    <x v="22"/>
    <s v="2025-02"/>
    <s v="02/10/2025 01:40 PM"/>
    <d v="2025-02-10T13:40:00"/>
    <x v="3"/>
    <x v="0"/>
    <x v="1"/>
    <s v="02/10/2025 01:55 PM"/>
    <s v="15 mins"/>
    <s v="15"/>
    <x v="0"/>
    <m/>
    <m/>
    <x v="0"/>
    <m/>
    <x v="0"/>
    <m/>
    <m/>
    <x v="0"/>
    <m/>
    <s v="FF-UP"/>
    <m/>
    <m/>
    <m/>
    <m/>
  </r>
  <r>
    <n v="1556"/>
    <m/>
    <x v="17"/>
    <s v="2025-02"/>
    <s v="02/25/2025 09:00 AM"/>
    <d v="2025-02-25T09:00:00"/>
    <x v="4"/>
    <x v="3"/>
    <x v="1"/>
    <s v="02/25/2025 10:00 AM"/>
    <s v="1 hrs and 0 mins"/>
    <n v="60"/>
    <x v="0"/>
    <m/>
    <m/>
    <x v="0"/>
    <m/>
    <x v="0"/>
    <m/>
    <m/>
    <x v="0"/>
    <m/>
    <s v="FF-UP"/>
    <m/>
    <m/>
    <m/>
    <m/>
  </r>
  <r>
    <n v="1557"/>
    <m/>
    <x v="10"/>
    <s v="2025-02"/>
    <s v="02/07/2025 09:31 AM"/>
    <d v="2025-02-07T09:31:00"/>
    <x v="4"/>
    <x v="4"/>
    <x v="1"/>
    <s v="02/07/2025 09:45 AM"/>
    <s v="14 mins"/>
    <s v="14"/>
    <x v="0"/>
    <m/>
    <m/>
    <x v="0"/>
    <m/>
    <x v="0"/>
    <m/>
    <m/>
    <x v="0"/>
    <m/>
    <s v="New"/>
    <m/>
    <m/>
    <m/>
    <m/>
  </r>
  <r>
    <n v="1558"/>
    <m/>
    <x v="32"/>
    <s v="2025-02"/>
    <s v="02/11/2025 02:16 PM"/>
    <d v="2025-02-11T14:16:00"/>
    <x v="7"/>
    <x v="3"/>
    <x v="1"/>
    <s v="02/11/2025 02:30 PM"/>
    <s v="14 mins"/>
    <s v="14"/>
    <x v="0"/>
    <m/>
    <m/>
    <x v="1"/>
    <m/>
    <x v="0"/>
    <m/>
    <m/>
    <x v="4"/>
    <m/>
    <s v="Re-visit"/>
    <m/>
    <m/>
    <m/>
    <m/>
  </r>
  <r>
    <n v="1559"/>
    <m/>
    <x v="26"/>
    <s v="2025-01"/>
    <s v="01/21/2025 02:53 PM"/>
    <d v="2025-01-21T14:53:00"/>
    <x v="7"/>
    <x v="3"/>
    <x v="0"/>
    <s v="01/21/2025 02:59 PM"/>
    <s v="6 mins"/>
    <s v="6"/>
    <x v="0"/>
    <m/>
    <m/>
    <x v="1"/>
    <m/>
    <x v="0"/>
    <m/>
    <m/>
    <x v="4"/>
    <m/>
    <s v="FF-UP"/>
    <m/>
    <m/>
    <m/>
    <m/>
  </r>
  <r>
    <n v="1560"/>
    <m/>
    <x v="3"/>
    <s v="2025-01"/>
    <s v="01/28/2025 02:39 PM"/>
    <d v="2025-01-28T14:39:00"/>
    <x v="7"/>
    <x v="3"/>
    <x v="0"/>
    <s v="01/28/2025 03:39 PM"/>
    <s v="1 hrs and 0 mins"/>
    <n v="60"/>
    <x v="0"/>
    <m/>
    <m/>
    <x v="1"/>
    <m/>
    <x v="0"/>
    <m/>
    <m/>
    <x v="0"/>
    <m/>
    <s v="FF-UP"/>
    <m/>
    <m/>
    <m/>
    <m/>
  </r>
  <r>
    <n v="1561"/>
    <m/>
    <x v="7"/>
    <s v="2025-01"/>
    <s v="01/20/2025 10:03 AM"/>
    <d v="2025-01-20T10:03:00"/>
    <x v="1"/>
    <x v="0"/>
    <x v="0"/>
    <s v="01/20/2025 10:50 AM"/>
    <s v="47 mins"/>
    <s v="47"/>
    <x v="0"/>
    <m/>
    <m/>
    <x v="0"/>
    <m/>
    <x v="0"/>
    <m/>
    <m/>
    <x v="1"/>
    <m/>
    <s v="Re-visit"/>
    <m/>
    <m/>
    <m/>
    <m/>
  </r>
  <r>
    <n v="1562"/>
    <m/>
    <x v="16"/>
    <s v="2025-01"/>
    <s v="01/07/2025 09:17 AM"/>
    <d v="2025-01-07T09:17:00"/>
    <x v="4"/>
    <x v="3"/>
    <x v="0"/>
    <s v="01/07/2025 09:20 AM"/>
    <s v="3 mins"/>
    <s v="3"/>
    <x v="0"/>
    <m/>
    <m/>
    <x v="0"/>
    <m/>
    <x v="0"/>
    <m/>
    <m/>
    <x v="1"/>
    <m/>
    <s v="Re-visit"/>
    <m/>
    <m/>
    <m/>
    <m/>
  </r>
  <r>
    <n v="1563"/>
    <m/>
    <x v="12"/>
    <s v="2025-01"/>
    <s v="01/13/2025 11:39 AM"/>
    <d v="2025-01-13T11:39:00"/>
    <x v="0"/>
    <x v="0"/>
    <x v="0"/>
    <s v="01/13/2025 11:40 AM"/>
    <s v="1 mins"/>
    <s v="1"/>
    <x v="0"/>
    <m/>
    <m/>
    <x v="0"/>
    <m/>
    <x v="0"/>
    <m/>
    <m/>
    <x v="1"/>
    <m/>
    <s v="Re-visit"/>
    <m/>
    <m/>
    <m/>
    <m/>
  </r>
  <r>
    <n v="1564"/>
    <m/>
    <x v="7"/>
    <s v="2025-01"/>
    <s v="01/20/2025 09:21 AM"/>
    <d v="2025-01-20T09:21:00"/>
    <x v="4"/>
    <x v="0"/>
    <x v="0"/>
    <s v="01/20/2025 09:50 AM"/>
    <s v="29 mins"/>
    <s v="29"/>
    <x v="0"/>
    <m/>
    <m/>
    <x v="0"/>
    <m/>
    <x v="0"/>
    <m/>
    <m/>
    <x v="3"/>
    <m/>
    <s v="FF-UP"/>
    <m/>
    <m/>
    <m/>
    <m/>
  </r>
  <r>
    <n v="1565"/>
    <m/>
    <x v="4"/>
    <s v="2025-01"/>
    <s v="01/03/2025 08:23 AM"/>
    <d v="2025-01-03T08:23:00"/>
    <x v="2"/>
    <x v="4"/>
    <x v="0"/>
    <s v="01/03/2025 10:30 AM"/>
    <s v="2 hrs and 7 mins"/>
    <n v="127"/>
    <x v="1"/>
    <m/>
    <m/>
    <x v="1"/>
    <m/>
    <x v="0"/>
    <m/>
    <m/>
    <x v="0"/>
    <m/>
    <s v="Re-visit"/>
    <m/>
    <m/>
    <m/>
    <m/>
  </r>
  <r>
    <n v="1566"/>
    <m/>
    <x v="12"/>
    <s v="2025-01"/>
    <s v="01/13/2025 04:58 PM"/>
    <d v="2025-01-13T16:58:00"/>
    <x v="5"/>
    <x v="0"/>
    <x v="0"/>
    <s v="01/13/2025 05:02 PM"/>
    <s v="4 mins"/>
    <s v="4"/>
    <x v="0"/>
    <m/>
    <m/>
    <x v="1"/>
    <m/>
    <x v="0"/>
    <m/>
    <m/>
    <x v="0"/>
    <m/>
    <s v="Re-visit"/>
    <m/>
    <m/>
    <m/>
    <m/>
  </r>
  <r>
    <n v="1567"/>
    <m/>
    <x v="6"/>
    <s v="2025-01"/>
    <s v="01/09/2025 08:27 AM"/>
    <d v="2025-01-09T08:27:00"/>
    <x v="2"/>
    <x v="2"/>
    <x v="0"/>
    <s v="01/09/2025 09:07 AM"/>
    <s v="40 mins"/>
    <s v="40"/>
    <x v="0"/>
    <m/>
    <m/>
    <x v="1"/>
    <m/>
    <x v="0"/>
    <m/>
    <m/>
    <x v="0"/>
    <m/>
    <s v="Re-visit"/>
    <m/>
    <m/>
    <m/>
    <m/>
  </r>
  <r>
    <n v="1568"/>
    <m/>
    <x v="29"/>
    <s v="2025-01"/>
    <s v="01/10/2025 09:39 AM"/>
    <d v="2025-01-10T09:39:00"/>
    <x v="4"/>
    <x v="4"/>
    <x v="0"/>
    <s v="01/10/2025 09:45 AM"/>
    <s v="6 mins"/>
    <s v="6"/>
    <x v="0"/>
    <m/>
    <m/>
    <x v="0"/>
    <m/>
    <x v="0"/>
    <m/>
    <m/>
    <x v="1"/>
    <m/>
    <s v="Re-visit"/>
    <m/>
    <m/>
    <m/>
    <m/>
  </r>
  <r>
    <n v="1569"/>
    <m/>
    <x v="12"/>
    <s v="2025-01"/>
    <s v="01/13/2025 08:05 AM"/>
    <d v="2025-01-13T08:05:00"/>
    <x v="2"/>
    <x v="0"/>
    <x v="0"/>
    <s v="01/13/2025 08:40 AM"/>
    <s v="35 mins"/>
    <s v="35"/>
    <x v="0"/>
    <m/>
    <m/>
    <x v="1"/>
    <m/>
    <x v="0"/>
    <m/>
    <m/>
    <x v="0"/>
    <m/>
    <s v="Re-visit"/>
    <m/>
    <m/>
    <m/>
    <m/>
  </r>
  <r>
    <n v="1570"/>
    <m/>
    <x v="3"/>
    <s v="2025-01"/>
    <s v="01/28/2025 08:51 AM"/>
    <d v="2025-01-28T08:51:00"/>
    <x v="2"/>
    <x v="3"/>
    <x v="0"/>
    <s v="01/28/2025 09:10 AM"/>
    <s v="19 mins"/>
    <s v="19"/>
    <x v="0"/>
    <m/>
    <m/>
    <x v="1"/>
    <m/>
    <x v="0"/>
    <m/>
    <m/>
    <x v="0"/>
    <m/>
    <s v="Re-visit"/>
    <m/>
    <m/>
    <m/>
    <m/>
  </r>
  <r>
    <n v="1571"/>
    <m/>
    <x v="41"/>
    <s v="2025-02"/>
    <s v="02/15/2025 01:45 PM"/>
    <d v="2025-02-15T13:45:00"/>
    <x v="3"/>
    <x v="5"/>
    <x v="1"/>
    <s v="02/15/2025 03:15 PM"/>
    <s v="1 hrs and 30 mins"/>
    <n v="90"/>
    <x v="0"/>
    <m/>
    <m/>
    <x v="0"/>
    <m/>
    <x v="0"/>
    <m/>
    <m/>
    <x v="6"/>
    <m/>
    <s v="Re-visit"/>
    <m/>
    <m/>
    <m/>
    <m/>
  </r>
  <r>
    <n v="1572"/>
    <m/>
    <x v="10"/>
    <s v="2025-02"/>
    <s v="02/07/2025 01:42 PM"/>
    <d v="2025-02-07T13:42:00"/>
    <x v="3"/>
    <x v="4"/>
    <x v="1"/>
    <s v="02/07/2025 01:45 PM"/>
    <s v="3 mins"/>
    <s v="3"/>
    <x v="0"/>
    <m/>
    <m/>
    <x v="0"/>
    <m/>
    <x v="0"/>
    <m/>
    <m/>
    <x v="4"/>
    <m/>
    <s v="Re-visit"/>
    <m/>
    <m/>
    <m/>
    <m/>
  </r>
  <r>
    <n v="1573"/>
    <m/>
    <x v="40"/>
    <s v="2025-02"/>
    <s v="02/14/2025 04:00 PM"/>
    <d v="2025-02-14T16:00:00"/>
    <x v="5"/>
    <x v="4"/>
    <x v="1"/>
    <s v="02/14/2025 04:29 PM"/>
    <s v="29 mins"/>
    <s v="29"/>
    <x v="0"/>
    <m/>
    <m/>
    <x v="0"/>
    <m/>
    <x v="0"/>
    <m/>
    <m/>
    <x v="5"/>
    <m/>
    <s v="FF-UP"/>
    <m/>
    <m/>
    <m/>
    <m/>
  </r>
  <r>
    <n v="1574"/>
    <m/>
    <x v="39"/>
    <s v="2025-02"/>
    <s v="02/28/2025 03:26 PM"/>
    <d v="2025-02-28T15:26:00"/>
    <x v="6"/>
    <x v="4"/>
    <x v="1"/>
    <s v="02/28/2025 04:20 PM"/>
    <s v="54 mins"/>
    <s v="54"/>
    <x v="0"/>
    <m/>
    <m/>
    <x v="0"/>
    <m/>
    <x v="0"/>
    <m/>
    <m/>
    <x v="5"/>
    <m/>
    <s v="FF-UP"/>
    <m/>
    <m/>
    <m/>
    <m/>
  </r>
  <r>
    <n v="1575"/>
    <m/>
    <x v="11"/>
    <s v="2025-01"/>
    <s v="01/17/2025 08:49 AM"/>
    <d v="2025-01-17T08:49:00"/>
    <x v="2"/>
    <x v="4"/>
    <x v="0"/>
    <s v="01/17/2025 10:33 AM"/>
    <s v="1 hrs and 44 mins"/>
    <n v="104"/>
    <x v="0"/>
    <m/>
    <m/>
    <x v="1"/>
    <m/>
    <x v="0"/>
    <m/>
    <m/>
    <x v="0"/>
    <m/>
    <s v="Re-visit"/>
    <m/>
    <m/>
    <m/>
    <m/>
  </r>
  <r>
    <n v="1576"/>
    <m/>
    <x v="23"/>
    <s v="2025-01"/>
    <s v="01/23/2025 09:30 AM"/>
    <d v="2025-01-23T09:30:00"/>
    <x v="4"/>
    <x v="2"/>
    <x v="0"/>
    <s v="01/23/2025 12:30 PM"/>
    <s v="3 hrs and 0 mins"/>
    <n v="180"/>
    <x v="1"/>
    <m/>
    <m/>
    <x v="1"/>
    <m/>
    <x v="0"/>
    <m/>
    <m/>
    <x v="0"/>
    <m/>
    <s v="FF-UP"/>
    <m/>
    <m/>
    <m/>
    <m/>
  </r>
  <r>
    <n v="1577"/>
    <m/>
    <x v="21"/>
    <s v="2025-01"/>
    <s v="01/27/2025 09:58 AM"/>
    <d v="2025-01-27T09:58:00"/>
    <x v="4"/>
    <x v="0"/>
    <x v="0"/>
    <s v="01/27/2025 10:20 AM"/>
    <s v="22 mins"/>
    <s v="22"/>
    <x v="0"/>
    <m/>
    <m/>
    <x v="1"/>
    <m/>
    <x v="0"/>
    <m/>
    <m/>
    <x v="1"/>
    <m/>
    <s v="FF-UP"/>
    <m/>
    <m/>
    <m/>
    <m/>
  </r>
  <r>
    <n v="1578"/>
    <m/>
    <x v="11"/>
    <s v="2025-01"/>
    <s v="01/17/2025 03:05 PM"/>
    <d v="2025-01-17T15:05:00"/>
    <x v="6"/>
    <x v="4"/>
    <x v="0"/>
    <s v="01/17/2025 05:20 PM"/>
    <s v="2 hrs and 15 mins"/>
    <n v="135"/>
    <x v="1"/>
    <m/>
    <m/>
    <x v="1"/>
    <m/>
    <x v="0"/>
    <m/>
    <m/>
    <x v="0"/>
    <m/>
    <s v="Re-visit"/>
    <m/>
    <m/>
    <m/>
    <m/>
  </r>
  <r>
    <n v="1579"/>
    <m/>
    <x v="36"/>
    <s v="2025-01"/>
    <s v="01/30/2025 08:29 AM"/>
    <d v="2025-01-30T08:29:00"/>
    <x v="2"/>
    <x v="2"/>
    <x v="0"/>
    <s v="01/30/2025 08:34 AM"/>
    <s v="5 mins"/>
    <s v="5"/>
    <x v="0"/>
    <m/>
    <m/>
    <x v="1"/>
    <m/>
    <x v="0"/>
    <m/>
    <m/>
    <x v="3"/>
    <m/>
    <s v="Re-visit"/>
    <m/>
    <m/>
    <m/>
    <m/>
  </r>
  <r>
    <n v="1580"/>
    <m/>
    <x v="36"/>
    <s v="2025-01"/>
    <s v="01/30/2025 10:31 AM"/>
    <d v="2025-01-30T10:31:00"/>
    <x v="1"/>
    <x v="2"/>
    <x v="0"/>
    <s v="01/30/2025 10:40 AM"/>
    <s v="9 mins"/>
    <s v="9"/>
    <x v="0"/>
    <m/>
    <m/>
    <x v="1"/>
    <m/>
    <x v="0"/>
    <m/>
    <m/>
    <x v="2"/>
    <m/>
    <s v="Re-visit"/>
    <m/>
    <m/>
    <m/>
    <m/>
  </r>
  <r>
    <n v="1581"/>
    <m/>
    <x v="19"/>
    <s v="2025-02"/>
    <s v="02/03/2025 01:21 PM"/>
    <d v="2025-02-03T13:21:00"/>
    <x v="3"/>
    <x v="0"/>
    <x v="1"/>
    <s v="02/03/2025 02:20 PM"/>
    <s v="59 mins"/>
    <s v="59"/>
    <x v="0"/>
    <m/>
    <m/>
    <x v="0"/>
    <m/>
    <x v="0"/>
    <m/>
    <m/>
    <x v="0"/>
    <m/>
    <s v="Re-visit"/>
    <m/>
    <m/>
    <m/>
    <m/>
  </r>
  <r>
    <n v="1582"/>
    <m/>
    <x v="19"/>
    <s v="2025-02"/>
    <s v="02/03/2025 01:24 PM"/>
    <d v="2025-02-03T13:24:00"/>
    <x v="3"/>
    <x v="0"/>
    <x v="1"/>
    <s v="02/03/2025 02:20 PM"/>
    <s v="56 mins"/>
    <s v="56"/>
    <x v="0"/>
    <m/>
    <m/>
    <x v="1"/>
    <m/>
    <x v="0"/>
    <m/>
    <m/>
    <x v="2"/>
    <m/>
    <s v="Re-visit"/>
    <m/>
    <m/>
    <m/>
    <m/>
  </r>
  <r>
    <n v="1583"/>
    <m/>
    <x v="36"/>
    <s v="2025-01"/>
    <s v="01/30/2025 10:39 AM"/>
    <d v="2025-01-30T10:39:00"/>
    <x v="1"/>
    <x v="2"/>
    <x v="0"/>
    <s v="01/30/2025 11:38 AM"/>
    <s v="59 mins"/>
    <s v="59"/>
    <x v="0"/>
    <m/>
    <m/>
    <x v="0"/>
    <m/>
    <x v="0"/>
    <m/>
    <m/>
    <x v="0"/>
    <m/>
    <s v="Re-visit"/>
    <m/>
    <m/>
    <m/>
    <m/>
  </r>
  <r>
    <n v="1584"/>
    <m/>
    <x v="14"/>
    <s v="2025-02"/>
    <s v="02/21/2025 10:32 AM"/>
    <d v="2025-02-21T10:32:00"/>
    <x v="1"/>
    <x v="4"/>
    <x v="1"/>
    <s v="02/21/2025 11:28 AM"/>
    <s v="56 mins"/>
    <s v="56"/>
    <x v="0"/>
    <m/>
    <m/>
    <x v="0"/>
    <m/>
    <x v="0"/>
    <m/>
    <m/>
    <x v="3"/>
    <m/>
    <s v="Re-visit"/>
    <m/>
    <m/>
    <m/>
    <m/>
  </r>
  <r>
    <n v="1585"/>
    <m/>
    <x v="21"/>
    <s v="2025-01"/>
    <s v="01/27/2025 03:18 PM"/>
    <d v="2025-01-27T15:18:00"/>
    <x v="6"/>
    <x v="0"/>
    <x v="0"/>
    <s v="01/27/2025 03:30 PM"/>
    <s v="12 mins"/>
    <s v="12"/>
    <x v="0"/>
    <m/>
    <m/>
    <x v="0"/>
    <m/>
    <x v="0"/>
    <m/>
    <m/>
    <x v="0"/>
    <m/>
    <s v="Re-visit"/>
    <m/>
    <m/>
    <m/>
    <m/>
  </r>
  <r>
    <n v="1586"/>
    <m/>
    <x v="34"/>
    <s v="2025-02"/>
    <s v="02/04/2025 01:53 PM"/>
    <d v="2025-02-04T13:53:00"/>
    <x v="3"/>
    <x v="3"/>
    <x v="1"/>
    <s v="02/04/2025 02:20 PM"/>
    <s v="27 mins"/>
    <s v="27"/>
    <x v="0"/>
    <m/>
    <m/>
    <x v="0"/>
    <m/>
    <x v="0"/>
    <m/>
    <m/>
    <x v="0"/>
    <m/>
    <s v="Re-visit"/>
    <m/>
    <m/>
    <m/>
    <m/>
  </r>
  <r>
    <n v="1587"/>
    <m/>
    <x v="8"/>
    <s v="2025-02"/>
    <s v="02/24/2025 02:45 PM"/>
    <d v="2025-02-24T14:45:00"/>
    <x v="7"/>
    <x v="0"/>
    <x v="1"/>
    <s v="02/24/2025 03:30 PM"/>
    <s v="45 mins"/>
    <s v="45"/>
    <x v="0"/>
    <m/>
    <m/>
    <x v="0"/>
    <m/>
    <x v="0"/>
    <m/>
    <m/>
    <x v="0"/>
    <m/>
    <s v="Re-visit"/>
    <m/>
    <m/>
    <m/>
    <m/>
  </r>
  <r>
    <n v="1588"/>
    <m/>
    <x v="37"/>
    <s v="2025-02"/>
    <s v="02/13/2025 10:21 AM"/>
    <d v="2025-02-13T10:21:00"/>
    <x v="1"/>
    <x v="2"/>
    <x v="1"/>
    <s v="02/13/2025 10:25 AM"/>
    <s v="4 mins"/>
    <s v="4"/>
    <x v="0"/>
    <m/>
    <m/>
    <x v="0"/>
    <m/>
    <x v="0"/>
    <m/>
    <m/>
    <x v="0"/>
    <m/>
    <s v="FF-UP"/>
    <m/>
    <m/>
    <m/>
    <m/>
  </r>
  <r>
    <n v="1589"/>
    <m/>
    <x v="18"/>
    <s v="2025-02"/>
    <s v="02/19/2025 09:59 AM"/>
    <d v="2025-02-19T09:59:00"/>
    <x v="4"/>
    <x v="1"/>
    <x v="1"/>
    <s v="02/19/2025 10:30 AM"/>
    <s v="31 mins"/>
    <s v="31"/>
    <x v="0"/>
    <m/>
    <m/>
    <x v="0"/>
    <m/>
    <x v="0"/>
    <m/>
    <m/>
    <x v="0"/>
    <m/>
    <s v="Re-visit"/>
    <m/>
    <m/>
    <m/>
    <m/>
  </r>
  <r>
    <n v="1590"/>
    <m/>
    <x v="24"/>
    <s v="2025-02"/>
    <s v="02/20/2025 03:39 PM"/>
    <d v="2025-02-20T15:39:00"/>
    <x v="6"/>
    <x v="2"/>
    <x v="1"/>
    <s v="02/20/2025 03:45 PM"/>
    <s v="6 mins"/>
    <s v="6"/>
    <x v="0"/>
    <m/>
    <m/>
    <x v="0"/>
    <m/>
    <x v="0"/>
    <m/>
    <m/>
    <x v="0"/>
    <m/>
    <s v="Re-visit"/>
    <m/>
    <m/>
    <m/>
    <m/>
  </r>
  <r>
    <n v="1591"/>
    <m/>
    <x v="24"/>
    <s v="2025-02"/>
    <s v="02/20/2025 10:38 AM"/>
    <d v="2025-02-20T10:38:00"/>
    <x v="1"/>
    <x v="2"/>
    <x v="1"/>
    <s v="02/20/2025 11:05 AM"/>
    <s v="27 mins"/>
    <s v="27"/>
    <x v="0"/>
    <m/>
    <m/>
    <x v="0"/>
    <m/>
    <x v="0"/>
    <m/>
    <m/>
    <x v="0"/>
    <m/>
    <s v="Re-visit"/>
    <m/>
    <m/>
    <m/>
    <m/>
  </r>
  <r>
    <n v="1592"/>
    <m/>
    <x v="31"/>
    <s v="2025-02"/>
    <s v="02/12/2025 12:13 PM"/>
    <d v="2025-02-12T12:13:00"/>
    <x v="8"/>
    <x v="1"/>
    <x v="1"/>
    <s v="02/12/2025 12:13 PM"/>
    <s v="0 mins"/>
    <s v="0"/>
    <x v="0"/>
    <m/>
    <m/>
    <x v="1"/>
    <m/>
    <x v="0"/>
    <m/>
    <m/>
    <x v="6"/>
    <m/>
    <s v="Re-visit"/>
    <m/>
    <m/>
    <m/>
    <m/>
  </r>
  <r>
    <n v="1593"/>
    <m/>
    <x v="32"/>
    <s v="2025-02"/>
    <s v="02/11/2025 04:43 PM"/>
    <d v="2025-02-11T16:43:00"/>
    <x v="5"/>
    <x v="3"/>
    <x v="1"/>
    <s v="02/11/2025 05:05 PM"/>
    <s v="22 mins"/>
    <s v="22"/>
    <x v="0"/>
    <m/>
    <m/>
    <x v="1"/>
    <m/>
    <x v="0"/>
    <m/>
    <m/>
    <x v="3"/>
    <m/>
    <s v="Re-visit"/>
    <m/>
    <m/>
    <m/>
    <m/>
  </r>
  <r>
    <n v="1594"/>
    <m/>
    <x v="8"/>
    <s v="2025-02"/>
    <s v="02/24/2025 10:53 AM"/>
    <d v="2025-02-24T10:53:00"/>
    <x v="1"/>
    <x v="0"/>
    <x v="1"/>
    <s v="02/24/2025 11:20 AM"/>
    <s v="27 mins"/>
    <s v="27"/>
    <x v="0"/>
    <m/>
    <m/>
    <x v="1"/>
    <m/>
    <x v="0"/>
    <m/>
    <m/>
    <x v="0"/>
    <m/>
    <s v="FF-UP"/>
    <m/>
    <m/>
    <m/>
    <m/>
  </r>
  <r>
    <n v="1595"/>
    <m/>
    <x v="40"/>
    <s v="2025-02"/>
    <s v="02/14/2025 03:02 PM"/>
    <d v="2025-02-14T15:02:00"/>
    <x v="6"/>
    <x v="4"/>
    <x v="1"/>
    <s v="02/14/2025 03:05 PM"/>
    <s v="3 mins"/>
    <s v="3"/>
    <x v="0"/>
    <m/>
    <m/>
    <x v="1"/>
    <m/>
    <x v="0"/>
    <m/>
    <m/>
    <x v="0"/>
    <m/>
    <s v="Re-visit"/>
    <m/>
    <m/>
    <m/>
    <m/>
  </r>
  <r>
    <n v="1596"/>
    <m/>
    <x v="20"/>
    <s v="2025-02"/>
    <s v="02/06/2025 09:47 AM"/>
    <d v="2025-02-06T09:47:00"/>
    <x v="4"/>
    <x v="2"/>
    <x v="1"/>
    <s v="02/06/2025 10:07 AM"/>
    <s v="20 mins"/>
    <s v="20"/>
    <x v="0"/>
    <m/>
    <m/>
    <x v="0"/>
    <m/>
    <x v="0"/>
    <m/>
    <m/>
    <x v="0"/>
    <m/>
    <s v="Re-visit"/>
    <m/>
    <m/>
    <m/>
    <m/>
  </r>
  <r>
    <n v="1597"/>
    <m/>
    <x v="18"/>
    <s v="2025-02"/>
    <s v="02/19/2025 09:54 AM"/>
    <d v="2025-02-19T09:54:00"/>
    <x v="4"/>
    <x v="1"/>
    <x v="1"/>
    <s v="02/19/2025 10:15 AM"/>
    <s v="21 mins"/>
    <s v="21"/>
    <x v="0"/>
    <m/>
    <m/>
    <x v="0"/>
    <m/>
    <x v="0"/>
    <m/>
    <m/>
    <x v="4"/>
    <m/>
    <s v="Re-visit"/>
    <m/>
    <m/>
    <m/>
    <m/>
  </r>
  <r>
    <n v="1598"/>
    <m/>
    <x v="16"/>
    <s v="2025-01"/>
    <s v="01/07/2025 11:05 AM"/>
    <d v="2025-01-07T11:05:00"/>
    <x v="0"/>
    <x v="3"/>
    <x v="0"/>
    <s v="01/07/2025 11:07 AM"/>
    <s v="2 mins"/>
    <s v="2"/>
    <x v="0"/>
    <m/>
    <m/>
    <x v="1"/>
    <m/>
    <x v="0"/>
    <m/>
    <m/>
    <x v="2"/>
    <m/>
    <s v="FF-UP"/>
    <m/>
    <m/>
    <m/>
    <m/>
  </r>
  <r>
    <n v="1599"/>
    <m/>
    <x v="37"/>
    <s v="2025-02"/>
    <s v="02/13/2025 09:22 AM"/>
    <d v="2025-02-13T09:22:00"/>
    <x v="4"/>
    <x v="2"/>
    <x v="1"/>
    <s v="02/13/2025 09:22 AM"/>
    <s v="0 mins"/>
    <s v="0"/>
    <x v="0"/>
    <m/>
    <m/>
    <x v="0"/>
    <m/>
    <x v="0"/>
    <m/>
    <m/>
    <x v="2"/>
    <m/>
    <s v="Re-visit"/>
    <m/>
    <m/>
    <m/>
    <m/>
  </r>
  <r>
    <n v="1600"/>
    <m/>
    <x v="40"/>
    <s v="2025-02"/>
    <s v="02/14/2025 10:04 AM"/>
    <d v="2025-02-14T10:04:00"/>
    <x v="1"/>
    <x v="4"/>
    <x v="1"/>
    <s v="02/14/2025 10:10 AM"/>
    <s v="6 mins"/>
    <s v="6"/>
    <x v="0"/>
    <m/>
    <m/>
    <x v="0"/>
    <m/>
    <x v="0"/>
    <m/>
    <m/>
    <x v="2"/>
    <m/>
    <s v="Re-visit"/>
    <m/>
    <m/>
    <m/>
    <m/>
  </r>
  <r>
    <n v="1601"/>
    <m/>
    <x v="21"/>
    <s v="2025-01"/>
    <s v="01/27/2025 11:33 AM"/>
    <d v="2025-01-27T11:33:00"/>
    <x v="0"/>
    <x v="0"/>
    <x v="0"/>
    <s v="01/27/2025 11:50 AM"/>
    <s v="17 mins"/>
    <s v="17"/>
    <x v="0"/>
    <m/>
    <m/>
    <x v="0"/>
    <m/>
    <x v="0"/>
    <m/>
    <m/>
    <x v="2"/>
    <m/>
    <s v="New"/>
    <m/>
    <m/>
    <m/>
    <m/>
  </r>
  <r>
    <n v="1602"/>
    <m/>
    <x v="2"/>
    <s v="2025-01"/>
    <s v="01/16/2025 01:14 PM"/>
    <d v="2025-01-16T13:14:00"/>
    <x v="3"/>
    <x v="2"/>
    <x v="0"/>
    <s v="01/16/2025 01:30 PM"/>
    <s v="16 mins"/>
    <s v="16"/>
    <x v="0"/>
    <m/>
    <m/>
    <x v="0"/>
    <m/>
    <x v="0"/>
    <m/>
    <m/>
    <x v="6"/>
    <m/>
    <s v="Re-visit"/>
    <m/>
    <m/>
    <m/>
    <m/>
  </r>
  <r>
    <n v="1603"/>
    <m/>
    <x v="31"/>
    <s v="2025-02"/>
    <s v="02/12/2025 11:23 AM"/>
    <d v="2025-02-12T11:23:00"/>
    <x v="0"/>
    <x v="1"/>
    <x v="1"/>
    <s v="02/12/2025 11:50 AM"/>
    <s v="27 mins"/>
    <s v="27"/>
    <x v="0"/>
    <m/>
    <m/>
    <x v="1"/>
    <m/>
    <x v="0"/>
    <m/>
    <m/>
    <x v="2"/>
    <m/>
    <s v="Re-visit"/>
    <m/>
    <m/>
    <m/>
    <m/>
  </r>
  <r>
    <n v="1604"/>
    <m/>
    <x v="23"/>
    <s v="2025-01"/>
    <s v="01/23/2025 02:03 PM"/>
    <d v="2025-01-23T14:03:00"/>
    <x v="7"/>
    <x v="2"/>
    <x v="0"/>
    <s v="01/23/2025 03:16 PM"/>
    <s v="1 hrs and 13 mins"/>
    <n v="73"/>
    <x v="0"/>
    <m/>
    <m/>
    <x v="0"/>
    <m/>
    <x v="0"/>
    <m/>
    <m/>
    <x v="0"/>
    <m/>
    <s v="FF-UP"/>
    <m/>
    <m/>
    <m/>
    <m/>
  </r>
  <r>
    <n v="1605"/>
    <m/>
    <x v="16"/>
    <s v="2025-01"/>
    <s v="01/07/2025 01:20 PM"/>
    <d v="2025-01-07T13:20:00"/>
    <x v="3"/>
    <x v="3"/>
    <x v="0"/>
    <s v="01/07/2025 04:00 PM"/>
    <s v="2 hrs and 40 mins"/>
    <n v="160"/>
    <x v="1"/>
    <m/>
    <m/>
    <x v="0"/>
    <m/>
    <x v="0"/>
    <m/>
    <m/>
    <x v="3"/>
    <m/>
    <s v="Re-visit"/>
    <m/>
    <m/>
    <m/>
    <m/>
  </r>
  <r>
    <n v="1606"/>
    <m/>
    <x v="26"/>
    <s v="2025-01"/>
    <s v="01/21/2025 10:16 AM"/>
    <d v="2025-01-21T10:16:00"/>
    <x v="1"/>
    <x v="3"/>
    <x v="0"/>
    <s v="01/21/2025 10:25 AM"/>
    <s v="9 mins"/>
    <s v="9"/>
    <x v="0"/>
    <m/>
    <m/>
    <x v="0"/>
    <m/>
    <x v="0"/>
    <m/>
    <m/>
    <x v="3"/>
    <m/>
    <s v="Re-visit"/>
    <m/>
    <m/>
    <m/>
    <m/>
  </r>
  <r>
    <n v="1607"/>
    <m/>
    <x v="21"/>
    <s v="2025-01"/>
    <s v="01/27/2025 10:44 AM"/>
    <d v="2025-01-27T10:44:00"/>
    <x v="1"/>
    <x v="0"/>
    <x v="0"/>
    <s v="01/27/2025 11:05 AM"/>
    <s v="21 mins"/>
    <s v="21"/>
    <x v="0"/>
    <m/>
    <m/>
    <x v="0"/>
    <m/>
    <x v="0"/>
    <m/>
    <m/>
    <x v="3"/>
    <m/>
    <s v="FF-UP"/>
    <m/>
    <m/>
    <m/>
    <m/>
  </r>
  <r>
    <n v="1608"/>
    <m/>
    <x v="16"/>
    <s v="2025-01"/>
    <s v="01/07/2025 11:21 AM"/>
    <d v="2025-01-07T11:21:00"/>
    <x v="0"/>
    <x v="3"/>
    <x v="0"/>
    <s v="01/07/2025 12:50 PM"/>
    <s v="1 hrs and 29 mins"/>
    <n v="89"/>
    <x v="0"/>
    <m/>
    <m/>
    <x v="0"/>
    <m/>
    <x v="0"/>
    <m/>
    <m/>
    <x v="5"/>
    <m/>
    <s v="FF-UP"/>
    <m/>
    <m/>
    <m/>
    <m/>
  </r>
  <r>
    <n v="1609"/>
    <m/>
    <x v="28"/>
    <s v="2025-02"/>
    <s v="02/27/2025 08:20 AM"/>
    <d v="2025-02-27T08:20:00"/>
    <x v="2"/>
    <x v="2"/>
    <x v="1"/>
    <s v="02/27/2025 09:42 AM"/>
    <s v="1 hrs and 22 mins"/>
    <n v="82"/>
    <x v="0"/>
    <m/>
    <m/>
    <x v="0"/>
    <m/>
    <x v="0"/>
    <m/>
    <m/>
    <x v="4"/>
    <m/>
    <s v="Re-visit"/>
    <m/>
    <m/>
    <m/>
    <m/>
  </r>
  <r>
    <n v="1610"/>
    <m/>
    <x v="1"/>
    <s v="2025-01"/>
    <s v="01/08/2025 03:34 PM"/>
    <d v="2025-01-08T15:34:00"/>
    <x v="6"/>
    <x v="1"/>
    <x v="0"/>
    <s v="01/08/2025 04:50 PM"/>
    <s v="1 hrs and 16 mins"/>
    <n v="76"/>
    <x v="0"/>
    <m/>
    <m/>
    <x v="0"/>
    <m/>
    <x v="0"/>
    <m/>
    <m/>
    <x v="9"/>
    <m/>
    <s v="Re-visit"/>
    <m/>
    <m/>
    <m/>
    <m/>
  </r>
  <r>
    <n v="1611"/>
    <m/>
    <x v="3"/>
    <s v="2025-01"/>
    <s v="01/28/2025 01:34 PM"/>
    <d v="2025-01-28T13:34:00"/>
    <x v="3"/>
    <x v="3"/>
    <x v="0"/>
    <s v="01/28/2025 01:45 PM"/>
    <s v="11 mins"/>
    <s v="11"/>
    <x v="0"/>
    <m/>
    <m/>
    <x v="0"/>
    <m/>
    <x v="0"/>
    <m/>
    <m/>
    <x v="0"/>
    <m/>
    <s v="Re-visit"/>
    <m/>
    <m/>
    <m/>
    <m/>
  </r>
  <r>
    <n v="1612"/>
    <m/>
    <x v="1"/>
    <s v="2025-01"/>
    <s v="01/08/2025 08:38 AM"/>
    <d v="2025-01-08T08:38:00"/>
    <x v="2"/>
    <x v="1"/>
    <x v="0"/>
    <s v="01/08/2025 08:40 AM"/>
    <s v="2 mins"/>
    <s v="2"/>
    <x v="0"/>
    <m/>
    <m/>
    <x v="1"/>
    <m/>
    <x v="0"/>
    <m/>
    <m/>
    <x v="2"/>
    <m/>
    <s v="Re-visit"/>
    <m/>
    <m/>
    <m/>
    <m/>
  </r>
  <r>
    <n v="1613"/>
    <m/>
    <x v="34"/>
    <s v="2025-02"/>
    <s v="02/04/2025 02:52 PM"/>
    <d v="2025-02-04T14:52:00"/>
    <x v="7"/>
    <x v="3"/>
    <x v="1"/>
    <s v="02/04/2025 04:10 PM"/>
    <s v="1 hrs and 18 mins"/>
    <n v="78"/>
    <x v="0"/>
    <m/>
    <m/>
    <x v="0"/>
    <m/>
    <x v="0"/>
    <m/>
    <m/>
    <x v="0"/>
    <m/>
    <s v="Re-visit"/>
    <m/>
    <m/>
    <m/>
    <m/>
  </r>
  <r>
    <n v="1614"/>
    <m/>
    <x v="22"/>
    <s v="2025-02"/>
    <s v="02/10/2025 01:28 PM"/>
    <d v="2025-02-10T13:28:00"/>
    <x v="3"/>
    <x v="0"/>
    <x v="1"/>
    <s v="02/10/2025 02:00 PM"/>
    <s v="32 mins"/>
    <s v="32"/>
    <x v="0"/>
    <m/>
    <m/>
    <x v="0"/>
    <m/>
    <x v="0"/>
    <m/>
    <m/>
    <x v="0"/>
    <m/>
    <s v="Re-visit"/>
    <m/>
    <m/>
    <m/>
    <m/>
  </r>
  <r>
    <n v="1615"/>
    <m/>
    <x v="30"/>
    <s v="2025-02"/>
    <s v="02/05/2025 09:51 AM"/>
    <d v="2025-02-05T09:51:00"/>
    <x v="4"/>
    <x v="1"/>
    <x v="1"/>
    <s v="02/05/2025 11:55 AM"/>
    <s v="2 hrs and 4 mins"/>
    <n v="124"/>
    <x v="1"/>
    <m/>
    <m/>
    <x v="0"/>
    <m/>
    <x v="0"/>
    <m/>
    <m/>
    <x v="0"/>
    <m/>
    <s v="FF-UP"/>
    <m/>
    <m/>
    <m/>
    <m/>
  </r>
  <r>
    <n v="1616"/>
    <m/>
    <x v="32"/>
    <s v="2025-02"/>
    <s v="02/11/2025 08:44 AM"/>
    <d v="2025-02-11T08:44:00"/>
    <x v="2"/>
    <x v="3"/>
    <x v="1"/>
    <s v="02/11/2025 09:00 AM"/>
    <s v="16 mins"/>
    <s v="16"/>
    <x v="0"/>
    <m/>
    <m/>
    <x v="0"/>
    <m/>
    <x v="0"/>
    <m/>
    <m/>
    <x v="8"/>
    <m/>
    <s v="New"/>
    <m/>
    <m/>
    <m/>
    <m/>
  </r>
  <r>
    <n v="1617"/>
    <m/>
    <x v="35"/>
    <s v="2025-01"/>
    <s v="01/24/2025 08:19 AM"/>
    <d v="2025-01-24T08:19:00"/>
    <x v="2"/>
    <x v="4"/>
    <x v="0"/>
    <s v="01/24/2025 08:50 AM"/>
    <s v="31 mins"/>
    <s v="31"/>
    <x v="0"/>
    <m/>
    <m/>
    <x v="0"/>
    <m/>
    <x v="0"/>
    <m/>
    <m/>
    <x v="10"/>
    <m/>
    <s v="FF-UP"/>
    <m/>
    <m/>
    <m/>
    <m/>
  </r>
  <r>
    <n v="1618"/>
    <m/>
    <x v="38"/>
    <s v="2025-01"/>
    <s v="01/15/2025 08:25 AM"/>
    <d v="2025-01-15T08:25:00"/>
    <x v="2"/>
    <x v="1"/>
    <x v="0"/>
    <s v="01/15/2025 09:00 AM"/>
    <s v="35 mins"/>
    <s v="35"/>
    <x v="0"/>
    <m/>
    <m/>
    <x v="0"/>
    <m/>
    <x v="0"/>
    <m/>
    <m/>
    <x v="0"/>
    <m/>
    <s v="Re-visit"/>
    <m/>
    <m/>
    <m/>
    <m/>
  </r>
  <r>
    <n v="1619"/>
    <m/>
    <x v="1"/>
    <s v="2025-01"/>
    <s v="01/08/2025 08:20 AM"/>
    <d v="2025-01-08T08:20:00"/>
    <x v="2"/>
    <x v="1"/>
    <x v="0"/>
    <s v="01/08/2025 08:50 AM"/>
    <s v="30 mins"/>
    <s v="30"/>
    <x v="0"/>
    <m/>
    <m/>
    <x v="0"/>
    <m/>
    <x v="0"/>
    <m/>
    <m/>
    <x v="5"/>
    <m/>
    <s v="FF-UP"/>
    <m/>
    <m/>
    <m/>
    <m/>
  </r>
  <r>
    <n v="1620"/>
    <m/>
    <x v="22"/>
    <s v="2025-02"/>
    <s v="02/10/2025 11:14 AM"/>
    <d v="2025-02-10T11:14:00"/>
    <x v="0"/>
    <x v="0"/>
    <x v="1"/>
    <s v="02/10/2025 12:09 PM"/>
    <s v="55 mins"/>
    <s v="55"/>
    <x v="0"/>
    <m/>
    <m/>
    <x v="1"/>
    <m/>
    <x v="0"/>
    <m/>
    <m/>
    <x v="3"/>
    <m/>
    <s v="Re-visit"/>
    <m/>
    <m/>
    <m/>
    <m/>
  </r>
  <r>
    <n v="1621"/>
    <m/>
    <x v="20"/>
    <s v="2025-02"/>
    <s v="02/06/2025 03:33 PM"/>
    <d v="2025-02-06T15:33:00"/>
    <x v="6"/>
    <x v="2"/>
    <x v="1"/>
    <s v="02/06/2025 03:41 PM"/>
    <s v="8 mins"/>
    <s v="8"/>
    <x v="0"/>
    <m/>
    <m/>
    <x v="1"/>
    <m/>
    <x v="0"/>
    <m/>
    <m/>
    <x v="3"/>
    <m/>
    <s v="Re-visit"/>
    <m/>
    <m/>
    <m/>
    <m/>
  </r>
  <r>
    <n v="1622"/>
    <m/>
    <x v="12"/>
    <s v="2025-01"/>
    <s v="01/13/2025 05:09 PM"/>
    <d v="2025-01-13T17:09:00"/>
    <x v="11"/>
    <x v="0"/>
    <x v="0"/>
    <s v="01/13/2025 05:15 PM"/>
    <s v="6 mins"/>
    <s v="6"/>
    <x v="0"/>
    <m/>
    <m/>
    <x v="1"/>
    <m/>
    <x v="0"/>
    <m/>
    <m/>
    <x v="9"/>
    <m/>
    <s v="FF-UP"/>
    <m/>
    <m/>
    <m/>
    <m/>
  </r>
  <r>
    <n v="1623"/>
    <m/>
    <x v="28"/>
    <s v="2025-02"/>
    <s v="02/27/2025 10:58 AM"/>
    <d v="2025-02-27T10:58:00"/>
    <x v="1"/>
    <x v="2"/>
    <x v="1"/>
    <s v="02/27/2025 11:40 AM"/>
    <s v="42 mins"/>
    <s v="42"/>
    <x v="0"/>
    <m/>
    <m/>
    <x v="1"/>
    <m/>
    <x v="0"/>
    <m/>
    <m/>
    <x v="2"/>
    <m/>
    <s v="New"/>
    <m/>
    <m/>
    <m/>
    <m/>
  </r>
  <r>
    <n v="1624"/>
    <m/>
    <x v="3"/>
    <s v="2025-01"/>
    <s v="01/28/2025 09:51 AM"/>
    <d v="2025-01-28T09:51:00"/>
    <x v="4"/>
    <x v="3"/>
    <x v="0"/>
    <s v="01/28/2025 10:00 AM"/>
    <s v="9 mins"/>
    <s v="9"/>
    <x v="0"/>
    <m/>
    <m/>
    <x v="1"/>
    <m/>
    <x v="0"/>
    <m/>
    <m/>
    <x v="3"/>
    <m/>
    <s v="Re-visit"/>
    <m/>
    <m/>
    <m/>
    <m/>
  </r>
  <r>
    <n v="1625"/>
    <m/>
    <x v="27"/>
    <s v="2025-02"/>
    <s v="02/17/2025 09:00 AM"/>
    <d v="2025-02-17T09:00:00"/>
    <x v="4"/>
    <x v="0"/>
    <x v="1"/>
    <s v="02/17/2025 09:48 AM"/>
    <s v="48 mins"/>
    <s v="48"/>
    <x v="0"/>
    <m/>
    <m/>
    <x v="1"/>
    <m/>
    <x v="0"/>
    <m/>
    <m/>
    <x v="3"/>
    <m/>
    <s v="Re-visit"/>
    <m/>
    <m/>
    <m/>
    <m/>
  </r>
  <r>
    <n v="1626"/>
    <m/>
    <x v="2"/>
    <s v="2025-01"/>
    <s v="01/16/2025 09:30 AM"/>
    <d v="2025-01-16T09:30:00"/>
    <x v="4"/>
    <x v="2"/>
    <x v="0"/>
    <s v="01/16/2025 09:30 AM"/>
    <s v="0 mins"/>
    <s v="0"/>
    <x v="0"/>
    <m/>
    <m/>
    <x v="0"/>
    <m/>
    <x v="0"/>
    <m/>
    <m/>
    <x v="6"/>
    <m/>
    <s v="FF-UP"/>
    <m/>
    <m/>
    <m/>
    <m/>
  </r>
  <r>
    <n v="1627"/>
    <m/>
    <x v="4"/>
    <s v="2025-01"/>
    <s v="01/03/2025 10:58 AM"/>
    <d v="2025-01-03T10:58:00"/>
    <x v="1"/>
    <x v="4"/>
    <x v="0"/>
    <s v="01/03/2025 11:20 AM"/>
    <s v="22 mins"/>
    <s v="22"/>
    <x v="0"/>
    <m/>
    <m/>
    <x v="0"/>
    <m/>
    <x v="0"/>
    <m/>
    <m/>
    <x v="5"/>
    <m/>
    <s v="FF-UP"/>
    <m/>
    <m/>
    <m/>
    <m/>
  </r>
  <r>
    <n v="1628"/>
    <m/>
    <x v="33"/>
    <s v="2025-01"/>
    <s v="01/31/2025 02:44 PM"/>
    <d v="2025-01-31T14:44:00"/>
    <x v="7"/>
    <x v="4"/>
    <x v="0"/>
    <s v="01/31/2025 02:56 PM"/>
    <s v="12 mins"/>
    <s v="12"/>
    <x v="0"/>
    <m/>
    <m/>
    <x v="1"/>
    <m/>
    <x v="0"/>
    <m/>
    <m/>
    <x v="0"/>
    <m/>
    <s v="Re-visit"/>
    <m/>
    <m/>
    <m/>
    <m/>
  </r>
  <r>
    <n v="1629"/>
    <m/>
    <x v="29"/>
    <s v="2025-01"/>
    <s v="01/10/2025 03:41 PM"/>
    <d v="2025-01-10T15:41:00"/>
    <x v="6"/>
    <x v="4"/>
    <x v="0"/>
    <s v="01/10/2025 03:41 PM"/>
    <s v="0 mins"/>
    <s v="0"/>
    <x v="0"/>
    <m/>
    <m/>
    <x v="0"/>
    <m/>
    <x v="0"/>
    <m/>
    <m/>
    <x v="0"/>
    <m/>
    <s v="FF-UP"/>
    <m/>
    <m/>
    <m/>
    <m/>
  </r>
  <r>
    <n v="1630"/>
    <m/>
    <x v="6"/>
    <s v="2025-01"/>
    <s v="01/09/2025 01:33 PM"/>
    <d v="2025-01-09T13:33:00"/>
    <x v="3"/>
    <x v="2"/>
    <x v="0"/>
    <s v="01/09/2025 01:50 PM"/>
    <s v="17 mins"/>
    <s v="17"/>
    <x v="0"/>
    <m/>
    <m/>
    <x v="0"/>
    <m/>
    <x v="0"/>
    <m/>
    <m/>
    <x v="3"/>
    <m/>
    <s v="Re-visit"/>
    <m/>
    <m/>
    <m/>
    <m/>
  </r>
  <r>
    <n v="1631"/>
    <m/>
    <x v="4"/>
    <s v="2025-01"/>
    <s v="01/03/2025 02:00 PM"/>
    <d v="2025-01-03T14:00:00"/>
    <x v="7"/>
    <x v="4"/>
    <x v="0"/>
    <s v="01/03/2025 02:05 PM"/>
    <s v="5 mins"/>
    <s v="5"/>
    <x v="0"/>
    <m/>
    <m/>
    <x v="0"/>
    <m/>
    <x v="0"/>
    <m/>
    <m/>
    <x v="1"/>
    <m/>
    <s v="Re-visit"/>
    <m/>
    <m/>
    <m/>
    <m/>
  </r>
  <r>
    <n v="1632"/>
    <m/>
    <x v="12"/>
    <s v="2025-01"/>
    <s v="01/13/2025 09:00 AM"/>
    <d v="2025-01-13T09:00:00"/>
    <x v="4"/>
    <x v="0"/>
    <x v="0"/>
    <s v="01/13/2025 09:30 AM"/>
    <s v="30 mins"/>
    <s v="30"/>
    <x v="0"/>
    <m/>
    <m/>
    <x v="0"/>
    <m/>
    <x v="0"/>
    <m/>
    <m/>
    <x v="1"/>
    <m/>
    <s v="FF-UP"/>
    <m/>
    <m/>
    <m/>
    <m/>
  </r>
  <r>
    <n v="1633"/>
    <m/>
    <x v="10"/>
    <s v="2025-02"/>
    <s v="02/07/2025 01:51 PM"/>
    <d v="2025-02-07T13:51:00"/>
    <x v="3"/>
    <x v="4"/>
    <x v="1"/>
    <s v="02/07/2025 02:09 PM"/>
    <s v="18 mins"/>
    <s v="18"/>
    <x v="0"/>
    <m/>
    <m/>
    <x v="0"/>
    <m/>
    <x v="0"/>
    <m/>
    <m/>
    <x v="1"/>
    <m/>
    <s v="Re-visit"/>
    <m/>
    <m/>
    <m/>
    <m/>
  </r>
  <r>
    <n v="1634"/>
    <m/>
    <x v="4"/>
    <s v="2025-01"/>
    <s v="01/03/2025 10:58 AM"/>
    <d v="2025-01-03T10:58:00"/>
    <x v="1"/>
    <x v="4"/>
    <x v="0"/>
    <s v="01/03/2025 11:30 AM"/>
    <s v="32 mins"/>
    <s v="32"/>
    <x v="0"/>
    <m/>
    <m/>
    <x v="1"/>
    <m/>
    <x v="0"/>
    <m/>
    <m/>
    <x v="2"/>
    <m/>
    <s v="FF-UP"/>
    <m/>
    <m/>
    <m/>
    <m/>
  </r>
  <r>
    <n v="1635"/>
    <m/>
    <x v="33"/>
    <s v="2025-01"/>
    <s v="01/31/2025 12:49 PM"/>
    <d v="2025-01-31T12:49:00"/>
    <x v="8"/>
    <x v="4"/>
    <x v="0"/>
    <s v="01/31/2025 12:57 PM"/>
    <s v="8 mins"/>
    <s v="8"/>
    <x v="0"/>
    <m/>
    <m/>
    <x v="0"/>
    <m/>
    <x v="0"/>
    <m/>
    <m/>
    <x v="2"/>
    <m/>
    <s v="Re-visit"/>
    <m/>
    <m/>
    <m/>
    <m/>
  </r>
  <r>
    <n v="1636"/>
    <m/>
    <x v="21"/>
    <s v="2025-01"/>
    <s v="01/27/2025 03:49 PM"/>
    <d v="2025-01-27T15:49:00"/>
    <x v="6"/>
    <x v="0"/>
    <x v="0"/>
    <s v="01/27/2025 04:00 PM"/>
    <s v="11 mins"/>
    <s v="11"/>
    <x v="0"/>
    <m/>
    <m/>
    <x v="0"/>
    <m/>
    <x v="0"/>
    <m/>
    <m/>
    <x v="2"/>
    <m/>
    <s v="Re-visit"/>
    <m/>
    <m/>
    <m/>
    <m/>
  </r>
  <r>
    <n v="1637"/>
    <m/>
    <x v="10"/>
    <s v="2025-02"/>
    <s v="02/07/2025 08:31 AM"/>
    <d v="2025-02-07T08:31:00"/>
    <x v="2"/>
    <x v="4"/>
    <x v="1"/>
    <s v="02/07/2025 08:45 AM"/>
    <s v="14 mins"/>
    <s v="14"/>
    <x v="0"/>
    <m/>
    <m/>
    <x v="0"/>
    <m/>
    <x v="0"/>
    <m/>
    <m/>
    <x v="2"/>
    <m/>
    <s v="Re-visit"/>
    <m/>
    <m/>
    <m/>
    <m/>
  </r>
  <r>
    <n v="1638"/>
    <m/>
    <x v="38"/>
    <s v="2025-01"/>
    <s v="01/15/2025 09:50 AM"/>
    <d v="2025-01-15T09:50:00"/>
    <x v="4"/>
    <x v="1"/>
    <x v="0"/>
    <s v="01/15/2025 10:07 AM"/>
    <s v="17 mins"/>
    <s v="17"/>
    <x v="0"/>
    <m/>
    <m/>
    <x v="0"/>
    <m/>
    <x v="0"/>
    <m/>
    <m/>
    <x v="5"/>
    <m/>
    <s v="Re-visit"/>
    <m/>
    <m/>
    <m/>
    <m/>
  </r>
  <r>
    <n v="1639"/>
    <m/>
    <x v="33"/>
    <s v="2025-01"/>
    <s v="01/31/2025 03:15 PM"/>
    <d v="2025-01-31T15:15:00"/>
    <x v="6"/>
    <x v="4"/>
    <x v="0"/>
    <s v="01/31/2025 03:33 PM"/>
    <s v="18 mins"/>
    <s v="18"/>
    <x v="0"/>
    <m/>
    <m/>
    <x v="0"/>
    <m/>
    <x v="0"/>
    <m/>
    <m/>
    <x v="0"/>
    <m/>
    <s v="FF-UP"/>
    <m/>
    <m/>
    <m/>
    <m/>
  </r>
  <r>
    <n v="1640"/>
    <m/>
    <x v="36"/>
    <s v="2025-01"/>
    <s v="01/30/2025 09:57 AM"/>
    <d v="2025-01-30T09:57:00"/>
    <x v="4"/>
    <x v="2"/>
    <x v="0"/>
    <s v="01/30/2025 10:33 AM"/>
    <s v="36 mins"/>
    <s v="36"/>
    <x v="0"/>
    <m/>
    <m/>
    <x v="0"/>
    <m/>
    <x v="0"/>
    <m/>
    <m/>
    <x v="7"/>
    <m/>
    <s v="FF-UP"/>
    <m/>
    <m/>
    <m/>
    <m/>
  </r>
  <r>
    <n v="1641"/>
    <m/>
    <x v="15"/>
    <s v="2025-02"/>
    <s v="02/26/2025 10:44 AM"/>
    <d v="2025-02-26T10:44:00"/>
    <x v="1"/>
    <x v="1"/>
    <x v="1"/>
    <s v="02/26/2025 11:20 AM"/>
    <s v="36 mins"/>
    <s v="36"/>
    <x v="0"/>
    <m/>
    <m/>
    <x v="0"/>
    <m/>
    <x v="0"/>
    <m/>
    <m/>
    <x v="2"/>
    <m/>
    <s v="Re-visit"/>
    <m/>
    <m/>
    <m/>
    <m/>
  </r>
  <r>
    <n v="1642"/>
    <m/>
    <x v="12"/>
    <s v="2025-01"/>
    <s v="01/13/2025 01:48 PM"/>
    <d v="2025-01-13T13:48:00"/>
    <x v="3"/>
    <x v="0"/>
    <x v="0"/>
    <s v="01/13/2025 02:00 PM"/>
    <s v="12 mins"/>
    <s v="12"/>
    <x v="0"/>
    <m/>
    <m/>
    <x v="0"/>
    <m/>
    <x v="0"/>
    <m/>
    <m/>
    <x v="1"/>
    <m/>
    <s v="Re-visit"/>
    <m/>
    <m/>
    <m/>
    <m/>
  </r>
  <r>
    <n v="1643"/>
    <m/>
    <x v="30"/>
    <s v="2025-02"/>
    <s v="02/05/2025 08:47 AM"/>
    <d v="2025-02-05T08:47:00"/>
    <x v="2"/>
    <x v="1"/>
    <x v="1"/>
    <s v="02/05/2025 08:52 AM"/>
    <s v="5 mins"/>
    <s v="5"/>
    <x v="0"/>
    <m/>
    <m/>
    <x v="0"/>
    <m/>
    <x v="0"/>
    <m/>
    <m/>
    <x v="1"/>
    <m/>
    <s v="Re-visit"/>
    <m/>
    <m/>
    <m/>
    <m/>
  </r>
  <r>
    <n v="1644"/>
    <m/>
    <x v="4"/>
    <s v="2025-01"/>
    <s v="01/03/2025 10:30 AM"/>
    <d v="2025-01-03T10:30:00"/>
    <x v="1"/>
    <x v="4"/>
    <x v="0"/>
    <s v="01/03/2025 10:34 AM"/>
    <s v="4 mins"/>
    <s v="4"/>
    <x v="0"/>
    <m/>
    <m/>
    <x v="0"/>
    <m/>
    <x v="0"/>
    <m/>
    <m/>
    <x v="1"/>
    <m/>
    <s v="Re-visit"/>
    <m/>
    <m/>
    <m/>
    <m/>
  </r>
  <r>
    <n v="1645"/>
    <m/>
    <x v="17"/>
    <s v="2025-02"/>
    <s v="02/25/2025 04:16 PM"/>
    <d v="2025-02-25T16:16:00"/>
    <x v="5"/>
    <x v="3"/>
    <x v="1"/>
    <s v="02/25/2025 04:25 PM"/>
    <s v="9 mins"/>
    <s v="9"/>
    <x v="0"/>
    <m/>
    <m/>
    <x v="0"/>
    <m/>
    <x v="0"/>
    <m/>
    <m/>
    <x v="0"/>
    <m/>
    <s v="FF-UP"/>
    <m/>
    <m/>
    <m/>
    <m/>
  </r>
  <r>
    <n v="1646"/>
    <m/>
    <x v="28"/>
    <s v="2025-02"/>
    <s v="02/27/2025 03:56 PM"/>
    <d v="2025-02-27T15:56:00"/>
    <x v="6"/>
    <x v="2"/>
    <x v="1"/>
    <s v="02/27/2025 04:00 PM"/>
    <s v="4 mins"/>
    <s v="4"/>
    <x v="0"/>
    <m/>
    <m/>
    <x v="0"/>
    <m/>
    <x v="0"/>
    <m/>
    <m/>
    <x v="0"/>
    <m/>
    <s v="Re-visit"/>
    <m/>
    <m/>
    <m/>
    <m/>
  </r>
  <r>
    <n v="1647"/>
    <m/>
    <x v="18"/>
    <s v="2025-02"/>
    <s v="02/19/2025 03:00 PM"/>
    <d v="2025-02-19T15:00:00"/>
    <x v="6"/>
    <x v="1"/>
    <x v="1"/>
    <s v="02/19/2025 03:30 PM"/>
    <s v="30 mins"/>
    <s v="30"/>
    <x v="0"/>
    <m/>
    <m/>
    <x v="0"/>
    <m/>
    <x v="0"/>
    <m/>
    <m/>
    <x v="0"/>
    <m/>
    <s v="Re-visit"/>
    <m/>
    <m/>
    <m/>
    <m/>
  </r>
  <r>
    <n v="1648"/>
    <m/>
    <x v="20"/>
    <s v="2025-02"/>
    <s v="02/06/2025 11:55 AM"/>
    <d v="2025-02-06T11:55:00"/>
    <x v="0"/>
    <x v="2"/>
    <x v="1"/>
    <s v="02/06/2025 12:05 PM"/>
    <s v="10 mins"/>
    <s v="10"/>
    <x v="0"/>
    <m/>
    <m/>
    <x v="0"/>
    <m/>
    <x v="0"/>
    <m/>
    <m/>
    <x v="2"/>
    <m/>
    <s v="Re-visit"/>
    <m/>
    <m/>
    <m/>
    <m/>
  </r>
  <r>
    <n v="1649"/>
    <m/>
    <x v="12"/>
    <s v="2025-01"/>
    <s v="01/13/2025 10:37 AM"/>
    <d v="2025-01-13T10:37:00"/>
    <x v="1"/>
    <x v="0"/>
    <x v="0"/>
    <s v="01/13/2025 11:40 AM"/>
    <s v="1 hrs and 3 mins"/>
    <n v="63"/>
    <x v="0"/>
    <m/>
    <m/>
    <x v="1"/>
    <m/>
    <x v="0"/>
    <m/>
    <m/>
    <x v="1"/>
    <m/>
    <s v="Re-visit"/>
    <m/>
    <m/>
    <m/>
    <m/>
  </r>
  <r>
    <n v="1650"/>
    <m/>
    <x v="2"/>
    <s v="2025-01"/>
    <s v="01/16/2025 10:30 AM"/>
    <d v="2025-01-16T10:30:00"/>
    <x v="1"/>
    <x v="2"/>
    <x v="0"/>
    <s v="01/16/2025 11:20 AM"/>
    <s v="50 mins"/>
    <s v="50"/>
    <x v="0"/>
    <m/>
    <m/>
    <x v="1"/>
    <m/>
    <x v="0"/>
    <m/>
    <m/>
    <x v="1"/>
    <m/>
    <s v="FF-UP"/>
    <m/>
    <m/>
    <m/>
    <m/>
  </r>
  <r>
    <n v="1651"/>
    <m/>
    <x v="0"/>
    <s v="2025-01"/>
    <s v="01/06/2025 11:34 AM"/>
    <d v="2025-01-06T11:34:00"/>
    <x v="0"/>
    <x v="0"/>
    <x v="0"/>
    <s v="01/06/2025 12:00 PM"/>
    <s v="26 mins"/>
    <s v="26"/>
    <x v="0"/>
    <m/>
    <m/>
    <x v="1"/>
    <m/>
    <x v="0"/>
    <m/>
    <m/>
    <x v="0"/>
    <m/>
    <s v="Re-visit"/>
    <m/>
    <m/>
    <m/>
    <m/>
  </r>
  <r>
    <n v="1652"/>
    <m/>
    <x v="8"/>
    <s v="2025-02"/>
    <s v="02/24/2025 11:54 AM"/>
    <d v="2025-02-24T11:54:00"/>
    <x v="0"/>
    <x v="0"/>
    <x v="1"/>
    <s v="02/24/2025 12:28 PM"/>
    <s v="34 mins"/>
    <s v="34"/>
    <x v="0"/>
    <m/>
    <m/>
    <x v="1"/>
    <m/>
    <x v="0"/>
    <m/>
    <m/>
    <x v="0"/>
    <m/>
    <s v="Re-visit"/>
    <m/>
    <m/>
    <m/>
    <m/>
  </r>
  <r>
    <n v="1653"/>
    <m/>
    <x v="13"/>
    <s v="2025-01"/>
    <s v="01/02/2025 01:20 PM"/>
    <d v="2025-01-02T13:20:00"/>
    <x v="3"/>
    <x v="2"/>
    <x v="0"/>
    <s v="01/02/2025 03:30 PM"/>
    <s v="2 hrs and 10 mins"/>
    <n v="130"/>
    <x v="1"/>
    <m/>
    <m/>
    <x v="1"/>
    <m/>
    <x v="0"/>
    <m/>
    <m/>
    <x v="4"/>
    <m/>
    <s v="FF-UP"/>
    <m/>
    <m/>
    <m/>
    <m/>
  </r>
  <r>
    <n v="1654"/>
    <m/>
    <x v="7"/>
    <s v="2025-01"/>
    <s v="01/20/2025 09:48 AM"/>
    <d v="2025-01-20T09:48:00"/>
    <x v="4"/>
    <x v="0"/>
    <x v="0"/>
    <s v="01/20/2025 10:15 AM"/>
    <s v="27 mins"/>
    <s v="27"/>
    <x v="0"/>
    <m/>
    <m/>
    <x v="0"/>
    <m/>
    <x v="0"/>
    <m/>
    <m/>
    <x v="0"/>
    <m/>
    <s v="Re-visit"/>
    <m/>
    <m/>
    <m/>
    <m/>
  </r>
  <r>
    <n v="1655"/>
    <m/>
    <x v="0"/>
    <s v="2025-01"/>
    <s v="01/06/2025 03:02 PM"/>
    <d v="2025-01-06T15:02:00"/>
    <x v="6"/>
    <x v="0"/>
    <x v="0"/>
    <s v="01/06/2025 03:15 PM"/>
    <s v="13 mins"/>
    <s v="13"/>
    <x v="0"/>
    <m/>
    <m/>
    <x v="1"/>
    <m/>
    <x v="0"/>
    <m/>
    <m/>
    <x v="0"/>
    <m/>
    <s v="Re-visit"/>
    <m/>
    <m/>
    <m/>
    <m/>
  </r>
  <r>
    <n v="1656"/>
    <m/>
    <x v="29"/>
    <s v="2025-01"/>
    <s v="01/10/2025 01:58 PM"/>
    <d v="2025-01-10T13:58:00"/>
    <x v="3"/>
    <x v="4"/>
    <x v="0"/>
    <s v="01/10/2025 03:53 PM"/>
    <s v="1 hrs and 55 mins"/>
    <n v="115"/>
    <x v="0"/>
    <m/>
    <m/>
    <x v="0"/>
    <m/>
    <x v="0"/>
    <m/>
    <m/>
    <x v="0"/>
    <m/>
    <s v="Re-visit"/>
    <m/>
    <m/>
    <m/>
    <m/>
  </r>
  <r>
    <n v="1657"/>
    <m/>
    <x v="14"/>
    <s v="2025-02"/>
    <s v="02/21/2025 11:25 AM"/>
    <d v="2025-02-21T11:25:00"/>
    <x v="0"/>
    <x v="4"/>
    <x v="1"/>
    <s v="02/21/2025 11:30 AM"/>
    <s v="5 mins"/>
    <s v="5"/>
    <x v="0"/>
    <m/>
    <m/>
    <x v="0"/>
    <m/>
    <x v="0"/>
    <m/>
    <m/>
    <x v="7"/>
    <m/>
    <s v="FF-UP"/>
    <m/>
    <m/>
    <m/>
    <m/>
  </r>
  <r>
    <n v="1658"/>
    <m/>
    <x v="1"/>
    <s v="2025-01"/>
    <s v="01/08/2025 02:09 PM"/>
    <d v="2025-01-08T14:09:00"/>
    <x v="7"/>
    <x v="1"/>
    <x v="0"/>
    <s v="01/08/2025 03:10 PM"/>
    <s v="1 hrs and 1 mins"/>
    <n v="61"/>
    <x v="0"/>
    <m/>
    <m/>
    <x v="0"/>
    <m/>
    <x v="0"/>
    <m/>
    <m/>
    <x v="5"/>
    <m/>
    <s v="Re-visit"/>
    <m/>
    <m/>
    <m/>
    <m/>
  </r>
  <r>
    <n v="1659"/>
    <m/>
    <x v="12"/>
    <s v="2025-01"/>
    <s v="01/13/2025 12:46 PM"/>
    <d v="2025-01-13T12:46:00"/>
    <x v="8"/>
    <x v="0"/>
    <x v="0"/>
    <s v="01/13/2025 03:30 PM"/>
    <s v="2 hrs and 44 mins"/>
    <n v="164"/>
    <x v="1"/>
    <m/>
    <m/>
    <x v="0"/>
    <m/>
    <x v="0"/>
    <m/>
    <m/>
    <x v="0"/>
    <m/>
    <s v="Re-visit"/>
    <m/>
    <m/>
    <m/>
    <m/>
  </r>
  <r>
    <n v="1660"/>
    <m/>
    <x v="19"/>
    <s v="2025-02"/>
    <s v="02/03/2025 01:25 PM"/>
    <d v="2025-02-03T13:25:00"/>
    <x v="3"/>
    <x v="0"/>
    <x v="1"/>
    <s v="02/03/2025 02:30 PM"/>
    <s v="1 hrs and 5 mins"/>
    <n v="65"/>
    <x v="0"/>
    <m/>
    <m/>
    <x v="0"/>
    <m/>
    <x v="0"/>
    <m/>
    <m/>
    <x v="0"/>
    <m/>
    <s v="Re-visit"/>
    <m/>
    <m/>
    <m/>
    <m/>
  </r>
  <r>
    <n v="1661"/>
    <m/>
    <x v="20"/>
    <s v="2025-02"/>
    <s v="02/06/2025 04:23 PM"/>
    <d v="2025-02-06T16:23:00"/>
    <x v="5"/>
    <x v="2"/>
    <x v="1"/>
    <s v="02/06/2025 04:23 PM"/>
    <s v="0 mins"/>
    <s v="0"/>
    <x v="0"/>
    <m/>
    <m/>
    <x v="0"/>
    <m/>
    <x v="0"/>
    <m/>
    <m/>
    <x v="0"/>
    <m/>
    <s v="Re-visit"/>
    <m/>
    <m/>
    <m/>
    <m/>
  </r>
  <r>
    <n v="1662"/>
    <m/>
    <x v="0"/>
    <s v="2025-01"/>
    <s v="01/06/2025 12:23 PM"/>
    <d v="2025-01-06T12:23:00"/>
    <x v="8"/>
    <x v="0"/>
    <x v="0"/>
    <s v="01/06/2025 12:36 PM"/>
    <s v="13 mins"/>
    <s v="13"/>
    <x v="0"/>
    <m/>
    <m/>
    <x v="0"/>
    <m/>
    <x v="0"/>
    <m/>
    <m/>
    <x v="0"/>
    <m/>
    <s v="Re-visit"/>
    <m/>
    <m/>
    <m/>
    <m/>
  </r>
  <r>
    <n v="1663"/>
    <m/>
    <x v="34"/>
    <s v="2025-02"/>
    <s v="02/04/2025 01:00 PM"/>
    <d v="2025-02-04T13:00:00"/>
    <x v="3"/>
    <x v="3"/>
    <x v="1"/>
    <s v="02/04/2025 01:16 PM"/>
    <s v="16 mins"/>
    <s v="16"/>
    <x v="0"/>
    <m/>
    <m/>
    <x v="0"/>
    <m/>
    <x v="0"/>
    <m/>
    <m/>
    <x v="0"/>
    <m/>
    <s v="FF-UP"/>
    <m/>
    <m/>
    <m/>
    <m/>
  </r>
  <r>
    <n v="1664"/>
    <m/>
    <x v="34"/>
    <s v="2025-02"/>
    <s v="02/04/2025 08:50 AM"/>
    <d v="2025-02-04T08:50:00"/>
    <x v="2"/>
    <x v="3"/>
    <x v="1"/>
    <s v="02/04/2025 10:30 AM"/>
    <s v="1 hrs and 40 mins"/>
    <n v="100"/>
    <x v="0"/>
    <m/>
    <m/>
    <x v="0"/>
    <m/>
    <x v="0"/>
    <m/>
    <m/>
    <x v="0"/>
    <m/>
    <s v="Re-visit"/>
    <m/>
    <m/>
    <m/>
    <m/>
  </r>
  <r>
    <n v="1665"/>
    <m/>
    <x v="36"/>
    <s v="2025-01"/>
    <s v="01/30/2025 02:25 PM"/>
    <d v="2025-01-30T14:25:00"/>
    <x v="7"/>
    <x v="2"/>
    <x v="0"/>
    <s v="01/30/2025 03:20 PM"/>
    <s v="55 mins"/>
    <s v="55"/>
    <x v="0"/>
    <m/>
    <m/>
    <x v="0"/>
    <m/>
    <x v="0"/>
    <m/>
    <m/>
    <x v="9"/>
    <m/>
    <s v="FF-UP"/>
    <m/>
    <m/>
    <m/>
    <m/>
  </r>
  <r>
    <n v="1666"/>
    <m/>
    <x v="38"/>
    <s v="2025-01"/>
    <s v="01/15/2025 11:45 AM"/>
    <d v="2025-01-15T11:45:00"/>
    <x v="0"/>
    <x v="1"/>
    <x v="0"/>
    <s v="01/15/2025 11:45 AM"/>
    <s v="0 mins"/>
    <s v="0"/>
    <x v="0"/>
    <m/>
    <m/>
    <x v="0"/>
    <m/>
    <x v="0"/>
    <m/>
    <m/>
    <x v="2"/>
    <m/>
    <s v="FF-UP"/>
    <m/>
    <m/>
    <m/>
    <m/>
  </r>
  <r>
    <n v="1667"/>
    <m/>
    <x v="2"/>
    <s v="2025-01"/>
    <s v="01/16/2025 08:49 AM"/>
    <d v="2025-01-16T08:49:00"/>
    <x v="2"/>
    <x v="2"/>
    <x v="0"/>
    <s v="01/16/2025 09:14 AM"/>
    <s v="25 mins"/>
    <s v="25"/>
    <x v="0"/>
    <m/>
    <m/>
    <x v="0"/>
    <m/>
    <x v="0"/>
    <m/>
    <m/>
    <x v="4"/>
    <m/>
    <s v="FF-UP"/>
    <m/>
    <m/>
    <m/>
    <m/>
  </r>
  <r>
    <n v="1668"/>
    <m/>
    <x v="6"/>
    <s v="2025-01"/>
    <s v="01/09/2025 08:41 AM"/>
    <d v="2025-01-09T08:41:00"/>
    <x v="2"/>
    <x v="2"/>
    <x v="0"/>
    <s v="01/09/2025 08:50 AM"/>
    <s v="9 mins"/>
    <s v="9"/>
    <x v="0"/>
    <m/>
    <m/>
    <x v="0"/>
    <m/>
    <x v="0"/>
    <m/>
    <m/>
    <x v="4"/>
    <m/>
    <s v="Re-visit"/>
    <m/>
    <m/>
    <m/>
    <m/>
  </r>
  <r>
    <n v="1669"/>
    <m/>
    <x v="2"/>
    <s v="2025-01"/>
    <s v="01/16/2025 12:53 PM"/>
    <d v="2025-01-16T12:53:00"/>
    <x v="8"/>
    <x v="2"/>
    <x v="0"/>
    <s v="01/16/2025 01:35 PM"/>
    <s v="42 mins"/>
    <s v="42"/>
    <x v="0"/>
    <m/>
    <m/>
    <x v="0"/>
    <m/>
    <x v="0"/>
    <m/>
    <m/>
    <x v="0"/>
    <m/>
    <s v="FF-UP"/>
    <m/>
    <m/>
    <m/>
    <m/>
  </r>
  <r>
    <n v="1670"/>
    <m/>
    <x v="23"/>
    <s v="2025-01"/>
    <s v="01/23/2025 02:17 PM"/>
    <d v="2025-01-23T14:17:00"/>
    <x v="7"/>
    <x v="2"/>
    <x v="0"/>
    <s v="01/23/2025 03:17 PM"/>
    <s v="1 hrs and 0 mins"/>
    <n v="60"/>
    <x v="0"/>
    <m/>
    <m/>
    <x v="0"/>
    <m/>
    <x v="0"/>
    <m/>
    <m/>
    <x v="0"/>
    <m/>
    <s v="FF-UP"/>
    <m/>
    <m/>
    <m/>
    <m/>
  </r>
  <r>
    <n v="1671"/>
    <m/>
    <x v="6"/>
    <s v="2025-01"/>
    <s v="01/09/2025 01:33 PM"/>
    <d v="2025-01-09T13:33:00"/>
    <x v="3"/>
    <x v="2"/>
    <x v="0"/>
    <s v="01/09/2025 02:40 PM"/>
    <s v="1 hrs and 7 mins"/>
    <n v="67"/>
    <x v="0"/>
    <m/>
    <m/>
    <x v="0"/>
    <m/>
    <x v="0"/>
    <m/>
    <m/>
    <x v="0"/>
    <m/>
    <s v="Re-visit"/>
    <m/>
    <m/>
    <m/>
    <m/>
  </r>
  <r>
    <n v="1672"/>
    <m/>
    <x v="21"/>
    <s v="2025-01"/>
    <s v="01/27/2025 12:30 PM"/>
    <d v="2025-01-27T12:30:00"/>
    <x v="8"/>
    <x v="0"/>
    <x v="0"/>
    <s v="01/27/2025 12:45 PM"/>
    <s v="15 mins"/>
    <s v="15"/>
    <x v="0"/>
    <m/>
    <m/>
    <x v="0"/>
    <m/>
    <x v="0"/>
    <m/>
    <m/>
    <x v="0"/>
    <m/>
    <s v="Re-visit"/>
    <m/>
    <m/>
    <m/>
    <m/>
  </r>
  <r>
    <n v="1673"/>
    <m/>
    <x v="7"/>
    <s v="2025-01"/>
    <s v="01/20/2025 02:26 PM"/>
    <d v="2025-01-20T14:26:00"/>
    <x v="7"/>
    <x v="0"/>
    <x v="0"/>
    <s v="01/20/2025 03:15 PM"/>
    <s v="49 mins"/>
    <s v="49"/>
    <x v="0"/>
    <m/>
    <m/>
    <x v="0"/>
    <m/>
    <x v="0"/>
    <m/>
    <m/>
    <x v="0"/>
    <m/>
    <s v="FF-UP"/>
    <m/>
    <m/>
    <m/>
    <m/>
  </r>
  <r>
    <n v="1674"/>
    <m/>
    <x v="36"/>
    <s v="2025-01"/>
    <s v="01/30/2025 03:04 PM"/>
    <d v="2025-01-30T15:04:00"/>
    <x v="6"/>
    <x v="2"/>
    <x v="0"/>
    <s v="01/30/2025 03:55 PM"/>
    <s v="51 mins"/>
    <s v="51"/>
    <x v="0"/>
    <m/>
    <m/>
    <x v="0"/>
    <m/>
    <x v="0"/>
    <m/>
    <m/>
    <x v="1"/>
    <m/>
    <s v="FF-UP"/>
    <m/>
    <m/>
    <m/>
    <m/>
  </r>
  <r>
    <n v="1675"/>
    <m/>
    <x v="4"/>
    <s v="2025-01"/>
    <s v="01/03/2025 08:21 AM"/>
    <d v="2025-01-03T08:21:00"/>
    <x v="2"/>
    <x v="4"/>
    <x v="0"/>
    <s v="01/03/2025 08:40 AM"/>
    <s v="19 mins"/>
    <s v="19"/>
    <x v="0"/>
    <m/>
    <m/>
    <x v="1"/>
    <m/>
    <x v="0"/>
    <m/>
    <m/>
    <x v="1"/>
    <m/>
    <s v="FF-UP"/>
    <m/>
    <m/>
    <m/>
    <m/>
  </r>
  <r>
    <n v="1676"/>
    <m/>
    <x v="8"/>
    <s v="2025-02"/>
    <s v="02/24/2025 04:21 PM"/>
    <d v="2025-02-24T16:21:00"/>
    <x v="5"/>
    <x v="0"/>
    <x v="1"/>
    <s v="02/24/2025 04:55 PM"/>
    <s v="34 mins"/>
    <s v="34"/>
    <x v="0"/>
    <m/>
    <m/>
    <x v="0"/>
    <m/>
    <x v="0"/>
    <m/>
    <m/>
    <x v="0"/>
    <m/>
    <s v="Re-visit"/>
    <m/>
    <m/>
    <m/>
    <m/>
  </r>
  <r>
    <n v="1677"/>
    <m/>
    <x v="6"/>
    <s v="2025-01"/>
    <s v="01/09/2025 03:12 PM"/>
    <d v="2025-01-09T15:12:00"/>
    <x v="6"/>
    <x v="2"/>
    <x v="0"/>
    <s v="01/09/2025 04:00 PM"/>
    <s v="48 mins"/>
    <s v="48"/>
    <x v="0"/>
    <m/>
    <m/>
    <x v="0"/>
    <m/>
    <x v="0"/>
    <m/>
    <m/>
    <x v="0"/>
    <m/>
    <s v="New"/>
    <m/>
    <m/>
    <m/>
    <m/>
  </r>
  <r>
    <n v="1678"/>
    <m/>
    <x v="12"/>
    <s v="2025-01"/>
    <s v="01/13/2025 11:50 AM"/>
    <d v="2025-01-13T11:50:00"/>
    <x v="0"/>
    <x v="0"/>
    <x v="0"/>
    <s v="01/13/2025 12:00 PM"/>
    <s v="10 mins"/>
    <s v="10"/>
    <x v="0"/>
    <m/>
    <m/>
    <x v="1"/>
    <m/>
    <x v="0"/>
    <m/>
    <m/>
    <x v="6"/>
    <m/>
    <s v="Re-visit"/>
    <m/>
    <m/>
    <m/>
    <m/>
  </r>
  <r>
    <n v="1679"/>
    <m/>
    <x v="0"/>
    <s v="2025-01"/>
    <s v="01/06/2025 12:13 PM"/>
    <d v="2025-01-06T12:13:00"/>
    <x v="8"/>
    <x v="0"/>
    <x v="0"/>
    <s v="01/06/2025 12:40 PM"/>
    <s v="27 mins"/>
    <s v="27"/>
    <x v="0"/>
    <m/>
    <m/>
    <x v="0"/>
    <m/>
    <x v="0"/>
    <m/>
    <m/>
    <x v="0"/>
    <m/>
    <s v="FF-UP"/>
    <m/>
    <m/>
    <m/>
    <m/>
  </r>
  <r>
    <n v="1680"/>
    <m/>
    <x v="19"/>
    <s v="2025-02"/>
    <s v="02/03/2025 01:35 PM"/>
    <d v="2025-02-03T13:35:00"/>
    <x v="3"/>
    <x v="0"/>
    <x v="1"/>
    <s v="02/03/2025 02:00 PM"/>
    <s v="25 mins"/>
    <s v="25"/>
    <x v="0"/>
    <m/>
    <m/>
    <x v="0"/>
    <m/>
    <x v="0"/>
    <m/>
    <m/>
    <x v="2"/>
    <m/>
    <s v="Re-visit"/>
    <m/>
    <m/>
    <m/>
    <m/>
  </r>
  <r>
    <n v="1681"/>
    <m/>
    <x v="35"/>
    <s v="2025-01"/>
    <s v="01/24/2025 03:18 PM"/>
    <d v="2025-01-24T15:18:00"/>
    <x v="6"/>
    <x v="4"/>
    <x v="0"/>
    <s v="01/24/2025 04:55 PM"/>
    <s v="1 hrs and 37 mins"/>
    <n v="97"/>
    <x v="0"/>
    <m/>
    <m/>
    <x v="0"/>
    <m/>
    <x v="0"/>
    <m/>
    <m/>
    <x v="0"/>
    <m/>
    <s v="Re-visit"/>
    <m/>
    <m/>
    <m/>
    <m/>
  </r>
  <r>
    <n v="1682"/>
    <m/>
    <x v="24"/>
    <s v="2025-02"/>
    <s v="02/20/2025 11:11 AM"/>
    <d v="2025-02-20T11:11:00"/>
    <x v="0"/>
    <x v="2"/>
    <x v="1"/>
    <s v="02/20/2025 11:15 AM"/>
    <s v="4 mins"/>
    <s v="4"/>
    <x v="0"/>
    <m/>
    <m/>
    <x v="0"/>
    <m/>
    <x v="0"/>
    <m/>
    <m/>
    <x v="5"/>
    <m/>
    <s v="Re-visit"/>
    <m/>
    <m/>
    <m/>
    <m/>
  </r>
  <r>
    <n v="1683"/>
    <m/>
    <x v="23"/>
    <s v="2025-01"/>
    <s v="01/23/2025 10:23 AM"/>
    <d v="2025-01-23T10:23:00"/>
    <x v="1"/>
    <x v="2"/>
    <x v="0"/>
    <s v="01/23/2025 10:25 AM"/>
    <s v="2 mins"/>
    <s v="2"/>
    <x v="0"/>
    <m/>
    <m/>
    <x v="0"/>
    <m/>
    <x v="0"/>
    <m/>
    <m/>
    <x v="4"/>
    <m/>
    <s v="Re-visit"/>
    <m/>
    <m/>
    <m/>
    <m/>
  </r>
  <r>
    <n v="1684"/>
    <m/>
    <x v="21"/>
    <s v="2025-01"/>
    <s v="01/27/2025 08:48 AM"/>
    <d v="2025-01-27T08:48:00"/>
    <x v="2"/>
    <x v="0"/>
    <x v="0"/>
    <s v="01/27/2025 09:00 AM"/>
    <s v="12 mins"/>
    <s v="12"/>
    <x v="0"/>
    <m/>
    <m/>
    <x v="0"/>
    <m/>
    <x v="0"/>
    <m/>
    <m/>
    <x v="2"/>
    <m/>
    <s v="Re-visit"/>
    <m/>
    <m/>
    <m/>
    <m/>
  </r>
  <r>
    <n v="1685"/>
    <m/>
    <x v="34"/>
    <s v="2025-02"/>
    <s v="02/04/2025 02:58 PM"/>
    <d v="2025-02-04T14:58:00"/>
    <x v="7"/>
    <x v="3"/>
    <x v="1"/>
    <s v="02/04/2025 03:15 PM"/>
    <s v="17 mins"/>
    <s v="17"/>
    <x v="0"/>
    <m/>
    <m/>
    <x v="1"/>
    <m/>
    <x v="0"/>
    <m/>
    <m/>
    <x v="0"/>
    <m/>
    <s v="FF-UP"/>
    <m/>
    <m/>
    <m/>
    <m/>
  </r>
  <r>
    <n v="1686"/>
    <m/>
    <x v="19"/>
    <s v="2025-02"/>
    <s v="02/03/2025 09:56 AM"/>
    <d v="2025-02-03T09:56:00"/>
    <x v="4"/>
    <x v="0"/>
    <x v="1"/>
    <s v="02/03/2025 11:30 AM"/>
    <s v="1 hrs and 34 mins"/>
    <n v="94"/>
    <x v="0"/>
    <m/>
    <m/>
    <x v="1"/>
    <m/>
    <x v="0"/>
    <m/>
    <m/>
    <x v="0"/>
    <m/>
    <s v="Re-visit"/>
    <m/>
    <m/>
    <m/>
    <m/>
  </r>
  <r>
    <n v="1687"/>
    <m/>
    <x v="14"/>
    <s v="2025-02"/>
    <s v="02/21/2025 11:05 AM"/>
    <d v="2025-02-21T11:05:00"/>
    <x v="0"/>
    <x v="4"/>
    <x v="1"/>
    <s v="02/21/2025 11:20 AM"/>
    <s v="15 mins"/>
    <s v="15"/>
    <x v="0"/>
    <m/>
    <m/>
    <x v="0"/>
    <m/>
    <x v="0"/>
    <m/>
    <m/>
    <x v="5"/>
    <m/>
    <s v="FF-UP"/>
    <m/>
    <m/>
    <m/>
    <m/>
  </r>
  <r>
    <n v="1688"/>
    <m/>
    <x v="35"/>
    <s v="2025-01"/>
    <s v="01/24/2025 02:31 PM"/>
    <d v="2025-01-24T14:31:00"/>
    <x v="7"/>
    <x v="4"/>
    <x v="0"/>
    <s v="01/24/2025 04:25 PM"/>
    <s v="1 hrs and 54 mins"/>
    <n v="114"/>
    <x v="0"/>
    <m/>
    <m/>
    <x v="1"/>
    <m/>
    <x v="0"/>
    <m/>
    <m/>
    <x v="0"/>
    <m/>
    <s v="Re-visit"/>
    <m/>
    <m/>
    <m/>
    <m/>
  </r>
  <r>
    <n v="1689"/>
    <m/>
    <x v="13"/>
    <s v="2025-01"/>
    <s v="01/02/2025 01:11 PM"/>
    <d v="2025-01-02T13:11:00"/>
    <x v="3"/>
    <x v="2"/>
    <x v="0"/>
    <s v="01/02/2025 03:00 PM"/>
    <s v="1 hrs and 49 mins"/>
    <n v="109"/>
    <x v="0"/>
    <m/>
    <m/>
    <x v="0"/>
    <m/>
    <x v="0"/>
    <m/>
    <m/>
    <x v="4"/>
    <m/>
    <s v="Re-visit"/>
    <m/>
    <m/>
    <m/>
    <m/>
  </r>
  <r>
    <n v="1690"/>
    <m/>
    <x v="11"/>
    <s v="2025-01"/>
    <s v="01/17/2025 01:58 PM"/>
    <d v="2025-01-17T13:58:00"/>
    <x v="3"/>
    <x v="4"/>
    <x v="0"/>
    <s v="01/17/2025 02:45 PM"/>
    <s v="47 mins"/>
    <s v="47"/>
    <x v="0"/>
    <m/>
    <m/>
    <x v="0"/>
    <m/>
    <x v="0"/>
    <m/>
    <m/>
    <x v="0"/>
    <m/>
    <s v="Re-visit"/>
    <m/>
    <m/>
    <m/>
    <m/>
  </r>
  <r>
    <n v="1691"/>
    <m/>
    <x v="15"/>
    <s v="2025-02"/>
    <s v="02/26/2025 10:50 PM"/>
    <d v="2025-02-26T22:50:00"/>
    <x v="9"/>
    <x v="1"/>
    <x v="1"/>
    <s v="02/26/2025 11:55 PM"/>
    <s v="1 hrs and 5 mins"/>
    <n v="65"/>
    <x v="0"/>
    <m/>
    <m/>
    <x v="0"/>
    <m/>
    <x v="0"/>
    <m/>
    <m/>
    <x v="2"/>
    <m/>
    <s v="Re-visit"/>
    <m/>
    <m/>
    <m/>
    <m/>
  </r>
  <r>
    <n v="1692"/>
    <m/>
    <x v="12"/>
    <s v="2025-01"/>
    <s v="01/13/2025 03:00 PM"/>
    <d v="2025-01-13T15:00:00"/>
    <x v="6"/>
    <x v="0"/>
    <x v="0"/>
    <s v="01/13/2025 03:10 PM"/>
    <s v="10 mins"/>
    <s v="10"/>
    <x v="0"/>
    <m/>
    <m/>
    <x v="1"/>
    <m/>
    <x v="0"/>
    <m/>
    <m/>
    <x v="1"/>
    <m/>
    <s v="Re-visit"/>
    <m/>
    <m/>
    <m/>
    <m/>
  </r>
  <r>
    <n v="1693"/>
    <m/>
    <x v="12"/>
    <s v="2025-01"/>
    <s v="01/13/2025 02:36 PM"/>
    <d v="2025-01-13T14:36:00"/>
    <x v="7"/>
    <x v="0"/>
    <x v="0"/>
    <s v="01/13/2025 02:40 PM"/>
    <s v="4 mins"/>
    <s v="4"/>
    <x v="0"/>
    <m/>
    <m/>
    <x v="1"/>
    <m/>
    <x v="0"/>
    <m/>
    <m/>
    <x v="4"/>
    <m/>
    <s v="Re-visit"/>
    <m/>
    <m/>
    <m/>
    <m/>
  </r>
  <r>
    <n v="1694"/>
    <m/>
    <x v="27"/>
    <s v="2025-02"/>
    <s v="02/17/2025 04:34 PM"/>
    <d v="2025-02-17T16:34:00"/>
    <x v="5"/>
    <x v="0"/>
    <x v="1"/>
    <s v="02/17/2025 04:40 AM"/>
    <s v="6 mins"/>
    <s v="6"/>
    <x v="0"/>
    <m/>
    <m/>
    <x v="1"/>
    <m/>
    <x v="0"/>
    <m/>
    <m/>
    <x v="1"/>
    <m/>
    <s v="Re-visit"/>
    <m/>
    <m/>
    <m/>
    <m/>
  </r>
  <r>
    <n v="1695"/>
    <m/>
    <x v="3"/>
    <s v="2025-01"/>
    <s v="01/28/2025 09:29 AM"/>
    <d v="2025-01-28T09:29:00"/>
    <x v="4"/>
    <x v="3"/>
    <x v="0"/>
    <s v="01/28/2025 09:45 AM"/>
    <s v="16 mins"/>
    <s v="16"/>
    <x v="0"/>
    <m/>
    <m/>
    <x v="0"/>
    <m/>
    <x v="0"/>
    <m/>
    <m/>
    <x v="1"/>
    <m/>
    <s v="Re-visit"/>
    <m/>
    <m/>
    <m/>
    <m/>
  </r>
  <r>
    <n v="1696"/>
    <m/>
    <x v="11"/>
    <s v="2025-01"/>
    <s v="01/17/2025 02:13 PM"/>
    <d v="2025-01-17T14:13:00"/>
    <x v="7"/>
    <x v="4"/>
    <x v="0"/>
    <s v="01/17/2025 02:30 PM"/>
    <s v="17 mins"/>
    <s v="17"/>
    <x v="0"/>
    <m/>
    <m/>
    <x v="0"/>
    <m/>
    <x v="0"/>
    <m/>
    <m/>
    <x v="5"/>
    <m/>
    <s v="FF-UP"/>
    <m/>
    <m/>
    <m/>
    <m/>
  </r>
  <r>
    <n v="1697"/>
    <m/>
    <x v="41"/>
    <s v="2025-02"/>
    <s v="02/15/2025 01:35 PM"/>
    <d v="2025-02-15T13:35:00"/>
    <x v="3"/>
    <x v="5"/>
    <x v="1"/>
    <s v="02/15/2025 02:00 PM"/>
    <s v="25 mins"/>
    <s v="25"/>
    <x v="0"/>
    <m/>
    <m/>
    <x v="0"/>
    <m/>
    <x v="0"/>
    <m/>
    <m/>
    <x v="6"/>
    <m/>
    <s v="Re-visit"/>
    <m/>
    <m/>
    <m/>
    <m/>
  </r>
  <r>
    <n v="1698"/>
    <m/>
    <x v="14"/>
    <s v="2025-02"/>
    <s v="02/21/2025 10:22 AM"/>
    <d v="2025-02-21T10:22:00"/>
    <x v="1"/>
    <x v="4"/>
    <x v="1"/>
    <s v="02/21/2025 01:27 PM"/>
    <s v="3 hrs and 5 mins"/>
    <n v="185"/>
    <x v="1"/>
    <m/>
    <m/>
    <x v="0"/>
    <m/>
    <x v="0"/>
    <m/>
    <m/>
    <x v="0"/>
    <m/>
    <s v="New"/>
    <m/>
    <m/>
    <m/>
    <m/>
  </r>
  <r>
    <n v="1699"/>
    <m/>
    <x v="0"/>
    <s v="2025-01"/>
    <s v="01/06/2025 09:49 AM"/>
    <d v="2025-01-06T09:49:00"/>
    <x v="4"/>
    <x v="0"/>
    <x v="0"/>
    <s v="01/06/2025 10:00 AM"/>
    <s v="11 mins"/>
    <s v="11"/>
    <x v="0"/>
    <m/>
    <m/>
    <x v="0"/>
    <m/>
    <x v="0"/>
    <m/>
    <m/>
    <x v="0"/>
    <m/>
    <s v="Re-visit"/>
    <m/>
    <m/>
    <m/>
    <m/>
  </r>
  <r>
    <n v="1700"/>
    <m/>
    <x v="33"/>
    <s v="2025-01"/>
    <s v="01/31/2025 08:22 AM"/>
    <d v="2025-01-31T08:22:00"/>
    <x v="2"/>
    <x v="4"/>
    <x v="0"/>
    <s v="01/31/2025 09:02 AM"/>
    <s v="40 mins"/>
    <s v="40"/>
    <x v="0"/>
    <m/>
    <m/>
    <x v="0"/>
    <m/>
    <x v="0"/>
    <m/>
    <m/>
    <x v="1"/>
    <m/>
    <s v="FF-UP"/>
    <m/>
    <m/>
    <m/>
    <m/>
  </r>
  <r>
    <n v="1701"/>
    <m/>
    <x v="21"/>
    <s v="2025-01"/>
    <s v="01/27/2025 09:50 AM"/>
    <d v="2025-01-27T09:50:00"/>
    <x v="4"/>
    <x v="0"/>
    <x v="0"/>
    <s v="01/27/2025 11:30 AM"/>
    <s v="1 hrs and 40 mins"/>
    <n v="100"/>
    <x v="0"/>
    <m/>
    <m/>
    <x v="0"/>
    <m/>
    <x v="0"/>
    <m/>
    <m/>
    <x v="0"/>
    <m/>
    <s v="Re-visit"/>
    <m/>
    <m/>
    <m/>
    <m/>
  </r>
  <r>
    <n v="1702"/>
    <m/>
    <x v="18"/>
    <s v="2025-02"/>
    <s v="02/19/2025 09:27 AM"/>
    <d v="2025-02-19T09:27:00"/>
    <x v="4"/>
    <x v="1"/>
    <x v="1"/>
    <s v="02/19/2025 09:30 AM"/>
    <s v="3 mins"/>
    <s v="3"/>
    <x v="0"/>
    <m/>
    <m/>
    <x v="0"/>
    <m/>
    <x v="0"/>
    <m/>
    <m/>
    <x v="5"/>
    <m/>
    <s v="Re-visit"/>
    <m/>
    <m/>
    <m/>
    <m/>
  </r>
  <r>
    <n v="1703"/>
    <m/>
    <x v="29"/>
    <s v="2025-01"/>
    <s v="01/10/2025 11:04 AM"/>
    <d v="2025-01-10T11:04:00"/>
    <x v="0"/>
    <x v="4"/>
    <x v="0"/>
    <s v="01/10/2025 12:10 PM"/>
    <s v="1 hrs and 6 mins"/>
    <n v="66"/>
    <x v="0"/>
    <m/>
    <m/>
    <x v="0"/>
    <m/>
    <x v="0"/>
    <m/>
    <m/>
    <x v="7"/>
    <m/>
    <s v="FF-UP"/>
    <m/>
    <m/>
    <m/>
    <m/>
  </r>
  <r>
    <n v="1704"/>
    <m/>
    <x v="38"/>
    <s v="2025-01"/>
    <s v="01/15/2025 01:44 PM"/>
    <d v="2025-01-15T13:44:00"/>
    <x v="3"/>
    <x v="1"/>
    <x v="0"/>
    <s v="01/15/2025 01:52 PM"/>
    <s v="8 mins"/>
    <s v="8"/>
    <x v="0"/>
    <m/>
    <m/>
    <x v="0"/>
    <m/>
    <x v="0"/>
    <m/>
    <m/>
    <x v="1"/>
    <m/>
    <s v="Re-visit"/>
    <m/>
    <m/>
    <m/>
    <m/>
  </r>
  <r>
    <n v="1705"/>
    <m/>
    <x v="7"/>
    <s v="2025-01"/>
    <s v="01/20/2025 10:15 AM"/>
    <d v="2025-01-20T10:15:00"/>
    <x v="1"/>
    <x v="0"/>
    <x v="0"/>
    <s v="01/20/2025 11:00 AM"/>
    <s v="45 mins"/>
    <s v="45"/>
    <x v="0"/>
    <m/>
    <m/>
    <x v="0"/>
    <m/>
    <x v="0"/>
    <m/>
    <m/>
    <x v="4"/>
    <m/>
    <s v="FF-UP"/>
    <m/>
    <m/>
    <m/>
    <m/>
  </r>
  <r>
    <n v="1706"/>
    <m/>
    <x v="38"/>
    <s v="2025-01"/>
    <s v="01/15/2025 09:31 AM"/>
    <d v="2025-01-15T09:31:00"/>
    <x v="4"/>
    <x v="1"/>
    <x v="0"/>
    <s v="01/15/2025 10:31 AM"/>
    <s v="1 hrs and 0 mins"/>
    <n v="60"/>
    <x v="0"/>
    <m/>
    <m/>
    <x v="0"/>
    <m/>
    <x v="0"/>
    <m/>
    <m/>
    <x v="6"/>
    <m/>
    <s v="Re-visit"/>
    <m/>
    <m/>
    <m/>
    <m/>
  </r>
  <r>
    <n v="1707"/>
    <m/>
    <x v="4"/>
    <s v="2025-01"/>
    <s v="01/03/2025 11:16 AM"/>
    <d v="2025-01-03T11:16:00"/>
    <x v="0"/>
    <x v="4"/>
    <x v="0"/>
    <s v="01/03/2025 11:22 AM"/>
    <s v="6 mins"/>
    <s v="6"/>
    <x v="0"/>
    <m/>
    <m/>
    <x v="0"/>
    <m/>
    <x v="0"/>
    <m/>
    <m/>
    <x v="1"/>
    <m/>
    <s v="Re-visit"/>
    <m/>
    <m/>
    <m/>
    <m/>
  </r>
  <r>
    <n v="1708"/>
    <m/>
    <x v="10"/>
    <s v="2025-02"/>
    <s v="02/07/2025 01:40 PM"/>
    <d v="2025-02-07T13:40:00"/>
    <x v="3"/>
    <x v="4"/>
    <x v="1"/>
    <s v="02/07/2025 01:52 PM"/>
    <s v="12 mins"/>
    <s v="12"/>
    <x v="0"/>
    <m/>
    <m/>
    <x v="1"/>
    <m/>
    <x v="0"/>
    <m/>
    <m/>
    <x v="3"/>
    <m/>
    <s v="Re-visit"/>
    <m/>
    <m/>
    <m/>
    <m/>
  </r>
  <r>
    <n v="1709"/>
    <m/>
    <x v="1"/>
    <s v="2025-01"/>
    <s v="01/08/2025 01:59 PM"/>
    <d v="2025-01-08T13:59:00"/>
    <x v="3"/>
    <x v="1"/>
    <x v="0"/>
    <s v="01/08/2025 03:40 PM"/>
    <s v="1 hrs and 41 mins"/>
    <n v="101"/>
    <x v="0"/>
    <m/>
    <m/>
    <x v="1"/>
    <m/>
    <x v="0"/>
    <m/>
    <m/>
    <x v="3"/>
    <m/>
    <s v="FF-UP"/>
    <m/>
    <m/>
    <m/>
    <m/>
  </r>
  <r>
    <n v="1710"/>
    <m/>
    <x v="18"/>
    <s v="2025-02"/>
    <s v="02/19/2025 09:02 AM"/>
    <d v="2025-02-19T09:02:00"/>
    <x v="4"/>
    <x v="1"/>
    <x v="1"/>
    <s v="02/19/2025 11:35 AM"/>
    <s v="2 hrs and 33 mins"/>
    <n v="153"/>
    <x v="1"/>
    <m/>
    <m/>
    <x v="1"/>
    <m/>
    <x v="0"/>
    <m/>
    <m/>
    <x v="3"/>
    <m/>
    <s v="Re-visit"/>
    <m/>
    <m/>
    <m/>
    <m/>
  </r>
  <r>
    <n v="1711"/>
    <m/>
    <x v="26"/>
    <s v="2025-01"/>
    <s v="01/21/2025 01:30 PM"/>
    <d v="2025-01-21T13:30:00"/>
    <x v="3"/>
    <x v="3"/>
    <x v="0"/>
    <s v="01/21/2025 04:20 PM"/>
    <s v="2 hrs and 50 mins"/>
    <n v="170"/>
    <x v="1"/>
    <m/>
    <m/>
    <x v="1"/>
    <m/>
    <x v="0"/>
    <m/>
    <m/>
    <x v="3"/>
    <m/>
    <s v="Re-visit"/>
    <m/>
    <m/>
    <m/>
    <m/>
  </r>
  <r>
    <n v="1712"/>
    <m/>
    <x v="18"/>
    <s v="2025-02"/>
    <s v="02/19/2025 10:23 AM"/>
    <d v="2025-02-19T10:23:00"/>
    <x v="1"/>
    <x v="1"/>
    <x v="1"/>
    <s v="02/19/2025 10:45 AM"/>
    <s v="22 mins"/>
    <s v="22"/>
    <x v="0"/>
    <m/>
    <m/>
    <x v="0"/>
    <m/>
    <x v="0"/>
    <m/>
    <m/>
    <x v="0"/>
    <m/>
    <s v="Re-visit"/>
    <m/>
    <m/>
    <m/>
    <m/>
  </r>
  <r>
    <n v="1713"/>
    <m/>
    <x v="14"/>
    <s v="2025-02"/>
    <s v="02/21/2025 01:53 PM"/>
    <d v="2025-02-21T13:53:00"/>
    <x v="3"/>
    <x v="4"/>
    <x v="1"/>
    <s v="02/21/2025 02:05 PM"/>
    <s v="12 mins"/>
    <s v="12"/>
    <x v="0"/>
    <m/>
    <m/>
    <x v="0"/>
    <m/>
    <x v="0"/>
    <m/>
    <m/>
    <x v="0"/>
    <m/>
    <s v="Re-visit"/>
    <m/>
    <m/>
    <m/>
    <m/>
  </r>
  <r>
    <n v="1714"/>
    <m/>
    <x v="39"/>
    <s v="2025-02"/>
    <s v="02/28/2025 02:55 PM"/>
    <d v="2025-02-28T14:55:00"/>
    <x v="7"/>
    <x v="4"/>
    <x v="1"/>
    <s v="02/28/2025 03:45 PM"/>
    <s v="50 mins"/>
    <s v="50"/>
    <x v="0"/>
    <m/>
    <m/>
    <x v="0"/>
    <m/>
    <x v="0"/>
    <m/>
    <m/>
    <x v="0"/>
    <m/>
    <s v="Re-visit"/>
    <m/>
    <m/>
    <m/>
    <m/>
  </r>
  <r>
    <n v="1715"/>
    <m/>
    <x v="23"/>
    <s v="2025-01"/>
    <s v="01/23/2025 09:09 AM"/>
    <d v="2025-01-23T09:09:00"/>
    <x v="4"/>
    <x v="2"/>
    <x v="0"/>
    <s v="01/23/2025 09:15 AM"/>
    <s v="6 mins"/>
    <s v="6"/>
    <x v="0"/>
    <m/>
    <m/>
    <x v="0"/>
    <m/>
    <x v="0"/>
    <m/>
    <m/>
    <x v="8"/>
    <m/>
    <s v="FF-UP"/>
    <m/>
    <m/>
    <m/>
    <m/>
  </r>
  <r>
    <n v="1716"/>
    <m/>
    <x v="14"/>
    <s v="2025-02"/>
    <s v="02/21/2025 01:11 PM"/>
    <d v="2025-02-21T13:11:00"/>
    <x v="3"/>
    <x v="4"/>
    <x v="1"/>
    <s v="02/21/2025 01:25 PM"/>
    <s v="14 mins"/>
    <s v="14"/>
    <x v="0"/>
    <m/>
    <m/>
    <x v="0"/>
    <m/>
    <x v="0"/>
    <m/>
    <m/>
    <x v="0"/>
    <m/>
    <s v="FF-UP"/>
    <m/>
    <m/>
    <m/>
    <m/>
  </r>
  <r>
    <n v="1717"/>
    <m/>
    <x v="18"/>
    <s v="2025-02"/>
    <s v="02/19/2025 11:26 AM"/>
    <d v="2025-02-19T11:26:00"/>
    <x v="0"/>
    <x v="1"/>
    <x v="1"/>
    <s v="02/19/2025 11:50 AM"/>
    <s v="24 mins"/>
    <s v="24"/>
    <x v="0"/>
    <m/>
    <m/>
    <x v="0"/>
    <m/>
    <x v="0"/>
    <m/>
    <m/>
    <x v="0"/>
    <m/>
    <s v="Re-visit"/>
    <m/>
    <m/>
    <m/>
    <m/>
  </r>
  <r>
    <n v="1718"/>
    <m/>
    <x v="33"/>
    <s v="2025-01"/>
    <s v="01/31/2025 03:20 PM"/>
    <d v="2025-01-31T15:20:00"/>
    <x v="6"/>
    <x v="4"/>
    <x v="0"/>
    <s v="01/31/2025 03:40 PM"/>
    <s v="20 mins"/>
    <s v="20"/>
    <x v="0"/>
    <m/>
    <m/>
    <x v="0"/>
    <m/>
    <x v="0"/>
    <m/>
    <m/>
    <x v="0"/>
    <m/>
    <s v="FF-UP"/>
    <m/>
    <m/>
    <m/>
    <m/>
  </r>
  <r>
    <n v="1719"/>
    <m/>
    <x v="34"/>
    <s v="2025-02"/>
    <s v="02/04/2025 10:44 AM"/>
    <d v="2025-02-04T10:44:00"/>
    <x v="1"/>
    <x v="3"/>
    <x v="1"/>
    <s v="02/04/2025 11:31 AM"/>
    <s v="47 mins"/>
    <s v="47"/>
    <x v="0"/>
    <m/>
    <m/>
    <x v="1"/>
    <m/>
    <x v="0"/>
    <m/>
    <m/>
    <x v="1"/>
    <m/>
    <s v="Re-visit"/>
    <m/>
    <m/>
    <m/>
    <m/>
  </r>
  <r>
    <n v="1720"/>
    <m/>
    <x v="8"/>
    <s v="2025-02"/>
    <s v="02/24/2025 12:15 PM"/>
    <d v="2025-02-24T12:15:00"/>
    <x v="8"/>
    <x v="0"/>
    <x v="1"/>
    <s v="02/24/2025 12:40 PM"/>
    <s v="25 mins"/>
    <s v="25"/>
    <x v="0"/>
    <m/>
    <m/>
    <x v="1"/>
    <m/>
    <x v="0"/>
    <m/>
    <m/>
    <x v="0"/>
    <m/>
    <s v="Re-visit"/>
    <m/>
    <m/>
    <m/>
    <m/>
  </r>
  <r>
    <n v="1721"/>
    <m/>
    <x v="26"/>
    <s v="2025-01"/>
    <s v="01/21/2025 09:13 AM"/>
    <d v="2025-01-21T09:13:00"/>
    <x v="4"/>
    <x v="3"/>
    <x v="0"/>
    <s v="01/21/2025 10:00 AM"/>
    <s v="47 mins"/>
    <s v="47"/>
    <x v="0"/>
    <m/>
    <m/>
    <x v="0"/>
    <m/>
    <x v="0"/>
    <m/>
    <m/>
    <x v="4"/>
    <m/>
    <s v="Re-visit"/>
    <m/>
    <m/>
    <m/>
    <m/>
  </r>
  <r>
    <n v="1722"/>
    <m/>
    <x v="22"/>
    <s v="2025-02"/>
    <s v="02/10/2025 03:00 PM"/>
    <d v="2025-02-10T15:00:00"/>
    <x v="6"/>
    <x v="0"/>
    <x v="1"/>
    <s v="02/10/2025 03:00 PM"/>
    <s v="0 mins"/>
    <s v="0"/>
    <x v="0"/>
    <m/>
    <m/>
    <x v="0"/>
    <m/>
    <x v="0"/>
    <m/>
    <m/>
    <x v="0"/>
    <m/>
    <s v="Re-visit"/>
    <m/>
    <m/>
    <m/>
    <m/>
  </r>
  <r>
    <n v="1723"/>
    <m/>
    <x v="13"/>
    <s v="2025-01"/>
    <s v="01/02/2025 02:09 PM"/>
    <d v="2025-01-02T14:09:00"/>
    <x v="7"/>
    <x v="2"/>
    <x v="0"/>
    <s v="01/02/2025 04:15 PM"/>
    <s v="2 hrs and 6 mins"/>
    <n v="126"/>
    <x v="1"/>
    <m/>
    <m/>
    <x v="0"/>
    <m/>
    <x v="0"/>
    <m/>
    <m/>
    <x v="0"/>
    <m/>
    <s v="Re-visit"/>
    <m/>
    <m/>
    <m/>
    <m/>
  </r>
  <r>
    <n v="1724"/>
    <m/>
    <x v="23"/>
    <s v="2025-01"/>
    <s v="01/23/2025 02:26 PM"/>
    <d v="2025-01-23T14:26:00"/>
    <x v="7"/>
    <x v="2"/>
    <x v="0"/>
    <s v="01/23/2025 04:00 PM"/>
    <s v="1 hrs and 34 mins"/>
    <n v="94"/>
    <x v="0"/>
    <m/>
    <m/>
    <x v="0"/>
    <m/>
    <x v="0"/>
    <m/>
    <m/>
    <x v="0"/>
    <m/>
    <s v="FF-UP"/>
    <m/>
    <m/>
    <m/>
    <m/>
  </r>
  <r>
    <n v="1725"/>
    <m/>
    <x v="11"/>
    <s v="2025-01"/>
    <s v="01/17/2025 01:54 PM"/>
    <d v="2025-01-17T13:54:00"/>
    <x v="3"/>
    <x v="4"/>
    <x v="0"/>
    <s v="01/17/2025 02:10 PM"/>
    <s v="16 mins"/>
    <s v="16"/>
    <x v="0"/>
    <m/>
    <m/>
    <x v="0"/>
    <m/>
    <x v="0"/>
    <m/>
    <m/>
    <x v="5"/>
    <m/>
    <s v="FF-UP"/>
    <m/>
    <m/>
    <m/>
    <m/>
  </r>
  <r>
    <n v="1726"/>
    <m/>
    <x v="13"/>
    <s v="2025-01"/>
    <s v="01/02/2025 04:00 PM"/>
    <d v="2025-01-02T16:00:00"/>
    <x v="5"/>
    <x v="2"/>
    <x v="0"/>
    <s v="01/02/2025 05:35 PM"/>
    <s v="1 hrs and 35 mins"/>
    <n v="95"/>
    <x v="0"/>
    <m/>
    <m/>
    <x v="0"/>
    <m/>
    <x v="0"/>
    <m/>
    <m/>
    <x v="5"/>
    <m/>
    <s v="FF-UP"/>
    <m/>
    <m/>
    <m/>
    <m/>
  </r>
  <r>
    <n v="1727"/>
    <m/>
    <x v="1"/>
    <s v="2025-01"/>
    <s v="01/08/2025 08:50 AM"/>
    <d v="2025-01-08T08:50:00"/>
    <x v="2"/>
    <x v="1"/>
    <x v="0"/>
    <s v="01/08/2025 09:00 AM"/>
    <s v="10 mins"/>
    <s v="10"/>
    <x v="0"/>
    <m/>
    <m/>
    <x v="0"/>
    <m/>
    <x v="0"/>
    <m/>
    <m/>
    <x v="5"/>
    <m/>
    <s v="FF-UP"/>
    <m/>
    <m/>
    <m/>
    <m/>
  </r>
  <r>
    <n v="1728"/>
    <m/>
    <x v="36"/>
    <s v="2025-01"/>
    <s v="01/30/2025 09:36 AM"/>
    <d v="2025-01-30T09:36:00"/>
    <x v="4"/>
    <x v="2"/>
    <x v="0"/>
    <s v="01/30/2025 10:11 AM"/>
    <s v="35 mins"/>
    <s v="35"/>
    <x v="0"/>
    <m/>
    <m/>
    <x v="1"/>
    <m/>
    <x v="0"/>
    <m/>
    <m/>
    <x v="0"/>
    <m/>
    <s v="New"/>
    <m/>
    <m/>
    <m/>
    <m/>
  </r>
  <r>
    <n v="1729"/>
    <m/>
    <x v="21"/>
    <s v="2025-01"/>
    <s v="01/27/2025 01:45 PM"/>
    <d v="2025-01-27T13:45:00"/>
    <x v="3"/>
    <x v="0"/>
    <x v="0"/>
    <s v="01/27/2025 02:00 PM"/>
    <s v="15 mins"/>
    <s v="15"/>
    <x v="0"/>
    <m/>
    <m/>
    <x v="0"/>
    <m/>
    <x v="0"/>
    <m/>
    <m/>
    <x v="0"/>
    <m/>
    <s v="Re-visit"/>
    <m/>
    <m/>
    <m/>
    <m/>
  </r>
  <r>
    <n v="1730"/>
    <m/>
    <x v="21"/>
    <s v="2025-01"/>
    <s v="01/27/2025 08:16 AM"/>
    <d v="2025-01-27T08:16:00"/>
    <x v="2"/>
    <x v="0"/>
    <x v="0"/>
    <s v="01/27/2025 08:30 AM"/>
    <s v="14 mins"/>
    <s v="14"/>
    <x v="0"/>
    <m/>
    <m/>
    <x v="0"/>
    <m/>
    <x v="0"/>
    <m/>
    <m/>
    <x v="0"/>
    <m/>
    <s v="FF-UP"/>
    <m/>
    <m/>
    <m/>
    <m/>
  </r>
  <r>
    <n v="1731"/>
    <m/>
    <x v="6"/>
    <s v="2025-01"/>
    <s v="01/09/2025 02:43 PM"/>
    <d v="2025-01-09T14:43:00"/>
    <x v="7"/>
    <x v="2"/>
    <x v="0"/>
    <s v="01/09/2025 04:00 PM"/>
    <s v="1 hrs and 17 mins"/>
    <n v="77"/>
    <x v="0"/>
    <m/>
    <m/>
    <x v="0"/>
    <m/>
    <x v="0"/>
    <m/>
    <m/>
    <x v="4"/>
    <m/>
    <s v="Re-visit"/>
    <m/>
    <m/>
    <m/>
    <m/>
  </r>
  <r>
    <n v="1732"/>
    <m/>
    <x v="32"/>
    <s v="2025-02"/>
    <s v="02/11/2025 10:03 AM"/>
    <d v="2025-02-11T10:03:00"/>
    <x v="1"/>
    <x v="3"/>
    <x v="1"/>
    <s v="02/11/2025 10:05 AM"/>
    <s v="2 mins"/>
    <s v="2"/>
    <x v="0"/>
    <m/>
    <m/>
    <x v="1"/>
    <m/>
    <x v="0"/>
    <m/>
    <m/>
    <x v="2"/>
    <m/>
    <s v="Re-visit"/>
    <m/>
    <m/>
    <m/>
    <m/>
  </r>
  <r>
    <n v="1733"/>
    <m/>
    <x v="5"/>
    <s v="2025-01"/>
    <s v="01/14/2025 02:07 PM"/>
    <d v="2025-01-14T14:07:00"/>
    <x v="7"/>
    <x v="3"/>
    <x v="0"/>
    <s v="01/14/2025 02:15 PM"/>
    <s v="8 mins"/>
    <s v="8"/>
    <x v="0"/>
    <m/>
    <m/>
    <x v="1"/>
    <m/>
    <x v="0"/>
    <m/>
    <m/>
    <x v="0"/>
    <m/>
    <s v="Re-visit"/>
    <m/>
    <m/>
    <m/>
    <m/>
  </r>
  <r>
    <n v="1734"/>
    <m/>
    <x v="21"/>
    <s v="2025-01"/>
    <s v="01/27/2025 11:21 AM"/>
    <d v="2025-01-27T11:21:00"/>
    <x v="0"/>
    <x v="0"/>
    <x v="0"/>
    <s v="01/27/2025 12:00 PM"/>
    <s v="39 mins"/>
    <s v="39"/>
    <x v="0"/>
    <m/>
    <m/>
    <x v="0"/>
    <m/>
    <x v="0"/>
    <m/>
    <m/>
    <x v="0"/>
    <m/>
    <s v="Re-visit"/>
    <m/>
    <m/>
    <m/>
    <m/>
  </r>
  <r>
    <n v="1735"/>
    <m/>
    <x v="36"/>
    <s v="2025-01"/>
    <s v="01/30/2025 10:50 AM"/>
    <d v="2025-01-30T10:50:00"/>
    <x v="1"/>
    <x v="2"/>
    <x v="0"/>
    <s v="01/30/2025 12:30 PM"/>
    <s v="1 hrs and 40 mins"/>
    <n v="100"/>
    <x v="0"/>
    <m/>
    <m/>
    <x v="0"/>
    <m/>
    <x v="0"/>
    <m/>
    <m/>
    <x v="4"/>
    <m/>
    <s v="FF-UP"/>
    <m/>
    <m/>
    <m/>
    <m/>
  </r>
  <r>
    <n v="1736"/>
    <m/>
    <x v="2"/>
    <s v="2025-01"/>
    <s v="01/16/2025 01:40 PM"/>
    <d v="2025-01-16T13:40:00"/>
    <x v="3"/>
    <x v="2"/>
    <x v="0"/>
    <s v="01/16/2025 02:25 PM"/>
    <s v="45 mins"/>
    <s v="45"/>
    <x v="0"/>
    <m/>
    <m/>
    <x v="1"/>
    <m/>
    <x v="0"/>
    <m/>
    <m/>
    <x v="4"/>
    <m/>
    <s v="Re-visit"/>
    <m/>
    <m/>
    <m/>
    <m/>
  </r>
  <r>
    <n v="1737"/>
    <m/>
    <x v="31"/>
    <s v="2025-02"/>
    <s v="02/12/2025 12:27 PM"/>
    <d v="2025-02-12T12:27:00"/>
    <x v="8"/>
    <x v="1"/>
    <x v="1"/>
    <s v="02/12/2025 12:30 PM"/>
    <s v="3 mins"/>
    <s v="3"/>
    <x v="0"/>
    <m/>
    <m/>
    <x v="1"/>
    <m/>
    <x v="0"/>
    <m/>
    <m/>
    <x v="6"/>
    <m/>
    <s v="FF-UP"/>
    <m/>
    <m/>
    <m/>
    <m/>
  </r>
  <r>
    <n v="1738"/>
    <m/>
    <x v="5"/>
    <s v="2025-01"/>
    <s v="01/14/2025 08:30 AM"/>
    <d v="2025-01-14T08:30:00"/>
    <x v="2"/>
    <x v="3"/>
    <x v="0"/>
    <s v="01/14/2025 09:30 AM"/>
    <s v="2 hrs and 0 mins"/>
    <n v="120"/>
    <x v="0"/>
    <m/>
    <m/>
    <x v="1"/>
    <m/>
    <x v="0"/>
    <m/>
    <m/>
    <x v="6"/>
    <m/>
    <s v="Re-visit"/>
    <m/>
    <m/>
    <m/>
    <m/>
  </r>
  <r>
    <n v="1739"/>
    <m/>
    <x v="32"/>
    <s v="2025-02"/>
    <s v="02/11/2025 01:29 PM"/>
    <d v="2025-02-11T13:29:00"/>
    <x v="3"/>
    <x v="3"/>
    <x v="1"/>
    <s v="02/11/2025 01:29 PM"/>
    <s v="0 mins"/>
    <s v="0"/>
    <x v="0"/>
    <m/>
    <m/>
    <x v="1"/>
    <m/>
    <x v="0"/>
    <m/>
    <m/>
    <x v="6"/>
    <m/>
    <s v="Re-visit"/>
    <m/>
    <m/>
    <m/>
    <m/>
  </r>
  <r>
    <n v="1740"/>
    <m/>
    <x v="41"/>
    <s v="2025-02"/>
    <s v="02/15/2025 01:30 PM"/>
    <d v="2025-02-15T13:30:00"/>
    <x v="3"/>
    <x v="5"/>
    <x v="1"/>
    <s v="02/15/2025 01:50 PM"/>
    <s v="20 mins"/>
    <s v="20"/>
    <x v="0"/>
    <m/>
    <m/>
    <x v="1"/>
    <m/>
    <x v="0"/>
    <m/>
    <m/>
    <x v="6"/>
    <m/>
    <s v="FF-UP"/>
    <m/>
    <m/>
    <m/>
    <m/>
  </r>
  <r>
    <n v="1741"/>
    <m/>
    <x v="12"/>
    <s v="2025-01"/>
    <s v="01/13/2025 10:05 AM"/>
    <d v="2025-01-13T10:05:00"/>
    <x v="1"/>
    <x v="0"/>
    <x v="0"/>
    <s v="01/13/2025 10:20 AM"/>
    <s v="15 mins"/>
    <s v="15"/>
    <x v="0"/>
    <m/>
    <m/>
    <x v="1"/>
    <m/>
    <x v="0"/>
    <m/>
    <m/>
    <x v="1"/>
    <m/>
    <s v="Re-visit"/>
    <m/>
    <m/>
    <m/>
    <m/>
  </r>
  <r>
    <n v="1742"/>
    <m/>
    <x v="2"/>
    <s v="2025-01"/>
    <s v="01/16/2025 10:20 AM"/>
    <d v="2025-01-16T10:20:00"/>
    <x v="1"/>
    <x v="2"/>
    <x v="0"/>
    <s v="01/16/2025 10:25 AM"/>
    <s v="5 mins"/>
    <s v="5"/>
    <x v="0"/>
    <m/>
    <m/>
    <x v="1"/>
    <m/>
    <x v="0"/>
    <m/>
    <m/>
    <x v="2"/>
    <m/>
    <s v="Re-visit"/>
    <m/>
    <m/>
    <m/>
    <m/>
  </r>
  <r>
    <n v="1743"/>
    <m/>
    <x v="20"/>
    <s v="2025-02"/>
    <s v="02/06/2025 02:30 PM"/>
    <d v="2025-02-06T14:30:00"/>
    <x v="7"/>
    <x v="2"/>
    <x v="1"/>
    <s v="02/06/2025 03:00 PM"/>
    <s v="30 mins"/>
    <s v="30"/>
    <x v="0"/>
    <m/>
    <m/>
    <x v="0"/>
    <m/>
    <x v="0"/>
    <m/>
    <m/>
    <x v="4"/>
    <m/>
    <s v="FF-UP"/>
    <m/>
    <m/>
    <m/>
    <m/>
  </r>
  <r>
    <n v="1744"/>
    <m/>
    <x v="1"/>
    <s v="2025-01"/>
    <s v="01/08/2025 01:07 PM"/>
    <d v="2025-01-08T13:07:00"/>
    <x v="3"/>
    <x v="1"/>
    <x v="0"/>
    <s v="01/08/2025 02:30 PM"/>
    <s v="1 hrs and 23 mins"/>
    <n v="83"/>
    <x v="0"/>
    <m/>
    <m/>
    <x v="0"/>
    <m/>
    <x v="0"/>
    <m/>
    <m/>
    <x v="0"/>
    <m/>
    <s v="Re-visit"/>
    <m/>
    <m/>
    <m/>
    <m/>
  </r>
  <r>
    <n v="1745"/>
    <m/>
    <x v="12"/>
    <s v="2025-01"/>
    <s v="01/13/2025 09:25 AM"/>
    <d v="2025-01-13T09:25:00"/>
    <x v="4"/>
    <x v="0"/>
    <x v="0"/>
    <s v="01/13/2025 11:00 AM"/>
    <s v="1 hrs and 35 mins"/>
    <n v="95"/>
    <x v="0"/>
    <m/>
    <m/>
    <x v="0"/>
    <m/>
    <x v="0"/>
    <m/>
    <m/>
    <x v="0"/>
    <m/>
    <s v="Re-visit"/>
    <m/>
    <m/>
    <m/>
    <m/>
  </r>
  <r>
    <n v="1746"/>
    <m/>
    <x v="10"/>
    <s v="2025-02"/>
    <s v="02/07/2025 09:22 AM"/>
    <d v="2025-02-07T09:22:00"/>
    <x v="4"/>
    <x v="4"/>
    <x v="1"/>
    <s v="02/07/2025 09:56 AM"/>
    <s v="34 mins"/>
    <s v="34"/>
    <x v="0"/>
    <m/>
    <m/>
    <x v="0"/>
    <m/>
    <x v="0"/>
    <m/>
    <m/>
    <x v="0"/>
    <m/>
    <s v="Re-visit"/>
    <m/>
    <m/>
    <m/>
    <m/>
  </r>
  <r>
    <n v="1747"/>
    <m/>
    <x v="39"/>
    <s v="2025-02"/>
    <s v="02/28/2025 02:37 PM"/>
    <d v="2025-02-28T14:37:00"/>
    <x v="7"/>
    <x v="4"/>
    <x v="1"/>
    <s v="02/28/2025 04:08 PM"/>
    <s v="1 hrs and 31 mins"/>
    <n v="91"/>
    <x v="0"/>
    <m/>
    <m/>
    <x v="1"/>
    <m/>
    <x v="0"/>
    <m/>
    <m/>
    <x v="2"/>
    <m/>
    <s v="Re-visit"/>
    <m/>
    <m/>
    <m/>
    <m/>
  </r>
  <r>
    <n v="1748"/>
    <m/>
    <x v="15"/>
    <s v="2025-02"/>
    <s v="02/26/2025 03:39 PM"/>
    <d v="2025-02-26T15:39:00"/>
    <x v="6"/>
    <x v="1"/>
    <x v="1"/>
    <s v="02/26/2025 04:35 PM"/>
    <s v="56 mins"/>
    <s v="56"/>
    <x v="0"/>
    <m/>
    <m/>
    <x v="0"/>
    <m/>
    <x v="0"/>
    <m/>
    <m/>
    <x v="0"/>
    <m/>
    <s v="Re-visit"/>
    <m/>
    <m/>
    <m/>
    <m/>
  </r>
  <r>
    <n v="1749"/>
    <m/>
    <x v="17"/>
    <s v="2025-02"/>
    <s v="02/25/2025 09:08 AM"/>
    <d v="2025-02-25T09:08:00"/>
    <x v="4"/>
    <x v="3"/>
    <x v="1"/>
    <s v="02/25/2025 09:35 AM"/>
    <s v="27 mins"/>
    <s v="27"/>
    <x v="0"/>
    <m/>
    <m/>
    <x v="0"/>
    <m/>
    <x v="0"/>
    <m/>
    <m/>
    <x v="4"/>
    <m/>
    <s v="Re-visit"/>
    <m/>
    <m/>
    <m/>
    <m/>
  </r>
  <r>
    <n v="1750"/>
    <m/>
    <x v="40"/>
    <s v="2025-02"/>
    <s v="02/14/2025 10:47 AM"/>
    <d v="2025-02-14T10:47:00"/>
    <x v="1"/>
    <x v="4"/>
    <x v="1"/>
    <s v="02/14/2025 11:00 AM"/>
    <s v="13 mins"/>
    <s v="13"/>
    <x v="0"/>
    <m/>
    <m/>
    <x v="0"/>
    <m/>
    <x v="0"/>
    <m/>
    <m/>
    <x v="5"/>
    <m/>
    <s v="FF-UP"/>
    <m/>
    <m/>
    <m/>
    <m/>
  </r>
  <r>
    <n v="1751"/>
    <m/>
    <x v="30"/>
    <s v="2025-02"/>
    <s v="02/05/2025 10:10 AM"/>
    <d v="2025-02-05T10:10:00"/>
    <x v="1"/>
    <x v="1"/>
    <x v="1"/>
    <s v="02/05/2025 11:45 AM"/>
    <s v="1 hrs and 35 mins"/>
    <n v="95"/>
    <x v="0"/>
    <m/>
    <m/>
    <x v="0"/>
    <m/>
    <x v="0"/>
    <m/>
    <m/>
    <x v="7"/>
    <m/>
    <s v="FF-UP"/>
    <m/>
    <m/>
    <m/>
    <m/>
  </r>
  <r>
    <n v="1752"/>
    <m/>
    <x v="15"/>
    <s v="2025-02"/>
    <s v="02/26/2025 11:04 AM"/>
    <d v="2025-02-26T11:04:00"/>
    <x v="0"/>
    <x v="1"/>
    <x v="1"/>
    <s v="02/26/2025 11:25 AM"/>
    <s v="21 mins"/>
    <s v="21"/>
    <x v="0"/>
    <m/>
    <m/>
    <x v="0"/>
    <m/>
    <x v="0"/>
    <m/>
    <m/>
    <x v="5"/>
    <m/>
    <s v="FF-UP"/>
    <m/>
    <m/>
    <m/>
    <m/>
  </r>
  <r>
    <n v="1753"/>
    <m/>
    <x v="18"/>
    <s v="2025-02"/>
    <s v="02/19/2025 10:15 AM"/>
    <d v="2025-02-19T10:15:00"/>
    <x v="1"/>
    <x v="1"/>
    <x v="1"/>
    <s v="02/19/2025 10:20 AM"/>
    <s v="5 mins"/>
    <s v="5"/>
    <x v="0"/>
    <m/>
    <m/>
    <x v="0"/>
    <m/>
    <x v="0"/>
    <m/>
    <m/>
    <x v="7"/>
    <m/>
    <s v="FF-UP"/>
    <m/>
    <m/>
    <m/>
    <m/>
  </r>
  <r>
    <n v="1754"/>
    <m/>
    <x v="11"/>
    <s v="2025-01"/>
    <s v="01/17/2025 02:00 PM"/>
    <d v="2025-01-17T14:00:00"/>
    <x v="7"/>
    <x v="4"/>
    <x v="0"/>
    <s v="01/17/2025 02:20 PM"/>
    <s v="20 mins"/>
    <s v="20"/>
    <x v="0"/>
    <m/>
    <m/>
    <x v="0"/>
    <m/>
    <x v="0"/>
    <m/>
    <m/>
    <x v="5"/>
    <m/>
    <s v="FF-UP"/>
    <m/>
    <m/>
    <m/>
    <m/>
  </r>
  <r>
    <n v="1755"/>
    <m/>
    <x v="18"/>
    <s v="2025-02"/>
    <s v="02/19/2025 10:06 AM"/>
    <d v="2025-02-19T10:06:00"/>
    <x v="1"/>
    <x v="1"/>
    <x v="1"/>
    <s v="02/19/2025 10:30 AM"/>
    <s v="24 mins"/>
    <s v="24"/>
    <x v="0"/>
    <m/>
    <m/>
    <x v="0"/>
    <m/>
    <x v="0"/>
    <m/>
    <m/>
    <x v="5"/>
    <m/>
    <s v="Re-visit"/>
    <m/>
    <m/>
    <m/>
    <m/>
  </r>
  <r>
    <n v="1756"/>
    <m/>
    <x v="26"/>
    <s v="2025-01"/>
    <s v="01/21/2025 09:27 AM"/>
    <d v="2025-01-21T09:27:00"/>
    <x v="4"/>
    <x v="3"/>
    <x v="0"/>
    <s v="01/21/2025 10:27 AM"/>
    <s v="1 hrs and 0 mins"/>
    <n v="60"/>
    <x v="0"/>
    <m/>
    <m/>
    <x v="0"/>
    <m/>
    <x v="0"/>
    <m/>
    <m/>
    <x v="5"/>
    <m/>
    <s v="FF-UP"/>
    <m/>
    <m/>
    <m/>
    <m/>
  </r>
  <r>
    <n v="1757"/>
    <m/>
    <x v="36"/>
    <s v="2025-01"/>
    <s v="01/30/2025 10:11 AM"/>
    <d v="2025-01-30T10:11:00"/>
    <x v="1"/>
    <x v="2"/>
    <x v="0"/>
    <s v="01/30/2025 10:44 AM"/>
    <s v="33 mins"/>
    <s v="33"/>
    <x v="0"/>
    <m/>
    <m/>
    <x v="0"/>
    <m/>
    <x v="0"/>
    <m/>
    <m/>
    <x v="5"/>
    <m/>
    <s v="Re-visit"/>
    <m/>
    <m/>
    <m/>
    <m/>
  </r>
  <r>
    <n v="1758"/>
    <m/>
    <x v="0"/>
    <s v="2025-01"/>
    <s v="01/06/2025 05:12 PM"/>
    <d v="2025-01-06T17:12:00"/>
    <x v="11"/>
    <x v="0"/>
    <x v="0"/>
    <s v="01/06/2025 05:20 PM"/>
    <s v="8 mins"/>
    <s v="8"/>
    <x v="0"/>
    <m/>
    <m/>
    <x v="1"/>
    <m/>
    <x v="0"/>
    <m/>
    <m/>
    <x v="1"/>
    <m/>
    <s v="Re-visit"/>
    <m/>
    <m/>
    <m/>
    <m/>
  </r>
  <r>
    <n v="1759"/>
    <m/>
    <x v="34"/>
    <s v="2025-02"/>
    <s v="02/04/2025 09:08 AM"/>
    <d v="2025-02-04T09:08:00"/>
    <x v="4"/>
    <x v="3"/>
    <x v="1"/>
    <s v="02/04/2025 09:10 AM"/>
    <s v="2 mins"/>
    <s v="2"/>
    <x v="0"/>
    <m/>
    <m/>
    <x v="1"/>
    <m/>
    <x v="0"/>
    <m/>
    <m/>
    <x v="4"/>
    <m/>
    <s v="Re-visit"/>
    <m/>
    <m/>
    <m/>
    <m/>
  </r>
  <r>
    <n v="1760"/>
    <m/>
    <x v="36"/>
    <s v="2025-01"/>
    <s v="01/30/2025 10:40 AM"/>
    <d v="2025-01-30T10:40:00"/>
    <x v="1"/>
    <x v="2"/>
    <x v="0"/>
    <s v="01/30/2025 11:00 AM"/>
    <s v="20 mins"/>
    <s v="20"/>
    <x v="0"/>
    <m/>
    <m/>
    <x v="1"/>
    <m/>
    <x v="0"/>
    <m/>
    <m/>
    <x v="4"/>
    <m/>
    <s v="Re-visit"/>
    <m/>
    <m/>
    <m/>
    <m/>
  </r>
  <r>
    <n v="1761"/>
    <m/>
    <x v="21"/>
    <s v="2025-01"/>
    <s v="01/27/2025 11:30 AM"/>
    <d v="2025-01-27T11:30:00"/>
    <x v="0"/>
    <x v="0"/>
    <x v="0"/>
    <s v="01/27/2025 11:36 AM"/>
    <s v="6 mins"/>
    <s v="6"/>
    <x v="0"/>
    <m/>
    <m/>
    <x v="1"/>
    <m/>
    <x v="0"/>
    <m/>
    <m/>
    <x v="4"/>
    <m/>
    <s v="Re-visit"/>
    <m/>
    <m/>
    <m/>
    <m/>
  </r>
  <r>
    <n v="1762"/>
    <m/>
    <x v="9"/>
    <s v="2025-01"/>
    <s v="01/22/2025 09:51 AM"/>
    <d v="2025-01-22T09:51:00"/>
    <x v="4"/>
    <x v="1"/>
    <x v="0"/>
    <s v="01/22/2025 10:00 AM"/>
    <s v="9 mins"/>
    <s v="9"/>
    <x v="0"/>
    <m/>
    <m/>
    <x v="1"/>
    <m/>
    <x v="0"/>
    <m/>
    <m/>
    <x v="1"/>
    <m/>
    <s v="FF-UP"/>
    <m/>
    <m/>
    <m/>
    <m/>
  </r>
  <r>
    <n v="1763"/>
    <m/>
    <x v="33"/>
    <s v="2025-01"/>
    <s v="01/31/2025 10:53 AM"/>
    <d v="2025-01-31T10:53:00"/>
    <x v="1"/>
    <x v="4"/>
    <x v="0"/>
    <s v="01/31/2025 11:00 AM"/>
    <s v="7 mins"/>
    <s v="7"/>
    <x v="0"/>
    <m/>
    <m/>
    <x v="1"/>
    <m/>
    <x v="0"/>
    <m/>
    <m/>
    <x v="1"/>
    <m/>
    <s v="FF-UP"/>
    <m/>
    <m/>
    <m/>
    <m/>
  </r>
  <r>
    <n v="1764"/>
    <m/>
    <x v="33"/>
    <s v="2025-01"/>
    <s v="01/31/2025 01:37 PM"/>
    <d v="2025-01-31T13:37:00"/>
    <x v="3"/>
    <x v="4"/>
    <x v="0"/>
    <s v="01/31/2025 02:00 PM"/>
    <s v="23 mins"/>
    <s v="23"/>
    <x v="0"/>
    <m/>
    <m/>
    <x v="1"/>
    <m/>
    <x v="0"/>
    <m/>
    <m/>
    <x v="0"/>
    <m/>
    <s v="Re-visit"/>
    <m/>
    <m/>
    <m/>
    <m/>
  </r>
  <r>
    <n v="1765"/>
    <m/>
    <x v="25"/>
    <s v="2025-02"/>
    <s v="02/18/2025 10:13 AM"/>
    <d v="2025-02-18T10:13:00"/>
    <x v="1"/>
    <x v="3"/>
    <x v="1"/>
    <s v="02/18/2025 10:40 AM"/>
    <s v="27 mins"/>
    <s v="27"/>
    <x v="0"/>
    <m/>
    <m/>
    <x v="1"/>
    <m/>
    <x v="0"/>
    <m/>
    <m/>
    <x v="1"/>
    <m/>
    <s v="Re-visit"/>
    <m/>
    <m/>
    <m/>
    <m/>
  </r>
  <r>
    <n v="1766"/>
    <m/>
    <x v="13"/>
    <s v="2025-01"/>
    <s v="01/02/2025 09:18 AM"/>
    <d v="2025-01-02T09:18:00"/>
    <x v="4"/>
    <x v="2"/>
    <x v="0"/>
    <s v="01/02/2025 11:30 AM"/>
    <s v="2 hrs and 12 mins"/>
    <n v="132"/>
    <x v="1"/>
    <m/>
    <m/>
    <x v="1"/>
    <m/>
    <x v="0"/>
    <m/>
    <m/>
    <x v="3"/>
    <m/>
    <s v="New"/>
    <m/>
    <m/>
    <m/>
    <m/>
  </r>
  <r>
    <n v="1767"/>
    <m/>
    <x v="16"/>
    <s v="2025-01"/>
    <s v="01/07/2025 09:10 AM"/>
    <d v="2025-01-07T09:10:00"/>
    <x v="4"/>
    <x v="3"/>
    <x v="0"/>
    <s v="01/07/2025 11:20 AM"/>
    <s v="2 hrs and 10 mins"/>
    <n v="130"/>
    <x v="1"/>
    <m/>
    <m/>
    <x v="0"/>
    <m/>
    <x v="0"/>
    <m/>
    <m/>
    <x v="0"/>
    <m/>
    <s v="Re-visit"/>
    <m/>
    <m/>
    <m/>
    <m/>
  </r>
  <r>
    <n v="1768"/>
    <m/>
    <x v="3"/>
    <s v="2025-01"/>
    <s v="01/28/2025 09:03 AM"/>
    <d v="2025-01-28T09:03:00"/>
    <x v="4"/>
    <x v="3"/>
    <x v="0"/>
    <s v="01/28/2025 10:15 AM"/>
    <s v="1 hrs and 12 mins"/>
    <n v="72"/>
    <x v="0"/>
    <m/>
    <m/>
    <x v="1"/>
    <m/>
    <x v="0"/>
    <m/>
    <m/>
    <x v="0"/>
    <m/>
    <s v="Re-visit"/>
    <m/>
    <m/>
    <m/>
    <m/>
  </r>
  <r>
    <n v="1769"/>
    <m/>
    <x v="33"/>
    <s v="2025-01"/>
    <s v="01/31/2025 09:26 AM"/>
    <d v="2025-01-31T09:26:00"/>
    <x v="4"/>
    <x v="4"/>
    <x v="0"/>
    <s v="01/31/2025 10:47 AM"/>
    <s v="1 hrs and 21 mins"/>
    <n v="81"/>
    <x v="0"/>
    <m/>
    <m/>
    <x v="1"/>
    <m/>
    <x v="0"/>
    <m/>
    <m/>
    <x v="0"/>
    <m/>
    <s v="FF-UP"/>
    <m/>
    <m/>
    <m/>
    <m/>
  </r>
  <r>
    <n v="1770"/>
    <m/>
    <x v="13"/>
    <s v="2025-01"/>
    <s v="01/02/2025 09:48 AM"/>
    <d v="2025-01-02T09:48:00"/>
    <x v="4"/>
    <x v="2"/>
    <x v="0"/>
    <s v="01/02/2025 12:58 PM"/>
    <s v="3 hrs and 10 mins"/>
    <n v="190"/>
    <x v="1"/>
    <m/>
    <m/>
    <x v="0"/>
    <m/>
    <x v="0"/>
    <m/>
    <m/>
    <x v="4"/>
    <m/>
    <s v="Re-visit"/>
    <m/>
    <m/>
    <m/>
    <m/>
  </r>
  <r>
    <n v="1771"/>
    <m/>
    <x v="39"/>
    <s v="2025-02"/>
    <s v="02/28/2025 08:45 AM"/>
    <d v="2025-02-28T08:45:00"/>
    <x v="2"/>
    <x v="4"/>
    <x v="1"/>
    <s v="02/28/2025 09:10 AM"/>
    <s v="25 mins"/>
    <s v="25"/>
    <x v="0"/>
    <m/>
    <m/>
    <x v="0"/>
    <m/>
    <x v="0"/>
    <m/>
    <m/>
    <x v="1"/>
    <m/>
    <s v="FF-UP"/>
    <m/>
    <m/>
    <m/>
    <m/>
  </r>
  <r>
    <n v="1772"/>
    <m/>
    <x v="37"/>
    <s v="2025-02"/>
    <s v="02/13/2025 08:23 AM"/>
    <d v="2025-02-13T08:23:00"/>
    <x v="2"/>
    <x v="2"/>
    <x v="1"/>
    <s v="02/13/2025 08:48 AM"/>
    <s v="25 mins"/>
    <s v="25"/>
    <x v="0"/>
    <m/>
    <m/>
    <x v="0"/>
    <m/>
    <x v="0"/>
    <m/>
    <m/>
    <x v="1"/>
    <m/>
    <s v="FF-UP"/>
    <m/>
    <m/>
    <m/>
    <m/>
  </r>
  <r>
    <n v="1773"/>
    <m/>
    <x v="9"/>
    <s v="2025-01"/>
    <s v="01/22/2025 02:39 PM"/>
    <d v="2025-01-22T14:39:00"/>
    <x v="7"/>
    <x v="1"/>
    <x v="0"/>
    <s v="01/22/2025 03:00 PM"/>
    <s v="21 mins"/>
    <s v="21"/>
    <x v="0"/>
    <m/>
    <m/>
    <x v="0"/>
    <m/>
    <x v="0"/>
    <m/>
    <m/>
    <x v="1"/>
    <m/>
    <s v="FF-UP"/>
    <m/>
    <m/>
    <m/>
    <m/>
  </r>
  <r>
    <n v="1774"/>
    <m/>
    <x v="23"/>
    <s v="2025-01"/>
    <s v="01/23/2025 04:32 PM"/>
    <d v="2025-01-23T16:32:00"/>
    <x v="5"/>
    <x v="2"/>
    <x v="0"/>
    <s v="01/23/2025 04:48 PM"/>
    <s v="16 mins"/>
    <s v="16"/>
    <x v="0"/>
    <m/>
    <m/>
    <x v="0"/>
    <m/>
    <x v="0"/>
    <m/>
    <m/>
    <x v="8"/>
    <m/>
    <s v="Re-visit"/>
    <m/>
    <m/>
    <m/>
    <m/>
  </r>
  <r>
    <n v="1775"/>
    <m/>
    <x v="12"/>
    <s v="2025-01"/>
    <s v="01/13/2025 10:17 AM"/>
    <d v="2025-01-13T10:17:00"/>
    <x v="1"/>
    <x v="0"/>
    <x v="0"/>
    <s v="01/13/2025 11:30 AM"/>
    <s v="1 hrs and 13 mins"/>
    <n v="73"/>
    <x v="0"/>
    <m/>
    <m/>
    <x v="0"/>
    <m/>
    <x v="0"/>
    <m/>
    <m/>
    <x v="4"/>
    <m/>
    <s v="FF-UP"/>
    <m/>
    <m/>
    <m/>
    <m/>
  </r>
  <r>
    <n v="1776"/>
    <m/>
    <x v="22"/>
    <s v="2025-02"/>
    <s v="02/10/2025 11:10 AM"/>
    <d v="2025-02-10T11:10:00"/>
    <x v="0"/>
    <x v="0"/>
    <x v="1"/>
    <s v="02/10/2025 11:15 AM"/>
    <s v="5 mins"/>
    <s v="5"/>
    <x v="0"/>
    <m/>
    <m/>
    <x v="0"/>
    <m/>
    <x v="0"/>
    <m/>
    <m/>
    <x v="4"/>
    <m/>
    <s v="FF-UP"/>
    <m/>
    <m/>
    <m/>
    <m/>
  </r>
  <r>
    <n v="1777"/>
    <m/>
    <x v="33"/>
    <s v="2025-01"/>
    <s v="01/31/2025 02:08 PM"/>
    <d v="2025-01-31T14:08:00"/>
    <x v="7"/>
    <x v="4"/>
    <x v="0"/>
    <s v="01/31/2025 02:20 PM"/>
    <s v="12 mins"/>
    <s v="12"/>
    <x v="0"/>
    <m/>
    <m/>
    <x v="0"/>
    <m/>
    <x v="0"/>
    <m/>
    <m/>
    <x v="0"/>
    <m/>
    <s v="Re-visit"/>
    <m/>
    <m/>
    <m/>
    <m/>
  </r>
  <r>
    <n v="1778"/>
    <m/>
    <x v="16"/>
    <s v="2025-01"/>
    <s v="01/07/2025 08:47 AM"/>
    <d v="2025-01-07T08:47:00"/>
    <x v="2"/>
    <x v="3"/>
    <x v="0"/>
    <s v="01/07/2025 09:30 AM"/>
    <s v="43 mins"/>
    <s v="43"/>
    <x v="0"/>
    <m/>
    <m/>
    <x v="1"/>
    <m/>
    <x v="0"/>
    <m/>
    <m/>
    <x v="0"/>
    <m/>
    <s v="FF-UP"/>
    <m/>
    <m/>
    <m/>
    <m/>
  </r>
  <r>
    <n v="1779"/>
    <m/>
    <x v="9"/>
    <s v="2025-01"/>
    <s v="01/22/2025 08:35 AM"/>
    <d v="2025-01-22T08:35:00"/>
    <x v="2"/>
    <x v="1"/>
    <x v="0"/>
    <s v="01/22/2025 08:45 AM"/>
    <s v="10 mins"/>
    <s v="10"/>
    <x v="0"/>
    <m/>
    <m/>
    <x v="1"/>
    <m/>
    <x v="0"/>
    <m/>
    <m/>
    <x v="0"/>
    <m/>
    <s v="FF-UP"/>
    <m/>
    <m/>
    <m/>
    <m/>
  </r>
  <r>
    <n v="1780"/>
    <m/>
    <x v="13"/>
    <s v="2025-01"/>
    <s v="01/02/2025 02:21 PM"/>
    <d v="2025-01-02T14:21:00"/>
    <x v="7"/>
    <x v="2"/>
    <x v="0"/>
    <s v="01/02/2025 05:05 PM"/>
    <s v="2 hrs and 44 mins"/>
    <n v="164"/>
    <x v="1"/>
    <m/>
    <m/>
    <x v="0"/>
    <m/>
    <x v="0"/>
    <m/>
    <m/>
    <x v="5"/>
    <m/>
    <s v="FF-UP"/>
    <m/>
    <m/>
    <m/>
    <m/>
  </r>
  <r>
    <n v="1781"/>
    <m/>
    <x v="4"/>
    <s v="2025-01"/>
    <s v="01/03/2025 09:22 AM"/>
    <d v="2025-01-03T09:22:00"/>
    <x v="4"/>
    <x v="4"/>
    <x v="0"/>
    <s v="01/03/2025 11:20 AM"/>
    <s v="1 hrs and 58 mins"/>
    <n v="118"/>
    <x v="0"/>
    <m/>
    <m/>
    <x v="0"/>
    <m/>
    <x v="0"/>
    <m/>
    <m/>
    <x v="0"/>
    <m/>
    <s v="Re-visit"/>
    <m/>
    <m/>
    <m/>
    <m/>
  </r>
  <r>
    <n v="1782"/>
    <m/>
    <x v="26"/>
    <s v="2025-01"/>
    <s v="01/21/2025 09:54 AM"/>
    <d v="2025-01-21T09:54:00"/>
    <x v="4"/>
    <x v="3"/>
    <x v="0"/>
    <s v="01/21/2025 10:00 AM"/>
    <s v="6 mins"/>
    <s v="6"/>
    <x v="0"/>
    <m/>
    <m/>
    <x v="0"/>
    <m/>
    <x v="0"/>
    <m/>
    <m/>
    <x v="5"/>
    <m/>
    <s v="FF-UP"/>
    <m/>
    <m/>
    <m/>
    <m/>
  </r>
  <r>
    <n v="1783"/>
    <m/>
    <x v="25"/>
    <s v="2025-02"/>
    <s v="02/18/2025 04:03 PM"/>
    <d v="2025-02-18T16:03:00"/>
    <x v="5"/>
    <x v="3"/>
    <x v="1"/>
    <s v="02/18/2025 04:55 PM"/>
    <s v="52 mins"/>
    <s v="52"/>
    <x v="0"/>
    <m/>
    <m/>
    <x v="0"/>
    <m/>
    <x v="0"/>
    <m/>
    <m/>
    <x v="2"/>
    <m/>
    <s v="Re-visit"/>
    <m/>
    <m/>
    <m/>
    <m/>
  </r>
  <r>
    <n v="1784"/>
    <m/>
    <x v="9"/>
    <s v="2025-01"/>
    <s v="01/22/2025 09:05 AM"/>
    <d v="2025-01-22T09:05:00"/>
    <x v="4"/>
    <x v="1"/>
    <x v="0"/>
    <s v="01/22/2025 09:20 AM"/>
    <s v="15 mins"/>
    <s v="15"/>
    <x v="0"/>
    <m/>
    <m/>
    <x v="0"/>
    <m/>
    <x v="0"/>
    <m/>
    <m/>
    <x v="2"/>
    <m/>
    <s v="FF-UP"/>
    <m/>
    <m/>
    <m/>
    <m/>
  </r>
  <r>
    <n v="1785"/>
    <m/>
    <x v="40"/>
    <s v="2025-02"/>
    <s v="02/14/2025 09:40 AM"/>
    <d v="2025-02-14T09:40:00"/>
    <x v="4"/>
    <x v="4"/>
    <x v="1"/>
    <s v="02/14/2025 09:50 AM"/>
    <s v="10 mins"/>
    <s v="10"/>
    <x v="0"/>
    <m/>
    <m/>
    <x v="0"/>
    <m/>
    <x v="0"/>
    <m/>
    <m/>
    <x v="0"/>
    <m/>
    <s v="Re-visit"/>
    <m/>
    <m/>
    <m/>
    <m/>
  </r>
  <r>
    <n v="1786"/>
    <m/>
    <x v="24"/>
    <s v="2025-02"/>
    <s v="02/20/2025 08:50 AM"/>
    <d v="2025-02-20T08:50:00"/>
    <x v="2"/>
    <x v="2"/>
    <x v="1"/>
    <s v="02/20/2025 09:10 AM"/>
    <s v="20 mins"/>
    <s v="20"/>
    <x v="0"/>
    <m/>
    <m/>
    <x v="1"/>
    <m/>
    <x v="0"/>
    <m/>
    <m/>
    <x v="4"/>
    <m/>
    <s v="FF-UP"/>
    <m/>
    <m/>
    <m/>
    <m/>
  </r>
  <r>
    <n v="1787"/>
    <m/>
    <x v="27"/>
    <s v="2025-02"/>
    <s v="02/17/2025 10:40 AM"/>
    <d v="2025-02-17T10:40:00"/>
    <x v="1"/>
    <x v="0"/>
    <x v="1"/>
    <s v="02/17/2025 11:00 AM"/>
    <s v="20 mins"/>
    <s v="20"/>
    <x v="0"/>
    <m/>
    <m/>
    <x v="1"/>
    <m/>
    <x v="0"/>
    <m/>
    <m/>
    <x v="0"/>
    <m/>
    <s v="Re-visit"/>
    <m/>
    <m/>
    <m/>
    <m/>
  </r>
  <r>
    <n v="1788"/>
    <m/>
    <x v="34"/>
    <s v="2025-02"/>
    <s v="02/04/2025 10:11 AM"/>
    <d v="2025-02-04T10:11:00"/>
    <x v="1"/>
    <x v="3"/>
    <x v="1"/>
    <s v="02/04/2025 10:15 AM"/>
    <s v="4 mins"/>
    <s v="4"/>
    <x v="0"/>
    <m/>
    <m/>
    <x v="0"/>
    <m/>
    <x v="0"/>
    <m/>
    <m/>
    <x v="0"/>
    <m/>
    <s v="Re-visit"/>
    <m/>
    <m/>
    <m/>
    <m/>
  </r>
  <r>
    <n v="1789"/>
    <m/>
    <x v="16"/>
    <s v="2025-01"/>
    <s v="01/07/2025 03:11 PM"/>
    <d v="2025-01-07T15:11:00"/>
    <x v="6"/>
    <x v="3"/>
    <x v="0"/>
    <s v="01/07/2025 05:20 PM"/>
    <s v="2 hrs and 9 mins"/>
    <n v="129"/>
    <x v="1"/>
    <m/>
    <m/>
    <x v="0"/>
    <m/>
    <x v="0"/>
    <m/>
    <m/>
    <x v="4"/>
    <m/>
    <s v="Re-visit"/>
    <m/>
    <m/>
    <m/>
    <m/>
  </r>
  <r>
    <n v="1790"/>
    <m/>
    <x v="10"/>
    <s v="2025-02"/>
    <s v="02/07/2025 04:16 PM"/>
    <d v="2025-02-07T16:16:00"/>
    <x v="5"/>
    <x v="4"/>
    <x v="1"/>
    <s v="02/07/2025 04:20 PM"/>
    <s v="4 mins"/>
    <s v="4"/>
    <x v="0"/>
    <m/>
    <m/>
    <x v="1"/>
    <m/>
    <x v="0"/>
    <m/>
    <m/>
    <x v="0"/>
    <m/>
    <s v="Re-visit"/>
    <m/>
    <m/>
    <m/>
    <m/>
  </r>
  <r>
    <n v="1791"/>
    <m/>
    <x v="16"/>
    <s v="2025-01"/>
    <s v="01/07/2025 04:10 PM"/>
    <d v="2025-01-07T16:10:00"/>
    <x v="5"/>
    <x v="3"/>
    <x v="0"/>
    <s v="01/07/2025 04:55 PM"/>
    <s v="45 mins"/>
    <s v="45"/>
    <x v="0"/>
    <m/>
    <m/>
    <x v="0"/>
    <m/>
    <x v="0"/>
    <m/>
    <m/>
    <x v="0"/>
    <m/>
    <s v="Re-visit"/>
    <m/>
    <m/>
    <m/>
    <m/>
  </r>
  <r>
    <n v="1792"/>
    <m/>
    <x v="24"/>
    <s v="2025-02"/>
    <s v="02/20/2025 10:08 AM"/>
    <d v="2025-02-20T10:08:00"/>
    <x v="1"/>
    <x v="2"/>
    <x v="1"/>
    <s v="02/20/2025 10:30 AM"/>
    <s v="22 mins"/>
    <s v="22"/>
    <x v="0"/>
    <m/>
    <m/>
    <x v="0"/>
    <m/>
    <x v="0"/>
    <m/>
    <m/>
    <x v="3"/>
    <m/>
    <s v="FF-UP"/>
    <m/>
    <m/>
    <m/>
    <m/>
  </r>
  <r>
    <n v="1793"/>
    <m/>
    <x v="0"/>
    <s v="2025-01"/>
    <s v="01/06/2025 03:24 PM"/>
    <d v="2025-01-06T15:24:00"/>
    <x v="6"/>
    <x v="0"/>
    <x v="0"/>
    <s v="01/06/2025 03:33 PM"/>
    <s v="9 mins"/>
    <s v="9"/>
    <x v="0"/>
    <m/>
    <m/>
    <x v="0"/>
    <m/>
    <x v="0"/>
    <m/>
    <m/>
    <x v="0"/>
    <m/>
    <s v="Re-visit"/>
    <m/>
    <m/>
    <m/>
    <m/>
  </r>
  <r>
    <n v="1794"/>
    <m/>
    <x v="27"/>
    <s v="2025-02"/>
    <s v="02/17/2025 03:44 PM"/>
    <d v="2025-02-17T15:44:00"/>
    <x v="6"/>
    <x v="0"/>
    <x v="1"/>
    <s v="02/17/2025 03:50 PM"/>
    <s v="6 mins"/>
    <s v="6"/>
    <x v="0"/>
    <m/>
    <m/>
    <x v="0"/>
    <m/>
    <x v="0"/>
    <m/>
    <m/>
    <x v="0"/>
    <m/>
    <s v="Re-visit"/>
    <m/>
    <m/>
    <m/>
    <m/>
  </r>
  <r>
    <n v="1795"/>
    <m/>
    <x v="21"/>
    <s v="2025-01"/>
    <s v="01/27/2025 10:04 AM"/>
    <d v="2025-01-27T10:04:00"/>
    <x v="1"/>
    <x v="0"/>
    <x v="0"/>
    <s v="01/27/2025 11:35 AM"/>
    <s v="1 hrs and 31 mins"/>
    <n v="91"/>
    <x v="0"/>
    <m/>
    <m/>
    <x v="0"/>
    <m/>
    <x v="0"/>
    <m/>
    <m/>
    <x v="5"/>
    <m/>
    <s v="Re-visit"/>
    <m/>
    <m/>
    <m/>
    <m/>
  </r>
  <r>
    <n v="1796"/>
    <m/>
    <x v="7"/>
    <s v="2025-01"/>
    <s v="01/20/2025 10:49 AM"/>
    <d v="2025-01-20T10:49:00"/>
    <x v="1"/>
    <x v="0"/>
    <x v="0"/>
    <s v="01/20/2025 11:10 AM"/>
    <s v="21 mins"/>
    <s v="21"/>
    <x v="0"/>
    <m/>
    <m/>
    <x v="1"/>
    <m/>
    <x v="0"/>
    <m/>
    <m/>
    <x v="0"/>
    <m/>
    <s v="FF-UP"/>
    <m/>
    <m/>
    <m/>
    <m/>
  </r>
  <r>
    <n v="1797"/>
    <m/>
    <x v="11"/>
    <s v="2025-01"/>
    <s v="01/17/2025 08:20 AM"/>
    <d v="2025-01-17T08:20:00"/>
    <x v="2"/>
    <x v="4"/>
    <x v="0"/>
    <s v="01/17/2025 11:30 AM"/>
    <s v="3 hrs and 10 mins"/>
    <n v="190"/>
    <x v="1"/>
    <m/>
    <m/>
    <x v="1"/>
    <m/>
    <x v="0"/>
    <m/>
    <m/>
    <x v="0"/>
    <m/>
    <s v="Re-visit"/>
    <m/>
    <m/>
    <m/>
    <m/>
  </r>
  <r>
    <n v="1798"/>
    <m/>
    <x v="17"/>
    <s v="2025-02"/>
    <s v="02/25/2025 08:45 AM"/>
    <d v="2025-02-25T08:45:00"/>
    <x v="2"/>
    <x v="3"/>
    <x v="1"/>
    <s v="02/25/2025 09:33 AM"/>
    <s v="48 mins"/>
    <s v="48"/>
    <x v="0"/>
    <m/>
    <m/>
    <x v="1"/>
    <m/>
    <x v="0"/>
    <m/>
    <m/>
    <x v="0"/>
    <m/>
    <s v="Re-visit"/>
    <m/>
    <m/>
    <m/>
    <m/>
  </r>
  <r>
    <n v="1799"/>
    <m/>
    <x v="14"/>
    <s v="2025-02"/>
    <s v="02/21/2025 09:00 AM"/>
    <d v="2025-02-21T09:00:00"/>
    <x v="4"/>
    <x v="4"/>
    <x v="1"/>
    <s v="02/21/2025 10:00 AM"/>
    <s v="1 hrs and 0 mins"/>
    <n v="60"/>
    <x v="0"/>
    <m/>
    <m/>
    <x v="1"/>
    <m/>
    <x v="0"/>
    <m/>
    <m/>
    <x v="1"/>
    <m/>
    <s v="FF-UP"/>
    <m/>
    <m/>
    <m/>
    <m/>
  </r>
  <r>
    <n v="1800"/>
    <m/>
    <x v="21"/>
    <s v="2025-01"/>
    <s v="01/27/2025 09:16 AM"/>
    <d v="2025-01-27T09:16:00"/>
    <x v="4"/>
    <x v="0"/>
    <x v="0"/>
    <s v="01/27/2025 11:15 AM"/>
    <s v="1 hrs and 59 mins"/>
    <n v="119"/>
    <x v="0"/>
    <m/>
    <m/>
    <x v="1"/>
    <m/>
    <x v="0"/>
    <m/>
    <m/>
    <x v="0"/>
    <m/>
    <s v="Re-visit"/>
    <m/>
    <m/>
    <m/>
    <m/>
  </r>
  <r>
    <n v="1801"/>
    <m/>
    <x v="23"/>
    <s v="2025-01"/>
    <s v="01/23/2025 04:21 PM"/>
    <d v="2025-01-23T16:21:00"/>
    <x v="5"/>
    <x v="2"/>
    <x v="0"/>
    <s v="01/23/2025 04:35 PM"/>
    <s v="14 mins"/>
    <s v="14"/>
    <x v="0"/>
    <m/>
    <m/>
    <x v="1"/>
    <m/>
    <x v="0"/>
    <m/>
    <m/>
    <x v="0"/>
    <m/>
    <s v="Re-visit"/>
    <m/>
    <m/>
    <m/>
    <m/>
  </r>
  <r>
    <n v="1802"/>
    <m/>
    <x v="26"/>
    <s v="2025-01"/>
    <s v="01/21/2025 10:00 PM"/>
    <d v="2025-01-21T22:00:00"/>
    <x v="9"/>
    <x v="3"/>
    <x v="0"/>
    <s v="01/21/2025 11:45 PM"/>
    <s v="1 hrs and 45 mins"/>
    <n v="105"/>
    <x v="0"/>
    <m/>
    <m/>
    <x v="1"/>
    <m/>
    <x v="0"/>
    <m/>
    <m/>
    <x v="0"/>
    <m/>
    <s v="Re-visit"/>
    <m/>
    <m/>
    <m/>
    <m/>
  </r>
  <r>
    <n v="1803"/>
    <m/>
    <x v="31"/>
    <s v="2025-02"/>
    <s v="02/12/2025 10:00 AM"/>
    <d v="2025-02-12T10:00:00"/>
    <x v="1"/>
    <x v="1"/>
    <x v="1"/>
    <s v="02/12/2025 11:15 AM"/>
    <s v="1 hrs and 15 mins"/>
    <n v="75"/>
    <x v="0"/>
    <m/>
    <m/>
    <x v="1"/>
    <m/>
    <x v="0"/>
    <m/>
    <m/>
    <x v="3"/>
    <m/>
    <s v="Re-visit"/>
    <m/>
    <m/>
    <m/>
    <m/>
  </r>
  <r>
    <n v="1804"/>
    <m/>
    <x v="36"/>
    <s v="2025-01"/>
    <s v="01/30/2025 01:28 PM"/>
    <d v="2025-01-30T13:28:00"/>
    <x v="3"/>
    <x v="2"/>
    <x v="0"/>
    <s v="01/30/2025 01:45 PM"/>
    <s v="17 mins"/>
    <s v="17"/>
    <x v="0"/>
    <m/>
    <m/>
    <x v="1"/>
    <m/>
    <x v="0"/>
    <m/>
    <m/>
    <x v="3"/>
    <m/>
    <s v="FF-UP"/>
    <m/>
    <m/>
    <m/>
    <m/>
  </r>
  <r>
    <n v="1805"/>
    <m/>
    <x v="3"/>
    <s v="2025-01"/>
    <s v="01/28/2025 10:53 AM"/>
    <d v="2025-01-28T10:53:00"/>
    <x v="1"/>
    <x v="3"/>
    <x v="0"/>
    <s v="01/28/2025 11:45 AM"/>
    <s v="52 mins"/>
    <s v="52"/>
    <x v="0"/>
    <m/>
    <m/>
    <x v="0"/>
    <m/>
    <x v="0"/>
    <m/>
    <m/>
    <x v="8"/>
    <m/>
    <s v="Re-visit"/>
    <m/>
    <m/>
    <m/>
    <m/>
  </r>
  <r>
    <n v="1806"/>
    <m/>
    <x v="11"/>
    <s v="2025-01"/>
    <s v="01/17/2025 03:03 PM"/>
    <d v="2025-01-17T15:03:00"/>
    <x v="6"/>
    <x v="4"/>
    <x v="0"/>
    <s v="01/17/2025 05:45 PM"/>
    <s v="2 hrs and 42 mins"/>
    <n v="162"/>
    <x v="1"/>
    <m/>
    <m/>
    <x v="0"/>
    <m/>
    <x v="0"/>
    <m/>
    <m/>
    <x v="0"/>
    <m/>
    <s v="Re-visit"/>
    <m/>
    <m/>
    <m/>
    <m/>
  </r>
  <r>
    <n v="1807"/>
    <m/>
    <x v="23"/>
    <s v="2025-01"/>
    <s v="01/23/2025 11:26 AM"/>
    <d v="2025-01-23T11:26:00"/>
    <x v="0"/>
    <x v="2"/>
    <x v="0"/>
    <s v="01/23/2025 11:34 AM"/>
    <s v="8 mins"/>
    <s v="8"/>
    <x v="0"/>
    <m/>
    <m/>
    <x v="0"/>
    <m/>
    <x v="0"/>
    <m/>
    <m/>
    <x v="8"/>
    <m/>
    <s v="FF-UP"/>
    <m/>
    <m/>
    <m/>
    <m/>
  </r>
  <r>
    <n v="1808"/>
    <m/>
    <x v="38"/>
    <s v="2025-01"/>
    <s v="01/15/2025 09:27 AM"/>
    <d v="2025-01-15T09:27:00"/>
    <x v="4"/>
    <x v="1"/>
    <x v="0"/>
    <s v="01/15/2025 09:27 AM"/>
    <s v="0 mins"/>
    <s v="0"/>
    <x v="0"/>
    <m/>
    <m/>
    <x v="0"/>
    <m/>
    <x v="0"/>
    <m/>
    <m/>
    <x v="0"/>
    <m/>
    <s v="FF-UP"/>
    <m/>
    <m/>
    <m/>
    <m/>
  </r>
  <r>
    <n v="1809"/>
    <m/>
    <x v="11"/>
    <s v="2025-01"/>
    <s v="01/17/2025 08:52 AM"/>
    <d v="2025-01-17T08:52:00"/>
    <x v="2"/>
    <x v="4"/>
    <x v="0"/>
    <s v="01/17/2025 10:40 AM"/>
    <s v="1 hrs and 48 mins"/>
    <n v="108"/>
    <x v="0"/>
    <m/>
    <m/>
    <x v="1"/>
    <m/>
    <x v="0"/>
    <m/>
    <m/>
    <x v="0"/>
    <m/>
    <s v="Re-visit"/>
    <m/>
    <m/>
    <m/>
    <m/>
  </r>
  <r>
    <n v="1810"/>
    <m/>
    <x v="18"/>
    <s v="2025-02"/>
    <s v="02/19/2025 01:32 PM"/>
    <d v="2025-02-19T13:32:00"/>
    <x v="3"/>
    <x v="1"/>
    <x v="1"/>
    <s v="02/19/2025 02:15 PM"/>
    <s v="43 mins"/>
    <s v="43"/>
    <x v="0"/>
    <m/>
    <m/>
    <x v="0"/>
    <m/>
    <x v="0"/>
    <m/>
    <m/>
    <x v="0"/>
    <m/>
    <s v="Re-visit"/>
    <m/>
    <m/>
    <m/>
    <m/>
  </r>
  <r>
    <n v="1811"/>
    <m/>
    <x v="8"/>
    <s v="2025-02"/>
    <s v="02/24/2025 09:11 AM"/>
    <d v="2025-02-24T09:11:00"/>
    <x v="4"/>
    <x v="0"/>
    <x v="1"/>
    <s v="02/24/2025 11:15 AM"/>
    <s v="2 hrs and 4 mins"/>
    <n v="124"/>
    <x v="1"/>
    <m/>
    <m/>
    <x v="0"/>
    <m/>
    <x v="0"/>
    <m/>
    <m/>
    <x v="3"/>
    <m/>
    <s v="Re-visit"/>
    <m/>
    <m/>
    <m/>
    <m/>
  </r>
  <r>
    <n v="1812"/>
    <m/>
    <x v="22"/>
    <s v="2025-02"/>
    <s v="02/10/2025 11:30 AM"/>
    <d v="2025-02-10T11:30:00"/>
    <x v="0"/>
    <x v="0"/>
    <x v="1"/>
    <s v="02/10/2025 11:50 AM"/>
    <s v="20 mins"/>
    <s v="20"/>
    <x v="0"/>
    <m/>
    <m/>
    <x v="1"/>
    <m/>
    <x v="0"/>
    <m/>
    <m/>
    <x v="6"/>
    <m/>
    <s v="Re-visit"/>
    <m/>
    <m/>
    <m/>
    <m/>
  </r>
  <r>
    <n v="1813"/>
    <m/>
    <x v="19"/>
    <s v="2025-02"/>
    <s v="02/03/2025 02:57 PM"/>
    <d v="2025-02-03T14:57:00"/>
    <x v="7"/>
    <x v="0"/>
    <x v="1"/>
    <s v="02/03/2025 05:25 PM"/>
    <s v="2 hrs and 28 mins"/>
    <n v="148"/>
    <x v="1"/>
    <m/>
    <m/>
    <x v="1"/>
    <m/>
    <x v="0"/>
    <m/>
    <m/>
    <x v="2"/>
    <m/>
    <s v="Re-visit"/>
    <m/>
    <m/>
    <m/>
    <m/>
  </r>
  <r>
    <n v="1814"/>
    <m/>
    <x v="22"/>
    <s v="2025-02"/>
    <s v="02/10/2025 11:05 AM"/>
    <d v="2025-02-10T11:05:00"/>
    <x v="0"/>
    <x v="0"/>
    <x v="1"/>
    <s v="02/10/2025 11:05 AM"/>
    <s v="0 mins"/>
    <s v="0"/>
    <x v="0"/>
    <m/>
    <m/>
    <x v="1"/>
    <m/>
    <x v="0"/>
    <m/>
    <m/>
    <x v="9"/>
    <m/>
    <s v="FF-UP"/>
    <m/>
    <m/>
    <m/>
    <m/>
  </r>
  <r>
    <n v="1815"/>
    <m/>
    <x v="40"/>
    <s v="2025-02"/>
    <s v="02/14/2025 10:56 AM"/>
    <d v="2025-02-14T10:56:00"/>
    <x v="1"/>
    <x v="4"/>
    <x v="1"/>
    <s v="02/14/2025 11:00 AM"/>
    <s v="4 mins"/>
    <s v="4"/>
    <x v="0"/>
    <m/>
    <m/>
    <x v="1"/>
    <m/>
    <x v="0"/>
    <m/>
    <m/>
    <x v="2"/>
    <m/>
    <s v="FF-UP"/>
    <m/>
    <m/>
    <m/>
    <m/>
  </r>
  <r>
    <n v="1816"/>
    <m/>
    <x v="21"/>
    <s v="2025-01"/>
    <s v="01/27/2025 09:17 AM"/>
    <d v="2025-01-27T09:17:00"/>
    <x v="4"/>
    <x v="0"/>
    <x v="0"/>
    <s v="01/27/2025 10:51 AM"/>
    <s v="1 hrs and 34 mins"/>
    <n v="94"/>
    <x v="0"/>
    <m/>
    <m/>
    <x v="0"/>
    <m/>
    <x v="0"/>
    <m/>
    <m/>
    <x v="0"/>
    <m/>
    <s v="Re-visit"/>
    <m/>
    <m/>
    <m/>
    <m/>
  </r>
  <r>
    <n v="1817"/>
    <m/>
    <x v="24"/>
    <s v="2025-02"/>
    <s v="02/20/2025 01:26 PM"/>
    <d v="2025-02-20T13:26:00"/>
    <x v="3"/>
    <x v="2"/>
    <x v="1"/>
    <s v="02/20/2025 01:50 PM"/>
    <s v="24 mins"/>
    <s v="24"/>
    <x v="0"/>
    <m/>
    <m/>
    <x v="1"/>
    <m/>
    <x v="0"/>
    <m/>
    <m/>
    <x v="0"/>
    <m/>
    <s v="Re-visit"/>
    <m/>
    <m/>
    <m/>
    <m/>
  </r>
  <r>
    <n v="1818"/>
    <m/>
    <x v="39"/>
    <s v="2025-02"/>
    <s v="02/28/2025 03:00 PM"/>
    <d v="2025-02-28T15:00:00"/>
    <x v="6"/>
    <x v="4"/>
    <x v="1"/>
    <s v="02/28/2025 04:00 PM"/>
    <s v="1 hr"/>
    <n v="60"/>
    <x v="0"/>
    <m/>
    <m/>
    <x v="0"/>
    <m/>
    <x v="0"/>
    <m/>
    <m/>
    <x v="0"/>
    <m/>
    <s v="New"/>
    <m/>
    <m/>
    <m/>
    <m/>
  </r>
  <r>
    <n v="1819"/>
    <m/>
    <x v="10"/>
    <s v="2025-02"/>
    <s v="02/07/2025 11:18 AM"/>
    <d v="2025-02-07T11:18:00"/>
    <x v="0"/>
    <x v="4"/>
    <x v="1"/>
    <s v="02/07/2025 11:45 AM"/>
    <s v="27 mins"/>
    <s v="27"/>
    <x v="0"/>
    <m/>
    <m/>
    <x v="0"/>
    <m/>
    <x v="0"/>
    <m/>
    <m/>
    <x v="3"/>
    <m/>
    <s v="Re-visit"/>
    <m/>
    <m/>
    <m/>
    <m/>
  </r>
  <r>
    <n v="1820"/>
    <m/>
    <x v="40"/>
    <s v="2025-02"/>
    <s v="02/14/2025 03:50 PM"/>
    <d v="2025-02-14T15:50:00"/>
    <x v="6"/>
    <x v="4"/>
    <x v="1"/>
    <s v="02/14/2025 04:19 PM"/>
    <s v="29 mins"/>
    <s v="29"/>
    <x v="0"/>
    <m/>
    <m/>
    <x v="0"/>
    <m/>
    <x v="0"/>
    <m/>
    <m/>
    <x v="3"/>
    <m/>
    <s v="FF-UP"/>
    <m/>
    <m/>
    <m/>
    <m/>
  </r>
  <r>
    <n v="1821"/>
    <m/>
    <x v="39"/>
    <s v="2025-02"/>
    <s v="02/28/2025 10:01 AM"/>
    <d v="2025-02-28T10:01:00"/>
    <x v="1"/>
    <x v="4"/>
    <x v="1"/>
    <s v="02/28/2025 12:10 PM"/>
    <s v="2 hrs and 9 mins"/>
    <n v="129"/>
    <x v="1"/>
    <m/>
    <m/>
    <x v="0"/>
    <m/>
    <x v="0"/>
    <m/>
    <m/>
    <x v="4"/>
    <m/>
    <s v="FF-UP"/>
    <m/>
    <m/>
    <m/>
    <m/>
  </r>
  <r>
    <n v="1822"/>
    <m/>
    <x v="17"/>
    <s v="2025-02"/>
    <s v="02/25/2025 01:45 PM"/>
    <d v="2025-02-25T13:45:00"/>
    <x v="3"/>
    <x v="3"/>
    <x v="1"/>
    <s v="02/25/2025 01:52 PM"/>
    <s v="7 mins"/>
    <s v="7"/>
    <x v="0"/>
    <m/>
    <m/>
    <x v="0"/>
    <m/>
    <x v="0"/>
    <m/>
    <m/>
    <x v="0"/>
    <m/>
    <s v="Re-visit"/>
    <m/>
    <m/>
    <m/>
    <m/>
  </r>
  <r>
    <n v="1823"/>
    <m/>
    <x v="8"/>
    <s v="2025-02"/>
    <s v="02/24/2025 03:44 PM"/>
    <d v="2025-02-24T15:44:00"/>
    <x v="6"/>
    <x v="0"/>
    <x v="1"/>
    <s v="02/24/2025 05:00 PM"/>
    <s v="1 hrs and 16 mins"/>
    <n v="76"/>
    <x v="0"/>
    <m/>
    <m/>
    <x v="0"/>
    <m/>
    <x v="0"/>
    <m/>
    <m/>
    <x v="4"/>
    <m/>
    <s v="Re-visit"/>
    <m/>
    <m/>
    <m/>
    <m/>
  </r>
  <r>
    <n v="1824"/>
    <m/>
    <x v="1"/>
    <s v="2025-01"/>
    <s v="01/08/2025 02:06 PM"/>
    <d v="2025-01-08T14:06:00"/>
    <x v="7"/>
    <x v="1"/>
    <x v="0"/>
    <s v="01/08/2025 03:30 PM"/>
    <s v="1 hrs and 24 mins"/>
    <n v="84"/>
    <x v="0"/>
    <m/>
    <m/>
    <x v="0"/>
    <m/>
    <x v="0"/>
    <m/>
    <m/>
    <x v="4"/>
    <m/>
    <s v="FF-UP"/>
    <m/>
    <m/>
    <m/>
    <m/>
  </r>
  <r>
    <n v="1825"/>
    <m/>
    <x v="8"/>
    <s v="2025-02"/>
    <s v="02/24/2025 08:00 AM"/>
    <d v="2025-02-24T08:00:00"/>
    <x v="2"/>
    <x v="0"/>
    <x v="1"/>
    <s v="02/24/2025 08:40 AM"/>
    <s v="40 mins"/>
    <s v="40"/>
    <x v="0"/>
    <m/>
    <m/>
    <x v="0"/>
    <m/>
    <x v="0"/>
    <m/>
    <m/>
    <x v="0"/>
    <m/>
    <s v="Re-visit"/>
    <m/>
    <m/>
    <m/>
    <m/>
  </r>
  <r>
    <n v="1826"/>
    <m/>
    <x v="26"/>
    <s v="2025-01"/>
    <s v="01/21/2025 11:52 AM"/>
    <d v="2025-01-21T11:52:00"/>
    <x v="0"/>
    <x v="3"/>
    <x v="0"/>
    <s v="01/21/2025 11:54 AM"/>
    <s v="2 mins"/>
    <s v="2"/>
    <x v="0"/>
    <m/>
    <m/>
    <x v="1"/>
    <m/>
    <x v="0"/>
    <m/>
    <m/>
    <x v="3"/>
    <m/>
    <s v="Re-visit"/>
    <m/>
    <m/>
    <m/>
    <m/>
  </r>
  <r>
    <n v="1827"/>
    <m/>
    <x v="8"/>
    <s v="2025-02"/>
    <s v="02/24/2025 09:02 AM"/>
    <d v="2025-02-24T09:02:00"/>
    <x v="4"/>
    <x v="0"/>
    <x v="1"/>
    <s v="02/24/2025 10:30 AM"/>
    <s v="1 hrs and 28 mins"/>
    <n v="88"/>
    <x v="0"/>
    <m/>
    <m/>
    <x v="1"/>
    <m/>
    <x v="0"/>
    <m/>
    <m/>
    <x v="2"/>
    <m/>
    <s v="Re-visit"/>
    <m/>
    <m/>
    <m/>
    <m/>
  </r>
  <r>
    <n v="1828"/>
    <m/>
    <x v="35"/>
    <s v="2025-01"/>
    <s v="01/24/2025 10:14 AM"/>
    <d v="2025-01-24T10:14:00"/>
    <x v="1"/>
    <x v="4"/>
    <x v="0"/>
    <s v="01/24/2025 11:14 AM"/>
    <s v="1 hr"/>
    <n v="60"/>
    <x v="0"/>
    <m/>
    <m/>
    <x v="0"/>
    <m/>
    <x v="0"/>
    <m/>
    <m/>
    <x v="4"/>
    <m/>
    <s v="Re-visit"/>
    <m/>
    <m/>
    <m/>
    <m/>
  </r>
  <r>
    <n v="1829"/>
    <m/>
    <x v="23"/>
    <s v="2025-01"/>
    <s v="01/23/2025 10:14 AM"/>
    <d v="2025-01-23T10:14:00"/>
    <x v="1"/>
    <x v="2"/>
    <x v="0"/>
    <s v="01/23/2025 12:00 PM"/>
    <s v="1 hrs and 46 mins"/>
    <n v="106"/>
    <x v="0"/>
    <m/>
    <m/>
    <x v="0"/>
    <m/>
    <x v="0"/>
    <m/>
    <m/>
    <x v="4"/>
    <m/>
    <s v="FF-UP"/>
    <m/>
    <m/>
    <m/>
    <m/>
  </r>
  <r>
    <n v="1830"/>
    <m/>
    <x v="35"/>
    <s v="2025-01"/>
    <s v="01/24/2025 09:41 AM"/>
    <d v="2025-01-24T09:41:00"/>
    <x v="4"/>
    <x v="4"/>
    <x v="0"/>
    <s v="01/24/2025 09:41 AM"/>
    <s v="0 mins"/>
    <s v="0"/>
    <x v="0"/>
    <m/>
    <m/>
    <x v="0"/>
    <m/>
    <x v="0"/>
    <m/>
    <m/>
    <x v="9"/>
    <m/>
    <s v="Re-visit"/>
    <m/>
    <m/>
    <m/>
    <m/>
  </r>
  <r>
    <n v="1831"/>
    <m/>
    <x v="36"/>
    <s v="2025-01"/>
    <s v="01/30/2025 10:34 AM"/>
    <d v="2025-01-30T10:34:00"/>
    <x v="1"/>
    <x v="2"/>
    <x v="0"/>
    <s v="01/30/2025 11:27 AM"/>
    <s v="53 mins"/>
    <s v="53"/>
    <x v="0"/>
    <m/>
    <m/>
    <x v="0"/>
    <m/>
    <x v="0"/>
    <m/>
    <m/>
    <x v="10"/>
    <m/>
    <s v="FF-UP"/>
    <m/>
    <m/>
    <m/>
    <m/>
  </r>
  <r>
    <n v="1832"/>
    <m/>
    <x v="35"/>
    <s v="2025-01"/>
    <s v="01/24/2025 08:45 AM"/>
    <d v="2025-01-24T08:45:00"/>
    <x v="2"/>
    <x v="4"/>
    <x v="0"/>
    <s v="01/24/2025 09:40 AM"/>
    <s v="55 mins"/>
    <s v="55"/>
    <x v="0"/>
    <m/>
    <m/>
    <x v="1"/>
    <m/>
    <x v="0"/>
    <m/>
    <m/>
    <x v="0"/>
    <m/>
    <s v="Re-visit"/>
    <m/>
    <m/>
    <m/>
    <m/>
  </r>
  <r>
    <n v="1833"/>
    <m/>
    <x v="7"/>
    <s v="2025-01"/>
    <s v="01/20/2025 12:43 PM"/>
    <d v="2025-01-20T12:43:00"/>
    <x v="8"/>
    <x v="0"/>
    <x v="0"/>
    <s v="01/20/2025 01:15 PM"/>
    <s v="32 mins"/>
    <s v="32"/>
    <x v="0"/>
    <m/>
    <m/>
    <x v="1"/>
    <m/>
    <x v="0"/>
    <m/>
    <m/>
    <x v="0"/>
    <m/>
    <s v="Re-visit"/>
    <m/>
    <m/>
    <m/>
    <m/>
  </r>
  <r>
    <n v="1834"/>
    <m/>
    <x v="36"/>
    <s v="2025-01"/>
    <s v="01/30/2025 10:36 AM"/>
    <d v="2025-01-30T10:36:00"/>
    <x v="1"/>
    <x v="2"/>
    <x v="0"/>
    <s v="01/30/2025 10:40 AM"/>
    <s v="4 mins"/>
    <s v="4"/>
    <x v="0"/>
    <m/>
    <m/>
    <x v="0"/>
    <m/>
    <x v="0"/>
    <m/>
    <m/>
    <x v="2"/>
    <m/>
    <s v="FF-UP"/>
    <m/>
    <m/>
    <m/>
    <m/>
  </r>
  <r>
    <n v="1835"/>
    <m/>
    <x v="36"/>
    <s v="2025-01"/>
    <s v="01/30/2025 09:50 AM"/>
    <d v="2025-01-30T09:50:00"/>
    <x v="4"/>
    <x v="2"/>
    <x v="0"/>
    <s v="01/30/2025 10:15 AM"/>
    <s v="25 mins"/>
    <s v="25"/>
    <x v="0"/>
    <m/>
    <m/>
    <x v="0"/>
    <m/>
    <x v="0"/>
    <m/>
    <m/>
    <x v="4"/>
    <m/>
    <s v="FF-UP"/>
    <m/>
    <m/>
    <m/>
    <m/>
  </r>
  <r>
    <n v="1836"/>
    <m/>
    <x v="12"/>
    <s v="2025-01"/>
    <s v="01/13/2025 08:30 AM"/>
    <d v="2025-01-13T08:30:00"/>
    <x v="2"/>
    <x v="0"/>
    <x v="0"/>
    <s v="01/13/2025 10:00 AM"/>
    <s v="2 hrs and 30 mins"/>
    <n v="150"/>
    <x v="1"/>
    <m/>
    <m/>
    <x v="0"/>
    <m/>
    <x v="0"/>
    <m/>
    <m/>
    <x v="0"/>
    <m/>
    <s v="Re-visit"/>
    <m/>
    <m/>
    <m/>
    <m/>
  </r>
  <r>
    <n v="1837"/>
    <m/>
    <x v="29"/>
    <s v="2025-01"/>
    <s v="01/10/2025 09:07 AM"/>
    <d v="2025-01-10T09:07:00"/>
    <x v="4"/>
    <x v="4"/>
    <x v="0"/>
    <s v="01/10/2025 09:37 AM"/>
    <s v="30 mins"/>
    <s v="30"/>
    <x v="0"/>
    <m/>
    <m/>
    <x v="0"/>
    <m/>
    <x v="0"/>
    <m/>
    <m/>
    <x v="0"/>
    <m/>
    <s v="Re-visit"/>
    <m/>
    <m/>
    <m/>
    <m/>
  </r>
  <r>
    <n v="1838"/>
    <m/>
    <x v="39"/>
    <s v="2025-02"/>
    <s v="02/28/2025 08:43 AM"/>
    <d v="2025-02-28T08:43:00"/>
    <x v="2"/>
    <x v="4"/>
    <x v="1"/>
    <s v="02/28/2025 09:00 AM"/>
    <s v="17 mins"/>
    <s v="17"/>
    <x v="0"/>
    <m/>
    <m/>
    <x v="1"/>
    <m/>
    <x v="0"/>
    <m/>
    <m/>
    <x v="4"/>
    <m/>
    <s v="FF-UP"/>
    <m/>
    <m/>
    <m/>
    <m/>
  </r>
  <r>
    <n v="1839"/>
    <m/>
    <x v="39"/>
    <s v="2025-02"/>
    <s v="02/28/2025 09:49 AM"/>
    <d v="2025-02-28T09:49:00"/>
    <x v="4"/>
    <x v="4"/>
    <x v="1"/>
    <s v="02/28/2025 10:30 AM"/>
    <s v="41 mins"/>
    <s v="41"/>
    <x v="0"/>
    <m/>
    <m/>
    <x v="0"/>
    <m/>
    <x v="0"/>
    <m/>
    <m/>
    <x v="0"/>
    <m/>
    <s v="Re-visit"/>
    <m/>
    <m/>
    <m/>
    <m/>
  </r>
  <r>
    <n v="1840"/>
    <m/>
    <x v="7"/>
    <s v="2025-01"/>
    <s v="01/20/2025 11:19 AM"/>
    <d v="2025-01-20T11:19:00"/>
    <x v="0"/>
    <x v="0"/>
    <x v="0"/>
    <s v="01/20/2025 11:40 AM"/>
    <s v="21 mins"/>
    <s v="21"/>
    <x v="0"/>
    <m/>
    <m/>
    <x v="1"/>
    <m/>
    <x v="0"/>
    <m/>
    <m/>
    <x v="2"/>
    <m/>
    <s v="Re-visit"/>
    <m/>
    <m/>
    <m/>
    <m/>
  </r>
  <r>
    <n v="1841"/>
    <m/>
    <x v="32"/>
    <s v="2025-02"/>
    <s v="02/11/2025 10:44 AM"/>
    <d v="2025-02-11T10:44:00"/>
    <x v="1"/>
    <x v="3"/>
    <x v="1"/>
    <s v="02/11/2025 10:45 AM"/>
    <s v="1 mins"/>
    <s v="1"/>
    <x v="0"/>
    <m/>
    <m/>
    <x v="1"/>
    <m/>
    <x v="0"/>
    <m/>
    <m/>
    <x v="2"/>
    <m/>
    <s v="Re-visit"/>
    <m/>
    <m/>
    <m/>
    <m/>
  </r>
  <r>
    <n v="1842"/>
    <m/>
    <x v="37"/>
    <s v="2025-02"/>
    <s v="02/13/2025 03:00 PM"/>
    <d v="2025-02-13T15:00:00"/>
    <x v="6"/>
    <x v="2"/>
    <x v="1"/>
    <s v="02/13/2025 03:00 PM"/>
    <s v="0 mins"/>
    <s v="0"/>
    <x v="0"/>
    <m/>
    <m/>
    <x v="0"/>
    <m/>
    <x v="0"/>
    <m/>
    <m/>
    <x v="6"/>
    <m/>
    <s v="Re-visit"/>
    <m/>
    <m/>
    <m/>
    <m/>
  </r>
  <r>
    <n v="1843"/>
    <m/>
    <x v="5"/>
    <s v="2025-01"/>
    <s v="01/14/2025 04:17 PM"/>
    <d v="2025-01-14T16:17:00"/>
    <x v="5"/>
    <x v="3"/>
    <x v="0"/>
    <s v="01/14/2025 04:18 PM"/>
    <s v="1 mins"/>
    <s v="1"/>
    <x v="0"/>
    <m/>
    <m/>
    <x v="1"/>
    <m/>
    <x v="0"/>
    <m/>
    <m/>
    <x v="1"/>
    <m/>
    <s v="Re-visit"/>
    <m/>
    <m/>
    <m/>
    <m/>
  </r>
  <r>
    <n v="1844"/>
    <m/>
    <x v="38"/>
    <s v="2025-01"/>
    <s v="01/15/2025 02:26 PM"/>
    <d v="2025-01-15T14:26:00"/>
    <x v="7"/>
    <x v="1"/>
    <x v="0"/>
    <s v="01/15/2025 02:28 PM"/>
    <s v="2 mins"/>
    <s v="2"/>
    <x v="0"/>
    <m/>
    <m/>
    <x v="1"/>
    <m/>
    <x v="0"/>
    <m/>
    <m/>
    <x v="0"/>
    <m/>
    <s v="Re-visit"/>
    <m/>
    <m/>
    <m/>
    <m/>
  </r>
  <r>
    <n v="1845"/>
    <m/>
    <x v="26"/>
    <s v="2025-01"/>
    <s v="01/21/2025 09:22 AM"/>
    <d v="2025-01-21T09:22:00"/>
    <x v="4"/>
    <x v="3"/>
    <x v="0"/>
    <s v="01/21/2025 10:21 AM"/>
    <s v="59 mins"/>
    <s v="59"/>
    <x v="0"/>
    <m/>
    <m/>
    <x v="1"/>
    <m/>
    <x v="0"/>
    <m/>
    <m/>
    <x v="0"/>
    <m/>
    <s v="Re-visit"/>
    <m/>
    <m/>
    <m/>
    <m/>
  </r>
  <r>
    <n v="1846"/>
    <m/>
    <x v="33"/>
    <s v="2025-01"/>
    <s v="01/31/2025 09:18 PM"/>
    <d v="2025-01-31T21:18:00"/>
    <x v="10"/>
    <x v="4"/>
    <x v="0"/>
    <s v="01/31/2025 10:18 PM"/>
    <s v="1 hrs and 0 mins"/>
    <n v="60"/>
    <x v="0"/>
    <m/>
    <m/>
    <x v="1"/>
    <m/>
    <x v="0"/>
    <m/>
    <m/>
    <x v="0"/>
    <m/>
    <s v="Re-visit"/>
    <m/>
    <m/>
    <m/>
    <m/>
  </r>
  <r>
    <n v="1847"/>
    <m/>
    <x v="5"/>
    <s v="2025-01"/>
    <s v="01/14/2025 09:53 AM"/>
    <d v="2025-01-14T09:53:00"/>
    <x v="4"/>
    <x v="3"/>
    <x v="0"/>
    <s v="01/14/2025 11:00 AM"/>
    <s v="1 hrs and 7 mins"/>
    <n v="67"/>
    <x v="0"/>
    <m/>
    <m/>
    <x v="0"/>
    <m/>
    <x v="0"/>
    <m/>
    <m/>
    <x v="6"/>
    <m/>
    <s v="Re-visit"/>
    <m/>
    <m/>
    <m/>
    <m/>
  </r>
  <r>
    <n v="1848"/>
    <m/>
    <x v="32"/>
    <s v="2025-02"/>
    <s v="02/11/2025 09:28 AM"/>
    <d v="2025-02-11T09:28:00"/>
    <x v="4"/>
    <x v="3"/>
    <x v="1"/>
    <s v="02/11/2025 09:35 AM"/>
    <s v="7 mins"/>
    <s v="7"/>
    <x v="0"/>
    <m/>
    <m/>
    <x v="0"/>
    <m/>
    <x v="0"/>
    <m/>
    <m/>
    <x v="8"/>
    <m/>
    <s v="Re-visit"/>
    <m/>
    <m/>
    <m/>
    <m/>
  </r>
  <r>
    <n v="1849"/>
    <m/>
    <x v="12"/>
    <s v="2025-01"/>
    <s v="01/13/2025 01:07 PM"/>
    <d v="2025-01-13T13:07:00"/>
    <x v="3"/>
    <x v="0"/>
    <x v="0"/>
    <s v="01/13/2025 03:40 PM"/>
    <s v="2 hrs and 33 mins"/>
    <n v="153"/>
    <x v="1"/>
    <m/>
    <m/>
    <x v="0"/>
    <m/>
    <x v="0"/>
    <m/>
    <m/>
    <x v="0"/>
    <m/>
    <s v="Re-visit"/>
    <m/>
    <m/>
    <m/>
    <m/>
  </r>
  <r>
    <n v="1850"/>
    <m/>
    <x v="3"/>
    <s v="2025-01"/>
    <s v="01/28/2025 02:02 PM"/>
    <d v="2025-01-28T14:02:00"/>
    <x v="7"/>
    <x v="3"/>
    <x v="0"/>
    <s v="01/28/2025 02:30 PM"/>
    <s v="28 mins"/>
    <s v="28"/>
    <x v="0"/>
    <m/>
    <m/>
    <x v="0"/>
    <m/>
    <x v="0"/>
    <m/>
    <m/>
    <x v="0"/>
    <m/>
    <s v="Re-visit"/>
    <m/>
    <m/>
    <m/>
    <m/>
  </r>
  <r>
    <n v="1851"/>
    <m/>
    <x v="32"/>
    <s v="2025-02"/>
    <s v="02/11/2025 11:05 AM"/>
    <d v="2025-02-11T11:05:00"/>
    <x v="0"/>
    <x v="3"/>
    <x v="1"/>
    <s v="02/11/2025 11:11 AM"/>
    <s v="6 mins"/>
    <s v="6"/>
    <x v="0"/>
    <m/>
    <m/>
    <x v="1"/>
    <m/>
    <x v="0"/>
    <m/>
    <m/>
    <x v="2"/>
    <m/>
    <s v="Re-visit"/>
    <m/>
    <m/>
    <m/>
    <m/>
  </r>
  <r>
    <n v="1852"/>
    <m/>
    <x v="32"/>
    <s v="2025-02"/>
    <s v="02/11/2025 11:05 AM"/>
    <d v="2025-02-11T11:05:00"/>
    <x v="0"/>
    <x v="3"/>
    <x v="1"/>
    <s v="02/11/2025 12:05 PM"/>
    <s v="1 hr"/>
    <n v="60"/>
    <x v="0"/>
    <m/>
    <m/>
    <x v="1"/>
    <m/>
    <x v="0"/>
    <m/>
    <m/>
    <x v="2"/>
    <m/>
    <s v="Re-visit"/>
    <m/>
    <m/>
    <m/>
    <m/>
  </r>
  <r>
    <n v="1853"/>
    <m/>
    <x v="21"/>
    <s v="2025-01"/>
    <s v="01/27/2025 02:30 PM"/>
    <d v="2025-01-27T14:30:00"/>
    <x v="7"/>
    <x v="0"/>
    <x v="0"/>
    <s v="01/27/2025 02:45 PM"/>
    <s v="15 mins"/>
    <s v="15"/>
    <x v="0"/>
    <m/>
    <m/>
    <x v="0"/>
    <m/>
    <x v="0"/>
    <m/>
    <m/>
    <x v="0"/>
    <m/>
    <s v="Re-visit"/>
    <m/>
    <m/>
    <m/>
    <m/>
  </r>
  <r>
    <n v="1854"/>
    <m/>
    <x v="30"/>
    <s v="2025-02"/>
    <s v="02/05/2025 09:08 AM"/>
    <d v="2025-02-05T09:08:00"/>
    <x v="4"/>
    <x v="1"/>
    <x v="1"/>
    <s v="02/05/2025 09:31 AM"/>
    <s v="23 mins"/>
    <s v="23"/>
    <x v="0"/>
    <m/>
    <m/>
    <x v="1"/>
    <m/>
    <x v="0"/>
    <m/>
    <m/>
    <x v="0"/>
    <m/>
    <s v="FF-UP"/>
    <m/>
    <m/>
    <m/>
    <m/>
  </r>
  <r>
    <n v="1855"/>
    <m/>
    <x v="34"/>
    <s v="2025-02"/>
    <s v="02/04/2025 03:25 PM"/>
    <d v="2025-02-04T15:25:00"/>
    <x v="6"/>
    <x v="3"/>
    <x v="1"/>
    <s v="02/04/2025 04:20 PM"/>
    <s v="55 mins"/>
    <s v="55"/>
    <x v="0"/>
    <m/>
    <m/>
    <x v="1"/>
    <m/>
    <x v="0"/>
    <m/>
    <m/>
    <x v="1"/>
    <m/>
    <s v="Re-visit"/>
    <m/>
    <m/>
    <m/>
    <m/>
  </r>
  <r>
    <n v="1856"/>
    <m/>
    <x v="36"/>
    <s v="2025-01"/>
    <s v="01/30/2025 10:55 AM"/>
    <d v="2025-01-30T10:55:00"/>
    <x v="1"/>
    <x v="2"/>
    <x v="0"/>
    <s v="01/30/2025 11:25 AM"/>
    <s v="30 mins"/>
    <s v="30"/>
    <x v="0"/>
    <m/>
    <m/>
    <x v="1"/>
    <m/>
    <x v="0"/>
    <m/>
    <m/>
    <x v="3"/>
    <m/>
    <s v="FF-UP"/>
    <m/>
    <m/>
    <m/>
    <m/>
  </r>
  <r>
    <n v="1857"/>
    <m/>
    <x v="37"/>
    <s v="2025-02"/>
    <s v="02/13/2025 02:10 PM"/>
    <d v="2025-02-13T14:10:00"/>
    <x v="7"/>
    <x v="2"/>
    <x v="1"/>
    <s v="02/13/2025 02:20 PM"/>
    <s v="10 mins"/>
    <s v="10"/>
    <x v="0"/>
    <m/>
    <m/>
    <x v="1"/>
    <m/>
    <x v="0"/>
    <m/>
    <m/>
    <x v="3"/>
    <m/>
    <s v="Re-visit"/>
    <m/>
    <m/>
    <m/>
    <m/>
  </r>
  <r>
    <n v="1858"/>
    <m/>
    <x v="37"/>
    <s v="2025-02"/>
    <s v="02/13/2025 10:42 AM"/>
    <d v="2025-02-13T10:42:00"/>
    <x v="1"/>
    <x v="2"/>
    <x v="1"/>
    <s v="02/13/2025 10:50 AM"/>
    <s v="8 mins"/>
    <s v="8"/>
    <x v="0"/>
    <m/>
    <m/>
    <x v="1"/>
    <m/>
    <x v="0"/>
    <m/>
    <m/>
    <x v="4"/>
    <m/>
    <s v="Re-visit"/>
    <m/>
    <m/>
    <m/>
    <m/>
  </r>
  <r>
    <n v="1859"/>
    <m/>
    <x v="29"/>
    <s v="2025-01"/>
    <s v="01/10/2025 01:55 PM"/>
    <d v="2025-01-10T13:55:00"/>
    <x v="3"/>
    <x v="4"/>
    <x v="0"/>
    <s v="01/10/2025 01:55 PM"/>
    <s v="0 mins"/>
    <s v="0"/>
    <x v="0"/>
    <m/>
    <m/>
    <x v="1"/>
    <m/>
    <x v="0"/>
    <m/>
    <m/>
    <x v="2"/>
    <m/>
    <s v="Re-visit"/>
    <m/>
    <m/>
    <m/>
    <m/>
  </r>
  <r>
    <n v="1860"/>
    <m/>
    <x v="1"/>
    <s v="2025-01"/>
    <s v="01/08/2025 02:53 PM"/>
    <d v="2025-01-08T14:53:00"/>
    <x v="7"/>
    <x v="1"/>
    <x v="0"/>
    <s v="01/08/2025 04:00 PM"/>
    <s v="1 hrs and 7 mins"/>
    <n v="67"/>
    <x v="0"/>
    <m/>
    <m/>
    <x v="0"/>
    <m/>
    <x v="0"/>
    <m/>
    <m/>
    <x v="0"/>
    <m/>
    <s v="Re-visit"/>
    <m/>
    <m/>
    <m/>
    <m/>
  </r>
  <r>
    <n v="1861"/>
    <m/>
    <x v="28"/>
    <s v="2025-02"/>
    <s v="02/27/2025 10:40 AM"/>
    <d v="2025-02-27T10:40:00"/>
    <x v="1"/>
    <x v="2"/>
    <x v="1"/>
    <s v="02/27/2025 11:15 AM"/>
    <s v="35 mins"/>
    <s v="35"/>
    <x v="0"/>
    <m/>
    <m/>
    <x v="0"/>
    <m/>
    <x v="0"/>
    <m/>
    <m/>
    <x v="2"/>
    <m/>
    <s v="Re-visit"/>
    <m/>
    <m/>
    <m/>
    <m/>
  </r>
  <r>
    <n v="1862"/>
    <m/>
    <x v="12"/>
    <s v="2025-01"/>
    <s v="01/13/2025 03:53 PM"/>
    <d v="2025-01-13T15:53:00"/>
    <x v="6"/>
    <x v="0"/>
    <x v="0"/>
    <s v="01/13/2025 03:53 PM"/>
    <s v="0 mins"/>
    <s v="0"/>
    <x v="0"/>
    <m/>
    <m/>
    <x v="0"/>
    <m/>
    <x v="0"/>
    <m/>
    <m/>
    <x v="2"/>
    <m/>
    <s v="Re-visit"/>
    <m/>
    <m/>
    <m/>
    <m/>
  </r>
  <r>
    <n v="1863"/>
    <m/>
    <x v="29"/>
    <s v="2025-01"/>
    <s v="01/10/2025 03:29 PM"/>
    <d v="2025-01-10T15:29:00"/>
    <x v="6"/>
    <x v="4"/>
    <x v="0"/>
    <s v="01/10/2025 03:30 PM"/>
    <s v="1 mins"/>
    <s v="1"/>
    <x v="0"/>
    <m/>
    <m/>
    <x v="0"/>
    <m/>
    <x v="0"/>
    <m/>
    <m/>
    <x v="2"/>
    <m/>
    <s v="Re-visit"/>
    <m/>
    <m/>
    <m/>
    <m/>
  </r>
  <r>
    <n v="1864"/>
    <m/>
    <x v="10"/>
    <s v="2025-02"/>
    <s v="02/07/2025 01:44 PM"/>
    <d v="2025-02-07T13:44:00"/>
    <x v="3"/>
    <x v="4"/>
    <x v="1"/>
    <s v="02/07/2025 01:50 PM"/>
    <s v="6 mins"/>
    <s v="6"/>
    <x v="0"/>
    <m/>
    <m/>
    <x v="0"/>
    <m/>
    <x v="0"/>
    <m/>
    <m/>
    <x v="4"/>
    <m/>
    <s v="Re-visit"/>
    <m/>
    <m/>
    <m/>
    <m/>
  </r>
  <r>
    <n v="1865"/>
    <m/>
    <x v="0"/>
    <s v="2025-01"/>
    <s v="01/06/2025 02:34 PM"/>
    <d v="2025-01-06T14:34:00"/>
    <x v="7"/>
    <x v="0"/>
    <x v="0"/>
    <s v="01/06/2025 02:46 PM"/>
    <s v="12 mins"/>
    <s v="12"/>
    <x v="0"/>
    <m/>
    <m/>
    <x v="0"/>
    <m/>
    <x v="0"/>
    <m/>
    <m/>
    <x v="0"/>
    <m/>
    <s v="Re-visit"/>
    <m/>
    <m/>
    <m/>
    <m/>
  </r>
  <r>
    <n v="1866"/>
    <m/>
    <x v="6"/>
    <s v="2025-01"/>
    <s v="01/09/2025 01:38 PM"/>
    <d v="2025-01-09T13:38:00"/>
    <x v="3"/>
    <x v="2"/>
    <x v="0"/>
    <s v="01/09/2025 02:04 PM"/>
    <s v="26 mins"/>
    <s v="26"/>
    <x v="0"/>
    <m/>
    <m/>
    <x v="0"/>
    <m/>
    <x v="0"/>
    <m/>
    <m/>
    <x v="4"/>
    <m/>
    <s v="Re-visit"/>
    <m/>
    <m/>
    <m/>
    <m/>
  </r>
  <r>
    <n v="1867"/>
    <m/>
    <x v="42"/>
    <s v="2025-12"/>
    <d v="2025-12-02T11:43:00"/>
    <d v="2025-12-02T11:43:00"/>
    <x v="0"/>
    <x v="3"/>
    <x v="2"/>
    <s v="02/12/2025 11:44 PM"/>
    <s v="1 mins"/>
    <s v="1"/>
    <x v="0"/>
    <m/>
    <m/>
    <x v="1"/>
    <m/>
    <x v="0"/>
    <m/>
    <m/>
    <x v="2"/>
    <m/>
    <s v="Re-visit"/>
    <m/>
    <m/>
    <m/>
    <m/>
  </r>
  <r>
    <n v="1868"/>
    <m/>
    <x v="21"/>
    <s v="2025-01"/>
    <s v="01/27/2025 02:40 PM"/>
    <d v="2025-01-27T14:40:00"/>
    <x v="7"/>
    <x v="0"/>
    <x v="0"/>
    <s v="01/27/2025 02:47 PM"/>
    <s v="7 mins"/>
    <s v="7"/>
    <x v="0"/>
    <m/>
    <m/>
    <x v="0"/>
    <m/>
    <x v="0"/>
    <m/>
    <m/>
    <x v="0"/>
    <m/>
    <s v="Re-visit"/>
    <m/>
    <m/>
    <m/>
    <m/>
  </r>
  <r>
    <n v="1869"/>
    <m/>
    <x v="11"/>
    <s v="2025-01"/>
    <s v="01/17/2025 03:04 PM"/>
    <d v="2025-01-17T15:04:00"/>
    <x v="6"/>
    <x v="4"/>
    <x v="0"/>
    <s v="01/17/2025 03:04 PM"/>
    <s v="0 mins"/>
    <s v="0"/>
    <x v="0"/>
    <m/>
    <m/>
    <x v="0"/>
    <m/>
    <x v="0"/>
    <m/>
    <m/>
    <x v="6"/>
    <m/>
    <s v="FF-UP"/>
    <m/>
    <m/>
    <m/>
    <m/>
  </r>
  <r>
    <n v="1870"/>
    <m/>
    <x v="30"/>
    <s v="2025-02"/>
    <s v="02/05/2025 09:35 AM"/>
    <d v="2025-02-05T09:35:00"/>
    <x v="4"/>
    <x v="1"/>
    <x v="1"/>
    <s v="02/05/2025 10:55 AM"/>
    <s v="1 hrs and 20 mins"/>
    <n v="80"/>
    <x v="0"/>
    <m/>
    <m/>
    <x v="0"/>
    <m/>
    <x v="0"/>
    <m/>
    <m/>
    <x v="0"/>
    <m/>
    <s v="Re-visit"/>
    <m/>
    <m/>
    <m/>
    <m/>
  </r>
  <r>
    <n v="1871"/>
    <m/>
    <x v="18"/>
    <s v="2025-02"/>
    <s v="02/19/2025 02:06 PM"/>
    <d v="2025-02-19T14:06:00"/>
    <x v="7"/>
    <x v="1"/>
    <x v="1"/>
    <s v="02/19/2025 02:40 PM"/>
    <s v="34 mins"/>
    <s v="34"/>
    <x v="0"/>
    <m/>
    <m/>
    <x v="1"/>
    <m/>
    <x v="0"/>
    <m/>
    <m/>
    <x v="0"/>
    <m/>
    <s v="Re-visit"/>
    <m/>
    <m/>
    <m/>
    <m/>
  </r>
  <r>
    <n v="1872"/>
    <m/>
    <x v="0"/>
    <s v="2025-01"/>
    <s v="01/06/2025 05:20 PM"/>
    <d v="2025-01-06T17:20:00"/>
    <x v="11"/>
    <x v="0"/>
    <x v="0"/>
    <s v="01/06/2025 05:26 PM"/>
    <s v="6 mins"/>
    <s v="6"/>
    <x v="0"/>
    <m/>
    <m/>
    <x v="1"/>
    <m/>
    <x v="0"/>
    <m/>
    <m/>
    <x v="0"/>
    <m/>
    <s v="Re-visit"/>
    <m/>
    <m/>
    <m/>
    <m/>
  </r>
  <r>
    <n v="1873"/>
    <m/>
    <x v="27"/>
    <s v="2025-02"/>
    <s v="02/17/2025 10:52 AM"/>
    <d v="2025-02-17T10:52:00"/>
    <x v="1"/>
    <x v="0"/>
    <x v="1"/>
    <s v="02/17/2025 11:20 AM"/>
    <s v="28 mins"/>
    <s v="28"/>
    <x v="0"/>
    <m/>
    <m/>
    <x v="0"/>
    <m/>
    <x v="0"/>
    <m/>
    <m/>
    <x v="0"/>
    <m/>
    <s v="Re-visit"/>
    <m/>
    <m/>
    <m/>
    <m/>
  </r>
  <r>
    <n v="1874"/>
    <m/>
    <x v="34"/>
    <s v="2025-02"/>
    <s v="02/04/2025 02:22 PM"/>
    <d v="2025-02-04T14:22:00"/>
    <x v="7"/>
    <x v="3"/>
    <x v="1"/>
    <s v="02/04/2025 03:30 PM"/>
    <s v="1 hrs and 8 mins"/>
    <n v="68"/>
    <x v="0"/>
    <m/>
    <m/>
    <x v="0"/>
    <m/>
    <x v="0"/>
    <m/>
    <m/>
    <x v="5"/>
    <m/>
    <s v="Re-visit"/>
    <m/>
    <m/>
    <m/>
    <m/>
  </r>
  <r>
    <n v="1875"/>
    <m/>
    <x v="13"/>
    <s v="2025-01"/>
    <s v="01/02/2025 09:40 AM"/>
    <d v="2025-01-02T09:40:00"/>
    <x v="4"/>
    <x v="2"/>
    <x v="0"/>
    <s v="01/02/2025 10:20 AM"/>
    <s v="40 mins"/>
    <s v="40"/>
    <x v="0"/>
    <m/>
    <m/>
    <x v="1"/>
    <m/>
    <x v="0"/>
    <m/>
    <m/>
    <x v="0"/>
    <m/>
    <s v="FF-UP"/>
    <m/>
    <m/>
    <m/>
    <m/>
  </r>
  <r>
    <n v="1876"/>
    <m/>
    <x v="13"/>
    <s v="2025-01"/>
    <s v="01/02/2025 01:15 PM"/>
    <d v="2025-01-02T13:15:00"/>
    <x v="3"/>
    <x v="2"/>
    <x v="0"/>
    <s v="01/02/2025 03:00 PM"/>
    <s v="1 hrs and 45 mins"/>
    <n v="105"/>
    <x v="0"/>
    <m/>
    <m/>
    <x v="1"/>
    <m/>
    <x v="0"/>
    <m/>
    <m/>
    <x v="0"/>
    <m/>
    <s v="Re-visit"/>
    <m/>
    <m/>
    <m/>
    <m/>
  </r>
  <r>
    <n v="1877"/>
    <m/>
    <x v="37"/>
    <s v="2025-02"/>
    <s v="02/13/2025 09:51 AM"/>
    <d v="2025-02-13T09:51:00"/>
    <x v="4"/>
    <x v="2"/>
    <x v="1"/>
    <s v="02/13/2025 09:55 AM"/>
    <s v="4 mins"/>
    <s v="4"/>
    <x v="0"/>
    <m/>
    <m/>
    <x v="0"/>
    <m/>
    <x v="0"/>
    <m/>
    <m/>
    <x v="4"/>
    <m/>
    <s v="Re-visit"/>
    <m/>
    <m/>
    <m/>
    <m/>
  </r>
  <r>
    <n v="1878"/>
    <m/>
    <x v="20"/>
    <s v="2025-02"/>
    <s v="02/06/2025 10:32 AM"/>
    <d v="2025-02-06T10:32:00"/>
    <x v="1"/>
    <x v="2"/>
    <x v="1"/>
    <s v="02/06/2025 11:10 AM"/>
    <s v="38 mins"/>
    <s v="38"/>
    <x v="0"/>
    <m/>
    <m/>
    <x v="0"/>
    <m/>
    <x v="0"/>
    <m/>
    <m/>
    <x v="0"/>
    <m/>
    <s v="Re-visit"/>
    <m/>
    <m/>
    <m/>
    <m/>
  </r>
  <r>
    <n v="1879"/>
    <m/>
    <x v="27"/>
    <s v="2025-02"/>
    <s v="02/17/2025 10:04 AM"/>
    <d v="2025-02-17T10:04:00"/>
    <x v="1"/>
    <x v="0"/>
    <x v="1"/>
    <s v="02/17/2025 10:15 AM"/>
    <s v="11 mins"/>
    <s v="11"/>
    <x v="0"/>
    <m/>
    <m/>
    <x v="0"/>
    <m/>
    <x v="0"/>
    <m/>
    <m/>
    <x v="5"/>
    <m/>
    <s v="Re-visit"/>
    <m/>
    <m/>
    <m/>
    <m/>
  </r>
  <r>
    <n v="1880"/>
    <m/>
    <x v="24"/>
    <s v="2025-02"/>
    <s v="02/20/2025 09:30 PM"/>
    <d v="2025-02-20T21:30:00"/>
    <x v="10"/>
    <x v="2"/>
    <x v="1"/>
    <s v="02/20/2025 10:25 PM"/>
    <s v="55 mins"/>
    <s v="55"/>
    <x v="0"/>
    <m/>
    <m/>
    <x v="0"/>
    <m/>
    <x v="0"/>
    <m/>
    <m/>
    <x v="5"/>
    <m/>
    <s v="FF-UP"/>
    <m/>
    <m/>
    <m/>
    <m/>
  </r>
  <r>
    <n v="1881"/>
    <m/>
    <x v="17"/>
    <s v="2025-02"/>
    <s v="02/25/2025 09:45 AM"/>
    <d v="2025-02-25T09:45:00"/>
    <x v="4"/>
    <x v="3"/>
    <x v="1"/>
    <s v="02/25/2025 10:45 AM"/>
    <s v="1 hr"/>
    <n v="60"/>
    <x v="0"/>
    <m/>
    <m/>
    <x v="0"/>
    <m/>
    <x v="0"/>
    <m/>
    <m/>
    <x v="0"/>
    <m/>
    <s v="Re-visit"/>
    <m/>
    <m/>
    <m/>
    <m/>
  </r>
  <r>
    <n v="1882"/>
    <m/>
    <x v="40"/>
    <s v="2025-02"/>
    <s v="02/14/2025 01:43 PM"/>
    <d v="2025-02-14T13:43:00"/>
    <x v="3"/>
    <x v="4"/>
    <x v="1"/>
    <s v="02/14/2025 02:00 PM"/>
    <s v="17 mins"/>
    <s v="17"/>
    <x v="0"/>
    <m/>
    <m/>
    <x v="0"/>
    <m/>
    <x v="0"/>
    <m/>
    <m/>
    <x v="1"/>
    <m/>
    <s v="Re-visit"/>
    <m/>
    <m/>
    <m/>
    <m/>
  </r>
  <r>
    <n v="1883"/>
    <m/>
    <x v="13"/>
    <s v="2025-01"/>
    <s v="01/02/2025 02:04 PM"/>
    <d v="2025-01-02T14:04:00"/>
    <x v="7"/>
    <x v="2"/>
    <x v="0"/>
    <s v="01/02/2025 04:40 PM"/>
    <s v="2 hrs and 36 mins"/>
    <n v="156"/>
    <x v="1"/>
    <m/>
    <m/>
    <x v="0"/>
    <m/>
    <x v="0"/>
    <m/>
    <m/>
    <x v="4"/>
    <m/>
    <s v="Re-visit"/>
    <m/>
    <m/>
    <m/>
    <m/>
  </r>
  <r>
    <n v="1884"/>
    <m/>
    <x v="3"/>
    <s v="2025-01"/>
    <s v="01/28/2025 11:21 AM"/>
    <d v="2025-01-28T11:21:00"/>
    <x v="0"/>
    <x v="3"/>
    <x v="0"/>
    <s v="01/28/2025 12:10 PM"/>
    <s v="49 mins"/>
    <s v="49"/>
    <x v="0"/>
    <m/>
    <m/>
    <x v="1"/>
    <m/>
    <x v="0"/>
    <m/>
    <m/>
    <x v="1"/>
    <m/>
    <s v="Re-visit"/>
    <m/>
    <m/>
    <m/>
    <m/>
  </r>
  <r>
    <n v="1885"/>
    <m/>
    <x v="4"/>
    <s v="2025-01"/>
    <s v="01/03/2025 01:07 PM"/>
    <d v="2025-01-03T13:07:00"/>
    <x v="3"/>
    <x v="4"/>
    <x v="0"/>
    <s v="01/03/2025 01:17 PM"/>
    <s v="10 mins"/>
    <s v="10"/>
    <x v="0"/>
    <m/>
    <m/>
    <x v="1"/>
    <m/>
    <x v="0"/>
    <m/>
    <m/>
    <x v="1"/>
    <m/>
    <s v="Re-visit"/>
    <m/>
    <m/>
    <m/>
    <m/>
  </r>
  <r>
    <n v="1886"/>
    <m/>
    <x v="12"/>
    <s v="2025-01"/>
    <s v="01/13/2025 12:52 PM"/>
    <d v="2025-01-13T12:52:00"/>
    <x v="8"/>
    <x v="0"/>
    <x v="0"/>
    <s v="01/13/2025 01:51 PM"/>
    <s v="59 mins"/>
    <s v="59"/>
    <x v="0"/>
    <m/>
    <m/>
    <x v="1"/>
    <m/>
    <x v="0"/>
    <m/>
    <m/>
    <x v="1"/>
    <m/>
    <s v="Re-visit"/>
    <m/>
    <m/>
    <m/>
    <m/>
  </r>
  <r>
    <n v="1887"/>
    <m/>
    <x v="9"/>
    <s v="2025-01"/>
    <s v="01/22/2025 02:23 PM"/>
    <d v="2025-01-22T14:23:00"/>
    <x v="7"/>
    <x v="1"/>
    <x v="0"/>
    <s v="01/22/2025 02:40 PM"/>
    <s v="17 mins"/>
    <s v="17"/>
    <x v="0"/>
    <m/>
    <m/>
    <x v="0"/>
    <m/>
    <x v="0"/>
    <m/>
    <m/>
    <x v="1"/>
    <m/>
    <s v="Re-visit"/>
    <m/>
    <m/>
    <m/>
    <m/>
  </r>
  <r>
    <n v="1888"/>
    <m/>
    <x v="32"/>
    <s v="2025-02"/>
    <s v="02/11/2025 02:20 PM"/>
    <d v="2025-02-11T14:20:00"/>
    <x v="7"/>
    <x v="3"/>
    <x v="1"/>
    <s v="02/11/2025 02:40 PM"/>
    <s v="20 mins"/>
    <s v="20"/>
    <x v="0"/>
    <m/>
    <m/>
    <x v="0"/>
    <m/>
    <x v="0"/>
    <m/>
    <m/>
    <x v="4"/>
    <m/>
    <s v="FF-UP"/>
    <m/>
    <m/>
    <m/>
    <m/>
  </r>
  <r>
    <n v="1889"/>
    <m/>
    <x v="33"/>
    <s v="2025-01"/>
    <s v="01/31/2025 12:47 PM"/>
    <d v="2025-01-31T12:47:00"/>
    <x v="8"/>
    <x v="4"/>
    <x v="0"/>
    <s v="01/31/2025 01:14 PM"/>
    <s v="27 mins"/>
    <s v="27"/>
    <x v="0"/>
    <m/>
    <m/>
    <x v="0"/>
    <m/>
    <x v="0"/>
    <m/>
    <m/>
    <x v="0"/>
    <m/>
    <s v="FF-UP"/>
    <m/>
    <m/>
    <m/>
    <m/>
  </r>
  <r>
    <n v="1890"/>
    <m/>
    <x v="35"/>
    <s v="2025-01"/>
    <s v="01/24/2025 03:06 PM"/>
    <d v="2025-01-24T15:06:00"/>
    <x v="6"/>
    <x v="4"/>
    <x v="0"/>
    <s v="01/24/2025 04:06 PM"/>
    <s v="1 hrs and 0 mins"/>
    <n v="60"/>
    <x v="0"/>
    <m/>
    <m/>
    <x v="0"/>
    <m/>
    <x v="0"/>
    <m/>
    <m/>
    <x v="0"/>
    <m/>
    <s v="Re-visit"/>
    <m/>
    <m/>
    <m/>
    <m/>
  </r>
  <r>
    <n v="1891"/>
    <m/>
    <x v="21"/>
    <s v="2025-01"/>
    <s v="01/27/2025 09:39 AM"/>
    <d v="2025-01-27T09:39:00"/>
    <x v="4"/>
    <x v="0"/>
    <x v="0"/>
    <s v="01/27/2025 10:30 AM"/>
    <s v="51 mins"/>
    <s v="51"/>
    <x v="0"/>
    <m/>
    <m/>
    <x v="0"/>
    <m/>
    <x v="0"/>
    <m/>
    <m/>
    <x v="0"/>
    <m/>
    <s v="Re-visit"/>
    <m/>
    <m/>
    <m/>
    <m/>
  </r>
  <r>
    <n v="1892"/>
    <m/>
    <x v="36"/>
    <s v="2025-01"/>
    <s v="01/30/2025 02:53 PM"/>
    <d v="2025-01-30T14:53:00"/>
    <x v="7"/>
    <x v="2"/>
    <x v="0"/>
    <s v="01/30/2025 03:20 PM"/>
    <s v="27 mins"/>
    <s v="27"/>
    <x v="0"/>
    <m/>
    <m/>
    <x v="0"/>
    <m/>
    <x v="0"/>
    <m/>
    <m/>
    <x v="2"/>
    <m/>
    <s v="FF-UP"/>
    <m/>
    <m/>
    <m/>
    <m/>
  </r>
  <r>
    <n v="1893"/>
    <m/>
    <x v="1"/>
    <s v="2025-01"/>
    <s v="01/08/2025 10:16 AM"/>
    <d v="2025-01-08T10:16:00"/>
    <x v="1"/>
    <x v="1"/>
    <x v="0"/>
    <s v="01/08/2025 10:30 AM"/>
    <s v="14 mins"/>
    <s v="14"/>
    <x v="0"/>
    <m/>
    <m/>
    <x v="0"/>
    <m/>
    <x v="0"/>
    <m/>
    <m/>
    <x v="2"/>
    <m/>
    <s v="Re-visit"/>
    <m/>
    <m/>
    <m/>
    <m/>
  </r>
  <r>
    <n v="1894"/>
    <m/>
    <x v="35"/>
    <s v="2025-01"/>
    <s v="01/24/2025 03:19 PM"/>
    <d v="2025-01-24T15:19:00"/>
    <x v="6"/>
    <x v="4"/>
    <x v="0"/>
    <s v="01/24/2025 04:00 PM"/>
    <s v="41 mins"/>
    <s v="41"/>
    <x v="0"/>
    <m/>
    <m/>
    <x v="1"/>
    <m/>
    <x v="0"/>
    <m/>
    <m/>
    <x v="4"/>
    <m/>
    <s v="FF-UP"/>
    <m/>
    <m/>
    <m/>
    <m/>
  </r>
  <r>
    <n v="1895"/>
    <m/>
    <x v="39"/>
    <s v="2025-02"/>
    <s v="02/28/2025 08:27 AM"/>
    <d v="2025-02-28T08:27:00"/>
    <x v="2"/>
    <x v="4"/>
    <x v="1"/>
    <s v="02/28/2025 08:30 AM"/>
    <s v="3 mins"/>
    <s v="3"/>
    <x v="0"/>
    <m/>
    <m/>
    <x v="1"/>
    <m/>
    <x v="0"/>
    <m/>
    <m/>
    <x v="4"/>
    <m/>
    <s v="FF-UP"/>
    <m/>
    <m/>
    <m/>
    <m/>
  </r>
  <r>
    <n v="1896"/>
    <m/>
    <x v="13"/>
    <s v="2025-01"/>
    <s v="01/02/2025 01:38 PM"/>
    <d v="2025-01-02T13:38:00"/>
    <x v="3"/>
    <x v="2"/>
    <x v="0"/>
    <s v="01/02/2025 03:30 PM"/>
    <s v="1 hrs and 52 mins"/>
    <n v="112"/>
    <x v="0"/>
    <m/>
    <m/>
    <x v="0"/>
    <m/>
    <x v="0"/>
    <m/>
    <m/>
    <x v="0"/>
    <m/>
    <s v="Re-visit"/>
    <m/>
    <m/>
    <m/>
    <m/>
  </r>
  <r>
    <n v="1897"/>
    <m/>
    <x v="4"/>
    <s v="2025-01"/>
    <s v="01/03/2025 12:56 PM"/>
    <d v="2025-01-03T12:56:00"/>
    <x v="8"/>
    <x v="4"/>
    <x v="0"/>
    <s v="01/03/2025 01:00 PM"/>
    <s v="4 mins"/>
    <s v="4"/>
    <x v="0"/>
    <m/>
    <m/>
    <x v="0"/>
    <m/>
    <x v="0"/>
    <m/>
    <m/>
    <x v="0"/>
    <m/>
    <s v="Re-visit"/>
    <m/>
    <m/>
    <m/>
    <m/>
  </r>
  <r>
    <n v="1898"/>
    <m/>
    <x v="14"/>
    <s v="2025-02"/>
    <s v="02/21/2025 08:03 AM"/>
    <d v="2025-02-21T08:03:00"/>
    <x v="2"/>
    <x v="4"/>
    <x v="1"/>
    <s v="02/21/2025 09:30 AM"/>
    <s v="1 hrs and 27 mins"/>
    <n v="87"/>
    <x v="0"/>
    <m/>
    <m/>
    <x v="0"/>
    <m/>
    <x v="0"/>
    <m/>
    <m/>
    <x v="2"/>
    <m/>
    <s v="Re-visit"/>
    <m/>
    <m/>
    <m/>
    <m/>
  </r>
  <r>
    <n v="1899"/>
    <m/>
    <x v="4"/>
    <s v="2025-01"/>
    <s v="01/03/2025 11:39 AM"/>
    <d v="2025-01-03T11:39:00"/>
    <x v="0"/>
    <x v="4"/>
    <x v="0"/>
    <s v="01/03/2025 11:47 AM"/>
    <s v="8 mins"/>
    <s v="8"/>
    <x v="0"/>
    <m/>
    <m/>
    <x v="1"/>
    <m/>
    <x v="0"/>
    <m/>
    <m/>
    <x v="0"/>
    <m/>
    <s v="Re-visit"/>
    <m/>
    <m/>
    <m/>
    <m/>
  </r>
  <r>
    <n v="1900"/>
    <m/>
    <x v="11"/>
    <s v="2025-01"/>
    <s v="01/17/2025 01:49 PM"/>
    <d v="2025-01-17T13:49:00"/>
    <x v="3"/>
    <x v="4"/>
    <x v="0"/>
    <s v="01/17/2025 04:45 PM"/>
    <s v="2 hrs and 56 mins"/>
    <n v="176"/>
    <x v="1"/>
    <m/>
    <m/>
    <x v="1"/>
    <m/>
    <x v="0"/>
    <m/>
    <m/>
    <x v="0"/>
    <m/>
    <s v="Re-visit"/>
    <m/>
    <m/>
    <m/>
    <m/>
  </r>
  <r>
    <n v="1901"/>
    <m/>
    <x v="29"/>
    <s v="2025-01"/>
    <s v="01/10/2025 02:32 PM"/>
    <d v="2025-01-10T14:32:00"/>
    <x v="7"/>
    <x v="4"/>
    <x v="0"/>
    <s v="01/10/2025 04:57 PM"/>
    <s v="2 hrs and 25 mins"/>
    <n v="145"/>
    <x v="1"/>
    <m/>
    <m/>
    <x v="1"/>
    <m/>
    <x v="0"/>
    <m/>
    <m/>
    <x v="3"/>
    <m/>
    <s v="FF-UP"/>
    <m/>
    <m/>
    <m/>
    <m/>
  </r>
  <r>
    <n v="1902"/>
    <m/>
    <x v="39"/>
    <s v="2025-02"/>
    <s v="02/28/2025 10:17 AM"/>
    <d v="2025-02-28T10:17:00"/>
    <x v="1"/>
    <x v="4"/>
    <x v="1"/>
    <s v="02/28/2025 12:15 PM"/>
    <s v="1 hrs and 58 mins"/>
    <n v="118"/>
    <x v="0"/>
    <m/>
    <m/>
    <x v="1"/>
    <m/>
    <x v="0"/>
    <m/>
    <m/>
    <x v="0"/>
    <m/>
    <s v="Re-visit"/>
    <m/>
    <m/>
    <m/>
    <m/>
  </r>
  <r>
    <n v="1903"/>
    <m/>
    <x v="12"/>
    <s v="2025-01"/>
    <s v="01/13/2025 02:14 PM"/>
    <d v="2025-01-13T14:14:00"/>
    <x v="7"/>
    <x v="0"/>
    <x v="0"/>
    <s v="01/13/2025 02:15 PM"/>
    <s v="1 mins"/>
    <s v="1"/>
    <x v="0"/>
    <m/>
    <m/>
    <x v="0"/>
    <m/>
    <x v="0"/>
    <m/>
    <m/>
    <x v="2"/>
    <m/>
    <s v="Re-visit"/>
    <m/>
    <m/>
    <m/>
    <m/>
  </r>
  <r>
    <n v="1904"/>
    <m/>
    <x v="22"/>
    <s v="2025-02"/>
    <s v="02/10/2025 01:00 PM"/>
    <d v="2025-02-10T13:00:00"/>
    <x v="3"/>
    <x v="0"/>
    <x v="1"/>
    <s v="02/10/2025 01:15 PM"/>
    <s v="15 mins"/>
    <s v="15"/>
    <x v="0"/>
    <m/>
    <m/>
    <x v="1"/>
    <m/>
    <x v="0"/>
    <m/>
    <m/>
    <x v="4"/>
    <m/>
    <s v="FF-UP"/>
    <m/>
    <m/>
    <m/>
    <m/>
  </r>
  <r>
    <n v="1905"/>
    <m/>
    <x v="31"/>
    <s v="2025-02"/>
    <s v="02/12/2025 01:38 PM"/>
    <d v="2025-02-12T13:38:00"/>
    <x v="3"/>
    <x v="1"/>
    <x v="1"/>
    <s v="02/12/2025 02:25 PM"/>
    <s v="47 mins"/>
    <s v="47"/>
    <x v="0"/>
    <m/>
    <m/>
    <x v="1"/>
    <m/>
    <x v="0"/>
    <m/>
    <m/>
    <x v="0"/>
    <m/>
    <s v="Re-visit"/>
    <m/>
    <m/>
    <m/>
    <m/>
  </r>
  <r>
    <n v="1906"/>
    <m/>
    <x v="22"/>
    <s v="2025-02"/>
    <s v="02/10/2025 02:29 PM"/>
    <d v="2025-02-10T14:29:00"/>
    <x v="7"/>
    <x v="0"/>
    <x v="1"/>
    <s v="02/10/2025 04:00 PM"/>
    <s v="1 hrs and 31 mins"/>
    <n v="91"/>
    <x v="0"/>
    <m/>
    <m/>
    <x v="0"/>
    <m/>
    <x v="0"/>
    <m/>
    <m/>
    <x v="0"/>
    <m/>
    <s v="Re-visit"/>
    <m/>
    <m/>
    <m/>
    <m/>
  </r>
  <r>
    <n v="1907"/>
    <m/>
    <x v="15"/>
    <s v="2025-02"/>
    <s v="02/26/2025 09:16 AM"/>
    <d v="2025-02-26T09:16:00"/>
    <x v="4"/>
    <x v="1"/>
    <x v="1"/>
    <s v="02/26/2025 09:30 AM"/>
    <s v="14 mins"/>
    <s v="14"/>
    <x v="0"/>
    <m/>
    <m/>
    <x v="1"/>
    <m/>
    <x v="0"/>
    <m/>
    <m/>
    <x v="0"/>
    <m/>
    <s v="Re-visit"/>
    <m/>
    <m/>
    <m/>
    <m/>
  </r>
  <r>
    <n v="1908"/>
    <m/>
    <x v="24"/>
    <s v="2025-02"/>
    <s v="02/20/2025 03:07 PM"/>
    <d v="2025-02-20T15:07:00"/>
    <x v="6"/>
    <x v="2"/>
    <x v="1"/>
    <s v="02/20/2025 03:20 PM"/>
    <s v="13 mins"/>
    <s v="13"/>
    <x v="0"/>
    <m/>
    <m/>
    <x v="1"/>
    <m/>
    <x v="0"/>
    <m/>
    <m/>
    <x v="0"/>
    <m/>
    <s v="Re-visit"/>
    <m/>
    <m/>
    <m/>
    <m/>
  </r>
  <r>
    <n v="1909"/>
    <m/>
    <x v="24"/>
    <s v="2025-02"/>
    <s v="02/20/2025 03:07 PM"/>
    <d v="2025-02-20T15:07:00"/>
    <x v="6"/>
    <x v="2"/>
    <x v="1"/>
    <s v="02/20/2025 03:20 PM"/>
    <s v="13 mins"/>
    <s v="13"/>
    <x v="0"/>
    <m/>
    <m/>
    <x v="1"/>
    <m/>
    <x v="0"/>
    <m/>
    <m/>
    <x v="0"/>
    <m/>
    <s v="Re-visit"/>
    <m/>
    <m/>
    <m/>
    <m/>
  </r>
  <r>
    <n v="1910"/>
    <m/>
    <x v="10"/>
    <s v="2025-02"/>
    <s v="02/07/2025 03:12 PM"/>
    <d v="2025-02-07T15:12:00"/>
    <x v="6"/>
    <x v="4"/>
    <x v="1"/>
    <s v="02/07/2025 04:12 PM"/>
    <s v="1 hr"/>
    <n v="60"/>
    <x v="0"/>
    <m/>
    <m/>
    <x v="0"/>
    <m/>
    <x v="0"/>
    <m/>
    <m/>
    <x v="0"/>
    <m/>
    <s v="Re-visit"/>
    <m/>
    <m/>
    <m/>
    <m/>
  </r>
  <r>
    <n v="1911"/>
    <m/>
    <x v="10"/>
    <s v="2025-02"/>
    <s v="02/07/2025 03:12 PM"/>
    <d v="2025-02-07T15:12:00"/>
    <x v="6"/>
    <x v="4"/>
    <x v="1"/>
    <s v="02/07/2025 04:12 PM"/>
    <s v="1 hr"/>
    <n v="60"/>
    <x v="0"/>
    <m/>
    <m/>
    <x v="0"/>
    <m/>
    <x v="0"/>
    <m/>
    <m/>
    <x v="0"/>
    <m/>
    <s v="Re-visit"/>
    <m/>
    <m/>
    <m/>
    <m/>
  </r>
  <r>
    <n v="1912"/>
    <m/>
    <x v="4"/>
    <s v="2025-01"/>
    <s v="01/03/2025 01:36 PM"/>
    <d v="2025-01-03T13:36:00"/>
    <x v="3"/>
    <x v="4"/>
    <x v="0"/>
    <s v="01/03/2025 02:30 PM"/>
    <s v="54 mins"/>
    <s v="54"/>
    <x v="0"/>
    <m/>
    <m/>
    <x v="1"/>
    <m/>
    <x v="0"/>
    <m/>
    <m/>
    <x v="0"/>
    <m/>
    <s v="Re-visit"/>
    <m/>
    <m/>
    <m/>
    <m/>
  </r>
  <r>
    <n v="1913"/>
    <m/>
    <x v="39"/>
    <s v="2025-02"/>
    <s v="02/28/2025 10:06 AM"/>
    <d v="2025-02-28T10:06:00"/>
    <x v="1"/>
    <x v="4"/>
    <x v="1"/>
    <s v="02/28/2025 12:10 PM"/>
    <s v="2 hrs and 4 mins"/>
    <n v="124"/>
    <x v="1"/>
    <m/>
    <m/>
    <x v="0"/>
    <m/>
    <x v="0"/>
    <m/>
    <m/>
    <x v="4"/>
    <m/>
    <s v="FF-UP"/>
    <m/>
    <m/>
    <m/>
    <m/>
  </r>
  <r>
    <n v="1914"/>
    <m/>
    <x v="17"/>
    <s v="2025-02"/>
    <s v="02/25/2025 01:00 PM"/>
    <d v="2025-02-25T13:00:00"/>
    <x v="3"/>
    <x v="3"/>
    <x v="1"/>
    <s v="02/25/2025 01:51 PM"/>
    <s v="51 mins"/>
    <s v="51"/>
    <x v="0"/>
    <m/>
    <m/>
    <x v="0"/>
    <m/>
    <x v="0"/>
    <m/>
    <m/>
    <x v="0"/>
    <m/>
    <s v="Re-visit"/>
    <m/>
    <m/>
    <m/>
    <m/>
  </r>
  <r>
    <n v="1915"/>
    <m/>
    <x v="18"/>
    <s v="2025-02"/>
    <s v="02/19/2025 10:20 AM"/>
    <d v="2025-02-19T10:20:00"/>
    <x v="1"/>
    <x v="1"/>
    <x v="1"/>
    <s v="02/19/2025 11:21 AM"/>
    <s v="1 hrs and 1 mins"/>
    <n v="61"/>
    <x v="0"/>
    <m/>
    <m/>
    <x v="0"/>
    <m/>
    <x v="0"/>
    <m/>
    <m/>
    <x v="4"/>
    <m/>
    <s v="Re-visit"/>
    <m/>
    <m/>
    <m/>
    <m/>
  </r>
  <r>
    <n v="1916"/>
    <m/>
    <x v="12"/>
    <s v="2025-01"/>
    <s v="01/13/2025 08:25 AM"/>
    <d v="2025-01-13T08:25:00"/>
    <x v="2"/>
    <x v="0"/>
    <x v="0"/>
    <s v="01/13/2025 08:51 AM"/>
    <s v="26 mins"/>
    <s v="26"/>
    <x v="0"/>
    <m/>
    <m/>
    <x v="0"/>
    <m/>
    <x v="0"/>
    <m/>
    <m/>
    <x v="2"/>
    <m/>
    <s v="Re-visit"/>
    <m/>
    <m/>
    <m/>
    <m/>
  </r>
  <r>
    <n v="1917"/>
    <m/>
    <x v="39"/>
    <s v="2025-02"/>
    <s v="02/28/2025 10:30 AM"/>
    <d v="2025-02-28T10:30:00"/>
    <x v="1"/>
    <x v="4"/>
    <x v="1"/>
    <s v="02/28/2025 10:40 AM"/>
    <s v="10 mins"/>
    <s v="10"/>
    <x v="0"/>
    <m/>
    <m/>
    <x v="0"/>
    <m/>
    <x v="0"/>
    <m/>
    <m/>
    <x v="0"/>
    <m/>
    <s v="Re-visit"/>
    <m/>
    <m/>
    <m/>
    <m/>
  </r>
  <r>
    <n v="1918"/>
    <m/>
    <x v="39"/>
    <s v="2025-02"/>
    <s v="02/28/2025 03:42 PM"/>
    <d v="2025-02-28T15:42:00"/>
    <x v="6"/>
    <x v="4"/>
    <x v="1"/>
    <s v="02/28/2025 04:00 PM"/>
    <s v="18 mins"/>
    <s v="18"/>
    <x v="0"/>
    <m/>
    <m/>
    <x v="0"/>
    <m/>
    <x v="0"/>
    <m/>
    <m/>
    <x v="2"/>
    <m/>
    <s v="Re-visit"/>
    <m/>
    <m/>
    <m/>
    <m/>
  </r>
  <r>
    <n v="1919"/>
    <m/>
    <x v="31"/>
    <s v="2025-02"/>
    <s v="02/12/2025 09:07 AM"/>
    <d v="2025-02-12T09:07:00"/>
    <x v="4"/>
    <x v="1"/>
    <x v="1"/>
    <s v="02/12/2025 09:29 AM"/>
    <s v="22 mins"/>
    <s v="22"/>
    <x v="0"/>
    <m/>
    <m/>
    <x v="1"/>
    <m/>
    <x v="0"/>
    <m/>
    <m/>
    <x v="0"/>
    <m/>
    <s v="Re-visit"/>
    <m/>
    <m/>
    <m/>
    <m/>
  </r>
  <r>
    <n v="1920"/>
    <m/>
    <x v="28"/>
    <s v="2025-02"/>
    <s v="02/27/2025 01:27 PM"/>
    <d v="2025-02-27T13:27:00"/>
    <x v="3"/>
    <x v="2"/>
    <x v="1"/>
    <s v="02/27/2025 01:50 PM"/>
    <s v="23 mins"/>
    <s v="23"/>
    <x v="0"/>
    <m/>
    <m/>
    <x v="1"/>
    <m/>
    <x v="0"/>
    <m/>
    <m/>
    <x v="0"/>
    <m/>
    <s v="Re-visit"/>
    <m/>
    <m/>
    <m/>
    <m/>
  </r>
  <r>
    <n v="1921"/>
    <m/>
    <x v="27"/>
    <s v="2025-02"/>
    <s v="02/17/2025 09:32 AM"/>
    <d v="2025-02-17T09:32:00"/>
    <x v="4"/>
    <x v="0"/>
    <x v="1"/>
    <s v="02/17/2025 11:00 AM"/>
    <s v="1 hrs and 28 mins"/>
    <n v="88"/>
    <x v="0"/>
    <m/>
    <m/>
    <x v="0"/>
    <m/>
    <x v="0"/>
    <m/>
    <m/>
    <x v="1"/>
    <m/>
    <s v="New"/>
    <m/>
    <m/>
    <m/>
    <m/>
  </r>
  <r>
    <n v="1922"/>
    <m/>
    <x v="32"/>
    <s v="2025-02"/>
    <s v="02/11/2025 09:42 AM"/>
    <d v="2025-02-11T09:42:00"/>
    <x v="4"/>
    <x v="3"/>
    <x v="1"/>
    <s v="02/11/2025 09:45 AM"/>
    <s v="3 mins"/>
    <s v="3"/>
    <x v="0"/>
    <m/>
    <m/>
    <x v="0"/>
    <m/>
    <x v="0"/>
    <m/>
    <m/>
    <x v="4"/>
    <m/>
    <s v="Re-visit"/>
    <m/>
    <m/>
    <m/>
    <m/>
  </r>
  <r>
    <n v="1923"/>
    <m/>
    <x v="25"/>
    <s v="2025-02"/>
    <s v="02/18/2025 03:33 PM"/>
    <d v="2025-02-18T15:33:00"/>
    <x v="6"/>
    <x v="3"/>
    <x v="1"/>
    <s v="02/18/2025 04:10 PM"/>
    <s v="37 mins"/>
    <s v="37"/>
    <x v="0"/>
    <m/>
    <m/>
    <x v="0"/>
    <m/>
    <x v="0"/>
    <m/>
    <m/>
    <x v="0"/>
    <m/>
    <s v="Re-visit"/>
    <m/>
    <m/>
    <m/>
    <m/>
  </r>
  <r>
    <n v="1924"/>
    <m/>
    <x v="12"/>
    <s v="2025-01"/>
    <s v="01/13/2025 03:28 PM"/>
    <d v="2025-01-13T15:28:00"/>
    <x v="6"/>
    <x v="0"/>
    <x v="0"/>
    <s v="01/13/2025 05:00 PM"/>
    <s v="1 hrs and 32 mins"/>
    <n v="92"/>
    <x v="0"/>
    <m/>
    <m/>
    <x v="0"/>
    <m/>
    <x v="0"/>
    <m/>
    <m/>
    <x v="0"/>
    <m/>
    <s v="FF-UP"/>
    <m/>
    <m/>
    <m/>
    <m/>
  </r>
  <r>
    <n v="1925"/>
    <m/>
    <x v="24"/>
    <s v="2025-02"/>
    <s v="02/20/2025 04:17 PM"/>
    <d v="2025-02-20T16:17:00"/>
    <x v="5"/>
    <x v="2"/>
    <x v="1"/>
    <s v="02/20/2025 04:30 PM"/>
    <s v="13 mins"/>
    <s v="13"/>
    <x v="0"/>
    <m/>
    <m/>
    <x v="0"/>
    <m/>
    <x v="0"/>
    <m/>
    <m/>
    <x v="7"/>
    <m/>
    <s v="Re-visit"/>
    <m/>
    <m/>
    <m/>
    <m/>
  </r>
  <r>
    <n v="1926"/>
    <m/>
    <x v="26"/>
    <s v="2025-01"/>
    <s v="01/21/2025 11:04 AM"/>
    <d v="2025-01-21T11:04:00"/>
    <x v="0"/>
    <x v="3"/>
    <x v="0"/>
    <s v="01/21/2025 11:06 AM"/>
    <s v="2 mins"/>
    <s v="2"/>
    <x v="0"/>
    <m/>
    <m/>
    <x v="0"/>
    <m/>
    <x v="0"/>
    <m/>
    <m/>
    <x v="5"/>
    <m/>
    <s v="Re-visit"/>
    <m/>
    <m/>
    <m/>
    <m/>
  </r>
  <r>
    <n v="1927"/>
    <m/>
    <x v="6"/>
    <s v="2025-01"/>
    <s v="01/09/2025 02:45 PM"/>
    <d v="2025-01-09T14:45:00"/>
    <x v="7"/>
    <x v="2"/>
    <x v="0"/>
    <s v="01/09/2025 03:00 PM"/>
    <s v="15 mins"/>
    <s v="15"/>
    <x v="0"/>
    <m/>
    <m/>
    <x v="0"/>
    <m/>
    <x v="0"/>
    <m/>
    <m/>
    <x v="5"/>
    <m/>
    <s v="FF-UP"/>
    <m/>
    <m/>
    <m/>
    <m/>
  </r>
  <r>
    <n v="1928"/>
    <m/>
    <x v="5"/>
    <s v="2025-01"/>
    <s v="01/14/2025 01:43 PM"/>
    <d v="2025-01-14T13:43:00"/>
    <x v="3"/>
    <x v="3"/>
    <x v="0"/>
    <s v="01/14/2025 01:43 PM"/>
    <s v="0 mins"/>
    <s v="0"/>
    <x v="0"/>
    <m/>
    <m/>
    <x v="0"/>
    <m/>
    <x v="0"/>
    <m/>
    <m/>
    <x v="6"/>
    <m/>
    <s v="New"/>
    <m/>
    <m/>
    <m/>
    <m/>
  </r>
  <r>
    <n v="1929"/>
    <m/>
    <x v="8"/>
    <s v="2025-02"/>
    <s v="02/24/2025 12:05 PM"/>
    <d v="2025-02-24T12:05:00"/>
    <x v="8"/>
    <x v="0"/>
    <x v="1"/>
    <s v="02/24/2025 12:30 PM"/>
    <s v="25 mins"/>
    <s v="25"/>
    <x v="0"/>
    <m/>
    <m/>
    <x v="1"/>
    <m/>
    <x v="0"/>
    <m/>
    <m/>
    <x v="0"/>
    <m/>
    <s v="Re-visit"/>
    <m/>
    <m/>
    <m/>
    <m/>
  </r>
  <r>
    <n v="1930"/>
    <m/>
    <x v="31"/>
    <s v="2025-02"/>
    <s v="02/12/2025 09:16 AM"/>
    <d v="2025-02-12T09:16:00"/>
    <x v="4"/>
    <x v="1"/>
    <x v="1"/>
    <s v="02/12/2025 10:00 AM"/>
    <s v="44 mins"/>
    <s v="44"/>
    <x v="0"/>
    <m/>
    <m/>
    <x v="0"/>
    <m/>
    <x v="0"/>
    <m/>
    <m/>
    <x v="6"/>
    <m/>
    <s v="Re-visit"/>
    <m/>
    <m/>
    <m/>
    <m/>
  </r>
  <r>
    <n v="1931"/>
    <m/>
    <x v="6"/>
    <s v="2025-01"/>
    <s v="01/09/2025 04:08 PM"/>
    <d v="2025-01-09T16:08:00"/>
    <x v="5"/>
    <x v="2"/>
    <x v="0"/>
    <s v="01/09/2025 04:08 PM"/>
    <s v="0 mins"/>
    <s v="0"/>
    <x v="0"/>
    <m/>
    <m/>
    <x v="0"/>
    <m/>
    <x v="0"/>
    <m/>
    <m/>
    <x v="1"/>
    <m/>
    <s v="Re-visit"/>
    <m/>
    <m/>
    <m/>
    <m/>
  </r>
  <r>
    <n v="1932"/>
    <m/>
    <x v="11"/>
    <s v="2025-01"/>
    <s v="01/17/2025 09:31 AM"/>
    <d v="2025-01-17T09:31:00"/>
    <x v="4"/>
    <x v="4"/>
    <x v="0"/>
    <s v="01/17/2025 12:15 PM"/>
    <s v="2 hrs and 44 mins"/>
    <n v="164"/>
    <x v="1"/>
    <m/>
    <m/>
    <x v="0"/>
    <m/>
    <x v="0"/>
    <m/>
    <m/>
    <x v="1"/>
    <m/>
    <s v="FF-UP"/>
    <m/>
    <m/>
    <m/>
    <m/>
  </r>
  <r>
    <n v="1933"/>
    <m/>
    <x v="30"/>
    <s v="2025-02"/>
    <s v="02/05/2025 10:56 AM"/>
    <d v="2025-02-05T10:56:00"/>
    <x v="1"/>
    <x v="1"/>
    <x v="1"/>
    <s v="02/05/2025 11:27 AM"/>
    <s v="31 mins"/>
    <s v="31"/>
    <x v="0"/>
    <m/>
    <m/>
    <x v="0"/>
    <m/>
    <x v="0"/>
    <m/>
    <m/>
    <x v="1"/>
    <m/>
    <s v="FF-UP"/>
    <m/>
    <m/>
    <m/>
    <m/>
  </r>
  <r>
    <n v="1934"/>
    <m/>
    <x v="7"/>
    <s v="2025-01"/>
    <s v="01/20/2025 12:30 PM"/>
    <d v="2025-01-20T12:30:00"/>
    <x v="8"/>
    <x v="0"/>
    <x v="0"/>
    <s v="01/20/2025 01:20 PM"/>
    <s v="50 mins"/>
    <s v="50"/>
    <x v="0"/>
    <m/>
    <m/>
    <x v="0"/>
    <m/>
    <x v="0"/>
    <m/>
    <m/>
    <x v="0"/>
    <m/>
    <s v="Re-visit"/>
    <m/>
    <m/>
    <m/>
    <m/>
  </r>
  <r>
    <n v="1935"/>
    <m/>
    <x v="2"/>
    <s v="2025-01"/>
    <s v="01/16/2025 08:32 AM"/>
    <d v="2025-01-16T08:32:00"/>
    <x v="2"/>
    <x v="2"/>
    <x v="0"/>
    <s v="01/16/2025 08:40 AM"/>
    <s v="8 mins"/>
    <s v="8"/>
    <x v="0"/>
    <m/>
    <m/>
    <x v="0"/>
    <m/>
    <x v="0"/>
    <m/>
    <m/>
    <x v="4"/>
    <m/>
    <s v="FF-UP"/>
    <m/>
    <m/>
    <m/>
    <m/>
  </r>
  <r>
    <n v="1936"/>
    <m/>
    <x v="29"/>
    <s v="2025-01"/>
    <s v="01/10/2025 03:44 PM"/>
    <d v="2025-01-10T15:44:00"/>
    <x v="6"/>
    <x v="4"/>
    <x v="0"/>
    <s v="01/10/2025 05:30 PM"/>
    <s v="1 hrs and 46 mins"/>
    <n v="106"/>
    <x v="0"/>
    <m/>
    <m/>
    <x v="0"/>
    <m/>
    <x v="0"/>
    <m/>
    <m/>
    <x v="0"/>
    <m/>
    <s v="Re-visit"/>
    <m/>
    <m/>
    <m/>
    <m/>
  </r>
  <r>
    <n v="1937"/>
    <m/>
    <x v="15"/>
    <s v="2025-02"/>
    <s v="02/26/2025 09:29 AM"/>
    <d v="2025-02-26T09:29:00"/>
    <x v="4"/>
    <x v="1"/>
    <x v="1"/>
    <s v="02/26/2025 10:40 AM"/>
    <s v="1 hrs and 11 mins"/>
    <n v="71"/>
    <x v="0"/>
    <m/>
    <m/>
    <x v="1"/>
    <m/>
    <x v="0"/>
    <m/>
    <m/>
    <x v="1"/>
    <m/>
    <s v="Re-visit"/>
    <m/>
    <m/>
    <m/>
    <m/>
  </r>
  <r>
    <n v="1938"/>
    <m/>
    <x v="7"/>
    <s v="2025-01"/>
    <s v="01/20/2025 11:16 AM"/>
    <d v="2025-01-20T11:16:00"/>
    <x v="0"/>
    <x v="0"/>
    <x v="0"/>
    <s v="01/20/2025 11:40 AM"/>
    <s v="24 mins"/>
    <s v="24"/>
    <x v="0"/>
    <m/>
    <m/>
    <x v="0"/>
    <m/>
    <x v="0"/>
    <m/>
    <m/>
    <x v="4"/>
    <m/>
    <s v="FF-UP"/>
    <m/>
    <m/>
    <m/>
    <m/>
  </r>
  <r>
    <n v="1939"/>
    <m/>
    <x v="34"/>
    <s v="2025-02"/>
    <s v="02/04/2025 11:06 AM"/>
    <d v="2025-02-04T11:06:00"/>
    <x v="0"/>
    <x v="3"/>
    <x v="1"/>
    <s v="02/04/2025 11:40 AM"/>
    <s v="34 mins"/>
    <s v="34"/>
    <x v="0"/>
    <m/>
    <m/>
    <x v="0"/>
    <m/>
    <x v="0"/>
    <m/>
    <m/>
    <x v="0"/>
    <m/>
    <s v="Re-visit"/>
    <m/>
    <m/>
    <m/>
    <m/>
  </r>
  <r>
    <n v="1940"/>
    <m/>
    <x v="38"/>
    <s v="2025-01"/>
    <s v="01/15/2025 10:31 AM"/>
    <d v="2025-01-15T10:31:00"/>
    <x v="1"/>
    <x v="1"/>
    <x v="0"/>
    <s v="01/15/2025 11:37 AM"/>
    <s v="1 hrs and 6 mins"/>
    <n v="66"/>
    <x v="0"/>
    <m/>
    <m/>
    <x v="0"/>
    <m/>
    <x v="0"/>
    <m/>
    <m/>
    <x v="3"/>
    <m/>
    <s v="FF-UP"/>
    <m/>
    <m/>
    <m/>
    <m/>
  </r>
  <r>
    <n v="1941"/>
    <m/>
    <x v="11"/>
    <s v="2025-01"/>
    <s v="01/17/2025 02:32 PM"/>
    <d v="2025-01-17T14:32:00"/>
    <x v="7"/>
    <x v="4"/>
    <x v="0"/>
    <s v="01/17/2025 04:55 PM"/>
    <s v="2 hrs and 23 mins"/>
    <n v="143"/>
    <x v="1"/>
    <m/>
    <m/>
    <x v="0"/>
    <m/>
    <x v="0"/>
    <m/>
    <m/>
    <x v="3"/>
    <m/>
    <s v="FF-UP"/>
    <m/>
    <m/>
    <m/>
    <m/>
  </r>
  <r>
    <n v="1942"/>
    <m/>
    <x v="18"/>
    <s v="2025-02"/>
    <s v="02/19/2025 03:52 PM"/>
    <d v="2025-02-19T15:52:00"/>
    <x v="6"/>
    <x v="1"/>
    <x v="1"/>
    <s v="02/19/2025 03:56 PM"/>
    <s v="4 mins"/>
    <s v="4"/>
    <x v="0"/>
    <m/>
    <m/>
    <x v="0"/>
    <m/>
    <x v="0"/>
    <m/>
    <m/>
    <x v="5"/>
    <m/>
    <s v="Re-visit"/>
    <m/>
    <m/>
    <m/>
    <m/>
  </r>
  <r>
    <n v="1943"/>
    <m/>
    <x v="39"/>
    <s v="2025-02"/>
    <s v="02/28/2025 01:16 PM"/>
    <d v="2025-02-28T13:16:00"/>
    <x v="3"/>
    <x v="4"/>
    <x v="1"/>
    <s v="02/28/2025 01:40 PM"/>
    <s v="24 mins"/>
    <s v="24"/>
    <x v="0"/>
    <m/>
    <m/>
    <x v="0"/>
    <m/>
    <x v="0"/>
    <m/>
    <m/>
    <x v="1"/>
    <m/>
    <s v="FF-UP"/>
    <m/>
    <m/>
    <m/>
    <m/>
  </r>
  <r>
    <n v="1944"/>
    <m/>
    <x v="5"/>
    <s v="2025-01"/>
    <s v="01/14/2025 11:40 AM"/>
    <d v="2025-01-14T11:40:00"/>
    <x v="0"/>
    <x v="3"/>
    <x v="0"/>
    <s v="01/14/2025 11:50 AM"/>
    <s v="10 mins"/>
    <s v="10"/>
    <x v="0"/>
    <m/>
    <m/>
    <x v="0"/>
    <m/>
    <x v="0"/>
    <m/>
    <m/>
    <x v="4"/>
    <m/>
    <s v="FF-UP"/>
    <m/>
    <m/>
    <m/>
    <m/>
  </r>
  <r>
    <n v="1945"/>
    <m/>
    <x v="31"/>
    <s v="2025-02"/>
    <s v="02/12/2025 03:00 PM"/>
    <d v="2025-02-12T15:00:00"/>
    <x v="6"/>
    <x v="1"/>
    <x v="1"/>
    <s v="02/12/2025 03:40 PM"/>
    <s v="40 mins"/>
    <s v="40"/>
    <x v="0"/>
    <m/>
    <m/>
    <x v="1"/>
    <m/>
    <x v="0"/>
    <m/>
    <m/>
    <x v="6"/>
    <m/>
    <s v="Re-visit"/>
    <m/>
    <m/>
    <m/>
    <m/>
  </r>
  <r>
    <n v="1946"/>
    <m/>
    <x v="34"/>
    <s v="2025-02"/>
    <s v="02/04/2025 03:40 PM"/>
    <d v="2025-02-04T15:40:00"/>
    <x v="6"/>
    <x v="3"/>
    <x v="1"/>
    <s v="02/04/2025 03:50 PM"/>
    <s v="10 mins"/>
    <s v="10"/>
    <x v="0"/>
    <m/>
    <m/>
    <x v="1"/>
    <m/>
    <x v="0"/>
    <m/>
    <m/>
    <x v="4"/>
    <m/>
    <s v="Re-visit"/>
    <m/>
    <m/>
    <m/>
    <m/>
  </r>
  <r>
    <n v="1947"/>
    <m/>
    <x v="12"/>
    <s v="2025-01"/>
    <s v="01/13/2025 08:50 AM"/>
    <d v="2025-01-13T08:50:00"/>
    <x v="2"/>
    <x v="0"/>
    <x v="0"/>
    <s v="01/13/2025 09:30 AM"/>
    <s v="40 mins"/>
    <s v="40"/>
    <x v="0"/>
    <m/>
    <m/>
    <x v="1"/>
    <m/>
    <x v="0"/>
    <m/>
    <m/>
    <x v="4"/>
    <m/>
    <s v="Re-visit"/>
    <m/>
    <m/>
    <m/>
    <m/>
  </r>
  <r>
    <n v="1948"/>
    <m/>
    <x v="23"/>
    <s v="2025-01"/>
    <s v="01/23/2025 09:36 AM"/>
    <d v="2025-01-23T09:36:00"/>
    <x v="4"/>
    <x v="2"/>
    <x v="0"/>
    <s v="01/23/2025 09:46 AM"/>
    <s v="10 mins"/>
    <s v="10"/>
    <x v="0"/>
    <m/>
    <m/>
    <x v="1"/>
    <m/>
    <x v="0"/>
    <m/>
    <m/>
    <x v="1"/>
    <m/>
    <s v="New"/>
    <m/>
    <m/>
    <m/>
    <m/>
  </r>
  <r>
    <n v="1949"/>
    <m/>
    <x v="33"/>
    <s v="2025-01"/>
    <s v="01/31/2025 03:03 PM"/>
    <d v="2025-01-31T15:03:00"/>
    <x v="6"/>
    <x v="4"/>
    <x v="0"/>
    <s v="01/31/2025 03:03 PM"/>
    <s v="0 mins"/>
    <s v="0"/>
    <x v="0"/>
    <m/>
    <m/>
    <x v="1"/>
    <m/>
    <x v="0"/>
    <m/>
    <m/>
    <x v="0"/>
    <m/>
    <s v="Re-visit"/>
    <m/>
    <m/>
    <m/>
    <m/>
  </r>
  <r>
    <n v="1950"/>
    <m/>
    <x v="27"/>
    <s v="2025-02"/>
    <s v="02/17/2025 02:08 PM"/>
    <d v="2025-02-17T14:08:00"/>
    <x v="7"/>
    <x v="0"/>
    <x v="1"/>
    <s v="02/17/2025 02:10 PM"/>
    <s v="2 mins"/>
    <s v="2"/>
    <x v="0"/>
    <m/>
    <m/>
    <x v="0"/>
    <m/>
    <x v="0"/>
    <m/>
    <m/>
    <x v="5"/>
    <m/>
    <s v="FF-UP"/>
    <m/>
    <m/>
    <m/>
    <m/>
  </r>
  <r>
    <n v="1951"/>
    <m/>
    <x v="20"/>
    <s v="2025-02"/>
    <s v="02/06/2025 03:08 PM"/>
    <d v="2025-02-06T15:08:00"/>
    <x v="6"/>
    <x v="2"/>
    <x v="1"/>
    <s v="02/06/2025 03:32 PM"/>
    <s v="24 mins"/>
    <s v="24"/>
    <x v="0"/>
    <m/>
    <m/>
    <x v="0"/>
    <m/>
    <x v="0"/>
    <m/>
    <m/>
    <x v="0"/>
    <m/>
    <s v="Re-visit"/>
    <m/>
    <m/>
    <m/>
    <m/>
  </r>
  <r>
    <n v="1952"/>
    <m/>
    <x v="34"/>
    <s v="2025-02"/>
    <s v="02/04/2025 03:47 PM"/>
    <d v="2025-02-04T15:47:00"/>
    <x v="6"/>
    <x v="3"/>
    <x v="1"/>
    <s v="02/04/2025 04:05 PM"/>
    <s v="18 mins"/>
    <s v="18"/>
    <x v="0"/>
    <m/>
    <m/>
    <x v="0"/>
    <m/>
    <x v="0"/>
    <m/>
    <m/>
    <x v="0"/>
    <m/>
    <s v="FF-UP"/>
    <m/>
    <m/>
    <m/>
    <m/>
  </r>
  <r>
    <n v="1953"/>
    <m/>
    <x v="19"/>
    <s v="2025-02"/>
    <s v="02/03/2025 09:03 AM"/>
    <d v="2025-02-03T09:03:00"/>
    <x v="4"/>
    <x v="0"/>
    <x v="1"/>
    <s v="02/03/2025 09:03 AM"/>
    <s v="0 mins"/>
    <s v="0"/>
    <x v="0"/>
    <m/>
    <m/>
    <x v="0"/>
    <m/>
    <x v="0"/>
    <m/>
    <m/>
    <x v="0"/>
    <m/>
    <s v="Re-visit"/>
    <m/>
    <m/>
    <m/>
    <m/>
  </r>
  <r>
    <n v="1954"/>
    <m/>
    <x v="31"/>
    <s v="2025-02"/>
    <s v="02/12/2025 02:08 PM"/>
    <d v="2025-02-12T14:08:00"/>
    <x v="7"/>
    <x v="1"/>
    <x v="1"/>
    <s v="02/12/2025 02:10 PM"/>
    <s v="2 mins"/>
    <s v="2"/>
    <x v="0"/>
    <m/>
    <m/>
    <x v="1"/>
    <m/>
    <x v="0"/>
    <m/>
    <m/>
    <x v="0"/>
    <m/>
    <s v="New"/>
    <m/>
    <m/>
    <m/>
    <m/>
  </r>
  <r>
    <n v="1955"/>
    <m/>
    <x v="11"/>
    <s v="2025-01"/>
    <s v="01/17/2025 01:39 PM"/>
    <d v="2025-01-17T13:39:00"/>
    <x v="3"/>
    <x v="4"/>
    <x v="0"/>
    <s v="01/17/2025 02:00 PM"/>
    <s v="21 mins"/>
    <s v="21"/>
    <x v="0"/>
    <m/>
    <m/>
    <x v="1"/>
    <m/>
    <x v="0"/>
    <m/>
    <m/>
    <x v="1"/>
    <m/>
    <s v="FF-UP"/>
    <m/>
    <m/>
    <m/>
    <m/>
  </r>
  <r>
    <n v="1956"/>
    <m/>
    <x v="1"/>
    <s v="2025-01"/>
    <s v="01/08/2025 10:00 AM"/>
    <d v="2025-01-08T10:00:00"/>
    <x v="1"/>
    <x v="1"/>
    <x v="0"/>
    <s v="01/08/2025 12:00 PM"/>
    <s v="2 hrs and 0 mins"/>
    <n v="120"/>
    <x v="0"/>
    <m/>
    <m/>
    <x v="1"/>
    <m/>
    <x v="0"/>
    <m/>
    <m/>
    <x v="1"/>
    <m/>
    <s v="Re-visit"/>
    <m/>
    <m/>
    <m/>
    <m/>
  </r>
  <r>
    <n v="1957"/>
    <m/>
    <x v="37"/>
    <s v="2025-02"/>
    <s v="02/13/2025 02:54 PM"/>
    <d v="2025-02-13T14:54:00"/>
    <x v="7"/>
    <x v="2"/>
    <x v="1"/>
    <s v="02/13/2025 03:00 PM"/>
    <s v="6 mins"/>
    <s v="6"/>
    <x v="0"/>
    <m/>
    <m/>
    <x v="0"/>
    <m/>
    <x v="0"/>
    <m/>
    <m/>
    <x v="3"/>
    <m/>
    <s v="Re-visit"/>
    <m/>
    <m/>
    <m/>
    <m/>
  </r>
  <r>
    <n v="1958"/>
    <m/>
    <x v="20"/>
    <s v="2025-02"/>
    <s v="02/06/2025 09:15 AM"/>
    <d v="2025-02-06T09:15:00"/>
    <x v="4"/>
    <x v="2"/>
    <x v="1"/>
    <s v="02/06/2025 09:24 AM"/>
    <s v="9 mins"/>
    <s v="9"/>
    <x v="0"/>
    <m/>
    <m/>
    <x v="0"/>
    <m/>
    <x v="0"/>
    <m/>
    <m/>
    <x v="2"/>
    <m/>
    <s v="Re-visit"/>
    <m/>
    <m/>
    <m/>
    <m/>
  </r>
  <r>
    <n v="1959"/>
    <m/>
    <x v="8"/>
    <s v="2025-02"/>
    <s v="02/24/2025 11:30 AM"/>
    <d v="2025-02-24T11:30:00"/>
    <x v="0"/>
    <x v="0"/>
    <x v="1"/>
    <s v="02/24/2025 11:45 AM"/>
    <s v="15 mins"/>
    <s v="15"/>
    <x v="0"/>
    <m/>
    <m/>
    <x v="0"/>
    <m/>
    <x v="0"/>
    <m/>
    <m/>
    <x v="4"/>
    <m/>
    <s v="FF-UP"/>
    <m/>
    <m/>
    <m/>
    <m/>
  </r>
  <r>
    <n v="1960"/>
    <m/>
    <x v="21"/>
    <s v="2025-01"/>
    <s v="01/27/2025 12:19 PM"/>
    <d v="2025-01-27T12:19:00"/>
    <x v="8"/>
    <x v="0"/>
    <x v="0"/>
    <s v="01/27/2025 12:36 PM"/>
    <s v="17 mins"/>
    <s v="17"/>
    <x v="0"/>
    <m/>
    <m/>
    <x v="1"/>
    <m/>
    <x v="0"/>
    <m/>
    <m/>
    <x v="0"/>
    <m/>
    <s v="New"/>
    <m/>
    <m/>
    <m/>
    <m/>
  </r>
  <r>
    <n v="1961"/>
    <m/>
    <x v="33"/>
    <s v="2025-01"/>
    <s v="01/31/2025 09:12 AM"/>
    <d v="2025-01-31T09:12:00"/>
    <x v="4"/>
    <x v="4"/>
    <x v="0"/>
    <s v="01/31/2025 09:55 AM"/>
    <s v="43 mins"/>
    <s v="43"/>
    <x v="0"/>
    <m/>
    <m/>
    <x v="1"/>
    <m/>
    <x v="0"/>
    <m/>
    <m/>
    <x v="0"/>
    <m/>
    <s v="Re-visit"/>
    <m/>
    <m/>
    <m/>
    <m/>
  </r>
  <r>
    <n v="1962"/>
    <m/>
    <x v="24"/>
    <s v="2025-02"/>
    <s v="02/20/2025 10:21 AM"/>
    <d v="2025-02-20T10:21:00"/>
    <x v="1"/>
    <x v="2"/>
    <x v="1"/>
    <s v="02/20/2025 10:35 AM"/>
    <s v="14 mins"/>
    <s v="14"/>
    <x v="0"/>
    <m/>
    <m/>
    <x v="0"/>
    <m/>
    <x v="0"/>
    <m/>
    <m/>
    <x v="4"/>
    <m/>
    <s v="FF-UP"/>
    <m/>
    <m/>
    <m/>
    <m/>
  </r>
  <r>
    <n v="1963"/>
    <m/>
    <x v="41"/>
    <s v="2025-02"/>
    <s v="02/15/2025 02:10 PM"/>
    <d v="2025-02-15T14:10:00"/>
    <x v="7"/>
    <x v="5"/>
    <x v="1"/>
    <s v="02/15/2025 04:20 PM"/>
    <s v="2 hrs and 10 mins"/>
    <n v="130"/>
    <x v="1"/>
    <m/>
    <m/>
    <x v="0"/>
    <m/>
    <x v="0"/>
    <m/>
    <m/>
    <x v="6"/>
    <m/>
    <s v="Re-visit"/>
    <m/>
    <m/>
    <m/>
    <m/>
  </r>
  <r>
    <n v="1964"/>
    <m/>
    <x v="27"/>
    <s v="2025-02"/>
    <s v="02/17/2025 08:20 AM"/>
    <d v="2025-02-17T08:20:00"/>
    <x v="2"/>
    <x v="0"/>
    <x v="1"/>
    <s v="02/17/2025 08:50 AM"/>
    <s v="30 mins"/>
    <s v="30"/>
    <x v="0"/>
    <m/>
    <m/>
    <x v="0"/>
    <m/>
    <x v="0"/>
    <m/>
    <m/>
    <x v="0"/>
    <m/>
    <s v="New"/>
    <m/>
    <m/>
    <m/>
    <m/>
  </r>
  <r>
    <n v="1965"/>
    <m/>
    <x v="27"/>
    <s v="2025-02"/>
    <s v="02/17/2025 08:19 AM"/>
    <d v="2025-02-17T08:19:00"/>
    <x v="2"/>
    <x v="0"/>
    <x v="1"/>
    <s v="02/17/2025 09:19 AM"/>
    <s v="1 hr"/>
    <n v="60"/>
    <x v="0"/>
    <m/>
    <m/>
    <x v="0"/>
    <m/>
    <x v="0"/>
    <m/>
    <m/>
    <x v="0"/>
    <m/>
    <s v="Re-visit"/>
    <m/>
    <m/>
    <m/>
    <m/>
  </r>
  <r>
    <n v="1966"/>
    <m/>
    <x v="20"/>
    <s v="2025-02"/>
    <s v="02/06/2025 09:18 AM"/>
    <d v="2025-02-06T09:18:00"/>
    <x v="4"/>
    <x v="2"/>
    <x v="1"/>
    <s v="02/06/2025 09:18 AM"/>
    <s v="0 mins"/>
    <s v="0"/>
    <x v="0"/>
    <m/>
    <m/>
    <x v="0"/>
    <m/>
    <x v="0"/>
    <m/>
    <m/>
    <x v="5"/>
    <m/>
    <s v="FF-UP"/>
    <m/>
    <m/>
    <m/>
    <m/>
  </r>
  <r>
    <n v="1967"/>
    <m/>
    <x v="3"/>
    <s v="2025-01"/>
    <s v="01/28/2025 10:16 AM"/>
    <d v="2025-01-28T10:16:00"/>
    <x v="1"/>
    <x v="3"/>
    <x v="0"/>
    <s v="01/28/2025 12:00 PM"/>
    <s v="1 hrs and 44 mins"/>
    <n v="104"/>
    <x v="0"/>
    <m/>
    <m/>
    <x v="1"/>
    <m/>
    <x v="0"/>
    <m/>
    <m/>
    <x v="0"/>
    <m/>
    <s v="Re-visit"/>
    <m/>
    <m/>
    <m/>
    <m/>
  </r>
  <r>
    <n v="1968"/>
    <m/>
    <x v="9"/>
    <s v="2025-01"/>
    <s v="01/22/2025 10:27 AM"/>
    <d v="2025-01-22T10:27:00"/>
    <x v="1"/>
    <x v="1"/>
    <x v="0"/>
    <s v="01/22/2025 10:40 AM"/>
    <s v="13 mins"/>
    <s v="13"/>
    <x v="0"/>
    <m/>
    <m/>
    <x v="1"/>
    <m/>
    <x v="0"/>
    <m/>
    <m/>
    <x v="0"/>
    <m/>
    <s v="Re-visit"/>
    <m/>
    <m/>
    <m/>
    <m/>
  </r>
  <r>
    <n v="1969"/>
    <m/>
    <x v="17"/>
    <s v="2025-02"/>
    <s v="02/25/2025 09:52 AM"/>
    <d v="2025-02-25T09:52:00"/>
    <x v="4"/>
    <x v="3"/>
    <x v="1"/>
    <s v="02/25/2025 10:30 AM"/>
    <s v="38 mins"/>
    <s v="38"/>
    <x v="0"/>
    <m/>
    <m/>
    <x v="1"/>
    <m/>
    <x v="0"/>
    <m/>
    <m/>
    <x v="4"/>
    <m/>
    <s v="FF-UP"/>
    <m/>
    <m/>
    <m/>
    <m/>
  </r>
  <r>
    <n v="1970"/>
    <m/>
    <x v="13"/>
    <s v="2025-01"/>
    <s v="01/02/2025 09:51 AM"/>
    <d v="2025-01-02T09:51:00"/>
    <x v="4"/>
    <x v="2"/>
    <x v="0"/>
    <s v="01/02/2025 01:00 PM"/>
    <s v="3 hrs and 9 mins"/>
    <n v="189"/>
    <x v="1"/>
    <m/>
    <m/>
    <x v="1"/>
    <m/>
    <x v="0"/>
    <m/>
    <m/>
    <x v="4"/>
    <m/>
    <s v="FF-UP"/>
    <m/>
    <m/>
    <m/>
    <m/>
  </r>
  <r>
    <n v="1971"/>
    <m/>
    <x v="2"/>
    <s v="2025-01"/>
    <s v="01/16/2025 08:35 AM"/>
    <d v="2025-01-16T08:35:00"/>
    <x v="2"/>
    <x v="2"/>
    <x v="0"/>
    <s v="01/16/2025 09:30 AM"/>
    <s v="55 mins"/>
    <s v="55"/>
    <x v="0"/>
    <m/>
    <m/>
    <x v="1"/>
    <m/>
    <x v="0"/>
    <m/>
    <m/>
    <x v="4"/>
    <m/>
    <s v="Re-visit"/>
    <m/>
    <m/>
    <m/>
    <m/>
  </r>
  <r>
    <n v="1972"/>
    <m/>
    <x v="14"/>
    <s v="2025-02"/>
    <s v="02/21/2025 10:09 AM"/>
    <d v="2025-02-21T10:09:00"/>
    <x v="1"/>
    <x v="4"/>
    <x v="1"/>
    <s v="02/21/2025 10:20 AM"/>
    <s v="11 mins"/>
    <s v="11"/>
    <x v="0"/>
    <m/>
    <m/>
    <x v="0"/>
    <m/>
    <x v="0"/>
    <m/>
    <m/>
    <x v="1"/>
    <m/>
    <s v="Re-visit"/>
    <m/>
    <m/>
    <m/>
    <m/>
  </r>
  <r>
    <n v="1973"/>
    <m/>
    <x v="8"/>
    <s v="2025-02"/>
    <s v="02/24/2025 01:48 PM"/>
    <d v="2025-02-24T13:48:00"/>
    <x v="3"/>
    <x v="0"/>
    <x v="1"/>
    <s v="02/24/2025 02:48 PM"/>
    <s v="1 hr"/>
    <n v="60"/>
    <x v="0"/>
    <m/>
    <m/>
    <x v="0"/>
    <m/>
    <x v="0"/>
    <m/>
    <m/>
    <x v="4"/>
    <m/>
    <s v="Re-visit"/>
    <m/>
    <m/>
    <m/>
    <m/>
  </r>
  <r>
    <n v="1974"/>
    <m/>
    <x v="10"/>
    <s v="2025-02"/>
    <s v="02/07/2025 10:20 AM"/>
    <d v="2025-02-07T10:20:00"/>
    <x v="1"/>
    <x v="4"/>
    <x v="1"/>
    <s v="02/07/2025 10:30 AM"/>
    <s v="10 mins"/>
    <s v="10"/>
    <x v="0"/>
    <m/>
    <m/>
    <x v="1"/>
    <m/>
    <x v="0"/>
    <m/>
    <m/>
    <x v="4"/>
    <m/>
    <s v="Re-visit"/>
    <m/>
    <m/>
    <m/>
    <m/>
  </r>
  <r>
    <n v="1975"/>
    <m/>
    <x v="32"/>
    <s v="2025-02"/>
    <s v="02/11/2025 09:58 AM"/>
    <d v="2025-02-11T09:58:00"/>
    <x v="4"/>
    <x v="3"/>
    <x v="1"/>
    <s v="02/11/2025 10:00 AM"/>
    <s v="2 mins"/>
    <s v="2"/>
    <x v="0"/>
    <m/>
    <m/>
    <x v="1"/>
    <m/>
    <x v="0"/>
    <m/>
    <m/>
    <x v="4"/>
    <m/>
    <s v="Re-visit"/>
    <m/>
    <m/>
    <m/>
    <m/>
  </r>
  <r>
    <n v="1976"/>
    <m/>
    <x v="11"/>
    <s v="2025-01"/>
    <s v="01/17/2025 02:17 PM"/>
    <d v="2025-01-17T14:17:00"/>
    <x v="7"/>
    <x v="4"/>
    <x v="0"/>
    <s v="01/17/2025 02:17 PM"/>
    <s v="0 mins"/>
    <s v="0"/>
    <x v="0"/>
    <m/>
    <m/>
    <x v="0"/>
    <m/>
    <x v="0"/>
    <m/>
    <m/>
    <x v="0"/>
    <m/>
    <s v="Re-visit"/>
    <m/>
    <m/>
    <m/>
    <m/>
  </r>
  <r>
    <n v="1977"/>
    <m/>
    <x v="14"/>
    <s v="2025-02"/>
    <s v="02/21/2025 10:29 AM"/>
    <d v="2025-02-21T10:29:00"/>
    <x v="1"/>
    <x v="4"/>
    <x v="1"/>
    <s v="02/21/2025 10:45 AM"/>
    <s v="16 mins"/>
    <s v="16"/>
    <x v="0"/>
    <m/>
    <m/>
    <x v="0"/>
    <m/>
    <x v="0"/>
    <m/>
    <m/>
    <x v="5"/>
    <m/>
    <s v="Re-visit"/>
    <m/>
    <m/>
    <m/>
    <m/>
  </r>
  <r>
    <n v="1978"/>
    <m/>
    <x v="35"/>
    <s v="2025-01"/>
    <s v="01/24/2025 10:02 AM"/>
    <d v="2025-01-24T10:02:00"/>
    <x v="1"/>
    <x v="4"/>
    <x v="0"/>
    <s v="01/24/2025 11:19 AM"/>
    <s v="1 hrs and 17 mins"/>
    <n v="77"/>
    <x v="0"/>
    <m/>
    <m/>
    <x v="0"/>
    <m/>
    <x v="0"/>
    <m/>
    <m/>
    <x v="3"/>
    <m/>
    <s v="Re-visit"/>
    <m/>
    <m/>
    <m/>
    <m/>
  </r>
  <r>
    <n v="1979"/>
    <m/>
    <x v="26"/>
    <s v="2025-01"/>
    <s v="01/21/2025 01:42 PM"/>
    <d v="2025-01-21T13:42:00"/>
    <x v="3"/>
    <x v="3"/>
    <x v="0"/>
    <s v="01/21/2025 02:00 PM"/>
    <s v="18 mins"/>
    <s v="18"/>
    <x v="0"/>
    <m/>
    <m/>
    <x v="0"/>
    <m/>
    <x v="0"/>
    <m/>
    <m/>
    <x v="0"/>
    <m/>
    <s v="Re-visit"/>
    <m/>
    <m/>
    <m/>
    <m/>
  </r>
  <r>
    <n v="1980"/>
    <m/>
    <x v="24"/>
    <s v="2025-02"/>
    <s v="02/20/2025 01:44 PM"/>
    <d v="2025-02-20T13:44:00"/>
    <x v="3"/>
    <x v="2"/>
    <x v="1"/>
    <s v="02/20/2025 02:10 PM"/>
    <s v="26 mins"/>
    <s v="26"/>
    <x v="0"/>
    <m/>
    <m/>
    <x v="0"/>
    <m/>
    <x v="0"/>
    <m/>
    <m/>
    <x v="0"/>
    <m/>
    <s v="Re-visit"/>
    <m/>
    <m/>
    <m/>
    <m/>
  </r>
  <r>
    <n v="1981"/>
    <m/>
    <x v="12"/>
    <s v="2025-01"/>
    <s v="01/13/2025 11:26 AM"/>
    <d v="2025-01-13T11:26:00"/>
    <x v="0"/>
    <x v="0"/>
    <x v="0"/>
    <s v="01/13/2025 12:00 PM"/>
    <s v="34 mins"/>
    <s v="34"/>
    <x v="0"/>
    <m/>
    <m/>
    <x v="1"/>
    <m/>
    <x v="0"/>
    <m/>
    <m/>
    <x v="4"/>
    <m/>
    <s v="Re-visit"/>
    <m/>
    <m/>
    <m/>
    <m/>
  </r>
  <r>
    <n v="1982"/>
    <m/>
    <x v="12"/>
    <s v="2025-01"/>
    <s v="01/13/2025 10:15 AM"/>
    <d v="2025-01-13T10:15:00"/>
    <x v="1"/>
    <x v="0"/>
    <x v="0"/>
    <s v="01/13/2025 11:55 AM"/>
    <s v="1 hrs and 40 mins"/>
    <n v="100"/>
    <x v="0"/>
    <m/>
    <m/>
    <x v="0"/>
    <m/>
    <x v="0"/>
    <m/>
    <m/>
    <x v="4"/>
    <m/>
    <s v="Re-visit"/>
    <m/>
    <m/>
    <m/>
    <m/>
  </r>
  <r>
    <n v="1983"/>
    <m/>
    <x v="12"/>
    <s v="2025-01"/>
    <s v="01/13/2025 11:22 AM"/>
    <d v="2025-01-13T11:22:00"/>
    <x v="0"/>
    <x v="0"/>
    <x v="0"/>
    <s v="01/13/2025 12:01 PM"/>
    <s v="39 mins"/>
    <s v="39"/>
    <x v="0"/>
    <m/>
    <m/>
    <x v="0"/>
    <m/>
    <x v="0"/>
    <m/>
    <m/>
    <x v="4"/>
    <m/>
    <s v="New"/>
    <m/>
    <m/>
    <m/>
    <m/>
  </r>
  <r>
    <n v="1984"/>
    <m/>
    <x v="34"/>
    <s v="2025-02"/>
    <s v="02/04/2025 10:44 AM"/>
    <d v="2025-02-04T10:44:00"/>
    <x v="1"/>
    <x v="3"/>
    <x v="1"/>
    <s v="02/04/2025 11:20 AM"/>
    <s v="36 mins"/>
    <s v="36"/>
    <x v="0"/>
    <m/>
    <m/>
    <x v="0"/>
    <m/>
    <x v="0"/>
    <m/>
    <m/>
    <x v="0"/>
    <m/>
    <s v="Re-visit"/>
    <m/>
    <m/>
    <m/>
    <m/>
  </r>
  <r>
    <n v="1985"/>
    <m/>
    <x v="7"/>
    <s v="2025-01"/>
    <s v="01/20/2025 01:30 PM"/>
    <d v="2025-01-20T13:30:00"/>
    <x v="3"/>
    <x v="0"/>
    <x v="0"/>
    <s v="01/20/2025 02:30 PM"/>
    <s v="1 hrs and 0 mins"/>
    <n v="60"/>
    <x v="0"/>
    <m/>
    <m/>
    <x v="0"/>
    <m/>
    <x v="0"/>
    <m/>
    <m/>
    <x v="0"/>
    <m/>
    <s v="Re-visit"/>
    <m/>
    <m/>
    <m/>
    <m/>
  </r>
  <r>
    <n v="1986"/>
    <m/>
    <x v="31"/>
    <s v="2025-02"/>
    <s v="02/12/2025 03:06 PM"/>
    <d v="2025-02-12T15:06:00"/>
    <x v="6"/>
    <x v="1"/>
    <x v="1"/>
    <s v="02/12/2025 03:40 PM"/>
    <s v="34 mins"/>
    <s v="34"/>
    <x v="0"/>
    <m/>
    <m/>
    <x v="1"/>
    <m/>
    <x v="0"/>
    <m/>
    <m/>
    <x v="4"/>
    <m/>
    <s v="Re-visit"/>
    <m/>
    <m/>
    <m/>
    <m/>
  </r>
  <r>
    <n v="1987"/>
    <m/>
    <x v="31"/>
    <s v="2025-02"/>
    <s v="02/12/2025 04:00 PM"/>
    <d v="2025-02-12T16:00:00"/>
    <x v="5"/>
    <x v="1"/>
    <x v="1"/>
    <s v="02/12/2025 04:10 PM"/>
    <s v="10 mins"/>
    <s v="10"/>
    <x v="0"/>
    <m/>
    <m/>
    <x v="1"/>
    <m/>
    <x v="0"/>
    <m/>
    <m/>
    <x v="6"/>
    <m/>
    <s v="Re-visit"/>
    <m/>
    <m/>
    <m/>
    <m/>
  </r>
  <r>
    <n v="1988"/>
    <m/>
    <x v="31"/>
    <s v="2025-02"/>
    <s v="02/12/2025 04:00 PM"/>
    <d v="2025-02-12T16:00:00"/>
    <x v="5"/>
    <x v="1"/>
    <x v="1"/>
    <s v="02/12/2025 04:10 PM"/>
    <s v="10 mins"/>
    <s v="10"/>
    <x v="0"/>
    <m/>
    <m/>
    <x v="0"/>
    <m/>
    <x v="0"/>
    <m/>
    <m/>
    <x v="6"/>
    <m/>
    <s v="Re-visit"/>
    <m/>
    <m/>
    <m/>
    <m/>
  </r>
  <r>
    <n v="1989"/>
    <m/>
    <x v="31"/>
    <s v="2025-02"/>
    <s v="02/12/2025 03:05 PM"/>
    <d v="2025-02-12T15:05:00"/>
    <x v="6"/>
    <x v="1"/>
    <x v="1"/>
    <s v="02/12/2025 03:40 PM"/>
    <s v="35 mins"/>
    <s v="35"/>
    <x v="0"/>
    <m/>
    <m/>
    <x v="0"/>
    <m/>
    <x v="0"/>
    <m/>
    <m/>
    <x v="4"/>
    <m/>
    <s v="Re-visit"/>
    <m/>
    <m/>
    <m/>
    <m/>
  </r>
  <r>
    <n v="1990"/>
    <m/>
    <x v="40"/>
    <s v="2025-02"/>
    <s v="02/14/2025 03:05 PM"/>
    <d v="2025-02-14T15:05:00"/>
    <x v="6"/>
    <x v="4"/>
    <x v="1"/>
    <s v="02/14/2025 03:30 PM"/>
    <s v="25 mins"/>
    <s v="25"/>
    <x v="0"/>
    <m/>
    <m/>
    <x v="0"/>
    <m/>
    <x v="0"/>
    <m/>
    <m/>
    <x v="4"/>
    <m/>
    <s v="Re-visit"/>
    <m/>
    <m/>
    <m/>
    <m/>
  </r>
  <r>
    <n v="1991"/>
    <m/>
    <x v="30"/>
    <s v="2025-02"/>
    <s v="02/05/2025 01:27 PM"/>
    <d v="2025-02-05T13:27:00"/>
    <x v="3"/>
    <x v="1"/>
    <x v="1"/>
    <s v="02/05/2025 01:36 PM"/>
    <s v="9 mins"/>
    <s v="9"/>
    <x v="0"/>
    <m/>
    <m/>
    <x v="0"/>
    <m/>
    <x v="0"/>
    <m/>
    <m/>
    <x v="5"/>
    <m/>
    <s v="Re-visit"/>
    <m/>
    <m/>
    <m/>
    <m/>
  </r>
  <r>
    <n v="1992"/>
    <m/>
    <x v="26"/>
    <s v="2025-01"/>
    <s v="01/21/2025 01:08 PM"/>
    <d v="2025-01-21T13:08:00"/>
    <x v="3"/>
    <x v="3"/>
    <x v="0"/>
    <s v="01/21/2025 02:28 PM"/>
    <s v="1 hrs and 20 mins"/>
    <n v="80"/>
    <x v="0"/>
    <m/>
    <m/>
    <x v="0"/>
    <m/>
    <x v="0"/>
    <m/>
    <m/>
    <x v="5"/>
    <m/>
    <s v="Re-visit"/>
    <m/>
    <m/>
    <m/>
    <m/>
  </r>
  <r>
    <n v="1993"/>
    <m/>
    <x v="18"/>
    <s v="2025-02"/>
    <s v="02/19/2025 11:37 AM"/>
    <d v="2025-02-19T11:37:00"/>
    <x v="0"/>
    <x v="1"/>
    <x v="1"/>
    <s v="02/19/2025 11:45 AM"/>
    <s v="8 mins"/>
    <s v="8"/>
    <x v="0"/>
    <m/>
    <m/>
    <x v="0"/>
    <m/>
    <x v="0"/>
    <m/>
    <m/>
    <x v="7"/>
    <m/>
    <s v="Re-visit"/>
    <m/>
    <m/>
    <m/>
    <m/>
  </r>
  <r>
    <n v="1994"/>
    <m/>
    <x v="16"/>
    <s v="2025-01"/>
    <s v="01/07/2025 09:49 AM"/>
    <d v="2025-01-07T09:49:00"/>
    <x v="4"/>
    <x v="3"/>
    <x v="0"/>
    <s v="01/07/2025 11:58 AM"/>
    <s v="2 hrs and 9 mins"/>
    <n v="129"/>
    <x v="1"/>
    <m/>
    <m/>
    <x v="0"/>
    <m/>
    <x v="0"/>
    <m/>
    <m/>
    <x v="3"/>
    <m/>
    <s v="Re-visit"/>
    <m/>
    <m/>
    <m/>
    <m/>
  </r>
  <r>
    <n v="1995"/>
    <m/>
    <x v="37"/>
    <s v="2025-02"/>
    <s v="02/13/2025 02:16 PM"/>
    <d v="2025-02-13T14:16:00"/>
    <x v="7"/>
    <x v="2"/>
    <x v="1"/>
    <s v="02/13/2025 02:45 PM"/>
    <s v="29 mins"/>
    <s v="29"/>
    <x v="0"/>
    <m/>
    <m/>
    <x v="1"/>
    <m/>
    <x v="0"/>
    <m/>
    <m/>
    <x v="0"/>
    <m/>
    <s v="Re-visit"/>
    <m/>
    <m/>
    <m/>
    <m/>
  </r>
  <r>
    <n v="1996"/>
    <m/>
    <x v="4"/>
    <s v="2025-01"/>
    <s v="01/03/2025 02:43 PM"/>
    <d v="2025-01-03T14:43:00"/>
    <x v="7"/>
    <x v="4"/>
    <x v="0"/>
    <s v="01/03/2025 05:00 PM"/>
    <s v="2 hrs and 17 mins"/>
    <n v="137"/>
    <x v="1"/>
    <m/>
    <m/>
    <x v="1"/>
    <m/>
    <x v="0"/>
    <m/>
    <m/>
    <x v="3"/>
    <m/>
    <s v="FF-UP"/>
    <m/>
    <m/>
    <m/>
    <m/>
  </r>
  <r>
    <n v="1997"/>
    <m/>
    <x v="9"/>
    <s v="2025-01"/>
    <s v="01/22/2025 02:16 PM"/>
    <d v="2025-01-22T14:16:00"/>
    <x v="7"/>
    <x v="1"/>
    <x v="0"/>
    <s v="01/22/2025 03:05 PM"/>
    <s v="49 mins"/>
    <s v="49"/>
    <x v="0"/>
    <m/>
    <m/>
    <x v="1"/>
    <m/>
    <x v="0"/>
    <m/>
    <m/>
    <x v="3"/>
    <m/>
    <s v="FF-UP"/>
    <m/>
    <m/>
    <m/>
    <m/>
  </r>
  <r>
    <n v="1998"/>
    <m/>
    <x v="4"/>
    <s v="2025-01"/>
    <s v="01/03/2025 04:18 PM"/>
    <d v="2025-01-03T16:18:00"/>
    <x v="5"/>
    <x v="4"/>
    <x v="0"/>
    <s v="01/03/2025 04:25 PM"/>
    <s v="7 mins"/>
    <s v="7"/>
    <x v="0"/>
    <m/>
    <m/>
    <x v="0"/>
    <m/>
    <x v="0"/>
    <m/>
    <m/>
    <x v="0"/>
    <m/>
    <s v="Re-visit"/>
    <m/>
    <m/>
    <m/>
    <m/>
  </r>
  <r>
    <n v="1999"/>
    <m/>
    <x v="37"/>
    <s v="2025-02"/>
    <s v="02/13/2025 02:12 PM"/>
    <d v="2025-02-13T14:12:00"/>
    <x v="7"/>
    <x v="2"/>
    <x v="1"/>
    <s v="02/13/2025 02:20 PM"/>
    <s v="8 mins"/>
    <s v="8"/>
    <x v="0"/>
    <m/>
    <m/>
    <x v="0"/>
    <m/>
    <x v="0"/>
    <m/>
    <m/>
    <x v="0"/>
    <m/>
    <s v="Re-visit"/>
    <m/>
    <m/>
    <m/>
    <m/>
  </r>
  <r>
    <n v="2000"/>
    <m/>
    <x v="9"/>
    <s v="2025-01"/>
    <s v="01/22/2025 02:49 PM"/>
    <d v="2025-01-22T14:49:00"/>
    <x v="7"/>
    <x v="1"/>
    <x v="0"/>
    <s v="01/22/2025 03:00 PM"/>
    <s v="11 mins"/>
    <s v="11"/>
    <x v="0"/>
    <m/>
    <m/>
    <x v="0"/>
    <m/>
    <x v="0"/>
    <m/>
    <m/>
    <x v="0"/>
    <m/>
    <s v="FF-UP"/>
    <m/>
    <m/>
    <m/>
    <m/>
  </r>
  <r>
    <n v="2001"/>
    <m/>
    <x v="15"/>
    <s v="2025-02"/>
    <s v="02/26/2025 02:57 PM"/>
    <d v="2025-02-26T14:57:00"/>
    <x v="7"/>
    <x v="1"/>
    <x v="1"/>
    <s v="02/26/2025 02:57 PM"/>
    <s v="0 mins"/>
    <s v="0"/>
    <x v="0"/>
    <m/>
    <m/>
    <x v="0"/>
    <m/>
    <x v="0"/>
    <m/>
    <m/>
    <x v="4"/>
    <m/>
    <s v="FF-UP"/>
    <m/>
    <m/>
    <m/>
    <m/>
  </r>
  <r>
    <n v="2002"/>
    <m/>
    <x v="15"/>
    <s v="2025-02"/>
    <s v="02/26/2025 09:42 AM"/>
    <d v="2025-02-26T09:42:00"/>
    <x v="4"/>
    <x v="1"/>
    <x v="1"/>
    <s v="02/26/2025 10:10 AM"/>
    <s v="28 mins"/>
    <s v="28"/>
    <x v="0"/>
    <m/>
    <m/>
    <x v="0"/>
    <m/>
    <x v="0"/>
    <m/>
    <m/>
    <x v="1"/>
    <m/>
    <s v="Re-visit"/>
    <m/>
    <m/>
    <m/>
    <m/>
  </r>
  <r>
    <n v="2003"/>
    <m/>
    <x v="10"/>
    <s v="2025-02"/>
    <s v="02/07/2025 09:43 AM"/>
    <d v="2025-02-07T09:43:00"/>
    <x v="4"/>
    <x v="4"/>
    <x v="1"/>
    <s v="02/07/2025 10:13 AM"/>
    <s v="30 mins"/>
    <s v="30"/>
    <x v="0"/>
    <m/>
    <m/>
    <x v="0"/>
    <m/>
    <x v="0"/>
    <m/>
    <m/>
    <x v="1"/>
    <m/>
    <s v="Re-visit"/>
    <m/>
    <m/>
    <m/>
    <m/>
  </r>
  <r>
    <n v="2004"/>
    <m/>
    <x v="22"/>
    <s v="2025-02"/>
    <s v="02/10/2025 09:54 AM"/>
    <d v="2025-02-10T09:54:00"/>
    <x v="4"/>
    <x v="0"/>
    <x v="1"/>
    <s v="02/10/2025 10:30 AM"/>
    <s v="36 mins"/>
    <s v="36"/>
    <x v="0"/>
    <m/>
    <m/>
    <x v="0"/>
    <m/>
    <x v="0"/>
    <m/>
    <m/>
    <x v="8"/>
    <m/>
    <s v="New"/>
    <m/>
    <m/>
    <m/>
    <m/>
  </r>
  <r>
    <n v="2005"/>
    <m/>
    <x v="19"/>
    <s v="2025-02"/>
    <s v="02/03/2025 10:16 AM"/>
    <d v="2025-02-03T10:16:00"/>
    <x v="1"/>
    <x v="0"/>
    <x v="1"/>
    <s v="02/03/2025 11:00 AM"/>
    <s v="44 mins"/>
    <s v="44"/>
    <x v="0"/>
    <m/>
    <m/>
    <x v="1"/>
    <m/>
    <x v="0"/>
    <m/>
    <m/>
    <x v="2"/>
    <m/>
    <s v="FF-UP"/>
    <m/>
    <m/>
    <m/>
    <m/>
  </r>
  <r>
    <n v="2006"/>
    <m/>
    <x v="26"/>
    <s v="2025-01"/>
    <s v="01/21/2025 09:56 AM"/>
    <d v="2025-01-21T09:56:00"/>
    <x v="4"/>
    <x v="3"/>
    <x v="0"/>
    <s v="01/21/2025 10:00 AM"/>
    <s v="4 mins"/>
    <s v="4"/>
    <x v="0"/>
    <m/>
    <m/>
    <x v="1"/>
    <m/>
    <x v="0"/>
    <m/>
    <m/>
    <x v="2"/>
    <m/>
    <s v="Re-visit"/>
    <m/>
    <m/>
    <m/>
    <m/>
  </r>
  <r>
    <n v="2007"/>
    <m/>
    <x v="22"/>
    <s v="2025-02"/>
    <s v="02/10/2025 11:06 AM"/>
    <d v="2025-02-10T11:06:00"/>
    <x v="0"/>
    <x v="0"/>
    <x v="1"/>
    <s v="02/10/2025 11:10 AM"/>
    <s v="4 mins"/>
    <s v="4"/>
    <x v="0"/>
    <m/>
    <m/>
    <x v="1"/>
    <m/>
    <x v="0"/>
    <m/>
    <m/>
    <x v="2"/>
    <m/>
    <s v="Re-visit"/>
    <m/>
    <m/>
    <m/>
    <m/>
  </r>
  <r>
    <n v="2008"/>
    <m/>
    <x v="30"/>
    <s v="2025-02"/>
    <s v="02/05/2025 01:40 PM"/>
    <d v="2025-02-05T13:40:00"/>
    <x v="3"/>
    <x v="1"/>
    <x v="1"/>
    <s v="02/05/2025 01:50 PM"/>
    <s v="10 mins"/>
    <s v="10"/>
    <x v="0"/>
    <m/>
    <m/>
    <x v="1"/>
    <m/>
    <x v="0"/>
    <m/>
    <m/>
    <x v="4"/>
    <m/>
    <s v="FF-UP"/>
    <m/>
    <m/>
    <m/>
    <m/>
  </r>
  <r>
    <n v="2009"/>
    <m/>
    <x v="38"/>
    <s v="2025-01"/>
    <s v="01/15/2025 01:59 PM"/>
    <d v="2025-01-15T13:59:00"/>
    <x v="3"/>
    <x v="1"/>
    <x v="0"/>
    <s v="01/15/2025 02:00 PM"/>
    <s v="1 mins"/>
    <s v="1"/>
    <x v="0"/>
    <m/>
    <m/>
    <x v="1"/>
    <m/>
    <x v="0"/>
    <m/>
    <m/>
    <x v="0"/>
    <m/>
    <s v="Re-visit"/>
    <m/>
    <m/>
    <m/>
    <m/>
  </r>
  <r>
    <n v="2010"/>
    <m/>
    <x v="5"/>
    <s v="2025-01"/>
    <s v="01/14/2025 04:27 PM"/>
    <d v="2025-01-14T16:27:00"/>
    <x v="5"/>
    <x v="3"/>
    <x v="0"/>
    <s v="01/14/2025 04:40 PM"/>
    <s v="13 mins"/>
    <s v="13"/>
    <x v="0"/>
    <m/>
    <m/>
    <x v="0"/>
    <m/>
    <x v="0"/>
    <m/>
    <m/>
    <x v="0"/>
    <m/>
    <s v="FF-UP"/>
    <m/>
    <m/>
    <m/>
    <m/>
  </r>
  <r>
    <n v="2011"/>
    <m/>
    <x v="23"/>
    <s v="2025-01"/>
    <s v="01/23/2025 08:27 AM"/>
    <d v="2025-01-23T08:27:00"/>
    <x v="2"/>
    <x v="2"/>
    <x v="0"/>
    <s v="01/23/2025 08:40 AM"/>
    <s v="13 mins"/>
    <s v="13"/>
    <x v="0"/>
    <m/>
    <m/>
    <x v="1"/>
    <m/>
    <x v="0"/>
    <m/>
    <m/>
    <x v="0"/>
    <m/>
    <s v="Re-visit"/>
    <m/>
    <m/>
    <m/>
    <m/>
  </r>
  <r>
    <n v="2012"/>
    <m/>
    <x v="35"/>
    <s v="2025-01"/>
    <s v="01/24/2025 03:13 PM"/>
    <d v="2025-01-24T15:13:00"/>
    <x v="6"/>
    <x v="4"/>
    <x v="0"/>
    <s v="01/24/2025 04:44 PM"/>
    <s v="1 hrs and 31 mins"/>
    <n v="91"/>
    <x v="0"/>
    <m/>
    <m/>
    <x v="1"/>
    <m/>
    <x v="0"/>
    <m/>
    <m/>
    <x v="0"/>
    <m/>
    <s v="FF-UP"/>
    <m/>
    <m/>
    <m/>
    <m/>
  </r>
  <r>
    <n v="2013"/>
    <m/>
    <x v="30"/>
    <s v="2025-02"/>
    <s v="02/05/2025 09:45 AM"/>
    <d v="2025-02-05T09:45:00"/>
    <x v="4"/>
    <x v="1"/>
    <x v="1"/>
    <s v="02/05/2025 11:15 AM"/>
    <s v="1 hrs and 30 mins"/>
    <n v="90"/>
    <x v="0"/>
    <m/>
    <m/>
    <x v="0"/>
    <m/>
    <x v="0"/>
    <m/>
    <m/>
    <x v="2"/>
    <m/>
    <s v="FF-UP"/>
    <m/>
    <m/>
    <m/>
    <m/>
  </r>
  <r>
    <n v="2014"/>
    <m/>
    <x v="35"/>
    <s v="2025-01"/>
    <s v="01/24/2025 03:02 PM"/>
    <d v="2025-01-24T15:02:00"/>
    <x v="6"/>
    <x v="4"/>
    <x v="0"/>
    <s v="01/24/2025 03:24 PM"/>
    <s v="22 mins"/>
    <s v="22"/>
    <x v="0"/>
    <m/>
    <m/>
    <x v="0"/>
    <m/>
    <x v="0"/>
    <m/>
    <m/>
    <x v="4"/>
    <m/>
    <s v="Re-visit"/>
    <m/>
    <m/>
    <m/>
    <m/>
  </r>
  <r>
    <n v="2015"/>
    <m/>
    <x v="19"/>
    <s v="2025-02"/>
    <s v="02/03/2025 03:47 PM"/>
    <d v="2025-02-03T15:47:00"/>
    <x v="6"/>
    <x v="0"/>
    <x v="1"/>
    <s v="02/03/2025 04:30 PM"/>
    <s v="43 mins"/>
    <s v="43"/>
    <x v="0"/>
    <m/>
    <m/>
    <x v="0"/>
    <m/>
    <x v="0"/>
    <m/>
    <m/>
    <x v="4"/>
    <m/>
    <s v="FF-UP"/>
    <m/>
    <m/>
    <m/>
    <m/>
  </r>
  <r>
    <n v="2016"/>
    <m/>
    <x v="18"/>
    <s v="2025-02"/>
    <s v="02/19/2025 02:10 PM"/>
    <d v="2025-02-19T14:10:00"/>
    <x v="7"/>
    <x v="1"/>
    <x v="1"/>
    <s v="02/19/2025 02:12 PM"/>
    <s v="2 mins"/>
    <s v="2"/>
    <x v="0"/>
    <m/>
    <m/>
    <x v="0"/>
    <m/>
    <x v="0"/>
    <m/>
    <m/>
    <x v="5"/>
    <m/>
    <s v="Re-visit"/>
    <m/>
    <m/>
    <m/>
    <m/>
  </r>
  <r>
    <n v="2017"/>
    <m/>
    <x v="8"/>
    <s v="2025-02"/>
    <s v="02/24/2025 08:50 AM"/>
    <d v="2025-02-24T08:50:00"/>
    <x v="2"/>
    <x v="0"/>
    <x v="1"/>
    <s v="02/24/2025 09:30 AM"/>
    <s v="40 mins"/>
    <s v="40"/>
    <x v="0"/>
    <m/>
    <m/>
    <x v="0"/>
    <m/>
    <x v="0"/>
    <m/>
    <m/>
    <x v="7"/>
    <m/>
    <s v="FF-UP"/>
    <m/>
    <m/>
    <m/>
    <m/>
  </r>
  <r>
    <n v="2018"/>
    <m/>
    <x v="18"/>
    <s v="2025-02"/>
    <s v="02/19/2025 09:55 AM"/>
    <d v="2025-02-19T09:55:00"/>
    <x v="4"/>
    <x v="1"/>
    <x v="1"/>
    <s v="02/19/2025 10:00 AM"/>
    <s v="5 mins"/>
    <s v="5"/>
    <x v="0"/>
    <m/>
    <m/>
    <x v="0"/>
    <m/>
    <x v="0"/>
    <m/>
    <m/>
    <x v="0"/>
    <m/>
    <s v="Re-visit"/>
    <m/>
    <m/>
    <m/>
    <m/>
  </r>
  <r>
    <n v="2019"/>
    <m/>
    <x v="18"/>
    <s v="2025-02"/>
    <s v="02/19/2025 09:55 AM"/>
    <d v="2025-02-19T09:55:00"/>
    <x v="4"/>
    <x v="1"/>
    <x v="1"/>
    <s v="02/19/2025 10:00 AM"/>
    <s v="5 mins"/>
    <s v="5"/>
    <x v="0"/>
    <m/>
    <m/>
    <x v="0"/>
    <m/>
    <x v="0"/>
    <m/>
    <m/>
    <x v="0"/>
    <m/>
    <s v="New"/>
    <m/>
    <m/>
    <m/>
    <m/>
  </r>
  <r>
    <n v="2020"/>
    <m/>
    <x v="13"/>
    <s v="2025-01"/>
    <s v="01/02/2025 03:00 PM"/>
    <d v="2025-01-02T15:00:00"/>
    <x v="6"/>
    <x v="2"/>
    <x v="0"/>
    <s v="01/02/2025 03:20 PM"/>
    <s v="20 mins"/>
    <s v="20"/>
    <x v="0"/>
    <m/>
    <m/>
    <x v="1"/>
    <m/>
    <x v="0"/>
    <m/>
    <m/>
    <x v="0"/>
    <m/>
    <s v="FF-UP"/>
    <m/>
    <m/>
    <m/>
    <m/>
  </r>
  <r>
    <n v="2021"/>
    <m/>
    <x v="0"/>
    <s v="2025-01"/>
    <s v="01/06/2025 02:47 PM"/>
    <d v="2025-01-06T14:47:00"/>
    <x v="7"/>
    <x v="0"/>
    <x v="0"/>
    <s v="01/06/2025 03:00 PM"/>
    <s v="13 mins"/>
    <s v="13"/>
    <x v="0"/>
    <m/>
    <m/>
    <x v="1"/>
    <m/>
    <x v="0"/>
    <m/>
    <m/>
    <x v="0"/>
    <m/>
    <s v="Re-visit"/>
    <m/>
    <m/>
    <m/>
    <m/>
  </r>
  <r>
    <n v="2022"/>
    <m/>
    <x v="16"/>
    <s v="2025-01"/>
    <s v="01/07/2025 08:45 AM"/>
    <d v="2025-01-07T08:45:00"/>
    <x v="2"/>
    <x v="3"/>
    <x v="0"/>
    <s v="01/07/2025 10:00 AM"/>
    <s v="1 hrs and 15 mins"/>
    <n v="75"/>
    <x v="0"/>
    <m/>
    <m/>
    <x v="1"/>
    <m/>
    <x v="0"/>
    <m/>
    <m/>
    <x v="3"/>
    <m/>
    <s v="New"/>
    <m/>
    <m/>
    <m/>
    <m/>
  </r>
  <r>
    <n v="2023"/>
    <m/>
    <x v="39"/>
    <s v="2025-02"/>
    <s v="02/28/2025 02:45 PM"/>
    <d v="2025-02-28T14:45:00"/>
    <x v="7"/>
    <x v="4"/>
    <x v="1"/>
    <s v="02/28/2025 04:30 PM"/>
    <s v="1 hrs and 45 mins"/>
    <n v="105"/>
    <x v="0"/>
    <m/>
    <m/>
    <x v="1"/>
    <m/>
    <x v="0"/>
    <m/>
    <m/>
    <x v="2"/>
    <m/>
    <s v="Re-visit"/>
    <m/>
    <m/>
    <m/>
    <m/>
  </r>
  <r>
    <n v="2024"/>
    <m/>
    <x v="39"/>
    <s v="2025-02"/>
    <s v="02/28/2025 03:15 PM"/>
    <d v="2025-02-28T15:15:00"/>
    <x v="6"/>
    <x v="4"/>
    <x v="1"/>
    <s v="02/28/2025 04:42 PM"/>
    <s v="1 hrs and 27 mins"/>
    <n v="87"/>
    <x v="0"/>
    <m/>
    <m/>
    <x v="0"/>
    <m/>
    <x v="0"/>
    <m/>
    <m/>
    <x v="0"/>
    <m/>
    <s v="Re-visit"/>
    <m/>
    <m/>
    <m/>
    <m/>
  </r>
  <r>
    <n v="2025"/>
    <m/>
    <x v="21"/>
    <s v="2025-01"/>
    <s v="01/27/2025 04:31 PM"/>
    <d v="2025-01-27T16:31:00"/>
    <x v="5"/>
    <x v="0"/>
    <x v="0"/>
    <s v="01/27/2025 04:45 PM"/>
    <s v="14 mins"/>
    <s v="14"/>
    <x v="0"/>
    <m/>
    <m/>
    <x v="0"/>
    <m/>
    <x v="0"/>
    <m/>
    <m/>
    <x v="0"/>
    <m/>
    <s v="Re-visit"/>
    <m/>
    <m/>
    <m/>
    <m/>
  </r>
  <r>
    <n v="2026"/>
    <m/>
    <x v="19"/>
    <s v="2025-02"/>
    <s v="02/03/2025 01:31 PM"/>
    <d v="2025-02-03T13:31:00"/>
    <x v="3"/>
    <x v="0"/>
    <x v="1"/>
    <s v="02/03/2025 03:00 PM"/>
    <s v="1 hrs and 29 mins"/>
    <n v="89"/>
    <x v="0"/>
    <m/>
    <m/>
    <x v="0"/>
    <m/>
    <x v="0"/>
    <m/>
    <m/>
    <x v="4"/>
    <m/>
    <s v="Re-visit"/>
    <m/>
    <m/>
    <m/>
    <m/>
  </r>
  <r>
    <n v="2027"/>
    <m/>
    <x v="40"/>
    <s v="2025-02"/>
    <s v="02/14/2025 12:35 PM"/>
    <d v="2025-02-14T12:35:00"/>
    <x v="8"/>
    <x v="4"/>
    <x v="1"/>
    <s v="02/14/2025 01:35 PM"/>
    <s v="1 hrs and 0 mins"/>
    <n v="60"/>
    <x v="0"/>
    <m/>
    <m/>
    <x v="0"/>
    <m/>
    <x v="0"/>
    <m/>
    <m/>
    <x v="0"/>
    <m/>
    <s v="FF-UP"/>
    <m/>
    <m/>
    <m/>
    <m/>
  </r>
  <r>
    <n v="2028"/>
    <m/>
    <x v="25"/>
    <s v="2025-02"/>
    <s v="02/18/2025 01:22 PM"/>
    <d v="2025-02-18T13:22:00"/>
    <x v="3"/>
    <x v="3"/>
    <x v="1"/>
    <s v="02/18/2025 01:50 PM"/>
    <s v="28 mins"/>
    <s v="28"/>
    <x v="0"/>
    <m/>
    <m/>
    <x v="0"/>
    <m/>
    <x v="0"/>
    <m/>
    <m/>
    <x v="0"/>
    <m/>
    <s v="Re-visit"/>
    <m/>
    <m/>
    <m/>
    <m/>
  </r>
  <r>
    <n v="2029"/>
    <m/>
    <x v="17"/>
    <s v="2025-02"/>
    <s v="02/25/2025 09:15 AM"/>
    <d v="2025-02-25T09:15:00"/>
    <x v="4"/>
    <x v="3"/>
    <x v="1"/>
    <s v="02/25/2025 09:30 AM"/>
    <s v="15 mins"/>
    <s v="15"/>
    <x v="0"/>
    <m/>
    <m/>
    <x v="0"/>
    <m/>
    <x v="0"/>
    <m/>
    <m/>
    <x v="1"/>
    <m/>
    <s v="Re-visit"/>
    <m/>
    <m/>
    <m/>
    <m/>
  </r>
  <r>
    <n v="2030"/>
    <m/>
    <x v="3"/>
    <s v="2025-01"/>
    <s v="01/28/2025 11:19 AM"/>
    <d v="2025-01-28T11:19:00"/>
    <x v="0"/>
    <x v="3"/>
    <x v="0"/>
    <s v="01/28/2025 11:25 AM"/>
    <s v="6 mins"/>
    <s v="6"/>
    <x v="0"/>
    <m/>
    <m/>
    <x v="1"/>
    <m/>
    <x v="0"/>
    <m/>
    <m/>
    <x v="2"/>
    <m/>
    <s v="Re-visit"/>
    <m/>
    <m/>
    <m/>
    <m/>
  </r>
  <r>
    <n v="2031"/>
    <m/>
    <x v="0"/>
    <s v="2025-01"/>
    <s v="01/06/2025 01:40 PM"/>
    <d v="2025-01-06T13:40:00"/>
    <x v="3"/>
    <x v="0"/>
    <x v="0"/>
    <s v="01/06/2025 02:26 PM"/>
    <s v="46 mins"/>
    <s v="46"/>
    <x v="0"/>
    <m/>
    <m/>
    <x v="1"/>
    <m/>
    <x v="0"/>
    <m/>
    <m/>
    <x v="4"/>
    <m/>
    <s v="Re-visit"/>
    <m/>
    <m/>
    <m/>
    <m/>
  </r>
  <r>
    <n v="2032"/>
    <m/>
    <x v="12"/>
    <s v="2025-01"/>
    <s v="01/13/2025 10:18 AM"/>
    <d v="2025-01-13T10:18:00"/>
    <x v="1"/>
    <x v="0"/>
    <x v="0"/>
    <s v="01/13/2025 10:25 AM"/>
    <s v="7 mins"/>
    <s v="7"/>
    <x v="0"/>
    <m/>
    <m/>
    <x v="0"/>
    <m/>
    <x v="0"/>
    <m/>
    <m/>
    <x v="6"/>
    <m/>
    <s v="Re-visit"/>
    <m/>
    <m/>
    <m/>
    <m/>
  </r>
  <r>
    <n v="2033"/>
    <m/>
    <x v="12"/>
    <s v="2025-01"/>
    <s v="01/13/2025 08:43 AM"/>
    <d v="2025-01-13T08:43:00"/>
    <x v="2"/>
    <x v="0"/>
    <x v="0"/>
    <s v="01/13/2025 09:10 AM"/>
    <s v="27 mins"/>
    <s v="27"/>
    <x v="0"/>
    <m/>
    <m/>
    <x v="0"/>
    <m/>
    <x v="0"/>
    <m/>
    <m/>
    <x v="4"/>
    <m/>
    <s v="FF-UP"/>
    <m/>
    <m/>
    <m/>
    <m/>
  </r>
  <r>
    <n v="2034"/>
    <m/>
    <x v="40"/>
    <s v="2025-02"/>
    <s v="02/14/2025 01:36 PM"/>
    <d v="2025-02-14T13:36:00"/>
    <x v="3"/>
    <x v="4"/>
    <x v="1"/>
    <s v="02/14/2025 02:00 PM"/>
    <s v="24 mins"/>
    <s v="24"/>
    <x v="0"/>
    <m/>
    <m/>
    <x v="0"/>
    <m/>
    <x v="0"/>
    <m/>
    <m/>
    <x v="0"/>
    <m/>
    <s v="Re-visit"/>
    <m/>
    <m/>
    <m/>
    <m/>
  </r>
  <r>
    <n v="2035"/>
    <m/>
    <x v="25"/>
    <s v="2025-02"/>
    <s v="02/18/2025 11:23 AM"/>
    <d v="2025-02-18T11:23:00"/>
    <x v="0"/>
    <x v="3"/>
    <x v="1"/>
    <s v="02/18/2025 01:15 PM"/>
    <s v="1 hrs and 52 mins"/>
    <n v="112"/>
    <x v="0"/>
    <m/>
    <m/>
    <x v="1"/>
    <m/>
    <x v="0"/>
    <m/>
    <m/>
    <x v="4"/>
    <m/>
    <s v="Re-visit"/>
    <m/>
    <m/>
    <m/>
    <m/>
  </r>
  <r>
    <n v="2036"/>
    <m/>
    <x v="33"/>
    <s v="2025-01"/>
    <s v="01/31/2025 02:31 PM"/>
    <d v="2025-01-31T14:31:00"/>
    <x v="7"/>
    <x v="4"/>
    <x v="0"/>
    <s v="01/31/2025 03:16 PM"/>
    <s v="45 mins"/>
    <s v="45"/>
    <x v="0"/>
    <m/>
    <m/>
    <x v="0"/>
    <m/>
    <x v="0"/>
    <m/>
    <m/>
    <x v="4"/>
    <m/>
    <s v="FF-UP"/>
    <m/>
    <m/>
    <m/>
    <m/>
  </r>
  <r>
    <n v="2037"/>
    <m/>
    <x v="9"/>
    <s v="2025-01"/>
    <s v="01/22/2025 09:20 AM"/>
    <d v="2025-01-22T09:20:00"/>
    <x v="4"/>
    <x v="1"/>
    <x v="0"/>
    <s v="01/22/2025 09:50 AM"/>
    <s v="30 mins"/>
    <s v="30"/>
    <x v="0"/>
    <m/>
    <m/>
    <x v="1"/>
    <m/>
    <x v="0"/>
    <m/>
    <m/>
    <x v="4"/>
    <m/>
    <s v="Re-visit"/>
    <m/>
    <m/>
    <m/>
    <m/>
  </r>
  <r>
    <n v="2038"/>
    <m/>
    <x v="11"/>
    <s v="2025-01"/>
    <s v="01/17/2025 04:49 PM"/>
    <d v="2025-01-17T16:49:00"/>
    <x v="5"/>
    <x v="4"/>
    <x v="0"/>
    <s v="01/17/2025 05:00 PM"/>
    <s v="11 mins"/>
    <s v="11"/>
    <x v="0"/>
    <m/>
    <m/>
    <x v="1"/>
    <m/>
    <x v="0"/>
    <m/>
    <m/>
    <x v="2"/>
    <m/>
    <s v="FF-UP"/>
    <m/>
    <m/>
    <m/>
    <m/>
  </r>
  <r>
    <n v="2039"/>
    <m/>
    <x v="11"/>
    <s v="2025-01"/>
    <s v="01/17/2025 05:42 PM"/>
    <d v="2025-01-17T17:42:00"/>
    <x v="11"/>
    <x v="4"/>
    <x v="0"/>
    <s v="01/17/2025 05:50 PM"/>
    <s v="8 mins"/>
    <s v="8"/>
    <x v="0"/>
    <m/>
    <m/>
    <x v="1"/>
    <m/>
    <x v="0"/>
    <m/>
    <m/>
    <x v="0"/>
    <m/>
    <s v="Re-visit"/>
    <m/>
    <m/>
    <m/>
    <m/>
  </r>
  <r>
    <n v="2040"/>
    <m/>
    <x v="7"/>
    <s v="2025-01"/>
    <s v="01/20/2025 10:05 AM"/>
    <d v="2025-01-20T10:05:00"/>
    <x v="1"/>
    <x v="0"/>
    <x v="0"/>
    <d v="2025-01-20T13:50:00"/>
    <s v="3 hrs and 45 mins"/>
    <n v="225"/>
    <x v="1"/>
    <m/>
    <m/>
    <x v="1"/>
    <m/>
    <x v="0"/>
    <m/>
    <m/>
    <x v="0"/>
    <m/>
    <s v="Re-visit"/>
    <m/>
    <m/>
    <m/>
    <m/>
  </r>
  <r>
    <n v="2041"/>
    <m/>
    <x v="14"/>
    <s v="2025-02"/>
    <s v="02/21/2025 01:20 PM"/>
    <d v="2025-02-21T13:20:00"/>
    <x v="3"/>
    <x v="4"/>
    <x v="1"/>
    <s v="02/21/2025 01:35 PM"/>
    <s v="15 mins"/>
    <s v="15"/>
    <x v="0"/>
    <m/>
    <m/>
    <x v="0"/>
    <m/>
    <x v="0"/>
    <m/>
    <m/>
    <x v="2"/>
    <m/>
    <s v="Re-visit"/>
    <m/>
    <m/>
    <m/>
    <m/>
  </r>
  <r>
    <n v="2042"/>
    <m/>
    <x v="15"/>
    <s v="2025-02"/>
    <s v="02/26/2025 10:23 AM"/>
    <d v="2025-02-26T10:23:00"/>
    <x v="1"/>
    <x v="1"/>
    <x v="1"/>
    <s v="02/26/2025 10:35 AM"/>
    <s v="12 mins"/>
    <s v="12"/>
    <x v="0"/>
    <m/>
    <m/>
    <x v="0"/>
    <m/>
    <x v="0"/>
    <m/>
    <m/>
    <x v="0"/>
    <m/>
    <s v="Re-visit"/>
    <m/>
    <m/>
    <m/>
    <m/>
  </r>
  <r>
    <n v="2043"/>
    <m/>
    <x v="33"/>
    <s v="2025-01"/>
    <s v="01/31/2025 10:53 AM"/>
    <d v="2025-01-31T10:53:00"/>
    <x v="1"/>
    <x v="4"/>
    <x v="0"/>
    <s v="01/31/2025 11:15 AM"/>
    <s v="22 mins"/>
    <s v="22"/>
    <x v="0"/>
    <m/>
    <m/>
    <x v="0"/>
    <m/>
    <x v="0"/>
    <m/>
    <m/>
    <x v="1"/>
    <m/>
    <s v="Re-visit"/>
    <m/>
    <m/>
    <m/>
    <m/>
  </r>
  <r>
    <n v="2044"/>
    <m/>
    <x v="19"/>
    <s v="2025-02"/>
    <s v="02/03/2025 09:00 AM"/>
    <d v="2025-02-03T09:00:00"/>
    <x v="4"/>
    <x v="0"/>
    <x v="1"/>
    <s v="02/03/2025 11:30 AM"/>
    <s v="2 hrs and 30 mins"/>
    <n v="150"/>
    <x v="1"/>
    <m/>
    <m/>
    <x v="0"/>
    <m/>
    <x v="0"/>
    <m/>
    <m/>
    <x v="0"/>
    <m/>
    <s v="FF-UP"/>
    <m/>
    <m/>
    <m/>
    <m/>
  </r>
  <r>
    <n v="2045"/>
    <m/>
    <x v="34"/>
    <s v="2025-02"/>
    <s v="02/04/2025 10:24 AM"/>
    <d v="2025-02-04T10:24:00"/>
    <x v="1"/>
    <x v="3"/>
    <x v="1"/>
    <s v="02/04/2025 11:20 AM"/>
    <s v="56 mins"/>
    <s v="56"/>
    <x v="0"/>
    <m/>
    <m/>
    <x v="0"/>
    <m/>
    <x v="0"/>
    <m/>
    <m/>
    <x v="7"/>
    <m/>
    <s v="FF-UP"/>
    <m/>
    <m/>
    <m/>
    <m/>
  </r>
  <r>
    <n v="2046"/>
    <m/>
    <x v="0"/>
    <s v="2025-01"/>
    <s v="01/06/2025 02:00 PM"/>
    <d v="2025-01-06T14:00:00"/>
    <x v="7"/>
    <x v="0"/>
    <x v="0"/>
    <s v="01/06/2025 02:00 PM"/>
    <s v="0 mins"/>
    <s v="0"/>
    <x v="0"/>
    <m/>
    <m/>
    <x v="0"/>
    <m/>
    <x v="0"/>
    <m/>
    <m/>
    <x v="7"/>
    <m/>
    <s v="FF-UP"/>
    <m/>
    <m/>
    <m/>
    <m/>
  </r>
  <r>
    <n v="2047"/>
    <m/>
    <x v="17"/>
    <s v="2025-02"/>
    <s v="02/25/2025 03:26 PM"/>
    <d v="2025-02-25T15:26:00"/>
    <x v="6"/>
    <x v="3"/>
    <x v="1"/>
    <s v="02/25/2025 04:00 PM"/>
    <s v="34 mins"/>
    <s v="34"/>
    <x v="0"/>
    <m/>
    <m/>
    <x v="0"/>
    <m/>
    <x v="0"/>
    <m/>
    <m/>
    <x v="0"/>
    <m/>
    <s v="FF-UP"/>
    <m/>
    <m/>
    <m/>
    <m/>
  </r>
  <r>
    <n v="2048"/>
    <m/>
    <x v="18"/>
    <s v="2025-02"/>
    <s v="02/19/2025 04:53 PM"/>
    <d v="2025-02-19T16:53:00"/>
    <x v="5"/>
    <x v="1"/>
    <x v="1"/>
    <s v="02/19/2025 04:56 PM"/>
    <s v="3 mins"/>
    <s v="3"/>
    <x v="0"/>
    <m/>
    <m/>
    <x v="0"/>
    <m/>
    <x v="0"/>
    <m/>
    <m/>
    <x v="0"/>
    <m/>
    <s v="Re-visit"/>
    <m/>
    <m/>
    <m/>
    <m/>
  </r>
  <r>
    <n v="2049"/>
    <m/>
    <x v="40"/>
    <s v="2025-02"/>
    <s v="02/14/2025 01:29 PM"/>
    <d v="2025-02-14T13:29:00"/>
    <x v="3"/>
    <x v="4"/>
    <x v="1"/>
    <s v="02/14/2025 01:43 PM"/>
    <s v="14 mins"/>
    <s v="14"/>
    <x v="0"/>
    <m/>
    <m/>
    <x v="0"/>
    <m/>
    <x v="0"/>
    <m/>
    <m/>
    <x v="0"/>
    <m/>
    <s v="Re-visit"/>
    <m/>
    <m/>
    <m/>
    <m/>
  </r>
  <r>
    <n v="2050"/>
    <m/>
    <x v="23"/>
    <s v="2025-01"/>
    <s v="01/23/2025 02:06 PM"/>
    <d v="2025-01-23T14:06:00"/>
    <x v="7"/>
    <x v="2"/>
    <x v="0"/>
    <s v="01/23/2025 03:30 PM"/>
    <s v="1 hrs and 24 mins"/>
    <n v="84"/>
    <x v="0"/>
    <m/>
    <m/>
    <x v="1"/>
    <m/>
    <x v="0"/>
    <m/>
    <m/>
    <x v="0"/>
    <m/>
    <s v="FF-UP"/>
    <m/>
    <m/>
    <m/>
    <m/>
  </r>
  <r>
    <n v="2051"/>
    <m/>
    <x v="13"/>
    <s v="2025-01"/>
    <s v="01/02/2025 09:44 AM"/>
    <d v="2025-01-02T09:44:00"/>
    <x v="4"/>
    <x v="2"/>
    <x v="0"/>
    <s v="01/02/2025 12:00 PM"/>
    <s v="2 hrs and 16 mins"/>
    <n v="136"/>
    <x v="1"/>
    <m/>
    <m/>
    <x v="0"/>
    <m/>
    <x v="0"/>
    <m/>
    <m/>
    <x v="3"/>
    <m/>
    <s v="FF-UP"/>
    <m/>
    <m/>
    <m/>
    <m/>
  </r>
  <r>
    <n v="2052"/>
    <m/>
    <x v="26"/>
    <s v="2025-01"/>
    <s v="01/21/2025 01:10 PM"/>
    <d v="2025-01-21T13:10:00"/>
    <x v="3"/>
    <x v="3"/>
    <x v="0"/>
    <s v="01/21/2025 02:40 PM"/>
    <s v="1 hrs and 30 mins"/>
    <n v="90"/>
    <x v="0"/>
    <m/>
    <m/>
    <x v="0"/>
    <m/>
    <x v="0"/>
    <m/>
    <m/>
    <x v="5"/>
    <m/>
    <s v="Re-visit"/>
    <m/>
    <m/>
    <m/>
    <m/>
  </r>
  <r>
    <n v="2053"/>
    <m/>
    <x v="14"/>
    <s v="2025-02"/>
    <s v="02/21/2025 11:15 AM"/>
    <d v="2025-02-21T11:15:00"/>
    <x v="0"/>
    <x v="4"/>
    <x v="1"/>
    <s v="02/21/2025 11:25 AM"/>
    <s v="10 mins"/>
    <s v="10"/>
    <x v="0"/>
    <m/>
    <m/>
    <x v="0"/>
    <m/>
    <x v="0"/>
    <m/>
    <m/>
    <x v="5"/>
    <m/>
    <s v="Re-visit"/>
    <m/>
    <m/>
    <m/>
    <m/>
  </r>
  <r>
    <n v="2054"/>
    <m/>
    <x v="26"/>
    <s v="2025-01"/>
    <s v="01/21/2025 01:05 PM"/>
    <d v="2025-01-21T13:05:00"/>
    <x v="3"/>
    <x v="3"/>
    <x v="0"/>
    <s v="01/21/2025 01:50 PM"/>
    <s v="45 mins"/>
    <s v="45"/>
    <x v="0"/>
    <m/>
    <m/>
    <x v="0"/>
    <m/>
    <x v="0"/>
    <m/>
    <m/>
    <x v="5"/>
    <m/>
    <s v="FF-UP"/>
    <m/>
    <m/>
    <m/>
    <m/>
  </r>
  <r>
    <n v="2055"/>
    <m/>
    <x v="4"/>
    <s v="2025-01"/>
    <s v="01/03/2025 12:37 PM"/>
    <d v="2025-01-03T12:37:00"/>
    <x v="8"/>
    <x v="4"/>
    <x v="0"/>
    <s v="01/03/2025 01:45 PM"/>
    <s v="1 hrs and 8 mins"/>
    <n v="68"/>
    <x v="0"/>
    <m/>
    <m/>
    <x v="0"/>
    <m/>
    <x v="0"/>
    <m/>
    <m/>
    <x v="4"/>
    <m/>
    <s v="Re-visit"/>
    <m/>
    <m/>
    <m/>
    <m/>
  </r>
  <r>
    <n v="2056"/>
    <m/>
    <x v="7"/>
    <s v="2025-01"/>
    <s v="01/20/2025 09:21 AM"/>
    <d v="2025-01-20T09:21:00"/>
    <x v="4"/>
    <x v="0"/>
    <x v="0"/>
    <s v="01/20/2025 09:35 AM"/>
    <s v="14 mins"/>
    <s v="14"/>
    <x v="0"/>
    <m/>
    <m/>
    <x v="0"/>
    <m/>
    <x v="0"/>
    <m/>
    <m/>
    <x v="4"/>
    <m/>
    <s v="FF-UP"/>
    <m/>
    <m/>
    <m/>
    <m/>
  </r>
  <r>
    <n v="2057"/>
    <m/>
    <x v="8"/>
    <s v="2025-02"/>
    <s v="02/24/2025 09:14 AM"/>
    <d v="2025-02-24T09:14:00"/>
    <x v="4"/>
    <x v="0"/>
    <x v="1"/>
    <s v="02/24/2025 10:30 AM"/>
    <s v="1 hrs and 16 mins"/>
    <n v="76"/>
    <x v="0"/>
    <m/>
    <m/>
    <x v="0"/>
    <m/>
    <x v="0"/>
    <m/>
    <m/>
    <x v="2"/>
    <m/>
    <s v="Re-visit"/>
    <m/>
    <m/>
    <m/>
    <m/>
  </r>
  <r>
    <n v="2058"/>
    <m/>
    <x v="17"/>
    <s v="2025-02"/>
    <s v="02/25/2025 03:13 PM"/>
    <d v="2025-02-25T15:13:00"/>
    <x v="6"/>
    <x v="3"/>
    <x v="1"/>
    <s v="02/25/2025 03:25 PM"/>
    <s v="12 mins"/>
    <s v="12"/>
    <x v="0"/>
    <m/>
    <m/>
    <x v="0"/>
    <m/>
    <x v="0"/>
    <m/>
    <m/>
    <x v="1"/>
    <m/>
    <s v="Re-visit"/>
    <m/>
    <m/>
    <m/>
    <m/>
  </r>
  <r>
    <n v="2059"/>
    <m/>
    <x v="14"/>
    <s v="2025-02"/>
    <s v="02/21/2025 09:27 AM"/>
    <d v="2025-02-21T09:27:00"/>
    <x v="4"/>
    <x v="4"/>
    <x v="1"/>
    <s v="02/21/2025 09:27 AM"/>
    <s v="0 mins"/>
    <s v="0"/>
    <x v="0"/>
    <m/>
    <m/>
    <x v="0"/>
    <m/>
    <x v="0"/>
    <m/>
    <m/>
    <x v="0"/>
    <m/>
    <s v="FF-UP"/>
    <m/>
    <m/>
    <m/>
    <m/>
  </r>
  <r>
    <n v="2060"/>
    <m/>
    <x v="14"/>
    <s v="2025-02"/>
    <s v="02/21/2025 01:00 PM"/>
    <d v="2025-02-21T13:00:00"/>
    <x v="3"/>
    <x v="4"/>
    <x v="1"/>
    <s v="02/21/2025 01:25 PM"/>
    <s v="25 mins"/>
    <s v="25"/>
    <x v="0"/>
    <m/>
    <m/>
    <x v="0"/>
    <m/>
    <x v="0"/>
    <m/>
    <m/>
    <x v="0"/>
    <m/>
    <s v="FF-UP"/>
    <m/>
    <m/>
    <m/>
    <m/>
  </r>
  <r>
    <n v="2061"/>
    <m/>
    <x v="28"/>
    <s v="2025-02"/>
    <s v="02/27/2025 08:09 AM"/>
    <d v="2025-02-27T08:09:00"/>
    <x v="2"/>
    <x v="2"/>
    <x v="1"/>
    <s v="02/27/2025 09:06 AM"/>
    <s v="57 mins"/>
    <s v="57"/>
    <x v="0"/>
    <m/>
    <m/>
    <x v="0"/>
    <m/>
    <x v="0"/>
    <m/>
    <m/>
    <x v="0"/>
    <m/>
    <s v="Re-visit"/>
    <m/>
    <m/>
    <m/>
    <m/>
  </r>
  <r>
    <n v="2062"/>
    <m/>
    <x v="22"/>
    <s v="2025-02"/>
    <s v="02/10/2025 10:37 AM"/>
    <d v="2025-02-10T10:37:00"/>
    <x v="1"/>
    <x v="0"/>
    <x v="1"/>
    <s v="02/10/2025 11:40 AM"/>
    <s v="1 hrs and 3 mins"/>
    <n v="63"/>
    <x v="0"/>
    <m/>
    <m/>
    <x v="0"/>
    <m/>
    <x v="0"/>
    <m/>
    <m/>
    <x v="0"/>
    <m/>
    <s v="Re-visit"/>
    <m/>
    <m/>
    <m/>
    <m/>
  </r>
  <r>
    <n v="2063"/>
    <m/>
    <x v="36"/>
    <s v="2025-01"/>
    <s v="01/30/2025 11:28 AM"/>
    <d v="2025-01-30T11:28:00"/>
    <x v="0"/>
    <x v="2"/>
    <x v="0"/>
    <s v="01/30/2025 12:24 PM"/>
    <s v="56 mins"/>
    <s v="56"/>
    <x v="0"/>
    <m/>
    <m/>
    <x v="0"/>
    <m/>
    <x v="0"/>
    <m/>
    <m/>
    <x v="0"/>
    <m/>
    <s v="Re-visit"/>
    <m/>
    <m/>
    <m/>
    <m/>
  </r>
  <r>
    <n v="2064"/>
    <m/>
    <x v="27"/>
    <s v="2025-02"/>
    <s v="02/17/2025 10:46 AM"/>
    <d v="2025-02-17T10:46:00"/>
    <x v="1"/>
    <x v="0"/>
    <x v="1"/>
    <s v="02/17/2025 10:55 AM"/>
    <s v="9 mins"/>
    <s v="9"/>
    <x v="0"/>
    <m/>
    <m/>
    <x v="0"/>
    <m/>
    <x v="0"/>
    <m/>
    <m/>
    <x v="5"/>
    <m/>
    <s v="Re-visit"/>
    <m/>
    <m/>
    <m/>
    <m/>
  </r>
  <r>
    <n v="2065"/>
    <m/>
    <x v="29"/>
    <s v="2025-01"/>
    <s v="01/10/2025 09:22 AM"/>
    <d v="2025-01-10T09:22:00"/>
    <x v="4"/>
    <x v="4"/>
    <x v="0"/>
    <s v="01/10/2025 10:15 AM"/>
    <s v="53 mins"/>
    <s v="53"/>
    <x v="0"/>
    <m/>
    <m/>
    <x v="0"/>
    <m/>
    <x v="0"/>
    <m/>
    <m/>
    <x v="0"/>
    <m/>
    <s v="Re-visit"/>
    <m/>
    <m/>
    <m/>
    <m/>
  </r>
  <r>
    <n v="2066"/>
    <m/>
    <x v="29"/>
    <s v="2025-01"/>
    <s v="01/10/2025 08:34 AM"/>
    <d v="2025-01-10T08:34:00"/>
    <x v="2"/>
    <x v="4"/>
    <x v="0"/>
    <s v="01/10/2025 08:45 AM"/>
    <s v="11 mins"/>
    <s v="11"/>
    <x v="0"/>
    <m/>
    <m/>
    <x v="1"/>
    <m/>
    <x v="0"/>
    <m/>
    <m/>
    <x v="2"/>
    <m/>
    <s v="New"/>
    <m/>
    <m/>
    <m/>
    <m/>
  </r>
  <r>
    <n v="2067"/>
    <m/>
    <x v="23"/>
    <s v="2025-01"/>
    <s v="01/23/2025 08:43 AM"/>
    <d v="2025-01-23T08:43:00"/>
    <x v="2"/>
    <x v="2"/>
    <x v="0"/>
    <s v="01/23/2025 08:50 AM"/>
    <s v="7 mins"/>
    <s v="7"/>
    <x v="0"/>
    <m/>
    <m/>
    <x v="1"/>
    <m/>
    <x v="0"/>
    <m/>
    <m/>
    <x v="2"/>
    <m/>
    <s v="Re-visit"/>
    <m/>
    <m/>
    <m/>
    <m/>
  </r>
  <r>
    <n v="2068"/>
    <m/>
    <x v="21"/>
    <s v="2025-01"/>
    <s v="01/27/2025 01:19 PM"/>
    <d v="2025-01-27T13:19:00"/>
    <x v="3"/>
    <x v="0"/>
    <x v="0"/>
    <s v="01/27/2025 02:35 PM"/>
    <s v="1 hrs and 16 mins"/>
    <n v="76"/>
    <x v="0"/>
    <m/>
    <m/>
    <x v="1"/>
    <m/>
    <x v="0"/>
    <m/>
    <m/>
    <x v="0"/>
    <m/>
    <s v="Re-visit"/>
    <m/>
    <m/>
    <m/>
    <m/>
  </r>
  <r>
    <n v="2069"/>
    <m/>
    <x v="26"/>
    <s v="2025-01"/>
    <s v="01/21/2025 02:00 PM"/>
    <d v="2025-01-21T14:00:00"/>
    <x v="7"/>
    <x v="3"/>
    <x v="0"/>
    <s v="01/21/2025 02:20 PM"/>
    <s v="20 mins"/>
    <s v="20"/>
    <x v="0"/>
    <m/>
    <m/>
    <x v="1"/>
    <m/>
    <x v="0"/>
    <m/>
    <m/>
    <x v="0"/>
    <m/>
    <s v="FF-UP"/>
    <m/>
    <m/>
    <m/>
    <m/>
  </r>
  <r>
    <n v="2070"/>
    <m/>
    <x v="5"/>
    <s v="2025-01"/>
    <s v="01/14/2025 04:14 PM"/>
    <d v="2025-01-14T16:14:00"/>
    <x v="5"/>
    <x v="3"/>
    <x v="0"/>
    <s v="01/14/2025 04:50 PM"/>
    <s v="36 mins"/>
    <s v="36"/>
    <x v="0"/>
    <m/>
    <m/>
    <x v="0"/>
    <m/>
    <x v="0"/>
    <m/>
    <m/>
    <x v="4"/>
    <m/>
    <s v="Re-visit"/>
    <m/>
    <m/>
    <m/>
    <m/>
  </r>
  <r>
    <n v="2071"/>
    <m/>
    <x v="7"/>
    <s v="2025-01"/>
    <s v="01/20/2025 09:42 AM"/>
    <d v="2025-01-20T09:42:00"/>
    <x v="4"/>
    <x v="0"/>
    <x v="0"/>
    <s v="01/20/2025 11:10 AM"/>
    <s v="1 hrs and 28 mins"/>
    <n v="88"/>
    <x v="0"/>
    <m/>
    <m/>
    <x v="0"/>
    <m/>
    <x v="0"/>
    <m/>
    <m/>
    <x v="2"/>
    <m/>
    <s v="Re-visit"/>
    <m/>
    <m/>
    <m/>
    <m/>
  </r>
  <r>
    <n v="2072"/>
    <m/>
    <x v="8"/>
    <s v="2025-02"/>
    <s v="02/24/2025 03:48 PM"/>
    <d v="2025-02-24T15:48:00"/>
    <x v="6"/>
    <x v="0"/>
    <x v="1"/>
    <s v="02/24/2025 04:59 PM"/>
    <s v="1 hrs and 11 mins"/>
    <n v="71"/>
    <x v="0"/>
    <m/>
    <m/>
    <x v="0"/>
    <m/>
    <x v="0"/>
    <m/>
    <m/>
    <x v="2"/>
    <m/>
    <s v="Re-visit"/>
    <m/>
    <m/>
    <m/>
    <m/>
  </r>
  <r>
    <n v="2073"/>
    <m/>
    <x v="32"/>
    <s v="2025-02"/>
    <s v="02/11/2025 12:50 PM"/>
    <d v="2025-02-11T12:50:00"/>
    <x v="8"/>
    <x v="3"/>
    <x v="1"/>
    <s v="02/11/2025 02:00 PM"/>
    <s v="1 hrs and 10 mins"/>
    <n v="70"/>
    <x v="0"/>
    <m/>
    <m/>
    <x v="0"/>
    <m/>
    <x v="0"/>
    <m/>
    <m/>
    <x v="6"/>
    <m/>
    <s v="FF-UP"/>
    <m/>
    <m/>
    <m/>
    <m/>
  </r>
  <r>
    <n v="2074"/>
    <m/>
    <x v="41"/>
    <s v="2025-02"/>
    <s v="02/15/2025 01:40 PM"/>
    <d v="2025-02-15T13:40:00"/>
    <x v="3"/>
    <x v="5"/>
    <x v="1"/>
    <s v="02/15/2025 02:45 PM"/>
    <s v="1 hrs and 5 mins"/>
    <n v="65"/>
    <x v="0"/>
    <m/>
    <m/>
    <x v="0"/>
    <m/>
    <x v="0"/>
    <m/>
    <m/>
    <x v="6"/>
    <m/>
    <s v="FF-UP"/>
    <m/>
    <m/>
    <m/>
    <m/>
  </r>
  <r>
    <n v="2075"/>
    <m/>
    <x v="31"/>
    <s v="2025-02"/>
    <s v="02/12/2025 10:50 AM"/>
    <d v="2025-02-12T10:50:00"/>
    <x v="1"/>
    <x v="1"/>
    <x v="1"/>
    <s v="02/12/2025 11:10 AM"/>
    <s v="20 mins"/>
    <s v="20"/>
    <x v="0"/>
    <m/>
    <m/>
    <x v="0"/>
    <m/>
    <x v="0"/>
    <m/>
    <m/>
    <x v="6"/>
    <m/>
    <s v="Re-visit"/>
    <m/>
    <m/>
    <m/>
    <m/>
  </r>
  <r>
    <n v="2076"/>
    <m/>
    <x v="10"/>
    <s v="2025-02"/>
    <s v="02/07/2025 12:20 PM"/>
    <d v="2025-02-07T12:20:00"/>
    <x v="8"/>
    <x v="4"/>
    <x v="1"/>
    <s v="02/07/2025 12:30 PM"/>
    <s v="10 mins"/>
    <s v="10"/>
    <x v="0"/>
    <m/>
    <m/>
    <x v="0"/>
    <m/>
    <x v="0"/>
    <m/>
    <m/>
    <x v="4"/>
    <m/>
    <s v="Re-visit"/>
    <m/>
    <m/>
    <m/>
    <m/>
  </r>
  <r>
    <n v="2077"/>
    <m/>
    <x v="36"/>
    <s v="2025-01"/>
    <s v="01/30/2025 10:20 AM"/>
    <d v="2025-01-30T10:20:00"/>
    <x v="1"/>
    <x v="2"/>
    <x v="0"/>
    <s v="01/30/2025 11:06 AM"/>
    <s v="46 mins"/>
    <s v="46"/>
    <x v="0"/>
    <m/>
    <m/>
    <x v="0"/>
    <m/>
    <x v="0"/>
    <m/>
    <m/>
    <x v="0"/>
    <m/>
    <s v="Re-visit"/>
    <m/>
    <m/>
    <m/>
    <m/>
  </r>
  <r>
    <n v="2078"/>
    <m/>
    <x v="34"/>
    <s v="2025-02"/>
    <s v="02/04/2025 02:10 PM"/>
    <d v="2025-02-04T14:10:00"/>
    <x v="7"/>
    <x v="3"/>
    <x v="1"/>
    <s v="02/04/2025 02:40 PM"/>
    <s v="30 mins"/>
    <s v="30"/>
    <x v="0"/>
    <m/>
    <m/>
    <x v="0"/>
    <m/>
    <x v="0"/>
    <m/>
    <m/>
    <x v="0"/>
    <m/>
    <s v="FF-UP"/>
    <m/>
    <m/>
    <m/>
    <m/>
  </r>
  <r>
    <n v="2079"/>
    <m/>
    <x v="29"/>
    <s v="2025-01"/>
    <s v="01/10/2025 10:22 AM"/>
    <d v="2025-01-10T10:22:00"/>
    <x v="1"/>
    <x v="4"/>
    <x v="0"/>
    <s v="01/10/2025 11:56 AM"/>
    <s v="1 hrs and 34 mins"/>
    <n v="94"/>
    <x v="0"/>
    <m/>
    <m/>
    <x v="1"/>
    <m/>
    <x v="0"/>
    <m/>
    <m/>
    <x v="0"/>
    <m/>
    <s v="Re-visit"/>
    <m/>
    <m/>
    <m/>
    <m/>
  </r>
  <r>
    <n v="2080"/>
    <m/>
    <x v="14"/>
    <s v="2025-02"/>
    <s v="02/21/2025 09:03 AM"/>
    <d v="2025-02-21T09:03:00"/>
    <x v="4"/>
    <x v="4"/>
    <x v="1"/>
    <s v="02/21/2025 09:30 AM"/>
    <s v="27 mins"/>
    <s v="27"/>
    <x v="0"/>
    <m/>
    <m/>
    <x v="1"/>
    <m/>
    <x v="0"/>
    <m/>
    <m/>
    <x v="2"/>
    <m/>
    <s v="FF-UP"/>
    <m/>
    <m/>
    <m/>
    <m/>
  </r>
  <r>
    <n v="2081"/>
    <m/>
    <x v="11"/>
    <s v="2025-01"/>
    <s v="01/17/2025 02:03 PM"/>
    <d v="2025-01-17T14:03:00"/>
    <x v="7"/>
    <x v="4"/>
    <x v="0"/>
    <s v="01/17/2025 03:45 PM"/>
    <s v="1 hrs and 42 mins"/>
    <n v="102"/>
    <x v="0"/>
    <m/>
    <m/>
    <x v="1"/>
    <m/>
    <x v="0"/>
    <m/>
    <m/>
    <x v="0"/>
    <m/>
    <s v="Re-visit"/>
    <m/>
    <m/>
    <m/>
    <m/>
  </r>
  <r>
    <n v="2082"/>
    <m/>
    <x v="0"/>
    <s v="2025-01"/>
    <s v="01/06/2025 12:04 PM"/>
    <d v="2025-01-06T12:04:00"/>
    <x v="8"/>
    <x v="0"/>
    <x v="0"/>
    <s v="01/06/2025 12:15 PM"/>
    <s v="11 mins"/>
    <s v="11"/>
    <x v="0"/>
    <m/>
    <m/>
    <x v="1"/>
    <m/>
    <x v="0"/>
    <m/>
    <m/>
    <x v="0"/>
    <m/>
    <s v="Re-visit"/>
    <m/>
    <m/>
    <m/>
    <m/>
  </r>
  <r>
    <n v="2083"/>
    <m/>
    <x v="0"/>
    <s v="2025-01"/>
    <s v="01/06/2025 05:32 PM"/>
    <d v="2025-01-06T17:32:00"/>
    <x v="11"/>
    <x v="0"/>
    <x v="0"/>
    <s v="01/06/2025 05:40 PM"/>
    <s v="8 mins"/>
    <s v="8"/>
    <x v="0"/>
    <m/>
    <m/>
    <x v="1"/>
    <m/>
    <x v="0"/>
    <m/>
    <m/>
    <x v="0"/>
    <m/>
    <s v="Re-visit"/>
    <m/>
    <m/>
    <m/>
    <m/>
  </r>
  <r>
    <n v="2084"/>
    <m/>
    <x v="28"/>
    <s v="2025-02"/>
    <s v="02/27/2025 01:36 PM"/>
    <d v="2025-02-27T13:36:00"/>
    <x v="3"/>
    <x v="2"/>
    <x v="1"/>
    <s v="02/27/2025 02:00 PM"/>
    <s v="24 mins"/>
    <s v="24"/>
    <x v="0"/>
    <m/>
    <m/>
    <x v="0"/>
    <m/>
    <x v="0"/>
    <m/>
    <m/>
    <x v="0"/>
    <m/>
    <s v="Re-visit"/>
    <m/>
    <m/>
    <m/>
    <m/>
  </r>
  <r>
    <n v="2085"/>
    <m/>
    <x v="15"/>
    <s v="2025-02"/>
    <s v="02/26/2025 03:49 PM"/>
    <d v="2025-02-26T15:49:00"/>
    <x v="6"/>
    <x v="1"/>
    <x v="1"/>
    <s v="02/26/2025 04:49 PM"/>
    <s v="1 hrs and 0 mins"/>
    <n v="60"/>
    <x v="0"/>
    <m/>
    <m/>
    <x v="0"/>
    <m/>
    <x v="0"/>
    <m/>
    <m/>
    <x v="0"/>
    <m/>
    <s v="Re-visit"/>
    <m/>
    <m/>
    <m/>
    <m/>
  </r>
  <r>
    <n v="2086"/>
    <m/>
    <x v="8"/>
    <s v="2025-02"/>
    <s v="02/24/2025 09:56 AM"/>
    <d v="2025-02-24T09:56:00"/>
    <x v="4"/>
    <x v="0"/>
    <x v="1"/>
    <s v="02/24/2025 10:34 AM"/>
    <s v="38 mins"/>
    <s v="38"/>
    <x v="0"/>
    <m/>
    <m/>
    <x v="0"/>
    <m/>
    <x v="0"/>
    <m/>
    <m/>
    <x v="4"/>
    <m/>
    <s v="Re-visit"/>
    <m/>
    <m/>
    <m/>
    <m/>
  </r>
  <r>
    <n v="2087"/>
    <m/>
    <x v="23"/>
    <s v="2025-01"/>
    <s v="01/23/2025 01:57 PM"/>
    <d v="2025-01-23T13:57:00"/>
    <x v="3"/>
    <x v="2"/>
    <x v="0"/>
    <s v="01/23/2025 02:13 PM"/>
    <s v="16 mins"/>
    <s v="16"/>
    <x v="0"/>
    <m/>
    <m/>
    <x v="0"/>
    <m/>
    <x v="0"/>
    <m/>
    <m/>
    <x v="4"/>
    <m/>
    <s v="FF-UP"/>
    <m/>
    <m/>
    <m/>
    <m/>
  </r>
  <r>
    <n v="2088"/>
    <m/>
    <x v="13"/>
    <s v="2025-01"/>
    <s v="01/02/2025 01:41 PM"/>
    <d v="2025-01-02T13:41:00"/>
    <x v="3"/>
    <x v="2"/>
    <x v="0"/>
    <s v="01/02/2025 01:55 PM"/>
    <s v="14 mins"/>
    <s v="14"/>
    <x v="0"/>
    <m/>
    <m/>
    <x v="0"/>
    <m/>
    <x v="0"/>
    <m/>
    <m/>
    <x v="4"/>
    <m/>
    <s v="FF-UP"/>
    <m/>
    <m/>
    <m/>
    <m/>
  </r>
  <r>
    <n v="2089"/>
    <m/>
    <x v="4"/>
    <s v="2025-01"/>
    <s v="01/03/2025 03:08 PM"/>
    <d v="2025-01-03T15:08:00"/>
    <x v="6"/>
    <x v="4"/>
    <x v="0"/>
    <s v="01/03/2025 03:15 PM"/>
    <s v="7 mins"/>
    <s v="7"/>
    <x v="0"/>
    <m/>
    <m/>
    <x v="1"/>
    <m/>
    <x v="0"/>
    <m/>
    <m/>
    <x v="0"/>
    <m/>
    <s v="Re-visit"/>
    <m/>
    <m/>
    <m/>
    <m/>
  </r>
  <r>
    <n v="2090"/>
    <m/>
    <x v="5"/>
    <s v="2025-01"/>
    <s v="01/14/2025 08:35 AM"/>
    <d v="2025-01-14T08:35:00"/>
    <x v="2"/>
    <x v="3"/>
    <x v="0"/>
    <s v="01/14/2025 09:30 AM"/>
    <s v="55 mins"/>
    <s v="55"/>
    <x v="0"/>
    <m/>
    <m/>
    <x v="0"/>
    <m/>
    <x v="0"/>
    <m/>
    <m/>
    <x v="2"/>
    <m/>
    <s v="Re-visit"/>
    <m/>
    <m/>
    <m/>
    <m/>
  </r>
  <r>
    <n v="2091"/>
    <m/>
    <x v="32"/>
    <s v="2025-02"/>
    <s v="02/11/2025 02:39 PM"/>
    <d v="2025-02-11T14:39:00"/>
    <x v="7"/>
    <x v="3"/>
    <x v="1"/>
    <s v="02/11/2025 03:02 PM"/>
    <s v="23 mins"/>
    <s v="23"/>
    <x v="0"/>
    <m/>
    <m/>
    <x v="0"/>
    <m/>
    <x v="0"/>
    <m/>
    <m/>
    <x v="3"/>
    <m/>
    <s v="Re-visit"/>
    <m/>
    <m/>
    <m/>
    <m/>
  </r>
  <r>
    <n v="2092"/>
    <m/>
    <x v="28"/>
    <s v="2025-02"/>
    <s v="02/27/2025 10:42 AM"/>
    <d v="2025-02-27T10:42:00"/>
    <x v="1"/>
    <x v="2"/>
    <x v="1"/>
    <s v="02/27/2025 11:35 AM"/>
    <s v="53 mins"/>
    <s v="53"/>
    <x v="0"/>
    <m/>
    <m/>
    <x v="0"/>
    <m/>
    <x v="0"/>
    <m/>
    <m/>
    <x v="3"/>
    <m/>
    <s v="Re-visit"/>
    <m/>
    <m/>
    <m/>
    <m/>
  </r>
  <r>
    <n v="2093"/>
    <m/>
    <x v="31"/>
    <s v="2025-02"/>
    <s v="02/12/2025 01:35 PM"/>
    <d v="2025-02-12T13:35:00"/>
    <x v="3"/>
    <x v="1"/>
    <x v="1"/>
    <s v="02/12/2025 01:50 PM"/>
    <s v="15 mins"/>
    <s v="15"/>
    <x v="0"/>
    <m/>
    <m/>
    <x v="1"/>
    <m/>
    <x v="0"/>
    <m/>
    <m/>
    <x v="6"/>
    <m/>
    <s v="Re-visit"/>
    <m/>
    <m/>
    <m/>
    <m/>
  </r>
  <r>
    <n v="2094"/>
    <m/>
    <x v="5"/>
    <s v="2025-01"/>
    <s v="01/14/2025 10:34 AM"/>
    <d v="2025-01-14T10:34:00"/>
    <x v="1"/>
    <x v="3"/>
    <x v="0"/>
    <s v="01/14/2025 10:34 AM"/>
    <s v="0 mins"/>
    <s v="0"/>
    <x v="0"/>
    <m/>
    <m/>
    <x v="1"/>
    <m/>
    <x v="0"/>
    <m/>
    <m/>
    <x v="6"/>
    <m/>
    <s v="New"/>
    <m/>
    <m/>
    <m/>
    <m/>
  </r>
  <r>
    <n v="2095"/>
    <m/>
    <x v="7"/>
    <s v="2025-01"/>
    <s v="01/20/2025 10:26 AM"/>
    <d v="2025-01-20T10:26:00"/>
    <x v="1"/>
    <x v="0"/>
    <x v="0"/>
    <s v="01/20/2025 10:42 AM"/>
    <s v="16 mins"/>
    <s v="16"/>
    <x v="0"/>
    <m/>
    <m/>
    <x v="0"/>
    <m/>
    <x v="0"/>
    <m/>
    <m/>
    <x v="3"/>
    <m/>
    <s v="Re-visit"/>
    <m/>
    <m/>
    <m/>
    <m/>
  </r>
  <r>
    <n v="2096"/>
    <m/>
    <x v="26"/>
    <s v="2025-01"/>
    <s v="01/21/2025 02:58 PM"/>
    <d v="2025-01-21T14:58:00"/>
    <x v="7"/>
    <x v="3"/>
    <x v="0"/>
    <s v="01/21/2025 02:58 PM"/>
    <s v="0 mins"/>
    <s v="0"/>
    <x v="0"/>
    <m/>
    <m/>
    <x v="0"/>
    <m/>
    <x v="0"/>
    <m/>
    <m/>
    <x v="3"/>
    <m/>
    <s v="Re-visit"/>
    <m/>
    <m/>
    <m/>
    <m/>
  </r>
  <r>
    <n v="2097"/>
    <m/>
    <x v="9"/>
    <s v="2025-01"/>
    <s v="01/22/2025 09:36 AM"/>
    <d v="2025-01-22T09:36:00"/>
    <x v="4"/>
    <x v="1"/>
    <x v="0"/>
    <s v="01/22/2025 09:45 AM"/>
    <s v="9 mins"/>
    <s v="9"/>
    <x v="0"/>
    <m/>
    <m/>
    <x v="0"/>
    <m/>
    <x v="0"/>
    <m/>
    <m/>
    <x v="2"/>
    <m/>
    <s v="FF-UP"/>
    <m/>
    <m/>
    <m/>
    <m/>
  </r>
  <r>
    <n v="2098"/>
    <m/>
    <x v="1"/>
    <s v="2025-01"/>
    <s v="01/08/2025 09:49 AM"/>
    <d v="2025-01-08T09:49:00"/>
    <x v="4"/>
    <x v="1"/>
    <x v="0"/>
    <s v="01/08/2025 09:50 AM"/>
    <s v="1 mins"/>
    <s v="1"/>
    <x v="0"/>
    <m/>
    <m/>
    <x v="0"/>
    <m/>
    <x v="0"/>
    <m/>
    <m/>
    <x v="2"/>
    <m/>
    <s v="Re-visit"/>
    <m/>
    <m/>
    <m/>
    <m/>
  </r>
  <r>
    <n v="2099"/>
    <m/>
    <x v="15"/>
    <s v="2025-02"/>
    <s v="02/26/2025 02:15 PM"/>
    <d v="2025-02-26T14:15:00"/>
    <x v="7"/>
    <x v="1"/>
    <x v="1"/>
    <s v="02/26/2025 02:30 PM"/>
    <s v="15 mins"/>
    <s v="15"/>
    <x v="0"/>
    <m/>
    <m/>
    <x v="0"/>
    <m/>
    <x v="0"/>
    <m/>
    <m/>
    <x v="0"/>
    <m/>
    <s v="FF-UP"/>
    <m/>
    <m/>
    <m/>
    <m/>
  </r>
  <r>
    <n v="2100"/>
    <m/>
    <x v="28"/>
    <s v="2025-02"/>
    <s v="02/27/2025 01:45 PM"/>
    <d v="2025-02-27T13:45:00"/>
    <x v="3"/>
    <x v="2"/>
    <x v="1"/>
    <s v="02/27/2025 02:25 PM"/>
    <s v="40 mins"/>
    <s v="40"/>
    <x v="0"/>
    <m/>
    <m/>
    <x v="0"/>
    <m/>
    <x v="0"/>
    <m/>
    <m/>
    <x v="0"/>
    <m/>
    <s v="Re-visit"/>
    <m/>
    <m/>
    <m/>
    <m/>
  </r>
  <r>
    <n v="2101"/>
    <m/>
    <x v="40"/>
    <s v="2025-02"/>
    <s v="02/14/2025 02:26 PM"/>
    <d v="2025-02-14T14:26:00"/>
    <x v="7"/>
    <x v="4"/>
    <x v="1"/>
    <s v="02/14/2025 03:00 PM"/>
    <s v="34 mins"/>
    <s v="34"/>
    <x v="0"/>
    <m/>
    <m/>
    <x v="0"/>
    <m/>
    <x v="0"/>
    <m/>
    <m/>
    <x v="0"/>
    <m/>
    <s v="Re-visit"/>
    <m/>
    <m/>
    <m/>
    <m/>
  </r>
  <r>
    <n v="2102"/>
    <m/>
    <x v="2"/>
    <s v="2025-01"/>
    <s v="01/16/2025 01:40 PM"/>
    <d v="2025-01-16T13:40:00"/>
    <x v="3"/>
    <x v="2"/>
    <x v="0"/>
    <s v="01/16/2025 04:20 PM"/>
    <s v="2 hrs and 40 mins"/>
    <n v="160"/>
    <x v="1"/>
    <m/>
    <m/>
    <x v="0"/>
    <m/>
    <x v="0"/>
    <m/>
    <m/>
    <x v="0"/>
    <m/>
    <s v="Re-visit"/>
    <m/>
    <m/>
    <m/>
    <m/>
  </r>
  <r>
    <n v="2103"/>
    <m/>
    <x v="38"/>
    <s v="2025-01"/>
    <s v="01/15/2025 03:22 PM"/>
    <d v="2025-01-15T15:22:00"/>
    <x v="6"/>
    <x v="1"/>
    <x v="0"/>
    <s v="01/15/2025 03:32 PM"/>
    <s v="10 mins"/>
    <s v="10"/>
    <x v="0"/>
    <m/>
    <m/>
    <x v="0"/>
    <m/>
    <x v="0"/>
    <m/>
    <m/>
    <x v="4"/>
    <m/>
    <s v="FF-UP"/>
    <m/>
    <m/>
    <m/>
    <m/>
  </r>
  <r>
    <n v="2104"/>
    <m/>
    <x v="34"/>
    <s v="2025-02"/>
    <s v="02/04/2025 09:05 AM"/>
    <d v="2025-02-04T09:05:00"/>
    <x v="4"/>
    <x v="3"/>
    <x v="1"/>
    <s v="02/04/2025 10:30 AM"/>
    <s v="1 hrs and 25 mins"/>
    <n v="85"/>
    <x v="0"/>
    <m/>
    <m/>
    <x v="0"/>
    <m/>
    <x v="0"/>
    <m/>
    <m/>
    <x v="0"/>
    <m/>
    <s v="New"/>
    <m/>
    <m/>
    <m/>
    <m/>
  </r>
  <r>
    <n v="2105"/>
    <m/>
    <x v="4"/>
    <s v="2025-01"/>
    <s v="01/03/2025 03:02 PM"/>
    <d v="2025-01-03T15:02:00"/>
    <x v="6"/>
    <x v="4"/>
    <x v="0"/>
    <s v="01/03/2025 03:40 PM"/>
    <s v="38 mins"/>
    <s v="38"/>
    <x v="0"/>
    <m/>
    <m/>
    <x v="1"/>
    <m/>
    <x v="0"/>
    <m/>
    <m/>
    <x v="2"/>
    <m/>
    <s v="Re-visit"/>
    <m/>
    <m/>
    <m/>
    <m/>
  </r>
  <r>
    <n v="2106"/>
    <m/>
    <x v="8"/>
    <s v="2025-02"/>
    <s v="02/24/2025 12:03 PM"/>
    <d v="2025-02-24T12:03:00"/>
    <x v="8"/>
    <x v="0"/>
    <x v="1"/>
    <s v="02/24/2025 12:40 PM"/>
    <s v="37 mins"/>
    <s v="37"/>
    <x v="0"/>
    <m/>
    <m/>
    <x v="1"/>
    <m/>
    <x v="0"/>
    <m/>
    <m/>
    <x v="0"/>
    <m/>
    <s v="Re-visit"/>
    <m/>
    <m/>
    <m/>
    <m/>
  </r>
  <r>
    <n v="2107"/>
    <m/>
    <x v="37"/>
    <s v="2025-02"/>
    <s v="02/13/2025 01:48 PM"/>
    <d v="2025-02-13T13:48:00"/>
    <x v="3"/>
    <x v="2"/>
    <x v="1"/>
    <s v="02/13/2025 01:55 PM"/>
    <s v="7 mins"/>
    <s v="7"/>
    <x v="0"/>
    <m/>
    <m/>
    <x v="0"/>
    <m/>
    <x v="0"/>
    <m/>
    <m/>
    <x v="3"/>
    <m/>
    <s v="New"/>
    <m/>
    <m/>
    <m/>
    <m/>
  </r>
  <r>
    <n v="2108"/>
    <m/>
    <x v="4"/>
    <s v="2025-01"/>
    <s v="01/03/2025 04:37 PM"/>
    <d v="2025-01-03T16:37:00"/>
    <x v="5"/>
    <x v="4"/>
    <x v="0"/>
    <s v="01/03/2025 04:41 PM"/>
    <s v="4 mins"/>
    <s v="4"/>
    <x v="0"/>
    <m/>
    <m/>
    <x v="0"/>
    <m/>
    <x v="0"/>
    <m/>
    <m/>
    <x v="0"/>
    <m/>
    <s v="Re-visit"/>
    <m/>
    <m/>
    <m/>
    <m/>
  </r>
  <r>
    <n v="2109"/>
    <m/>
    <x v="16"/>
    <s v="2025-01"/>
    <s v="01/07/2025 01:45 PM"/>
    <d v="2025-01-07T13:45:00"/>
    <x v="3"/>
    <x v="3"/>
    <x v="0"/>
    <s v="01/07/2025 04:30 PM"/>
    <s v="2 hrs and 45 mins"/>
    <n v="165"/>
    <x v="1"/>
    <m/>
    <m/>
    <x v="0"/>
    <m/>
    <x v="0"/>
    <m/>
    <m/>
    <x v="5"/>
    <m/>
    <s v="Re-visit"/>
    <m/>
    <m/>
    <m/>
    <m/>
  </r>
  <r>
    <n v="2110"/>
    <m/>
    <x v="35"/>
    <s v="2025-01"/>
    <s v="01/24/2025 10:50 AM"/>
    <d v="2025-01-24T10:50:00"/>
    <x v="1"/>
    <x v="4"/>
    <x v="0"/>
    <s v="01/24/2025 10:55 AM"/>
    <s v="5 mins"/>
    <s v="5"/>
    <x v="0"/>
    <m/>
    <m/>
    <x v="0"/>
    <m/>
    <x v="0"/>
    <m/>
    <m/>
    <x v="10"/>
    <m/>
    <s v="FF-UP"/>
    <m/>
    <m/>
    <m/>
    <m/>
  </r>
  <r>
    <n v="2111"/>
    <m/>
    <x v="0"/>
    <s v="2025-01"/>
    <s v="01/06/2025 03:08 PM"/>
    <d v="2025-01-06T15:08:00"/>
    <x v="6"/>
    <x v="0"/>
    <x v="0"/>
    <s v="01/06/2025 04:18 PM"/>
    <s v="1 hrs and 10 mins"/>
    <n v="70"/>
    <x v="0"/>
    <m/>
    <m/>
    <x v="0"/>
    <m/>
    <x v="0"/>
    <m/>
    <m/>
    <x v="5"/>
    <m/>
    <s v="Re-visit"/>
    <m/>
    <m/>
    <m/>
    <m/>
  </r>
  <r>
    <n v="2112"/>
    <m/>
    <x v="5"/>
    <s v="2025-01"/>
    <s v="01/14/2025 01:50 PM"/>
    <d v="2025-01-14T13:50:00"/>
    <x v="3"/>
    <x v="3"/>
    <x v="0"/>
    <s v="01/14/2025 02:08 PM"/>
    <s v="18 mins"/>
    <s v="18"/>
    <x v="0"/>
    <m/>
    <m/>
    <x v="0"/>
    <m/>
    <x v="0"/>
    <m/>
    <m/>
    <x v="5"/>
    <m/>
    <s v="FF-UP"/>
    <m/>
    <m/>
    <m/>
    <m/>
  </r>
  <r>
    <n v="2113"/>
    <m/>
    <x v="7"/>
    <s v="2025-01"/>
    <s v="01/20/2025 12:30 PM"/>
    <d v="2025-01-20T12:30:00"/>
    <x v="8"/>
    <x v="0"/>
    <x v="0"/>
    <s v="01/20/2025 01:30 PM"/>
    <s v="1 hrs and 0 mins"/>
    <n v="60"/>
    <x v="0"/>
    <m/>
    <m/>
    <x v="0"/>
    <m/>
    <x v="0"/>
    <m/>
    <m/>
    <x v="2"/>
    <m/>
    <s v="Re-visit"/>
    <m/>
    <m/>
    <m/>
    <m/>
  </r>
  <r>
    <n v="2114"/>
    <m/>
    <x v="9"/>
    <s v="2025-01"/>
    <s v="01/22/2025 10:27 AM"/>
    <d v="2025-01-22T10:27:00"/>
    <x v="1"/>
    <x v="1"/>
    <x v="0"/>
    <s v="01/22/2025 11:30 AM"/>
    <s v="1 hrs and 3 mins"/>
    <n v="63"/>
    <x v="0"/>
    <m/>
    <m/>
    <x v="0"/>
    <m/>
    <x v="0"/>
    <m/>
    <m/>
    <x v="0"/>
    <m/>
    <s v="Re-visit"/>
    <m/>
    <m/>
    <m/>
    <m/>
  </r>
  <r>
    <n v="2115"/>
    <m/>
    <x v="34"/>
    <s v="2025-02"/>
    <s v="02/04/2025 08:42 AM"/>
    <d v="2025-02-04T08:42:00"/>
    <x v="2"/>
    <x v="3"/>
    <x v="1"/>
    <s v="02/04/2025 10:00 AM"/>
    <s v="1 hrs and 18 mins"/>
    <n v="78"/>
    <x v="0"/>
    <m/>
    <m/>
    <x v="0"/>
    <m/>
    <x v="0"/>
    <m/>
    <m/>
    <x v="0"/>
    <m/>
    <s v="Re-visit"/>
    <m/>
    <m/>
    <m/>
    <m/>
  </r>
  <r>
    <n v="2116"/>
    <m/>
    <x v="20"/>
    <s v="2025-02"/>
    <s v="02/06/2025 10:11 AM"/>
    <d v="2025-02-06T10:11:00"/>
    <x v="1"/>
    <x v="2"/>
    <x v="1"/>
    <s v="02/06/2025 10:30 AM"/>
    <s v="19 mins"/>
    <s v="19"/>
    <x v="0"/>
    <m/>
    <m/>
    <x v="0"/>
    <m/>
    <x v="0"/>
    <m/>
    <m/>
    <x v="0"/>
    <m/>
    <s v="FF-UP"/>
    <m/>
    <m/>
    <m/>
    <m/>
  </r>
  <r>
    <n v="2117"/>
    <m/>
    <x v="31"/>
    <s v="2025-02"/>
    <s v="02/12/2025 08:10 AM"/>
    <d v="2025-02-12T08:10:00"/>
    <x v="2"/>
    <x v="1"/>
    <x v="1"/>
    <s v="02/12/2025 09:10 AM"/>
    <s v="1 hrs and 0 mins"/>
    <n v="60"/>
    <x v="0"/>
    <m/>
    <m/>
    <x v="0"/>
    <m/>
    <x v="0"/>
    <m/>
    <m/>
    <x v="6"/>
    <m/>
    <s v="Re-visit"/>
    <m/>
    <m/>
    <m/>
    <m/>
  </r>
  <r>
    <n v="2118"/>
    <m/>
    <x v="31"/>
    <s v="2025-02"/>
    <s v="02/12/2025 11:54 AM"/>
    <d v="2025-02-12T11:54:00"/>
    <x v="0"/>
    <x v="1"/>
    <x v="1"/>
    <s v="02/12/2025 11:59 AM"/>
    <s v="5 mins"/>
    <s v="5"/>
    <x v="0"/>
    <m/>
    <m/>
    <x v="0"/>
    <m/>
    <x v="0"/>
    <m/>
    <m/>
    <x v="2"/>
    <m/>
    <s v="Re-visit"/>
    <m/>
    <m/>
    <m/>
    <m/>
  </r>
  <r>
    <n v="2119"/>
    <m/>
    <x v="23"/>
    <s v="2025-01"/>
    <s v="01/23/2025 02:17 PM"/>
    <d v="2025-01-23T14:17:00"/>
    <x v="7"/>
    <x v="2"/>
    <x v="0"/>
    <s v="01/23/2025 02:37 PM"/>
    <s v="20 mins"/>
    <s v="20"/>
    <x v="0"/>
    <m/>
    <m/>
    <x v="0"/>
    <m/>
    <x v="0"/>
    <m/>
    <m/>
    <x v="4"/>
    <m/>
    <s v="Re-visit"/>
    <m/>
    <m/>
    <m/>
    <m/>
  </r>
  <r>
    <n v="2120"/>
    <m/>
    <x v="21"/>
    <s v="2025-01"/>
    <s v="01/27/2025 02:37 PM"/>
    <d v="2025-01-27T14:37:00"/>
    <x v="7"/>
    <x v="0"/>
    <x v="0"/>
    <s v="01/27/2025 02:45 PM"/>
    <s v="8 mins"/>
    <s v="8"/>
    <x v="0"/>
    <m/>
    <m/>
    <x v="0"/>
    <m/>
    <x v="0"/>
    <m/>
    <m/>
    <x v="4"/>
    <m/>
    <s v="FF-UP"/>
    <m/>
    <m/>
    <m/>
    <m/>
  </r>
  <r>
    <n v="2121"/>
    <m/>
    <x v="26"/>
    <s v="2025-01"/>
    <s v="01/21/2025 01:30 PM"/>
    <d v="2025-01-21T13:30:00"/>
    <x v="3"/>
    <x v="3"/>
    <x v="0"/>
    <s v="01/21/2025 01:45 PM"/>
    <s v="15 mins"/>
    <s v="15"/>
    <x v="0"/>
    <m/>
    <m/>
    <x v="0"/>
    <m/>
    <x v="0"/>
    <m/>
    <m/>
    <x v="5"/>
    <m/>
    <s v="Re-visit"/>
    <m/>
    <m/>
    <m/>
    <m/>
  </r>
  <r>
    <n v="2122"/>
    <m/>
    <x v="21"/>
    <s v="2025-01"/>
    <s v="01/27/2025 09:37 AM"/>
    <d v="2025-01-27T09:37:00"/>
    <x v="4"/>
    <x v="0"/>
    <x v="0"/>
    <s v="01/27/2025 09:45 AM"/>
    <s v="8 mins"/>
    <s v="8"/>
    <x v="0"/>
    <m/>
    <m/>
    <x v="1"/>
    <m/>
    <x v="0"/>
    <m/>
    <m/>
    <x v="1"/>
    <m/>
    <s v="Re-visit"/>
    <m/>
    <m/>
    <m/>
    <m/>
  </r>
  <r>
    <n v="2123"/>
    <m/>
    <x v="33"/>
    <s v="2025-01"/>
    <s v="01/31/2025 01:44 PM"/>
    <d v="2025-01-31T13:44:00"/>
    <x v="3"/>
    <x v="4"/>
    <x v="0"/>
    <s v="01/31/2025 01:55 PM"/>
    <s v="11 mins"/>
    <s v="11"/>
    <x v="0"/>
    <m/>
    <m/>
    <x v="1"/>
    <m/>
    <x v="0"/>
    <m/>
    <m/>
    <x v="1"/>
    <m/>
    <s v="Re-visit"/>
    <m/>
    <m/>
    <m/>
    <m/>
  </r>
  <r>
    <n v="2124"/>
    <m/>
    <x v="36"/>
    <s v="2025-01"/>
    <s v="01/30/2025 10:07 AM"/>
    <d v="2025-01-30T10:07:00"/>
    <x v="1"/>
    <x v="2"/>
    <x v="0"/>
    <s v="01/30/2025 10:10 AM"/>
    <s v="3 mins"/>
    <s v="3"/>
    <x v="0"/>
    <m/>
    <m/>
    <x v="1"/>
    <m/>
    <x v="0"/>
    <m/>
    <m/>
    <x v="1"/>
    <m/>
    <s v="FF-UP"/>
    <m/>
    <m/>
    <m/>
    <m/>
  </r>
  <r>
    <n v="2125"/>
    <m/>
    <x v="32"/>
    <s v="2025-02"/>
    <s v="02/11/2025 09:05 AM"/>
    <d v="2025-02-11T09:05:00"/>
    <x v="4"/>
    <x v="3"/>
    <x v="1"/>
    <s v="02/11/2025 09:50 AM"/>
    <s v="45 mins"/>
    <s v="45"/>
    <x v="0"/>
    <m/>
    <m/>
    <x v="1"/>
    <m/>
    <x v="0"/>
    <m/>
    <m/>
    <x v="3"/>
    <m/>
    <s v="Re-visit"/>
    <m/>
    <m/>
    <m/>
    <m/>
  </r>
  <r>
    <n v="2126"/>
    <m/>
    <x v="36"/>
    <s v="2025-01"/>
    <s v="01/30/2025 09:47 AM"/>
    <d v="2025-01-30T09:47:00"/>
    <x v="4"/>
    <x v="2"/>
    <x v="0"/>
    <s v="01/30/2025 09:49 AM"/>
    <s v="2 mins"/>
    <s v="2"/>
    <x v="0"/>
    <m/>
    <m/>
    <x v="1"/>
    <m/>
    <x v="0"/>
    <m/>
    <m/>
    <x v="3"/>
    <m/>
    <s v="FF-UP"/>
    <m/>
    <m/>
    <m/>
    <m/>
  </r>
  <r>
    <n v="2127"/>
    <m/>
    <x v="7"/>
    <s v="2025-01"/>
    <s v="01/20/2025 09:30 AM"/>
    <d v="2025-01-20T09:30:00"/>
    <x v="4"/>
    <x v="0"/>
    <x v="0"/>
    <s v="01/20/2025 09:40 AM"/>
    <s v="10 mins"/>
    <s v="10"/>
    <x v="0"/>
    <m/>
    <m/>
    <x v="0"/>
    <m/>
    <x v="0"/>
    <m/>
    <m/>
    <x v="4"/>
    <m/>
    <s v="FF-UP"/>
    <m/>
    <m/>
    <m/>
    <m/>
  </r>
  <r>
    <n v="2128"/>
    <m/>
    <x v="21"/>
    <s v="2025-01"/>
    <s v="01/27/2025 04:28 PM"/>
    <d v="2025-01-27T16:28:00"/>
    <x v="5"/>
    <x v="0"/>
    <x v="0"/>
    <s v="01/27/2025 04:36 PM"/>
    <s v="8 mins"/>
    <s v="8"/>
    <x v="0"/>
    <m/>
    <m/>
    <x v="0"/>
    <m/>
    <x v="0"/>
    <m/>
    <m/>
    <x v="0"/>
    <m/>
    <s v="Re-visit"/>
    <m/>
    <m/>
    <m/>
    <m/>
  </r>
  <r>
    <n v="2129"/>
    <m/>
    <x v="6"/>
    <s v="2025-01"/>
    <s v="01/09/2025 09:17 AM"/>
    <d v="2025-01-09T09:17:00"/>
    <x v="4"/>
    <x v="2"/>
    <x v="0"/>
    <s v="01/09/2025 09:20 AM"/>
    <s v="3 mins"/>
    <s v="3"/>
    <x v="0"/>
    <m/>
    <m/>
    <x v="0"/>
    <m/>
    <x v="0"/>
    <m/>
    <m/>
    <x v="1"/>
    <m/>
    <s v="Re-visit"/>
    <m/>
    <m/>
    <m/>
    <m/>
  </r>
  <r>
    <n v="2130"/>
    <m/>
    <x v="7"/>
    <s v="2025-01"/>
    <s v="01/20/2025 09:12 AM"/>
    <d v="2025-01-20T09:12:00"/>
    <x v="4"/>
    <x v="0"/>
    <x v="0"/>
    <s v="01/20/2025 09:19 AM"/>
    <s v="7 mins"/>
    <s v="7"/>
    <x v="0"/>
    <m/>
    <m/>
    <x v="0"/>
    <m/>
    <x v="0"/>
    <m/>
    <m/>
    <x v="0"/>
    <m/>
    <s v="FF-UP"/>
    <m/>
    <m/>
    <m/>
    <m/>
  </r>
  <r>
    <n v="2131"/>
    <m/>
    <x v="36"/>
    <s v="2025-01"/>
    <s v="01/30/2025 01:35 PM"/>
    <d v="2025-01-30T13:35:00"/>
    <x v="3"/>
    <x v="2"/>
    <x v="0"/>
    <s v="01/30/2025 02:08 PM"/>
    <s v="33 mins"/>
    <s v="33"/>
    <x v="0"/>
    <m/>
    <m/>
    <x v="0"/>
    <m/>
    <x v="0"/>
    <m/>
    <m/>
    <x v="0"/>
    <m/>
    <s v="FF-UP"/>
    <m/>
    <m/>
    <m/>
    <m/>
  </r>
  <r>
    <n v="2132"/>
    <m/>
    <x v="36"/>
    <s v="2025-01"/>
    <s v="01/30/2025 10:28 AM"/>
    <d v="2025-01-30T10:28:00"/>
    <x v="1"/>
    <x v="2"/>
    <x v="0"/>
    <s v="01/30/2025 10:59 AM"/>
    <s v="31 mins"/>
    <s v="31"/>
    <x v="0"/>
    <m/>
    <m/>
    <x v="1"/>
    <m/>
    <x v="0"/>
    <m/>
    <m/>
    <x v="0"/>
    <m/>
    <s v="Re-visit"/>
    <m/>
    <m/>
    <m/>
    <m/>
  </r>
  <r>
    <n v="2133"/>
    <m/>
    <x v="14"/>
    <s v="2025-02"/>
    <s v="02/21/2025 09:48 AM"/>
    <d v="2025-02-21T09:48:00"/>
    <x v="4"/>
    <x v="4"/>
    <x v="1"/>
    <s v="02/21/2025 10:00 AM"/>
    <s v="12 mins"/>
    <s v="12"/>
    <x v="0"/>
    <m/>
    <m/>
    <x v="1"/>
    <m/>
    <x v="0"/>
    <m/>
    <m/>
    <x v="1"/>
    <m/>
    <s v="Re-visit"/>
    <m/>
    <m/>
    <m/>
    <m/>
  </r>
  <r>
    <n v="2134"/>
    <m/>
    <x v="19"/>
    <s v="2025-02"/>
    <s v="02/03/2025 10:08 AM"/>
    <d v="2025-02-03T10:08:00"/>
    <x v="1"/>
    <x v="0"/>
    <x v="1"/>
    <s v="02/03/2025 11:45 AM"/>
    <s v="1 hrs and 37 mins"/>
    <n v="97"/>
    <x v="0"/>
    <m/>
    <m/>
    <x v="1"/>
    <m/>
    <x v="0"/>
    <m/>
    <m/>
    <x v="0"/>
    <m/>
    <s v="FF-UP"/>
    <m/>
    <m/>
    <m/>
    <m/>
  </r>
  <r>
    <n v="2135"/>
    <m/>
    <x v="28"/>
    <s v="2025-02"/>
    <s v="02/27/2025 10:00 AM"/>
    <d v="2025-02-27T10:00:00"/>
    <x v="1"/>
    <x v="2"/>
    <x v="1"/>
    <s v="02/27/2025 10:30 AM"/>
    <s v="30 mins"/>
    <s v="30"/>
    <x v="0"/>
    <m/>
    <m/>
    <x v="1"/>
    <m/>
    <x v="0"/>
    <m/>
    <m/>
    <x v="0"/>
    <m/>
    <s v="FF-UP"/>
    <m/>
    <m/>
    <m/>
    <m/>
  </r>
  <r>
    <n v="2136"/>
    <m/>
    <x v="28"/>
    <s v="2025-02"/>
    <s v="02/27/2025 02:13 PM"/>
    <d v="2025-02-27T14:13:00"/>
    <x v="7"/>
    <x v="2"/>
    <x v="1"/>
    <s v="02/27/2025 02:30 PM"/>
    <s v="17 mins"/>
    <s v="17"/>
    <x v="0"/>
    <m/>
    <m/>
    <x v="1"/>
    <m/>
    <x v="0"/>
    <m/>
    <m/>
    <x v="1"/>
    <m/>
    <s v="Re-visit"/>
    <m/>
    <m/>
    <m/>
    <m/>
  </r>
  <r>
    <n v="2137"/>
    <m/>
    <x v="4"/>
    <s v="2025-01"/>
    <s v="01/03/2025 04:30 PM"/>
    <d v="2025-01-03T16:30:00"/>
    <x v="5"/>
    <x v="4"/>
    <x v="0"/>
    <s v="01/03/2025 05:10 PM"/>
    <s v="40 mins"/>
    <s v="40"/>
    <x v="0"/>
    <m/>
    <m/>
    <x v="0"/>
    <m/>
    <x v="0"/>
    <m/>
    <m/>
    <x v="2"/>
    <m/>
    <s v="Re-visit"/>
    <m/>
    <m/>
    <m/>
    <m/>
  </r>
  <r>
    <n v="2138"/>
    <m/>
    <x v="35"/>
    <s v="2025-01"/>
    <s v="01/24/2025 01:05 PM"/>
    <d v="2025-01-24T13:05:00"/>
    <x v="3"/>
    <x v="4"/>
    <x v="0"/>
    <s v="01/24/2025 01:51 PM"/>
    <s v="46 mins"/>
    <s v="46"/>
    <x v="0"/>
    <m/>
    <m/>
    <x v="1"/>
    <m/>
    <x v="0"/>
    <m/>
    <m/>
    <x v="0"/>
    <m/>
    <s v="Re-visit"/>
    <m/>
    <m/>
    <m/>
    <m/>
  </r>
  <r>
    <n v="2139"/>
    <m/>
    <x v="33"/>
    <s v="2025-01"/>
    <s v="01/31/2025 04:25 PM"/>
    <d v="2025-01-31T16:25:00"/>
    <x v="5"/>
    <x v="4"/>
    <x v="0"/>
    <s v="01/31/2025 04:55 PM"/>
    <s v="30 mins"/>
    <s v="30"/>
    <x v="0"/>
    <m/>
    <m/>
    <x v="1"/>
    <m/>
    <x v="0"/>
    <m/>
    <m/>
    <x v="0"/>
    <m/>
    <s v="FF-UP"/>
    <m/>
    <m/>
    <m/>
    <m/>
  </r>
  <r>
    <n v="2140"/>
    <m/>
    <x v="20"/>
    <s v="2025-02"/>
    <s v="02/06/2025 02:13 PM"/>
    <d v="2025-02-06T14:13:00"/>
    <x v="7"/>
    <x v="2"/>
    <x v="1"/>
    <s v="02/06/2025 02:13 PM"/>
    <s v="0 mins"/>
    <s v="0"/>
    <x v="0"/>
    <m/>
    <m/>
    <x v="0"/>
    <m/>
    <x v="0"/>
    <m/>
    <m/>
    <x v="1"/>
    <m/>
    <s v="Re-visit"/>
    <m/>
    <m/>
    <m/>
    <m/>
  </r>
  <r>
    <n v="2141"/>
    <m/>
    <x v="12"/>
    <s v="2025-01"/>
    <s v="01/13/2025 02:32 PM"/>
    <d v="2025-01-13T14:32:00"/>
    <x v="7"/>
    <x v="0"/>
    <x v="0"/>
    <s v="01/13/2025 02:38 PM"/>
    <s v="6 mins"/>
    <s v="6"/>
    <x v="0"/>
    <m/>
    <m/>
    <x v="0"/>
    <m/>
    <x v="0"/>
    <m/>
    <m/>
    <x v="4"/>
    <m/>
    <s v="Re-visit"/>
    <m/>
    <m/>
    <m/>
    <m/>
  </r>
  <r>
    <n v="2142"/>
    <m/>
    <x v="2"/>
    <s v="2025-01"/>
    <s v="01/16/2025 11:16 AM"/>
    <d v="2025-01-16T11:16:00"/>
    <x v="0"/>
    <x v="2"/>
    <x v="0"/>
    <s v="01/16/2025 11:19 AM"/>
    <s v="3 mins"/>
    <s v="3"/>
    <x v="0"/>
    <m/>
    <m/>
    <x v="0"/>
    <m/>
    <x v="0"/>
    <m/>
    <m/>
    <x v="1"/>
    <m/>
    <s v="FF-UP"/>
    <m/>
    <m/>
    <m/>
    <m/>
  </r>
  <r>
    <n v="2143"/>
    <m/>
    <x v="30"/>
    <s v="2025-02"/>
    <s v="02/05/2025 10:49 AM"/>
    <d v="2025-02-05T10:49:00"/>
    <x v="1"/>
    <x v="1"/>
    <x v="1"/>
    <s v="02/05/2025 11:17 AM"/>
    <s v="28 mins"/>
    <s v="28"/>
    <x v="0"/>
    <m/>
    <m/>
    <x v="0"/>
    <m/>
    <x v="0"/>
    <m/>
    <m/>
    <x v="1"/>
    <m/>
    <s v="FF-UP"/>
    <m/>
    <m/>
    <m/>
    <m/>
  </r>
  <r>
    <n v="2144"/>
    <m/>
    <x v="18"/>
    <s v="2025-02"/>
    <s v="02/19/2025 02:47 PM"/>
    <d v="2025-02-19T14:47:00"/>
    <x v="7"/>
    <x v="1"/>
    <x v="1"/>
    <s v="02/19/2025 03:30 PM"/>
    <s v="43 mins"/>
    <s v="43"/>
    <x v="0"/>
    <m/>
    <m/>
    <x v="0"/>
    <m/>
    <x v="0"/>
    <m/>
    <m/>
    <x v="1"/>
    <m/>
    <s v="FF-UP"/>
    <m/>
    <m/>
    <m/>
    <m/>
  </r>
  <r>
    <n v="2145"/>
    <m/>
    <x v="9"/>
    <s v="2025-01"/>
    <s v="01/22/2025 11:24 AM"/>
    <d v="2025-01-22T11:24:00"/>
    <x v="0"/>
    <x v="1"/>
    <x v="0"/>
    <s v="01/22/2025 11:24 AM"/>
    <s v="0 mins"/>
    <s v="0"/>
    <x v="0"/>
    <m/>
    <m/>
    <x v="0"/>
    <m/>
    <x v="0"/>
    <m/>
    <m/>
    <x v="1"/>
    <m/>
    <s v="FF-UP"/>
    <m/>
    <m/>
    <m/>
    <m/>
  </r>
  <r>
    <n v="2146"/>
    <m/>
    <x v="9"/>
    <s v="2025-01"/>
    <s v="01/22/2025 10:40 AM"/>
    <d v="2025-01-22T10:40:00"/>
    <x v="1"/>
    <x v="1"/>
    <x v="0"/>
    <s v="01/22/2025 10:45 AM"/>
    <s v="5 mins"/>
    <s v="5"/>
    <x v="0"/>
    <m/>
    <m/>
    <x v="0"/>
    <m/>
    <x v="0"/>
    <m/>
    <m/>
    <x v="2"/>
    <m/>
    <s v="FF-UP"/>
    <m/>
    <m/>
    <m/>
    <m/>
  </r>
  <r>
    <n v="2147"/>
    <m/>
    <x v="26"/>
    <s v="2025-01"/>
    <s v="01/21/2025 02:25 PM"/>
    <d v="2025-01-21T14:25:00"/>
    <x v="7"/>
    <x v="3"/>
    <x v="0"/>
    <s v="01/21/2025 02:30 PM"/>
    <s v="5 mins"/>
    <s v="5"/>
    <x v="0"/>
    <m/>
    <m/>
    <x v="0"/>
    <m/>
    <x v="0"/>
    <m/>
    <m/>
    <x v="2"/>
    <m/>
    <s v="Re-visit"/>
    <m/>
    <m/>
    <m/>
    <m/>
  </r>
  <r>
    <n v="2148"/>
    <m/>
    <x v="7"/>
    <s v="2025-01"/>
    <s v="01/20/2025 10:49 AM"/>
    <d v="2025-01-20T10:49:00"/>
    <x v="1"/>
    <x v="0"/>
    <x v="0"/>
    <s v="01/20/2025 10:52 AM"/>
    <s v="3 mins"/>
    <s v="3"/>
    <x v="0"/>
    <m/>
    <m/>
    <x v="0"/>
    <m/>
    <x v="0"/>
    <m/>
    <m/>
    <x v="3"/>
    <m/>
    <s v="Re-visit"/>
    <m/>
    <m/>
    <m/>
    <m/>
  </r>
  <r>
    <n v="2149"/>
    <m/>
    <x v="27"/>
    <s v="2025-02"/>
    <s v="02/17/2025 01:43 PM"/>
    <d v="2025-02-17T13:43:00"/>
    <x v="3"/>
    <x v="0"/>
    <x v="1"/>
    <s v="02/17/2025 02:00 PM"/>
    <s v="17 mins"/>
    <s v="17"/>
    <x v="0"/>
    <m/>
    <m/>
    <x v="0"/>
    <m/>
    <x v="0"/>
    <m/>
    <m/>
    <x v="3"/>
    <m/>
    <s v="Re-visit"/>
    <m/>
    <m/>
    <m/>
    <m/>
  </r>
  <r>
    <n v="2150"/>
    <m/>
    <x v="20"/>
    <s v="2025-02"/>
    <s v="02/06/2025 01:51 PM"/>
    <d v="2025-02-06T13:51:00"/>
    <x v="3"/>
    <x v="2"/>
    <x v="1"/>
    <s v="02/06/2025 01:55 PM"/>
    <s v="4 mins"/>
    <s v="4"/>
    <x v="0"/>
    <m/>
    <m/>
    <x v="0"/>
    <m/>
    <x v="0"/>
    <m/>
    <m/>
    <x v="2"/>
    <m/>
    <s v="Re-visit"/>
    <m/>
    <m/>
    <m/>
    <m/>
  </r>
  <r>
    <n v="2151"/>
    <m/>
    <x v="16"/>
    <s v="2025-01"/>
    <s v="01/07/2025 04:00 PM"/>
    <d v="2025-01-07T16:00:00"/>
    <x v="5"/>
    <x v="3"/>
    <x v="0"/>
    <s v="01/07/2025 04:00 PM"/>
    <s v="0 mins"/>
    <s v="0"/>
    <x v="0"/>
    <m/>
    <m/>
    <x v="1"/>
    <m/>
    <x v="0"/>
    <m/>
    <m/>
    <x v="1"/>
    <m/>
    <s v="Re-visit"/>
    <m/>
    <m/>
    <m/>
    <m/>
  </r>
  <r>
    <n v="2152"/>
    <m/>
    <x v="12"/>
    <s v="2025-01"/>
    <s v="01/13/2025 11:48 AM"/>
    <d v="2025-01-13T11:48:00"/>
    <x v="0"/>
    <x v="0"/>
    <x v="0"/>
    <s v="01/13/2025 12:00 PM"/>
    <s v="12 mins"/>
    <s v="12"/>
    <x v="0"/>
    <m/>
    <m/>
    <x v="0"/>
    <m/>
    <x v="0"/>
    <m/>
    <m/>
    <x v="5"/>
    <m/>
    <s v="Re-visit"/>
    <m/>
    <m/>
    <m/>
    <m/>
  </r>
  <r>
    <n v="2153"/>
    <m/>
    <x v="31"/>
    <s v="2025-02"/>
    <s v="02/12/2025 01:53 PM"/>
    <d v="2025-02-12T13:53:00"/>
    <x v="3"/>
    <x v="1"/>
    <x v="1"/>
    <s v="02/12/2025 01:53 PM"/>
    <s v="0 mins"/>
    <s v="0"/>
    <x v="0"/>
    <m/>
    <m/>
    <x v="0"/>
    <m/>
    <x v="0"/>
    <m/>
    <m/>
    <x v="6"/>
    <m/>
    <s v="Re-visit"/>
    <m/>
    <m/>
    <m/>
    <m/>
  </r>
  <r>
    <n v="2154"/>
    <m/>
    <x v="12"/>
    <s v="2025-01"/>
    <s v="01/13/2025 11:45 AM"/>
    <d v="2025-01-13T11:45:00"/>
    <x v="0"/>
    <x v="0"/>
    <x v="0"/>
    <s v="01/13/2025 11:45 AM"/>
    <s v="0 mins"/>
    <s v="0"/>
    <x v="0"/>
    <m/>
    <m/>
    <x v="0"/>
    <m/>
    <x v="0"/>
    <m/>
    <m/>
    <x v="2"/>
    <m/>
    <s v="Re-visit"/>
    <m/>
    <m/>
    <m/>
    <m/>
  </r>
  <r>
    <n v="2155"/>
    <m/>
    <x v="35"/>
    <s v="2025-01"/>
    <s v="01/24/2025 02:05 PM"/>
    <d v="2025-01-24T14:05:00"/>
    <x v="7"/>
    <x v="4"/>
    <x v="0"/>
    <s v="01/24/2025 03:13 PM"/>
    <s v="1 hrs and 8 mins"/>
    <n v="68"/>
    <x v="0"/>
    <m/>
    <m/>
    <x v="1"/>
    <m/>
    <x v="0"/>
    <m/>
    <m/>
    <x v="0"/>
    <m/>
    <s v="Re-visit"/>
    <m/>
    <m/>
    <m/>
    <m/>
  </r>
  <r>
    <n v="2156"/>
    <m/>
    <x v="30"/>
    <s v="2025-02"/>
    <s v="02/05/2025 10:20 AM"/>
    <d v="2025-02-05T10:20:00"/>
    <x v="1"/>
    <x v="1"/>
    <x v="1"/>
    <s v="02/05/2025 10:20 AM"/>
    <s v="0 mins"/>
    <s v="0"/>
    <x v="0"/>
    <m/>
    <m/>
    <x v="0"/>
    <m/>
    <x v="0"/>
    <m/>
    <m/>
    <x v="5"/>
    <m/>
    <s v="FF-UP"/>
    <m/>
    <m/>
    <m/>
    <m/>
  </r>
  <r>
    <n v="2157"/>
    <m/>
    <x v="23"/>
    <s v="2025-01"/>
    <s v="01/23/2025 11:36 AM"/>
    <d v="2025-01-23T11:36:00"/>
    <x v="0"/>
    <x v="2"/>
    <x v="0"/>
    <s v="01/23/2025 11:40 AM"/>
    <s v="4 mins"/>
    <s v="4"/>
    <x v="0"/>
    <m/>
    <m/>
    <x v="0"/>
    <m/>
    <x v="0"/>
    <m/>
    <m/>
    <x v="5"/>
    <m/>
    <s v="FF-UP"/>
    <m/>
    <m/>
    <m/>
    <m/>
  </r>
  <r>
    <n v="2158"/>
    <m/>
    <x v="32"/>
    <s v="2025-02"/>
    <s v="02/11/2025 11:33 AM"/>
    <d v="2025-02-11T11:33:00"/>
    <x v="0"/>
    <x v="3"/>
    <x v="1"/>
    <s v="02/11/2025 11:33 AM"/>
    <s v="0 mins"/>
    <s v="0"/>
    <x v="0"/>
    <m/>
    <m/>
    <x v="0"/>
    <m/>
    <x v="0"/>
    <m/>
    <m/>
    <x v="8"/>
    <m/>
    <s v="Re-visit"/>
    <m/>
    <m/>
    <m/>
    <m/>
  </r>
  <r>
    <n v="2159"/>
    <m/>
    <x v="15"/>
    <s v="2025-02"/>
    <s v="02/26/2025 10:51 AM"/>
    <d v="2025-02-26T10:51:00"/>
    <x v="1"/>
    <x v="1"/>
    <x v="1"/>
    <s v="02/26/2025 11:02 AM"/>
    <s v="11 mins"/>
    <s v="11"/>
    <x v="0"/>
    <m/>
    <m/>
    <x v="0"/>
    <m/>
    <x v="0"/>
    <m/>
    <m/>
    <x v="5"/>
    <m/>
    <s v="Re-visit"/>
    <m/>
    <m/>
    <m/>
    <m/>
  </r>
  <r>
    <n v="2160"/>
    <m/>
    <x v="13"/>
    <s v="2025-01"/>
    <s v="01/02/2025 12:09 PM"/>
    <d v="2025-01-02T12:09:00"/>
    <x v="8"/>
    <x v="2"/>
    <x v="0"/>
    <s v="01/02/2025 12:09 PM"/>
    <s v="0 mins"/>
    <s v="0"/>
    <x v="0"/>
    <m/>
    <m/>
    <x v="0"/>
    <m/>
    <x v="0"/>
    <m/>
    <m/>
    <x v="9"/>
    <m/>
    <s v="FF-UP"/>
    <m/>
    <m/>
    <m/>
    <m/>
  </r>
  <r>
    <n v="2161"/>
    <m/>
    <x v="10"/>
    <s v="2025-02"/>
    <s v="02/07/2025 01:47 PM"/>
    <d v="2025-02-07T13:47:00"/>
    <x v="3"/>
    <x v="4"/>
    <x v="1"/>
    <s v="02/07/2025 02:08 PM"/>
    <s v="21 mins"/>
    <s v="21"/>
    <x v="0"/>
    <m/>
    <m/>
    <x v="1"/>
    <m/>
    <x v="0"/>
    <m/>
    <m/>
    <x v="0"/>
    <m/>
    <s v="Re-visit"/>
    <m/>
    <m/>
    <m/>
    <m/>
  </r>
  <r>
    <n v="2162"/>
    <m/>
    <x v="35"/>
    <s v="2025-01"/>
    <s v="01/24/2025 09:04 AM"/>
    <d v="2025-01-24T09:04:00"/>
    <x v="4"/>
    <x v="4"/>
    <x v="0"/>
    <s v="01/24/2025 09:41 AM"/>
    <s v="37 mins"/>
    <s v="37"/>
    <x v="0"/>
    <m/>
    <m/>
    <x v="1"/>
    <m/>
    <x v="0"/>
    <m/>
    <m/>
    <x v="0"/>
    <m/>
    <s v="Re-visit"/>
    <m/>
    <m/>
    <m/>
    <m/>
  </r>
  <r>
    <n v="2163"/>
    <m/>
    <x v="34"/>
    <s v="2025-02"/>
    <s v="02/04/2025 10:37 AM"/>
    <d v="2025-02-04T10:37:00"/>
    <x v="1"/>
    <x v="3"/>
    <x v="1"/>
    <s v="02/04/2025 01:30 PM"/>
    <s v="2 hrs and 53 mins"/>
    <n v="173"/>
    <x v="1"/>
    <m/>
    <m/>
    <x v="1"/>
    <m/>
    <x v="0"/>
    <m/>
    <m/>
    <x v="0"/>
    <m/>
    <s v="Re-visit"/>
    <m/>
    <m/>
    <m/>
    <m/>
  </r>
  <r>
    <n v="2164"/>
    <m/>
    <x v="31"/>
    <s v="2025-02"/>
    <s v="02/12/2025 02:33 PM"/>
    <d v="2025-02-12T14:33:00"/>
    <x v="7"/>
    <x v="1"/>
    <x v="1"/>
    <s v="02/12/2025 02:40 PM"/>
    <s v="7 mins"/>
    <s v="7"/>
    <x v="0"/>
    <m/>
    <m/>
    <x v="1"/>
    <m/>
    <x v="0"/>
    <m/>
    <m/>
    <x v="4"/>
    <m/>
    <s v="Re-visit"/>
    <m/>
    <m/>
    <m/>
    <m/>
  </r>
  <r>
    <n v="2165"/>
    <m/>
    <x v="9"/>
    <s v="2025-01"/>
    <s v="01/22/2025 09:57 AM"/>
    <d v="2025-01-22T09:57:00"/>
    <x v="4"/>
    <x v="1"/>
    <x v="0"/>
    <s v="01/22/2025 11:40 AM"/>
    <s v="1 hrs and 43 mins"/>
    <n v="103"/>
    <x v="0"/>
    <m/>
    <m/>
    <x v="0"/>
    <m/>
    <x v="0"/>
    <m/>
    <m/>
    <x v="4"/>
    <m/>
    <s v="FF-UP"/>
    <m/>
    <m/>
    <m/>
    <m/>
  </r>
  <r>
    <n v="2166"/>
    <m/>
    <x v="13"/>
    <s v="2025-01"/>
    <s v="01/02/2025 09:31 AM"/>
    <d v="2025-01-02T09:31:00"/>
    <x v="4"/>
    <x v="2"/>
    <x v="0"/>
    <s v="01/02/2025 09:31 AM"/>
    <s v="0 mins"/>
    <s v="0"/>
    <x v="0"/>
    <m/>
    <m/>
    <x v="1"/>
    <m/>
    <x v="0"/>
    <m/>
    <m/>
    <x v="9"/>
    <m/>
    <s v="Re-visit"/>
    <m/>
    <m/>
    <m/>
    <m/>
  </r>
  <r>
    <n v="2167"/>
    <m/>
    <x v="20"/>
    <s v="2025-02"/>
    <s v="02/06/2025 12:00 PM"/>
    <d v="2025-02-06T12:00:00"/>
    <x v="8"/>
    <x v="2"/>
    <x v="1"/>
    <s v="02/06/2025 12:33 PM"/>
    <s v="33 mins"/>
    <s v="33"/>
    <x v="0"/>
    <m/>
    <m/>
    <x v="1"/>
    <m/>
    <x v="0"/>
    <m/>
    <m/>
    <x v="0"/>
    <m/>
    <s v="Re-visit"/>
    <m/>
    <m/>
    <m/>
    <m/>
  </r>
  <r>
    <n v="2168"/>
    <m/>
    <x v="16"/>
    <s v="2025-01"/>
    <s v="01/07/2025 10:18 AM"/>
    <d v="2025-01-07T10:18:00"/>
    <x v="1"/>
    <x v="3"/>
    <x v="0"/>
    <s v="01/07/2025 12:40 PM"/>
    <s v="2 hrs and 22 mins"/>
    <n v="142"/>
    <x v="1"/>
    <m/>
    <m/>
    <x v="0"/>
    <m/>
    <x v="0"/>
    <m/>
    <m/>
    <x v="4"/>
    <m/>
    <s v="Re-visit"/>
    <m/>
    <m/>
    <m/>
    <m/>
  </r>
  <r>
    <n v="2169"/>
    <m/>
    <x v="0"/>
    <s v="2025-01"/>
    <s v="01/06/2025 04:48 PM"/>
    <d v="2025-01-06T16:48:00"/>
    <x v="5"/>
    <x v="0"/>
    <x v="0"/>
    <s v="01/06/2025 04:55 PM"/>
    <s v="7 mins"/>
    <s v="7"/>
    <x v="0"/>
    <m/>
    <m/>
    <x v="0"/>
    <m/>
    <x v="0"/>
    <m/>
    <m/>
    <x v="1"/>
    <m/>
    <s v="Re-visit"/>
    <m/>
    <m/>
    <m/>
    <m/>
  </r>
  <r>
    <n v="2170"/>
    <m/>
    <x v="33"/>
    <s v="2025-01"/>
    <s v="01/31/2025 02:28 PM"/>
    <d v="2025-01-31T14:28:00"/>
    <x v="7"/>
    <x v="4"/>
    <x v="0"/>
    <s v="01/31/2025 02:40 PM"/>
    <s v="12 mins"/>
    <s v="12"/>
    <x v="0"/>
    <m/>
    <m/>
    <x v="1"/>
    <m/>
    <x v="0"/>
    <m/>
    <m/>
    <x v="3"/>
    <m/>
    <s v="Re-visit"/>
    <m/>
    <m/>
    <m/>
    <m/>
  </r>
  <r>
    <n v="2171"/>
    <m/>
    <x v="13"/>
    <s v="2025-01"/>
    <s v="01/02/2025 08:42 AM"/>
    <d v="2025-01-02T08:42:00"/>
    <x v="2"/>
    <x v="2"/>
    <x v="0"/>
    <s v="01/02/2025 09:50 AM"/>
    <s v="1 hrs and 8 mins"/>
    <n v="68"/>
    <x v="0"/>
    <m/>
    <m/>
    <x v="0"/>
    <m/>
    <x v="0"/>
    <m/>
    <m/>
    <x v="4"/>
    <m/>
    <s v="FF-UP"/>
    <m/>
    <m/>
    <m/>
    <m/>
  </r>
  <r>
    <n v="2172"/>
    <m/>
    <x v="19"/>
    <s v="2025-02"/>
    <s v="02/03/2025 01:34 PM"/>
    <d v="2025-02-03T13:34:00"/>
    <x v="3"/>
    <x v="0"/>
    <x v="1"/>
    <s v="02/03/2025 03:00 PM"/>
    <s v="1 hrs and 26 mins"/>
    <n v="86"/>
    <x v="0"/>
    <m/>
    <m/>
    <x v="1"/>
    <m/>
    <x v="0"/>
    <m/>
    <m/>
    <x v="0"/>
    <m/>
    <s v="Re-visit"/>
    <m/>
    <m/>
    <m/>
    <m/>
  </r>
  <r>
    <n v="2173"/>
    <m/>
    <x v="21"/>
    <s v="2025-01"/>
    <s v="01/27/2025 09:54 AM"/>
    <d v="2025-01-27T09:54:00"/>
    <x v="4"/>
    <x v="0"/>
    <x v="0"/>
    <s v="01/27/2025 11:45 AM"/>
    <s v="1 hrs and 51 mins"/>
    <n v="111"/>
    <x v="0"/>
    <m/>
    <m/>
    <x v="1"/>
    <m/>
    <x v="0"/>
    <m/>
    <m/>
    <x v="1"/>
    <m/>
    <s v="FF-UP"/>
    <m/>
    <m/>
    <m/>
    <m/>
  </r>
  <r>
    <n v="2174"/>
    <m/>
    <x v="13"/>
    <s v="2025-01"/>
    <s v="01/02/2025 08:53 AM"/>
    <d v="2025-01-02T08:53:00"/>
    <x v="2"/>
    <x v="2"/>
    <x v="0"/>
    <s v="01/02/2025 10:00 AM"/>
    <s v="1 hrs and 7 mins"/>
    <n v="67"/>
    <x v="0"/>
    <m/>
    <m/>
    <x v="0"/>
    <m/>
    <x v="0"/>
    <m/>
    <m/>
    <x v="2"/>
    <m/>
    <s v="Re-visit"/>
    <m/>
    <m/>
    <m/>
    <m/>
  </r>
  <r>
    <n v="2175"/>
    <m/>
    <x v="27"/>
    <s v="2025-02"/>
    <s v="02/17/2025 02:12 PM"/>
    <d v="2025-02-17T14:12:00"/>
    <x v="7"/>
    <x v="0"/>
    <x v="1"/>
    <s v="02/17/2025 03:00 PM"/>
    <s v="48 mins"/>
    <s v="48"/>
    <x v="0"/>
    <m/>
    <m/>
    <x v="1"/>
    <m/>
    <x v="0"/>
    <m/>
    <m/>
    <x v="0"/>
    <m/>
    <s v="Re-visit"/>
    <m/>
    <m/>
    <m/>
    <m/>
  </r>
  <r>
    <n v="2176"/>
    <m/>
    <x v="36"/>
    <s v="2025-01"/>
    <s v="01/30/2025 10:44 AM"/>
    <d v="2025-01-30T10:44:00"/>
    <x v="1"/>
    <x v="2"/>
    <x v="0"/>
    <s v="01/30/2025 11:15 AM"/>
    <s v="31 mins"/>
    <s v="31"/>
    <x v="0"/>
    <m/>
    <m/>
    <x v="0"/>
    <m/>
    <x v="0"/>
    <m/>
    <m/>
    <x v="9"/>
    <m/>
    <s v="New"/>
    <m/>
    <m/>
    <m/>
    <m/>
  </r>
  <r>
    <n v="2177"/>
    <m/>
    <x v="24"/>
    <s v="2025-02"/>
    <s v="02/20/2025 08:39 AM"/>
    <d v="2025-02-20T08:39:00"/>
    <x v="2"/>
    <x v="2"/>
    <x v="1"/>
    <s v="02/20/2025 10:00 AM"/>
    <s v="1 hrs and 21 mins"/>
    <n v="81"/>
    <x v="0"/>
    <m/>
    <m/>
    <x v="0"/>
    <m/>
    <x v="0"/>
    <m/>
    <m/>
    <x v="2"/>
    <m/>
    <s v="Re-visit"/>
    <m/>
    <m/>
    <m/>
    <m/>
  </r>
  <r>
    <n v="2178"/>
    <m/>
    <x v="8"/>
    <s v="2025-02"/>
    <s v="02/24/2025 01:31 PM"/>
    <d v="2025-02-24T13:31:00"/>
    <x v="3"/>
    <x v="0"/>
    <x v="1"/>
    <s v="02/24/2025 02:00 PM"/>
    <s v="29 mins"/>
    <s v="29"/>
    <x v="0"/>
    <m/>
    <m/>
    <x v="0"/>
    <m/>
    <x v="0"/>
    <m/>
    <m/>
    <x v="2"/>
    <m/>
    <s v="Re-visit"/>
    <m/>
    <m/>
    <m/>
    <m/>
  </r>
  <r>
    <n v="2179"/>
    <m/>
    <x v="18"/>
    <s v="2025-02"/>
    <s v="02/19/2025 08:31 AM"/>
    <d v="2025-02-19T08:31:00"/>
    <x v="2"/>
    <x v="1"/>
    <x v="1"/>
    <s v="02/19/2025 09:31 AM"/>
    <s v="1 hr"/>
    <n v="60"/>
    <x v="0"/>
    <m/>
    <m/>
    <x v="0"/>
    <m/>
    <x v="0"/>
    <m/>
    <m/>
    <x v="11"/>
    <m/>
    <s v="Re-visit"/>
    <m/>
    <m/>
    <m/>
    <m/>
  </r>
  <r>
    <n v="2180"/>
    <m/>
    <x v="32"/>
    <s v="2025-02"/>
    <s v="02/11/2025 01:42 PM"/>
    <d v="2025-02-11T13:42:00"/>
    <x v="3"/>
    <x v="3"/>
    <x v="1"/>
    <s v="02/11/2025 01:50 PM"/>
    <s v="8 mins"/>
    <s v="8"/>
    <x v="0"/>
    <m/>
    <m/>
    <x v="0"/>
    <m/>
    <x v="0"/>
    <m/>
    <m/>
    <x v="5"/>
    <m/>
    <s v="FF-UP"/>
    <m/>
    <m/>
    <m/>
    <m/>
  </r>
  <r>
    <n v="2181"/>
    <m/>
    <x v="0"/>
    <s v="2025-01"/>
    <s v="01/06/2025 11:06 AM"/>
    <d v="2025-01-06T11:06:00"/>
    <x v="0"/>
    <x v="0"/>
    <x v="0"/>
    <s v="01/06/2025 11:15 AM"/>
    <s v="9 mins"/>
    <s v="9"/>
    <x v="0"/>
    <m/>
    <m/>
    <x v="0"/>
    <m/>
    <x v="0"/>
    <m/>
    <m/>
    <x v="4"/>
    <m/>
    <s v="FF-UP"/>
    <m/>
    <m/>
    <m/>
    <m/>
  </r>
  <r>
    <n v="2182"/>
    <m/>
    <x v="29"/>
    <s v="2025-01"/>
    <s v="01/10/2025 10:15 AM"/>
    <d v="2025-01-10T10:15:00"/>
    <x v="1"/>
    <x v="4"/>
    <x v="0"/>
    <s v="01/10/2025 11:20 AM"/>
    <s v="1 hrs and 5 mins"/>
    <n v="65"/>
    <x v="0"/>
    <m/>
    <m/>
    <x v="0"/>
    <m/>
    <x v="0"/>
    <m/>
    <m/>
    <x v="4"/>
    <m/>
    <s v="FF-UP"/>
    <m/>
    <m/>
    <m/>
    <m/>
  </r>
  <r>
    <n v="2183"/>
    <m/>
    <x v="21"/>
    <s v="2025-01"/>
    <s v="01/27/2025 11:37 AM"/>
    <d v="2025-01-27T11:37:00"/>
    <x v="0"/>
    <x v="0"/>
    <x v="0"/>
    <s v="01/27/2025 12:30 PM"/>
    <s v="53 mins"/>
    <s v="53"/>
    <x v="0"/>
    <m/>
    <m/>
    <x v="0"/>
    <m/>
    <x v="0"/>
    <m/>
    <m/>
    <x v="0"/>
    <m/>
    <s v="FF-UP"/>
    <m/>
    <m/>
    <m/>
    <m/>
  </r>
  <r>
    <n v="2184"/>
    <m/>
    <x v="20"/>
    <s v="2025-02"/>
    <s v="02/06/2025 04:13 PM"/>
    <d v="2025-02-06T16:13:00"/>
    <x v="5"/>
    <x v="2"/>
    <x v="1"/>
    <s v="02/06/2025 04:15 PM"/>
    <s v="2 mins"/>
    <s v="2"/>
    <x v="0"/>
    <m/>
    <m/>
    <x v="0"/>
    <m/>
    <x v="0"/>
    <m/>
    <m/>
    <x v="0"/>
    <m/>
    <s v="FF-UP"/>
    <m/>
    <m/>
    <m/>
    <m/>
  </r>
  <r>
    <n v="2185"/>
    <m/>
    <x v="1"/>
    <s v="2025-01"/>
    <s v="01/08/2025 10:23 AM"/>
    <d v="2025-01-08T10:23:00"/>
    <x v="1"/>
    <x v="1"/>
    <x v="0"/>
    <s v="01/08/2025 10:23 AM"/>
    <s v="0 mins"/>
    <s v="0"/>
    <x v="0"/>
    <m/>
    <m/>
    <x v="1"/>
    <m/>
    <x v="0"/>
    <m/>
    <m/>
    <x v="2"/>
    <m/>
    <s v="Re-visit"/>
    <m/>
    <m/>
    <m/>
    <m/>
  </r>
  <r>
    <n v="2186"/>
    <m/>
    <x v="20"/>
    <s v="2025-02"/>
    <s v="02/06/2025 04:13 PM"/>
    <d v="2025-02-06T16:13:00"/>
    <x v="5"/>
    <x v="2"/>
    <x v="1"/>
    <s v="02/06/2025 04:30 PM"/>
    <s v="17 mins"/>
    <s v="17"/>
    <x v="0"/>
    <m/>
    <m/>
    <x v="1"/>
    <m/>
    <x v="0"/>
    <m/>
    <m/>
    <x v="4"/>
    <m/>
    <s v="Re-visit"/>
    <m/>
    <m/>
    <m/>
    <m/>
  </r>
  <r>
    <n v="2187"/>
    <m/>
    <x v="13"/>
    <s v="2025-01"/>
    <s v="01/02/2025 09:56 AM"/>
    <d v="2025-01-02T09:56:00"/>
    <x v="4"/>
    <x v="2"/>
    <x v="0"/>
    <s v="01/02/2025 12:30 PM"/>
    <s v="2 hrs and 34 mins"/>
    <n v="154"/>
    <x v="1"/>
    <m/>
    <m/>
    <x v="1"/>
    <m/>
    <x v="0"/>
    <m/>
    <m/>
    <x v="0"/>
    <m/>
    <s v="Re-visit"/>
    <m/>
    <m/>
    <m/>
    <m/>
  </r>
  <r>
    <n v="2188"/>
    <m/>
    <x v="0"/>
    <s v="2025-01"/>
    <s v="01/06/2025 11:13 AM"/>
    <d v="2025-01-06T11:13:00"/>
    <x v="0"/>
    <x v="0"/>
    <x v="0"/>
    <s v="01/06/2025 11:18 AM"/>
    <s v="5 mins"/>
    <s v="5"/>
    <x v="0"/>
    <m/>
    <m/>
    <x v="0"/>
    <m/>
    <x v="0"/>
    <m/>
    <m/>
    <x v="4"/>
    <m/>
    <s v="Re-visit"/>
    <m/>
    <m/>
    <m/>
    <m/>
  </r>
  <r>
    <n v="2189"/>
    <m/>
    <x v="2"/>
    <s v="2025-01"/>
    <s v="01/16/2025 10:01 AM"/>
    <d v="2025-01-16T10:01:00"/>
    <x v="1"/>
    <x v="2"/>
    <x v="0"/>
    <s v="01/16/2025 10:30 AM"/>
    <s v="29 mins"/>
    <s v="29"/>
    <x v="0"/>
    <m/>
    <m/>
    <x v="0"/>
    <m/>
    <x v="0"/>
    <m/>
    <m/>
    <x v="4"/>
    <m/>
    <s v="Re-visit"/>
    <m/>
    <m/>
    <m/>
    <m/>
  </r>
  <r>
    <n v="2190"/>
    <m/>
    <x v="24"/>
    <s v="2025-02"/>
    <s v="02/20/2025 11:05 AM"/>
    <d v="2025-02-20T11:05:00"/>
    <x v="0"/>
    <x v="2"/>
    <x v="1"/>
    <s v="02/20/2025 11:30 AM"/>
    <s v="25 mins"/>
    <s v="25"/>
    <x v="0"/>
    <m/>
    <m/>
    <x v="0"/>
    <m/>
    <x v="0"/>
    <m/>
    <m/>
    <x v="2"/>
    <m/>
    <s v="FF-UP"/>
    <m/>
    <m/>
    <m/>
    <m/>
  </r>
  <r>
    <n v="2191"/>
    <m/>
    <x v="23"/>
    <s v="2025-01"/>
    <s v="01/23/2025 03:01 PM"/>
    <d v="2025-01-23T15:01:00"/>
    <x v="6"/>
    <x v="2"/>
    <x v="0"/>
    <s v="01/23/2025 03:22 PM"/>
    <s v="21 mins"/>
    <s v="21"/>
    <x v="0"/>
    <m/>
    <m/>
    <x v="0"/>
    <m/>
    <x v="0"/>
    <m/>
    <m/>
    <x v="7"/>
    <m/>
    <s v="FF-UP"/>
    <m/>
    <m/>
    <m/>
    <m/>
  </r>
  <r>
    <n v="2192"/>
    <m/>
    <x v="24"/>
    <s v="2025-02"/>
    <s v="02/20/2025 01:41 PM"/>
    <d v="2025-02-20T13:41:00"/>
    <x v="3"/>
    <x v="2"/>
    <x v="1"/>
    <s v="02/20/2025 01:45 PM"/>
    <s v="4 mins"/>
    <s v="4"/>
    <x v="0"/>
    <m/>
    <m/>
    <x v="0"/>
    <m/>
    <x v="0"/>
    <m/>
    <m/>
    <x v="7"/>
    <m/>
    <s v="Re-visit"/>
    <m/>
    <m/>
    <m/>
    <m/>
  </r>
  <r>
    <n v="2193"/>
    <m/>
    <x v="34"/>
    <s v="2025-02"/>
    <s v="02/04/2025 11:02 AM"/>
    <d v="2025-02-04T11:02:00"/>
    <x v="0"/>
    <x v="3"/>
    <x v="1"/>
    <s v="02/04/2025 01:51 PM"/>
    <s v="2 hrs and 49 mins"/>
    <n v="169"/>
    <x v="1"/>
    <m/>
    <m/>
    <x v="1"/>
    <m/>
    <x v="0"/>
    <m/>
    <m/>
    <x v="0"/>
    <m/>
    <s v="Re-visit"/>
    <m/>
    <m/>
    <m/>
    <m/>
  </r>
  <r>
    <n v="2194"/>
    <m/>
    <x v="25"/>
    <s v="2025-02"/>
    <s v="02/18/2025 10:10 AM"/>
    <d v="2025-02-18T10:10:00"/>
    <x v="1"/>
    <x v="3"/>
    <x v="1"/>
    <s v="02/18/2025 10:50 AM"/>
    <s v="40 mins"/>
    <s v="40"/>
    <x v="0"/>
    <m/>
    <m/>
    <x v="1"/>
    <m/>
    <x v="0"/>
    <m/>
    <m/>
    <x v="0"/>
    <m/>
    <s v="Re-visit"/>
    <m/>
    <m/>
    <m/>
    <m/>
  </r>
  <r>
    <n v="2195"/>
    <m/>
    <x v="16"/>
    <s v="2025-01"/>
    <s v="01/07/2025 10:05 AM"/>
    <d v="2025-01-07T10:05:00"/>
    <x v="1"/>
    <x v="3"/>
    <x v="0"/>
    <s v="01/07/2025 12:00 PM"/>
    <s v="1 hrs and 55 mins"/>
    <n v="115"/>
    <x v="0"/>
    <m/>
    <m/>
    <x v="1"/>
    <m/>
    <x v="0"/>
    <m/>
    <m/>
    <x v="0"/>
    <m/>
    <s v="Re-visit"/>
    <m/>
    <m/>
    <m/>
    <m/>
  </r>
  <r>
    <n v="2196"/>
    <m/>
    <x v="28"/>
    <s v="2025-02"/>
    <s v="02/27/2025 09:28 AM"/>
    <d v="2025-02-27T09:28:00"/>
    <x v="4"/>
    <x v="2"/>
    <x v="1"/>
    <s v="02/27/2025 09:30 AM"/>
    <s v="2 mins"/>
    <s v="2"/>
    <x v="0"/>
    <m/>
    <m/>
    <x v="1"/>
    <m/>
    <x v="0"/>
    <m/>
    <m/>
    <x v="1"/>
    <m/>
    <s v="Re-visit"/>
    <m/>
    <m/>
    <m/>
    <m/>
  </r>
  <r>
    <n v="2197"/>
    <m/>
    <x v="26"/>
    <s v="2025-01"/>
    <s v="01/21/2025 08:30 AM"/>
    <d v="2025-01-21T08:30:00"/>
    <x v="2"/>
    <x v="3"/>
    <x v="0"/>
    <d v="2025-01-21T11:30:00"/>
    <s v="3 hrs and 0 mins"/>
    <n v="180"/>
    <x v="1"/>
    <m/>
    <m/>
    <x v="1"/>
    <m/>
    <x v="0"/>
    <m/>
    <m/>
    <x v="4"/>
    <m/>
    <s v="Re-visit"/>
    <m/>
    <m/>
    <m/>
    <m/>
  </r>
  <r>
    <n v="2198"/>
    <m/>
    <x v="31"/>
    <s v="2025-02"/>
    <s v="02/12/2025 09:14 AM"/>
    <d v="2025-02-12T09:14:00"/>
    <x v="4"/>
    <x v="1"/>
    <x v="1"/>
    <s v="02/12/2025 10:00 AM"/>
    <s v="46 mins"/>
    <s v="46"/>
    <x v="0"/>
    <m/>
    <m/>
    <x v="0"/>
    <m/>
    <x v="0"/>
    <m/>
    <m/>
    <x v="6"/>
    <m/>
    <s v="FF-UP"/>
    <m/>
    <m/>
    <m/>
    <m/>
  </r>
  <r>
    <n v="2199"/>
    <m/>
    <x v="41"/>
    <s v="2025-02"/>
    <s v="02/15/2025 02:00 PM"/>
    <d v="2025-02-15T14:00:00"/>
    <x v="7"/>
    <x v="5"/>
    <x v="1"/>
    <s v="02/15/2025 03:35 PM"/>
    <s v="1 hrs and 35 mins"/>
    <n v="95"/>
    <x v="0"/>
    <m/>
    <m/>
    <x v="0"/>
    <m/>
    <x v="0"/>
    <m/>
    <m/>
    <x v="6"/>
    <m/>
    <s v="FF-UP"/>
    <m/>
    <m/>
    <m/>
    <m/>
  </r>
  <r>
    <n v="2200"/>
    <m/>
    <x v="16"/>
    <s v="2025-01"/>
    <s v="01/07/2025 10:00 AM"/>
    <d v="2025-01-07T10:00:00"/>
    <x v="1"/>
    <x v="3"/>
    <x v="0"/>
    <s v="01/07/2025 02:35 PM"/>
    <s v="4 hrs and 35 mins"/>
    <n v="275"/>
    <x v="1"/>
    <m/>
    <m/>
    <x v="0"/>
    <m/>
    <x v="0"/>
    <m/>
    <m/>
    <x v="4"/>
    <m/>
    <s v="Re-visit"/>
    <m/>
    <m/>
    <m/>
    <m/>
  </r>
  <r>
    <n v="2201"/>
    <m/>
    <x v="7"/>
    <s v="2025-01"/>
    <s v="01/20/2025 01:45 PM"/>
    <d v="2025-01-20T13:45:00"/>
    <x v="3"/>
    <x v="0"/>
    <x v="0"/>
    <s v="01/20/2025 02:13 PM"/>
    <s v="28 mins"/>
    <s v="28"/>
    <x v="0"/>
    <m/>
    <m/>
    <x v="0"/>
    <m/>
    <x v="0"/>
    <m/>
    <m/>
    <x v="0"/>
    <m/>
    <s v="FF-UP"/>
    <m/>
    <m/>
    <m/>
    <m/>
  </r>
  <r>
    <n v="2202"/>
    <m/>
    <x v="18"/>
    <s v="2025-02"/>
    <s v="02/19/2025 02:37 PM"/>
    <d v="2025-02-19T14:37:00"/>
    <x v="7"/>
    <x v="1"/>
    <x v="1"/>
    <s v="02/19/2025 02:46 PM"/>
    <s v="9 mins"/>
    <s v="9"/>
    <x v="0"/>
    <m/>
    <m/>
    <x v="0"/>
    <m/>
    <x v="0"/>
    <m/>
    <m/>
    <x v="5"/>
    <m/>
    <s v="FF-UP"/>
    <m/>
    <m/>
    <m/>
    <m/>
  </r>
  <r>
    <n v="2203"/>
    <m/>
    <x v="2"/>
    <s v="2025-01"/>
    <s v="01/16/2025 09:56 AM"/>
    <d v="2025-01-16T09:56:00"/>
    <x v="4"/>
    <x v="2"/>
    <x v="0"/>
    <s v="01/16/2025 10:20 AM"/>
    <s v="24 mins"/>
    <s v="24"/>
    <x v="0"/>
    <m/>
    <m/>
    <x v="0"/>
    <m/>
    <x v="0"/>
    <m/>
    <m/>
    <x v="6"/>
    <m/>
    <s v="FF-UP"/>
    <m/>
    <m/>
    <m/>
    <m/>
  </r>
  <r>
    <n v="2204"/>
    <m/>
    <x v="31"/>
    <s v="2025-02"/>
    <s v="02/12/2025 01:36 PM"/>
    <d v="2025-02-12T13:36:00"/>
    <x v="3"/>
    <x v="1"/>
    <x v="1"/>
    <s v="02/12/2025 02:00 PM"/>
    <s v="24 mins"/>
    <s v="24"/>
    <x v="0"/>
    <m/>
    <m/>
    <x v="0"/>
    <m/>
    <x v="0"/>
    <m/>
    <m/>
    <x v="6"/>
    <m/>
    <s v="Re-visit"/>
    <m/>
    <m/>
    <m/>
    <m/>
  </r>
  <r>
    <n v="2205"/>
    <m/>
    <x v="28"/>
    <s v="2025-02"/>
    <s v="02/27/2025 03:10 PM"/>
    <d v="2025-02-27T15:10:00"/>
    <x v="6"/>
    <x v="2"/>
    <x v="1"/>
    <s v="02/27/2025 03:15 PM"/>
    <s v="5 mins"/>
    <s v="5"/>
    <x v="0"/>
    <m/>
    <m/>
    <x v="0"/>
    <m/>
    <x v="0"/>
    <m/>
    <m/>
    <x v="0"/>
    <m/>
    <s v="Re-visit"/>
    <m/>
    <m/>
    <m/>
    <m/>
  </r>
  <r>
    <n v="2206"/>
    <m/>
    <x v="14"/>
    <s v="2025-02"/>
    <s v="02/21/2025 02:30 PM"/>
    <d v="2025-02-21T14:30:00"/>
    <x v="7"/>
    <x v="4"/>
    <x v="1"/>
    <s v="02/21/2025 02:50 PM"/>
    <s v="20 mins"/>
    <s v="20"/>
    <x v="0"/>
    <m/>
    <m/>
    <x v="0"/>
    <m/>
    <x v="0"/>
    <m/>
    <m/>
    <x v="4"/>
    <m/>
    <s v="Re-visit"/>
    <m/>
    <m/>
    <m/>
    <m/>
  </r>
  <r>
    <n v="2207"/>
    <m/>
    <x v="28"/>
    <s v="2025-02"/>
    <s v="02/27/2025 02:38 PM"/>
    <d v="2025-02-27T14:38:00"/>
    <x v="7"/>
    <x v="2"/>
    <x v="1"/>
    <s v="02/27/2025 02:53 PM"/>
    <s v="15 mins"/>
    <s v="15"/>
    <x v="0"/>
    <m/>
    <m/>
    <x v="0"/>
    <m/>
    <x v="0"/>
    <m/>
    <m/>
    <x v="4"/>
    <m/>
    <s v="FF-UP"/>
    <m/>
    <m/>
    <m/>
    <m/>
  </r>
  <r>
    <n v="2208"/>
    <m/>
    <x v="18"/>
    <s v="2025-02"/>
    <s v="02/19/2025 10:38 AM"/>
    <d v="2025-02-19T10:38:00"/>
    <x v="1"/>
    <x v="1"/>
    <x v="1"/>
    <s v="02/19/2025 11:30 AM"/>
    <s v="52 mins"/>
    <s v="52"/>
    <x v="0"/>
    <m/>
    <m/>
    <x v="0"/>
    <m/>
    <x v="0"/>
    <m/>
    <m/>
    <x v="0"/>
    <m/>
    <s v="Re-visit"/>
    <m/>
    <m/>
    <m/>
    <m/>
  </r>
  <r>
    <n v="2209"/>
    <m/>
    <x v="37"/>
    <s v="2025-02"/>
    <s v="02/13/2025 02:36 PM"/>
    <d v="2025-02-13T14:36:00"/>
    <x v="7"/>
    <x v="2"/>
    <x v="1"/>
    <s v="02/13/2025 02:50 PM"/>
    <s v="14 mins"/>
    <s v="14"/>
    <x v="0"/>
    <m/>
    <m/>
    <x v="0"/>
    <m/>
    <x v="0"/>
    <m/>
    <m/>
    <x v="0"/>
    <m/>
    <s v="New"/>
    <m/>
    <m/>
    <m/>
    <m/>
  </r>
  <r>
    <n v="2210"/>
    <m/>
    <x v="33"/>
    <s v="2025-01"/>
    <s v="01/31/2025 08:30 AM"/>
    <d v="2025-01-31T08:30:00"/>
    <x v="2"/>
    <x v="4"/>
    <x v="0"/>
    <s v="01/31/2025 09:20 AM"/>
    <s v="50 mins"/>
    <s v="50"/>
    <x v="0"/>
    <m/>
    <m/>
    <x v="0"/>
    <m/>
    <x v="0"/>
    <m/>
    <m/>
    <x v="0"/>
    <m/>
    <s v="Re-visit"/>
    <m/>
    <m/>
    <m/>
    <m/>
  </r>
  <r>
    <n v="2211"/>
    <m/>
    <x v="30"/>
    <s v="2025-02"/>
    <s v="02/05/2025 08:53 AM"/>
    <d v="2025-02-05T08:53:00"/>
    <x v="2"/>
    <x v="1"/>
    <x v="1"/>
    <s v="02/05/2025 10:40 AM"/>
    <s v="1 hrs and 47 mins"/>
    <n v="107"/>
    <x v="0"/>
    <m/>
    <m/>
    <x v="1"/>
    <m/>
    <x v="0"/>
    <m/>
    <m/>
    <x v="2"/>
    <m/>
    <s v="Re-visit"/>
    <m/>
    <m/>
    <m/>
    <m/>
  </r>
  <r>
    <n v="2212"/>
    <m/>
    <x v="35"/>
    <s v="2025-01"/>
    <s v="01/24/2025 10:13 AM"/>
    <d v="2025-01-24T10:13:00"/>
    <x v="1"/>
    <x v="4"/>
    <x v="0"/>
    <s v="01/24/2025 10:23 AM"/>
    <s v="10 mins"/>
    <s v="10"/>
    <x v="0"/>
    <m/>
    <m/>
    <x v="0"/>
    <m/>
    <x v="0"/>
    <m/>
    <m/>
    <x v="7"/>
    <m/>
    <s v="FF-UP"/>
    <m/>
    <m/>
    <m/>
    <m/>
  </r>
  <r>
    <n v="2213"/>
    <m/>
    <x v="31"/>
    <s v="2025-02"/>
    <s v="02/12/2025 01:04 PM"/>
    <d v="2025-02-12T13:04:00"/>
    <x v="3"/>
    <x v="1"/>
    <x v="1"/>
    <s v="02/12/2025 01:20 PM"/>
    <s v="16 mins"/>
    <s v="16"/>
    <x v="0"/>
    <m/>
    <m/>
    <x v="0"/>
    <m/>
    <x v="0"/>
    <m/>
    <m/>
    <x v="5"/>
    <m/>
    <s v="Re-visit"/>
    <m/>
    <m/>
    <m/>
    <m/>
  </r>
  <r>
    <n v="2214"/>
    <m/>
    <x v="17"/>
    <s v="2025-02"/>
    <s v="02/25/2025 10:38 AM"/>
    <d v="2025-02-25T10:38:00"/>
    <x v="1"/>
    <x v="3"/>
    <x v="1"/>
    <s v="02/25/2025 10:55 AM"/>
    <s v="17 mins"/>
    <s v="17"/>
    <x v="0"/>
    <m/>
    <m/>
    <x v="1"/>
    <m/>
    <x v="0"/>
    <m/>
    <m/>
    <x v="0"/>
    <m/>
    <s v="Re-visit"/>
    <m/>
    <m/>
    <m/>
    <m/>
  </r>
  <r>
    <n v="2215"/>
    <m/>
    <x v="30"/>
    <s v="2025-02"/>
    <s v="02/05/2025 09:41 AM"/>
    <d v="2025-02-05T09:41:00"/>
    <x v="4"/>
    <x v="1"/>
    <x v="1"/>
    <s v="02/05/2025 10:40 AM"/>
    <s v="59 mins"/>
    <s v="59"/>
    <x v="0"/>
    <m/>
    <m/>
    <x v="1"/>
    <m/>
    <x v="0"/>
    <m/>
    <m/>
    <x v="0"/>
    <m/>
    <s v="FF-UP"/>
    <m/>
    <m/>
    <m/>
    <m/>
  </r>
  <r>
    <n v="2216"/>
    <m/>
    <x v="36"/>
    <s v="2025-01"/>
    <s v="01/30/2025 04:00 PM"/>
    <d v="2025-01-30T16:00:00"/>
    <x v="5"/>
    <x v="2"/>
    <x v="0"/>
    <s v="01/30/2025 04:25 PM"/>
    <s v="25 mins"/>
    <s v="25"/>
    <x v="0"/>
    <m/>
    <m/>
    <x v="1"/>
    <m/>
    <x v="0"/>
    <m/>
    <m/>
    <x v="0"/>
    <m/>
    <s v="Re-visit"/>
    <m/>
    <m/>
    <m/>
    <m/>
  </r>
  <r>
    <n v="2217"/>
    <m/>
    <x v="4"/>
    <s v="2025-01"/>
    <s v="01/03/2025 12:28 PM"/>
    <d v="2025-01-03T12:28:00"/>
    <x v="8"/>
    <x v="4"/>
    <x v="0"/>
    <s v="01/03/2025 12:36 PM"/>
    <s v="8 mins"/>
    <s v="8"/>
    <x v="0"/>
    <m/>
    <m/>
    <x v="0"/>
    <m/>
    <x v="0"/>
    <m/>
    <m/>
    <x v="0"/>
    <m/>
    <s v="Re-visit"/>
    <m/>
    <m/>
    <m/>
    <m/>
  </r>
  <r>
    <n v="2218"/>
    <m/>
    <x v="16"/>
    <s v="2025-01"/>
    <s v="01/07/2025 10:38 AM"/>
    <d v="2025-01-07T10:38:00"/>
    <x v="1"/>
    <x v="3"/>
    <x v="0"/>
    <s v="01/07/2025 10:50 AM"/>
    <s v="12 mins"/>
    <s v="12"/>
    <x v="0"/>
    <m/>
    <m/>
    <x v="0"/>
    <m/>
    <x v="0"/>
    <m/>
    <m/>
    <x v="2"/>
    <m/>
    <s v="New"/>
    <m/>
    <m/>
    <m/>
    <m/>
  </r>
  <r>
    <n v="2219"/>
    <m/>
    <x v="15"/>
    <s v="2025-02"/>
    <s v="02/26/2025 11:27 AM"/>
    <d v="2025-02-26T11:27:00"/>
    <x v="0"/>
    <x v="1"/>
    <x v="1"/>
    <s v="02/26/2025 11:45 AM"/>
    <s v="18 mins"/>
    <s v="18"/>
    <x v="0"/>
    <m/>
    <m/>
    <x v="0"/>
    <m/>
    <x v="0"/>
    <m/>
    <m/>
    <x v="2"/>
    <m/>
    <s v="FF-UP"/>
    <m/>
    <m/>
    <m/>
    <m/>
  </r>
  <r>
    <n v="2220"/>
    <m/>
    <x v="8"/>
    <s v="2025-02"/>
    <s v="02/24/2025 08:37 AM"/>
    <d v="2025-02-24T08:37:00"/>
    <x v="2"/>
    <x v="0"/>
    <x v="1"/>
    <s v="02/24/2025 10:40 AM"/>
    <s v="2 hrs and 3 mins"/>
    <n v="123"/>
    <x v="1"/>
    <m/>
    <m/>
    <x v="0"/>
    <m/>
    <x v="0"/>
    <m/>
    <m/>
    <x v="2"/>
    <m/>
    <s v="Re-visit"/>
    <m/>
    <m/>
    <m/>
    <m/>
  </r>
  <r>
    <n v="2221"/>
    <m/>
    <x v="40"/>
    <s v="2025-02"/>
    <s v="02/14/2025 11:00 AM"/>
    <d v="2025-02-14T11:00:00"/>
    <x v="0"/>
    <x v="4"/>
    <x v="1"/>
    <s v="02/14/2025 11:10 AM"/>
    <s v="10 mins"/>
    <s v="10"/>
    <x v="0"/>
    <m/>
    <m/>
    <x v="0"/>
    <m/>
    <x v="0"/>
    <m/>
    <m/>
    <x v="2"/>
    <m/>
    <s v="Re-visit"/>
    <m/>
    <m/>
    <m/>
    <m/>
  </r>
  <r>
    <n v="2222"/>
    <m/>
    <x v="24"/>
    <s v="2025-02"/>
    <s v="02/20/2025 09:02 AM"/>
    <d v="2025-02-20T09:02:00"/>
    <x v="4"/>
    <x v="2"/>
    <x v="1"/>
    <s v="02/20/2025 10:20 AM"/>
    <s v="1 hrs and 18 mins"/>
    <n v="78"/>
    <x v="0"/>
    <m/>
    <m/>
    <x v="1"/>
    <m/>
    <x v="0"/>
    <m/>
    <m/>
    <x v="0"/>
    <m/>
    <s v="FF-UP"/>
    <m/>
    <m/>
    <m/>
    <m/>
  </r>
  <r>
    <n v="2223"/>
    <m/>
    <x v="20"/>
    <s v="2025-02"/>
    <s v="02/06/2025 09:42 AM"/>
    <d v="2025-02-06T09:42:00"/>
    <x v="4"/>
    <x v="2"/>
    <x v="1"/>
    <s v="02/06/2025 09:44 AM"/>
    <s v="2 mins"/>
    <s v="2"/>
    <x v="0"/>
    <m/>
    <m/>
    <x v="1"/>
    <m/>
    <x v="0"/>
    <m/>
    <m/>
    <x v="0"/>
    <m/>
    <s v="New"/>
    <m/>
    <m/>
    <m/>
    <m/>
  </r>
  <r>
    <n v="2224"/>
    <m/>
    <x v="31"/>
    <s v="2025-02"/>
    <s v="02/12/2025 10:21 AM"/>
    <d v="2025-02-12T10:21:00"/>
    <x v="1"/>
    <x v="1"/>
    <x v="1"/>
    <s v="02/12/2025 11:30 AM"/>
    <s v="1 hrs and 9 mins"/>
    <n v="69"/>
    <x v="0"/>
    <m/>
    <m/>
    <x v="1"/>
    <m/>
    <x v="0"/>
    <m/>
    <m/>
    <x v="6"/>
    <m/>
    <s v="Re-visit"/>
    <m/>
    <m/>
    <m/>
    <m/>
  </r>
  <r>
    <n v="2225"/>
    <m/>
    <x v="32"/>
    <s v="2025-02"/>
    <s v="02/11/2025 09:08 AM"/>
    <d v="2025-02-11T09:08:00"/>
    <x v="4"/>
    <x v="3"/>
    <x v="1"/>
    <s v="02/11/2025 09:40 AM"/>
    <s v="32 mins"/>
    <s v="32"/>
    <x v="0"/>
    <m/>
    <m/>
    <x v="1"/>
    <m/>
    <x v="0"/>
    <m/>
    <m/>
    <x v="6"/>
    <m/>
    <s v="Re-visit"/>
    <m/>
    <m/>
    <m/>
    <m/>
  </r>
  <r>
    <n v="2226"/>
    <m/>
    <x v="32"/>
    <s v="2025-02"/>
    <s v="02/11/2025 10:28 AM"/>
    <d v="2025-02-11T10:28:00"/>
    <x v="1"/>
    <x v="3"/>
    <x v="1"/>
    <s v="02/11/2025 11:30 AM"/>
    <s v="1 hrs and 2 mins"/>
    <n v="62"/>
    <x v="0"/>
    <m/>
    <m/>
    <x v="1"/>
    <m/>
    <x v="0"/>
    <m/>
    <m/>
    <x v="1"/>
    <m/>
    <s v="Re-visit"/>
    <m/>
    <m/>
    <m/>
    <m/>
  </r>
  <r>
    <n v="2227"/>
    <m/>
    <x v="20"/>
    <s v="2025-02"/>
    <s v="02/06/2025 04:15 PM"/>
    <d v="2025-02-06T16:15:00"/>
    <x v="5"/>
    <x v="2"/>
    <x v="1"/>
    <s v="02/06/2025 04:24 PM"/>
    <s v="9 mins"/>
    <s v="9"/>
    <x v="0"/>
    <m/>
    <m/>
    <x v="0"/>
    <m/>
    <x v="0"/>
    <m/>
    <m/>
    <x v="2"/>
    <m/>
    <s v="Re-visit"/>
    <m/>
    <m/>
    <m/>
    <m/>
  </r>
  <r>
    <n v="2228"/>
    <m/>
    <x v="33"/>
    <s v="2025-01"/>
    <s v="01/31/2025 10:02 AM"/>
    <d v="2025-01-31T10:02:00"/>
    <x v="1"/>
    <x v="4"/>
    <x v="0"/>
    <s v="01/31/2025 11:00 AM"/>
    <s v="58 mins"/>
    <s v="58"/>
    <x v="0"/>
    <m/>
    <m/>
    <x v="1"/>
    <m/>
    <x v="0"/>
    <m/>
    <m/>
    <x v="0"/>
    <m/>
    <s v="New"/>
    <m/>
    <m/>
    <m/>
    <m/>
  </r>
  <r>
    <n v="2229"/>
    <m/>
    <x v="34"/>
    <s v="2025-02"/>
    <s v="02/04/2025 10:28 AM"/>
    <d v="2025-02-04T10:28:00"/>
    <x v="1"/>
    <x v="3"/>
    <x v="1"/>
    <s v="02/04/2025 11:28 AM"/>
    <s v="1 hrs and 0 mins"/>
    <n v="60"/>
    <x v="0"/>
    <m/>
    <m/>
    <x v="1"/>
    <m/>
    <x v="0"/>
    <m/>
    <m/>
    <x v="0"/>
    <m/>
    <s v="FF-UP"/>
    <m/>
    <m/>
    <m/>
    <m/>
  </r>
  <r>
    <n v="2230"/>
    <m/>
    <x v="0"/>
    <s v="2025-01"/>
    <s v="01/06/2025 01:52 PM"/>
    <d v="2025-01-06T13:52:00"/>
    <x v="3"/>
    <x v="0"/>
    <x v="0"/>
    <s v="01/06/2025 02:10 PM"/>
    <s v="18 mins"/>
    <s v="18"/>
    <x v="0"/>
    <m/>
    <m/>
    <x v="1"/>
    <m/>
    <x v="0"/>
    <m/>
    <m/>
    <x v="0"/>
    <m/>
    <s v="Re-visit"/>
    <m/>
    <m/>
    <m/>
    <m/>
  </r>
  <r>
    <n v="2231"/>
    <m/>
    <x v="38"/>
    <s v="2025-01"/>
    <s v="01/15/2025 09:05 AM"/>
    <d v="2025-01-15T09:05:00"/>
    <x v="4"/>
    <x v="1"/>
    <x v="0"/>
    <s v="01/15/2025 09:48 AM"/>
    <s v="43 mins"/>
    <s v="43"/>
    <x v="0"/>
    <m/>
    <m/>
    <x v="0"/>
    <m/>
    <x v="0"/>
    <m/>
    <m/>
    <x v="0"/>
    <m/>
    <s v="Re-visit"/>
    <m/>
    <m/>
    <m/>
    <m/>
  </r>
  <r>
    <n v="2232"/>
    <m/>
    <x v="7"/>
    <s v="2025-01"/>
    <s v="01/20/2025 09:36 AM"/>
    <d v="2025-01-20T09:36:00"/>
    <x v="4"/>
    <x v="0"/>
    <x v="0"/>
    <s v="01/20/2025 10:13 AM"/>
    <s v="37 mins"/>
    <s v="37"/>
    <x v="0"/>
    <m/>
    <m/>
    <x v="0"/>
    <m/>
    <x v="0"/>
    <m/>
    <m/>
    <x v="0"/>
    <m/>
    <s v="Re-visit"/>
    <m/>
    <m/>
    <m/>
    <m/>
  </r>
  <r>
    <n v="2233"/>
    <m/>
    <x v="9"/>
    <s v="2025-01"/>
    <s v="01/22/2025 10:00 AM"/>
    <d v="2025-01-22T10:00:00"/>
    <x v="1"/>
    <x v="1"/>
    <x v="0"/>
    <s v="01/22/2025 11:50 AM"/>
    <s v="1 hrs and 50 mins"/>
    <n v="110"/>
    <x v="0"/>
    <m/>
    <m/>
    <x v="0"/>
    <m/>
    <x v="0"/>
    <m/>
    <m/>
    <x v="0"/>
    <m/>
    <s v="FF-UP"/>
    <m/>
    <m/>
    <m/>
    <m/>
  </r>
  <r>
    <n v="2234"/>
    <m/>
    <x v="24"/>
    <s v="2025-02"/>
    <s v="02/20/2025 11:15 AM"/>
    <d v="2025-02-20T11:15:00"/>
    <x v="0"/>
    <x v="2"/>
    <x v="1"/>
    <s v="02/20/2025 11:30 AM"/>
    <s v="15 mins"/>
    <s v="15"/>
    <x v="0"/>
    <m/>
    <m/>
    <x v="0"/>
    <m/>
    <x v="0"/>
    <m/>
    <m/>
    <x v="4"/>
    <m/>
    <s v="Re-visit"/>
    <m/>
    <m/>
    <m/>
    <m/>
  </r>
  <r>
    <n v="2235"/>
    <m/>
    <x v="11"/>
    <s v="2025-01"/>
    <s v="01/17/2025 09:37 AM"/>
    <d v="2025-01-17T09:37:00"/>
    <x v="4"/>
    <x v="4"/>
    <x v="0"/>
    <s v="01/17/2025 12:30 PM"/>
    <s v="2 hrs and 53 mins"/>
    <n v="173"/>
    <x v="1"/>
    <m/>
    <m/>
    <x v="0"/>
    <m/>
    <x v="0"/>
    <m/>
    <m/>
    <x v="0"/>
    <m/>
    <s v="Re-visit"/>
    <m/>
    <m/>
    <m/>
    <m/>
  </r>
  <r>
    <n v="2236"/>
    <m/>
    <x v="20"/>
    <s v="2025-02"/>
    <s v="02/06/2025 02:08 PM"/>
    <d v="2025-02-06T14:08:00"/>
    <x v="7"/>
    <x v="2"/>
    <x v="1"/>
    <s v="02/06/2025 02:40 PM"/>
    <s v="32 mins"/>
    <s v="32"/>
    <x v="0"/>
    <m/>
    <m/>
    <x v="1"/>
    <m/>
    <x v="0"/>
    <m/>
    <m/>
    <x v="0"/>
    <m/>
    <s v="Re-visit"/>
    <m/>
    <m/>
    <m/>
    <m/>
  </r>
  <r>
    <n v="2237"/>
    <m/>
    <x v="27"/>
    <s v="2025-02"/>
    <s v="02/17/2025 04:10 PM"/>
    <d v="2025-02-17T16:10:00"/>
    <x v="5"/>
    <x v="0"/>
    <x v="1"/>
    <s v="02/17/2025 04:15 PM"/>
    <s v="5 mins"/>
    <s v="5"/>
    <x v="0"/>
    <m/>
    <m/>
    <x v="0"/>
    <m/>
    <x v="0"/>
    <m/>
    <m/>
    <x v="5"/>
    <m/>
    <s v="Re-visit"/>
    <m/>
    <m/>
    <m/>
    <m/>
  </r>
  <r>
    <n v="2238"/>
    <m/>
    <x v="28"/>
    <s v="2025-02"/>
    <s v="02/27/2025 08:50 AM"/>
    <d v="2025-02-27T08:50:00"/>
    <x v="2"/>
    <x v="2"/>
    <x v="1"/>
    <s v="02/27/2025 09:20 AM"/>
    <s v="30 mins"/>
    <s v="30"/>
    <x v="0"/>
    <m/>
    <m/>
    <x v="0"/>
    <m/>
    <x v="0"/>
    <m/>
    <m/>
    <x v="0"/>
    <m/>
    <s v="Re-visit"/>
    <m/>
    <m/>
    <m/>
    <m/>
  </r>
  <r>
    <n v="2239"/>
    <m/>
    <x v="14"/>
    <s v="2025-02"/>
    <s v="02/21/2025 08:37 AM"/>
    <d v="2025-02-21T08:37:00"/>
    <x v="2"/>
    <x v="4"/>
    <x v="1"/>
    <s v="02/21/2025 09:25 AM"/>
    <s v="48 mins"/>
    <s v="48"/>
    <x v="0"/>
    <m/>
    <m/>
    <x v="0"/>
    <m/>
    <x v="0"/>
    <m/>
    <m/>
    <x v="0"/>
    <m/>
    <s v="Re-visit"/>
    <m/>
    <m/>
    <m/>
    <m/>
  </r>
  <r>
    <n v="2240"/>
    <m/>
    <x v="39"/>
    <s v="2025-02"/>
    <s v="02/28/2025 10:18 AM"/>
    <d v="2025-02-28T10:18:00"/>
    <x v="1"/>
    <x v="4"/>
    <x v="1"/>
    <s v="02/28/2025 12:30 PM"/>
    <s v="2 hrs and 12 mins"/>
    <n v="132"/>
    <x v="1"/>
    <m/>
    <m/>
    <x v="0"/>
    <m/>
    <x v="0"/>
    <m/>
    <m/>
    <x v="0"/>
    <m/>
    <s v="Re-visit"/>
    <m/>
    <m/>
    <m/>
    <m/>
  </r>
  <r>
    <n v="2241"/>
    <m/>
    <x v="20"/>
    <s v="2025-02"/>
    <s v="02/06/2025 03:10 PM"/>
    <d v="2025-02-06T15:10:00"/>
    <x v="6"/>
    <x v="2"/>
    <x v="1"/>
    <s v="02/06/2025 03:35 PM"/>
    <s v="25 mins"/>
    <s v="25"/>
    <x v="0"/>
    <m/>
    <m/>
    <x v="0"/>
    <m/>
    <x v="0"/>
    <m/>
    <m/>
    <x v="0"/>
    <m/>
    <s v="Re-visit"/>
    <m/>
    <m/>
    <m/>
    <m/>
  </r>
  <r>
    <n v="2242"/>
    <m/>
    <x v="33"/>
    <s v="2025-01"/>
    <s v="01/31/2025 08:15 AM"/>
    <d v="2025-01-31T08:15:00"/>
    <x v="2"/>
    <x v="4"/>
    <x v="0"/>
    <s v="01/31/2025 08:54 AM"/>
    <s v="39 mins"/>
    <s v="39"/>
    <x v="0"/>
    <m/>
    <m/>
    <x v="0"/>
    <m/>
    <x v="0"/>
    <m/>
    <m/>
    <x v="9"/>
    <m/>
    <s v="Re-visit"/>
    <m/>
    <m/>
    <m/>
    <m/>
  </r>
  <r>
    <n v="2243"/>
    <m/>
    <x v="13"/>
    <s v="2025-01"/>
    <s v="01/02/2025 01:56 PM"/>
    <d v="2025-01-02T13:56:00"/>
    <x v="3"/>
    <x v="2"/>
    <x v="0"/>
    <s v="01/02/2025 04:45 PM"/>
    <s v="2 hrs and 49 mins"/>
    <n v="169"/>
    <x v="1"/>
    <m/>
    <m/>
    <x v="0"/>
    <m/>
    <x v="0"/>
    <m/>
    <m/>
    <x v="5"/>
    <m/>
    <s v="FF-UP"/>
    <m/>
    <m/>
    <m/>
    <m/>
  </r>
  <r>
    <n v="2244"/>
    <m/>
    <x v="5"/>
    <s v="2025-01"/>
    <s v="01/14/2025 10:34 AM"/>
    <d v="2025-01-14T10:34:00"/>
    <x v="1"/>
    <x v="3"/>
    <x v="0"/>
    <s v="01/14/2025 11:00 AM"/>
    <s v="26 mins"/>
    <s v="26"/>
    <x v="0"/>
    <m/>
    <m/>
    <x v="0"/>
    <m/>
    <x v="0"/>
    <m/>
    <m/>
    <x v="5"/>
    <m/>
    <s v="Re-visit"/>
    <m/>
    <m/>
    <m/>
    <m/>
  </r>
  <r>
    <n v="2245"/>
    <m/>
    <x v="25"/>
    <s v="2025-02"/>
    <s v="02/18/2025 09:43 AM"/>
    <d v="2025-02-18T09:43:00"/>
    <x v="4"/>
    <x v="3"/>
    <x v="1"/>
    <s v="02/18/2025 11:30 AM"/>
    <s v="1 hrs and 47 mins"/>
    <n v="107"/>
    <x v="0"/>
    <m/>
    <m/>
    <x v="1"/>
    <m/>
    <x v="0"/>
    <m/>
    <m/>
    <x v="2"/>
    <m/>
    <s v="FF-UP"/>
    <m/>
    <m/>
    <m/>
    <m/>
  </r>
  <r>
    <n v="2246"/>
    <m/>
    <x v="5"/>
    <s v="2025-01"/>
    <s v="01/14/2025 08:25 AM"/>
    <d v="2025-01-14T08:25:00"/>
    <x v="2"/>
    <x v="3"/>
    <x v="0"/>
    <s v="01/14/2025 09:00 AM"/>
    <s v="35 mins"/>
    <s v="35"/>
    <x v="0"/>
    <m/>
    <m/>
    <x v="1"/>
    <m/>
    <x v="0"/>
    <m/>
    <m/>
    <x v="6"/>
    <m/>
    <s v="Re-visit"/>
    <m/>
    <m/>
    <m/>
    <m/>
  </r>
  <r>
    <n v="2247"/>
    <m/>
    <x v="31"/>
    <s v="2025-02"/>
    <s v="02/12/2025 09:44 AM"/>
    <d v="2025-02-12T09:44:00"/>
    <x v="4"/>
    <x v="1"/>
    <x v="1"/>
    <s v="02/12/2025 11:00 AM"/>
    <s v="1 hrs and 16 mins"/>
    <n v="76"/>
    <x v="0"/>
    <m/>
    <m/>
    <x v="1"/>
    <m/>
    <x v="0"/>
    <m/>
    <m/>
    <x v="6"/>
    <m/>
    <s v="FF-UP"/>
    <m/>
    <m/>
    <m/>
    <m/>
  </r>
  <r>
    <n v="2248"/>
    <m/>
    <x v="5"/>
    <s v="2025-01"/>
    <s v="01/14/2025 10:16 AM"/>
    <d v="2025-01-14T10:16:00"/>
    <x v="1"/>
    <x v="3"/>
    <x v="0"/>
    <s v="01/14/2025 01:00 PM"/>
    <s v="2 hrs and 44 mins"/>
    <n v="164"/>
    <x v="1"/>
    <m/>
    <m/>
    <x v="1"/>
    <m/>
    <x v="0"/>
    <m/>
    <m/>
    <x v="6"/>
    <m/>
    <s v="FF-UP"/>
    <m/>
    <m/>
    <m/>
    <m/>
  </r>
  <r>
    <n v="2249"/>
    <m/>
    <x v="11"/>
    <s v="2025-01"/>
    <s v="01/17/2025 11:57 AM"/>
    <d v="2025-01-17T11:57:00"/>
    <x v="0"/>
    <x v="4"/>
    <x v="0"/>
    <s v="01/17/2025 12:00 PM"/>
    <s v="3 mins"/>
    <s v="3"/>
    <x v="0"/>
    <m/>
    <m/>
    <x v="1"/>
    <m/>
    <x v="0"/>
    <m/>
    <m/>
    <x v="2"/>
    <m/>
    <s v="FF-UP"/>
    <m/>
    <m/>
    <m/>
    <m/>
  </r>
  <r>
    <n v="2250"/>
    <m/>
    <x v="29"/>
    <s v="2025-01"/>
    <s v="01/10/2025 11:53 AM"/>
    <d v="2025-01-10T11:53:00"/>
    <x v="0"/>
    <x v="4"/>
    <x v="0"/>
    <s v="01/10/2025 12:00 PM"/>
    <s v="7 mins"/>
    <s v="7"/>
    <x v="0"/>
    <m/>
    <m/>
    <x v="0"/>
    <m/>
    <x v="0"/>
    <m/>
    <m/>
    <x v="2"/>
    <m/>
    <s v="New"/>
    <m/>
    <m/>
    <m/>
    <m/>
  </r>
  <r>
    <n v="2251"/>
    <m/>
    <x v="12"/>
    <s v="2025-01"/>
    <s v="01/13/2025 01:18 PM"/>
    <d v="2025-01-13T13:18:00"/>
    <x v="3"/>
    <x v="0"/>
    <x v="0"/>
    <s v="01/13/2025 04:00 PM"/>
    <s v="2 hrs and 42 mins"/>
    <n v="162"/>
    <x v="1"/>
    <m/>
    <m/>
    <x v="1"/>
    <m/>
    <x v="0"/>
    <m/>
    <m/>
    <x v="0"/>
    <m/>
    <s v="Re-visit"/>
    <m/>
    <m/>
    <m/>
    <m/>
  </r>
  <r>
    <n v="2252"/>
    <m/>
    <x v="7"/>
    <s v="2025-01"/>
    <s v="01/20/2025 03:09 PM"/>
    <d v="2025-01-20T15:09:00"/>
    <x v="6"/>
    <x v="0"/>
    <x v="0"/>
    <s v="01/20/2025 04:15 PM"/>
    <s v="1 hrs and 6 mins"/>
    <n v="66"/>
    <x v="0"/>
    <m/>
    <m/>
    <x v="1"/>
    <m/>
    <x v="0"/>
    <m/>
    <m/>
    <x v="0"/>
    <m/>
    <s v="Re-visit"/>
    <m/>
    <m/>
    <m/>
    <m/>
  </r>
  <r>
    <n v="2253"/>
    <m/>
    <x v="3"/>
    <s v="2025-01"/>
    <s v="01/28/2025 08:41 AM"/>
    <d v="2025-01-28T08:41:00"/>
    <x v="2"/>
    <x v="3"/>
    <x v="0"/>
    <s v="01/28/2025 09:30 AM"/>
    <s v="49 mins"/>
    <s v="49"/>
    <x v="0"/>
    <m/>
    <m/>
    <x v="0"/>
    <m/>
    <x v="0"/>
    <m/>
    <m/>
    <x v="0"/>
    <m/>
    <s v="Re-visit"/>
    <m/>
    <m/>
    <m/>
    <m/>
  </r>
  <r>
    <n v="2254"/>
    <m/>
    <x v="11"/>
    <s v="2025-01"/>
    <s v="01/17/2025 01:38 PM"/>
    <d v="2025-01-17T13:38:00"/>
    <x v="3"/>
    <x v="4"/>
    <x v="0"/>
    <s v="01/17/2025 01:45 PM"/>
    <s v="7 mins"/>
    <s v="7"/>
    <x v="0"/>
    <m/>
    <m/>
    <x v="0"/>
    <m/>
    <x v="0"/>
    <m/>
    <m/>
    <x v="5"/>
    <m/>
    <s v="FF-UP"/>
    <m/>
    <m/>
    <m/>
    <m/>
  </r>
  <r>
    <n v="2255"/>
    <m/>
    <x v="27"/>
    <s v="2025-02"/>
    <s v="02/17/2025 08:54 AM"/>
    <d v="2025-02-17T08:54:00"/>
    <x v="2"/>
    <x v="0"/>
    <x v="1"/>
    <s v="02/17/2025 09:15 AM"/>
    <s v="21 mins"/>
    <s v="21"/>
    <x v="0"/>
    <m/>
    <m/>
    <x v="0"/>
    <m/>
    <x v="0"/>
    <m/>
    <m/>
    <x v="5"/>
    <m/>
    <s v="Re-visit"/>
    <m/>
    <m/>
    <m/>
    <m/>
  </r>
  <r>
    <n v="2256"/>
    <m/>
    <x v="2"/>
    <s v="2025-01"/>
    <s v="01/16/2025 01:57 PM"/>
    <d v="2025-01-16T13:57:00"/>
    <x v="3"/>
    <x v="2"/>
    <x v="0"/>
    <s v="01/16/2025 04:00 PM"/>
    <s v="2 hrs and 3 mins"/>
    <n v="123"/>
    <x v="1"/>
    <m/>
    <m/>
    <x v="1"/>
    <m/>
    <x v="0"/>
    <m/>
    <m/>
    <x v="0"/>
    <m/>
    <s v="New"/>
    <m/>
    <m/>
    <m/>
    <m/>
  </r>
  <r>
    <n v="2257"/>
    <m/>
    <x v="2"/>
    <s v="2025-01"/>
    <s v="01/16/2025 09:06 AM"/>
    <d v="2025-01-16T09:06:00"/>
    <x v="4"/>
    <x v="2"/>
    <x v="0"/>
    <s v="01/16/2025 10:58 AM"/>
    <s v="1 hrs and 52 mins"/>
    <n v="112"/>
    <x v="0"/>
    <m/>
    <m/>
    <x v="0"/>
    <m/>
    <x v="0"/>
    <m/>
    <m/>
    <x v="5"/>
    <m/>
    <s v="FF-UP"/>
    <m/>
    <m/>
    <m/>
    <m/>
  </r>
  <r>
    <n v="2258"/>
    <m/>
    <x v="36"/>
    <s v="2025-01"/>
    <s v="01/30/2025 10:51 AM"/>
    <d v="2025-01-30T10:51:00"/>
    <x v="1"/>
    <x v="2"/>
    <x v="0"/>
    <s v="01/30/2025 12:21 PM"/>
    <s v="1 hrs and 30 mins"/>
    <n v="90"/>
    <x v="0"/>
    <m/>
    <m/>
    <x v="0"/>
    <m/>
    <x v="0"/>
    <m/>
    <m/>
    <x v="10"/>
    <m/>
    <s v="FF-UP"/>
    <m/>
    <m/>
    <m/>
    <m/>
  </r>
  <r>
    <n v="2259"/>
    <m/>
    <x v="0"/>
    <s v="2025-01"/>
    <s v="01/06/2025 05:14 PM"/>
    <d v="2025-01-06T17:14:00"/>
    <x v="11"/>
    <x v="0"/>
    <x v="0"/>
    <s v="01/06/2025 05:18 PM"/>
    <s v="4 mins"/>
    <s v="4"/>
    <x v="0"/>
    <m/>
    <m/>
    <x v="0"/>
    <m/>
    <x v="0"/>
    <m/>
    <m/>
    <x v="0"/>
    <m/>
    <s v="Re-visit"/>
    <m/>
    <m/>
    <m/>
    <m/>
  </r>
  <r>
    <n v="2260"/>
    <m/>
    <x v="14"/>
    <s v="2025-02"/>
    <s v="02/21/2025 02:14 PM"/>
    <d v="2025-02-21T14:14:00"/>
    <x v="7"/>
    <x v="4"/>
    <x v="1"/>
    <s v="02/21/2025 02:55 PM"/>
    <s v="41 mins"/>
    <s v="41"/>
    <x v="0"/>
    <m/>
    <m/>
    <x v="0"/>
    <m/>
    <x v="0"/>
    <m/>
    <m/>
    <x v="0"/>
    <m/>
    <s v="Re-visit"/>
    <m/>
    <m/>
    <m/>
    <m/>
  </r>
  <r>
    <n v="2261"/>
    <m/>
    <x v="8"/>
    <s v="2025-02"/>
    <s v="02/24/2025 08:10 AM"/>
    <d v="2025-02-24T08:10:00"/>
    <x v="2"/>
    <x v="0"/>
    <x v="1"/>
    <s v="02/24/2025 09:30 AM"/>
    <s v="1 hrs and 20 mins"/>
    <n v="80"/>
    <x v="0"/>
    <m/>
    <m/>
    <x v="0"/>
    <m/>
    <x v="0"/>
    <m/>
    <m/>
    <x v="0"/>
    <m/>
    <s v="Re-visit"/>
    <m/>
    <m/>
    <m/>
    <m/>
  </r>
  <r>
    <n v="2262"/>
    <m/>
    <x v="41"/>
    <s v="2025-02"/>
    <s v="02/15/2025 01:15 PM"/>
    <d v="2025-02-15T13:15:00"/>
    <x v="3"/>
    <x v="5"/>
    <x v="1"/>
    <s v="02/15/2025 01:45 PM"/>
    <s v="30 mins"/>
    <s v="30"/>
    <x v="0"/>
    <m/>
    <m/>
    <x v="0"/>
    <m/>
    <x v="0"/>
    <m/>
    <m/>
    <x v="6"/>
    <m/>
    <s v="Re-visit"/>
    <m/>
    <m/>
    <m/>
    <m/>
  </r>
  <r>
    <n v="2263"/>
    <m/>
    <x v="10"/>
    <s v="2025-02"/>
    <s v="02/07/2025 08:54 AM"/>
    <d v="2025-02-07T08:54:00"/>
    <x v="2"/>
    <x v="4"/>
    <x v="1"/>
    <s v="02/07/2025 08:56 AM"/>
    <s v="2 mins"/>
    <s v="2"/>
    <x v="0"/>
    <m/>
    <m/>
    <x v="0"/>
    <m/>
    <x v="0"/>
    <m/>
    <m/>
    <x v="4"/>
    <m/>
    <s v="Re-visit"/>
    <m/>
    <m/>
    <m/>
    <m/>
  </r>
  <r>
    <n v="2264"/>
    <m/>
    <x v="7"/>
    <s v="2025-01"/>
    <s v="01/20/2025 09:14 AM"/>
    <d v="2025-01-20T09:14:00"/>
    <x v="4"/>
    <x v="0"/>
    <x v="0"/>
    <s v="01/20/2025 09:20 AM"/>
    <s v="6 mins"/>
    <s v="6"/>
    <x v="0"/>
    <m/>
    <m/>
    <x v="1"/>
    <m/>
    <x v="0"/>
    <m/>
    <m/>
    <x v="0"/>
    <m/>
    <s v="FF-UP"/>
    <m/>
    <m/>
    <m/>
    <m/>
  </r>
  <r>
    <n v="2265"/>
    <m/>
    <x v="11"/>
    <s v="2025-01"/>
    <s v="01/17/2025 01:57 PM"/>
    <d v="2025-01-17T13:57:00"/>
    <x v="3"/>
    <x v="4"/>
    <x v="0"/>
    <s v="01/17/2025 02:53 PM"/>
    <s v="56 mins"/>
    <s v="56"/>
    <x v="0"/>
    <m/>
    <m/>
    <x v="1"/>
    <m/>
    <x v="0"/>
    <m/>
    <m/>
    <x v="4"/>
    <m/>
    <s v="FF-UP"/>
    <m/>
    <m/>
    <m/>
    <m/>
  </r>
  <r>
    <n v="2266"/>
    <m/>
    <x v="25"/>
    <s v="2025-02"/>
    <s v="02/18/2025 04:01 PM"/>
    <d v="2025-02-18T16:01:00"/>
    <x v="5"/>
    <x v="3"/>
    <x v="1"/>
    <s v="02/18/2025 04:30 PM"/>
    <s v="29 mins"/>
    <s v="29"/>
    <x v="0"/>
    <m/>
    <m/>
    <x v="1"/>
    <m/>
    <x v="0"/>
    <m/>
    <m/>
    <x v="4"/>
    <m/>
    <s v="Re-visit"/>
    <m/>
    <m/>
    <m/>
    <m/>
  </r>
  <r>
    <n v="2267"/>
    <m/>
    <x v="5"/>
    <s v="2025-01"/>
    <s v="01/14/2025 08:50 AM"/>
    <d v="2025-01-14T08:50:00"/>
    <x v="2"/>
    <x v="3"/>
    <x v="0"/>
    <s v="01/14/2025 09:20 AM"/>
    <s v="30 mins"/>
    <s v="30"/>
    <x v="0"/>
    <m/>
    <m/>
    <x v="0"/>
    <m/>
    <x v="0"/>
    <m/>
    <m/>
    <x v="1"/>
    <m/>
    <s v="FF-UP"/>
    <m/>
    <m/>
    <m/>
    <m/>
  </r>
  <r>
    <n v="2268"/>
    <m/>
    <x v="5"/>
    <s v="2025-01"/>
    <s v="01/14/2025 04:52 PM"/>
    <d v="2025-01-14T16:52:00"/>
    <x v="5"/>
    <x v="3"/>
    <x v="0"/>
    <s v="01/14/2025 04:52 PM"/>
    <s v="0 mins"/>
    <s v="0"/>
    <x v="0"/>
    <m/>
    <m/>
    <x v="1"/>
    <m/>
    <x v="0"/>
    <m/>
    <m/>
    <x v="6"/>
    <m/>
    <s v="Re-visit"/>
    <m/>
    <m/>
    <m/>
    <m/>
  </r>
  <r>
    <n v="2269"/>
    <m/>
    <x v="0"/>
    <s v="2025-01"/>
    <s v="01/06/2025 04:42 PM"/>
    <d v="2025-01-06T16:42:00"/>
    <x v="5"/>
    <x v="0"/>
    <x v="0"/>
    <s v="01/06/2025 04:46 PM"/>
    <s v="4 mins"/>
    <s v="4"/>
    <x v="0"/>
    <m/>
    <m/>
    <x v="0"/>
    <m/>
    <x v="0"/>
    <m/>
    <m/>
    <x v="1"/>
    <m/>
    <s v="Re-visit"/>
    <m/>
    <m/>
    <m/>
    <m/>
  </r>
  <r>
    <n v="2270"/>
    <m/>
    <x v="0"/>
    <s v="2025-01"/>
    <s v="01/06/2025 11:45 AM"/>
    <d v="2025-01-06T11:45:00"/>
    <x v="0"/>
    <x v="0"/>
    <x v="0"/>
    <s v="01/06/2025 12:06 PM"/>
    <s v="21 mins"/>
    <s v="21"/>
    <x v="0"/>
    <m/>
    <m/>
    <x v="0"/>
    <m/>
    <x v="0"/>
    <m/>
    <m/>
    <x v="1"/>
    <m/>
    <s v="Re-visit"/>
    <m/>
    <m/>
    <m/>
    <m/>
  </r>
  <r>
    <n v="2271"/>
    <m/>
    <x v="0"/>
    <s v="2025-01"/>
    <s v="01/06/2025 10:31 AM"/>
    <d v="2025-01-06T10:31:00"/>
    <x v="1"/>
    <x v="0"/>
    <x v="0"/>
    <s v="01/06/2025 11:00 AM"/>
    <s v="29 mins"/>
    <s v="29"/>
    <x v="0"/>
    <m/>
    <m/>
    <x v="0"/>
    <m/>
    <x v="0"/>
    <m/>
    <m/>
    <x v="4"/>
    <m/>
    <s v="FF-UP"/>
    <m/>
    <m/>
    <m/>
    <m/>
  </r>
  <r>
    <n v="2272"/>
    <m/>
    <x v="33"/>
    <s v="2025-01"/>
    <s v="01/31/2025 11:33 AM"/>
    <d v="2025-01-31T11:33:00"/>
    <x v="0"/>
    <x v="4"/>
    <x v="0"/>
    <s v="01/31/2025 12:17 PM"/>
    <s v="44 mins"/>
    <s v="44"/>
    <x v="0"/>
    <m/>
    <m/>
    <x v="0"/>
    <m/>
    <x v="0"/>
    <m/>
    <m/>
    <x v="0"/>
    <m/>
    <s v="Re-visit"/>
    <m/>
    <m/>
    <m/>
    <m/>
  </r>
  <r>
    <n v="2273"/>
    <m/>
    <x v="37"/>
    <s v="2025-02"/>
    <s v="02/13/2025 10:15 AM"/>
    <d v="2025-02-13T10:15:00"/>
    <x v="1"/>
    <x v="2"/>
    <x v="1"/>
    <s v="02/13/2025 10:15 AM"/>
    <s v="0 mins"/>
    <s v="0"/>
    <x v="0"/>
    <m/>
    <m/>
    <x v="1"/>
    <m/>
    <x v="0"/>
    <m/>
    <m/>
    <x v="2"/>
    <m/>
    <s v="Re-visit"/>
    <m/>
    <m/>
    <m/>
    <m/>
  </r>
  <r>
    <n v="2274"/>
    <m/>
    <x v="7"/>
    <s v="2025-01"/>
    <s v="01/20/2025 09:41 AM"/>
    <d v="2025-01-20T09:41:00"/>
    <x v="4"/>
    <x v="0"/>
    <x v="0"/>
    <s v="01/20/2025 09:50 AM"/>
    <s v="9 mins"/>
    <s v="9"/>
    <x v="0"/>
    <m/>
    <m/>
    <x v="0"/>
    <m/>
    <x v="0"/>
    <m/>
    <m/>
    <x v="5"/>
    <m/>
    <s v="FF-UP"/>
    <m/>
    <m/>
    <m/>
    <m/>
  </r>
  <r>
    <n v="2275"/>
    <m/>
    <x v="9"/>
    <s v="2025-01"/>
    <s v="01/22/2025 01:34 PM"/>
    <d v="2025-01-22T13:34:00"/>
    <x v="3"/>
    <x v="1"/>
    <x v="0"/>
    <s v="01/22/2025 01:45 PM"/>
    <s v="11 mins"/>
    <s v="11"/>
    <x v="0"/>
    <m/>
    <m/>
    <x v="1"/>
    <m/>
    <x v="0"/>
    <m/>
    <m/>
    <x v="1"/>
    <m/>
    <s v="Re-visit"/>
    <m/>
    <m/>
    <m/>
    <m/>
  </r>
  <r>
    <n v="2276"/>
    <m/>
    <x v="5"/>
    <s v="2025-01"/>
    <s v="01/14/2025 08:28 AM"/>
    <d v="2025-01-14T08:28:00"/>
    <x v="2"/>
    <x v="3"/>
    <x v="0"/>
    <s v="01/14/2025 10:15 PM"/>
    <s v="1 hrs and 13 mins"/>
    <n v="73"/>
    <x v="0"/>
    <m/>
    <m/>
    <x v="1"/>
    <m/>
    <x v="0"/>
    <m/>
    <m/>
    <x v="6"/>
    <m/>
    <s v="Re-visit"/>
    <m/>
    <m/>
    <m/>
    <m/>
  </r>
  <r>
    <n v="2277"/>
    <m/>
    <x v="29"/>
    <s v="2025-01"/>
    <s v="01/10/2025 01:40 PM"/>
    <d v="2025-01-10T13:40:00"/>
    <x v="3"/>
    <x v="4"/>
    <x v="0"/>
    <s v="01/10/2025 02:27 PM"/>
    <s v="47 mins"/>
    <s v="47"/>
    <x v="0"/>
    <m/>
    <m/>
    <x v="1"/>
    <m/>
    <x v="0"/>
    <m/>
    <m/>
    <x v="0"/>
    <m/>
    <s v="Re-visit"/>
    <m/>
    <m/>
    <m/>
    <m/>
  </r>
  <r>
    <n v="2278"/>
    <m/>
    <x v="31"/>
    <s v="2025-02"/>
    <s v="02/12/2025 01:40 PM"/>
    <d v="2025-02-12T13:40:00"/>
    <x v="3"/>
    <x v="1"/>
    <x v="1"/>
    <s v="02/12/2025 02:00 PM"/>
    <s v="20 mins"/>
    <s v="20"/>
    <x v="0"/>
    <m/>
    <m/>
    <x v="0"/>
    <m/>
    <x v="0"/>
    <m/>
    <m/>
    <x v="6"/>
    <m/>
    <s v="Re-visit"/>
    <m/>
    <m/>
    <m/>
    <m/>
  </r>
  <r>
    <n v="2279"/>
    <m/>
    <x v="22"/>
    <s v="2025-02"/>
    <s v="02/10/2025 02:06 PM"/>
    <d v="2025-02-10T14:06:00"/>
    <x v="7"/>
    <x v="0"/>
    <x v="1"/>
    <s v="02/10/2025 02:06 PM"/>
    <s v="0 mins"/>
    <s v="0"/>
    <x v="0"/>
    <m/>
    <m/>
    <x v="0"/>
    <m/>
    <x v="0"/>
    <m/>
    <m/>
    <x v="2"/>
    <m/>
    <s v="Re-visit"/>
    <m/>
    <m/>
    <m/>
    <m/>
  </r>
  <r>
    <n v="2280"/>
    <m/>
    <x v="41"/>
    <s v="2025-02"/>
    <s v="02/15/2025 03:05 PM"/>
    <d v="2025-02-15T15:05:00"/>
    <x v="6"/>
    <x v="5"/>
    <x v="1"/>
    <s v="02/15/2025 04:05 PM"/>
    <s v="1 hrs and 0 mins"/>
    <n v="60"/>
    <x v="0"/>
    <m/>
    <m/>
    <x v="1"/>
    <m/>
    <x v="0"/>
    <m/>
    <m/>
    <x v="6"/>
    <m/>
    <s v="Re-visit"/>
    <m/>
    <m/>
    <m/>
    <m/>
  </r>
  <r>
    <n v="2281"/>
    <m/>
    <x v="31"/>
    <s v="2025-02"/>
    <s v="02/12/2025 01:40 PM"/>
    <d v="2025-02-12T13:40:00"/>
    <x v="3"/>
    <x v="1"/>
    <x v="1"/>
    <s v="02/12/2025 01:50 PM"/>
    <s v="10 mins"/>
    <s v="10"/>
    <x v="0"/>
    <m/>
    <m/>
    <x v="1"/>
    <m/>
    <x v="0"/>
    <m/>
    <m/>
    <x v="6"/>
    <m/>
    <s v="New"/>
    <m/>
    <m/>
    <m/>
    <m/>
  </r>
  <r>
    <n v="2282"/>
    <m/>
    <x v="2"/>
    <s v="2025-01"/>
    <s v="01/16/2025 02:00 PM"/>
    <d v="2025-01-16T14:00:00"/>
    <x v="7"/>
    <x v="2"/>
    <x v="0"/>
    <s v="01/16/2025 04:20 PM"/>
    <s v="2 hrs and 20 mins"/>
    <n v="140"/>
    <x v="1"/>
    <m/>
    <m/>
    <x v="0"/>
    <m/>
    <x v="0"/>
    <m/>
    <m/>
    <x v="0"/>
    <m/>
    <s v="Re-visit"/>
    <m/>
    <m/>
    <m/>
    <m/>
  </r>
  <r>
    <n v="2283"/>
    <m/>
    <x v="23"/>
    <s v="2025-01"/>
    <s v="01/23/2025 01:30 PM"/>
    <d v="2025-01-23T13:30:00"/>
    <x v="3"/>
    <x v="2"/>
    <x v="0"/>
    <s v="01/23/2025 03:00 PM"/>
    <s v="1 hrs and 30 mins"/>
    <n v="90"/>
    <x v="0"/>
    <m/>
    <m/>
    <x v="1"/>
    <m/>
    <x v="0"/>
    <m/>
    <m/>
    <x v="0"/>
    <m/>
    <s v="Re-visit"/>
    <m/>
    <m/>
    <m/>
    <m/>
  </r>
  <r>
    <n v="2284"/>
    <m/>
    <x v="31"/>
    <s v="2025-02"/>
    <s v="02/12/2025 01:59 PM"/>
    <d v="2025-02-12T13:59:00"/>
    <x v="3"/>
    <x v="1"/>
    <x v="1"/>
    <s v="02/12/2025 02:30 PM"/>
    <s v="31 mins"/>
    <s v="31"/>
    <x v="0"/>
    <m/>
    <m/>
    <x v="1"/>
    <m/>
    <x v="0"/>
    <m/>
    <m/>
    <x v="6"/>
    <m/>
    <s v="Re-visit"/>
    <m/>
    <m/>
    <m/>
    <m/>
  </r>
  <r>
    <n v="2285"/>
    <m/>
    <x v="11"/>
    <s v="2025-01"/>
    <s v="01/17/2025 02:59 PM"/>
    <d v="2025-01-17T14:59:00"/>
    <x v="7"/>
    <x v="4"/>
    <x v="0"/>
    <s v="01/17/2025 03:45 PM"/>
    <s v="46 mins"/>
    <s v="46"/>
    <x v="0"/>
    <m/>
    <m/>
    <x v="0"/>
    <m/>
    <x v="0"/>
    <m/>
    <m/>
    <x v="0"/>
    <m/>
    <s v="Re-visit"/>
    <m/>
    <m/>
    <m/>
    <m/>
  </r>
  <r>
    <n v="2286"/>
    <m/>
    <x v="22"/>
    <s v="2025-02"/>
    <s v="02/10/2025 02:26 PM"/>
    <d v="2025-02-10T14:26:00"/>
    <x v="7"/>
    <x v="0"/>
    <x v="1"/>
    <s v="02/10/2025 03:52 PM"/>
    <s v="1 hrs and 26 mins"/>
    <n v="86"/>
    <x v="0"/>
    <m/>
    <m/>
    <x v="0"/>
    <m/>
    <x v="0"/>
    <m/>
    <m/>
    <x v="0"/>
    <m/>
    <s v="Re-visit"/>
    <m/>
    <m/>
    <m/>
    <m/>
  </r>
  <r>
    <n v="2287"/>
    <m/>
    <x v="19"/>
    <s v="2025-02"/>
    <s v="02/03/2025 01:57 PM"/>
    <d v="2025-02-03T13:57:00"/>
    <x v="3"/>
    <x v="0"/>
    <x v="1"/>
    <s v="02/03/2025 04:40 PM"/>
    <s v="2 hrs and 43 mins"/>
    <n v="163"/>
    <x v="1"/>
    <m/>
    <m/>
    <x v="0"/>
    <m/>
    <x v="0"/>
    <m/>
    <m/>
    <x v="0"/>
    <m/>
    <s v="Re-visit"/>
    <m/>
    <m/>
    <m/>
    <m/>
  </r>
  <r>
    <n v="2288"/>
    <m/>
    <x v="21"/>
    <s v="2025-01"/>
    <s v="01/27/2025 12:23 PM"/>
    <d v="2025-01-27T12:23:00"/>
    <x v="8"/>
    <x v="0"/>
    <x v="0"/>
    <s v="01/27/2025 12:45 PM"/>
    <s v="22 mins"/>
    <s v="22"/>
    <x v="0"/>
    <m/>
    <m/>
    <x v="1"/>
    <m/>
    <x v="0"/>
    <m/>
    <m/>
    <x v="0"/>
    <m/>
    <s v="New"/>
    <m/>
    <m/>
    <m/>
    <m/>
  </r>
  <r>
    <n v="2289"/>
    <m/>
    <x v="20"/>
    <s v="2025-02"/>
    <s v="02/06/2025 09:58 AM"/>
    <d v="2025-02-06T09:58:00"/>
    <x v="4"/>
    <x v="2"/>
    <x v="1"/>
    <s v="02/06/2025 10:14 AM"/>
    <s v="16 mins"/>
    <s v="16"/>
    <x v="0"/>
    <m/>
    <m/>
    <x v="1"/>
    <m/>
    <x v="0"/>
    <m/>
    <m/>
    <x v="0"/>
    <m/>
    <s v="FF-UP"/>
    <m/>
    <m/>
    <m/>
    <m/>
  </r>
  <r>
    <n v="2290"/>
    <m/>
    <x v="33"/>
    <s v="2025-01"/>
    <s v="01/31/2025 01:20 PM"/>
    <d v="2025-01-31T13:20:00"/>
    <x v="3"/>
    <x v="4"/>
    <x v="0"/>
    <s v="01/31/2025 01:43 PM"/>
    <s v="23 mins"/>
    <s v="23"/>
    <x v="0"/>
    <m/>
    <m/>
    <x v="1"/>
    <m/>
    <x v="0"/>
    <m/>
    <m/>
    <x v="0"/>
    <m/>
    <s v="Re-visit"/>
    <m/>
    <m/>
    <m/>
    <m/>
  </r>
  <r>
    <n v="2291"/>
    <m/>
    <x v="7"/>
    <s v="2025-01"/>
    <s v="01/20/2025 01:47 PM"/>
    <d v="2025-01-20T13:47:00"/>
    <x v="3"/>
    <x v="0"/>
    <x v="0"/>
    <s v="01/20/2025 03:30 PM"/>
    <s v="1 hrs and 43 mins"/>
    <n v="103"/>
    <x v="0"/>
    <m/>
    <m/>
    <x v="1"/>
    <m/>
    <x v="0"/>
    <m/>
    <m/>
    <x v="4"/>
    <m/>
    <s v="FF-UP"/>
    <m/>
    <m/>
    <m/>
    <m/>
  </r>
  <r>
    <n v="2292"/>
    <m/>
    <x v="21"/>
    <s v="2025-01"/>
    <s v="01/27/2025 10:25 AM"/>
    <d v="2025-01-27T10:25:00"/>
    <x v="1"/>
    <x v="0"/>
    <x v="0"/>
    <s v="01/27/2025 12:00 PM"/>
    <s v="1 hrs and 35 mins"/>
    <n v="95"/>
    <x v="0"/>
    <m/>
    <m/>
    <x v="1"/>
    <m/>
    <x v="0"/>
    <m/>
    <m/>
    <x v="4"/>
    <m/>
    <s v="FF-UP"/>
    <m/>
    <m/>
    <m/>
    <m/>
  </r>
  <r>
    <n v="2293"/>
    <m/>
    <x v="14"/>
    <s v="2025-02"/>
    <s v="02/21/2025 08:50 AM"/>
    <d v="2025-02-21T08:50:00"/>
    <x v="2"/>
    <x v="4"/>
    <x v="1"/>
    <s v="02/21/2025 08:45 AM"/>
    <s v="55 mins"/>
    <s v="55"/>
    <x v="0"/>
    <m/>
    <m/>
    <x v="0"/>
    <m/>
    <x v="0"/>
    <m/>
    <m/>
    <x v="0"/>
    <m/>
    <s v="New"/>
    <m/>
    <m/>
    <m/>
    <m/>
  </r>
  <r>
    <n v="2294"/>
    <m/>
    <x v="34"/>
    <s v="2025-02"/>
    <s v="02/04/2025 03:17 PM"/>
    <d v="2025-02-04T15:17:00"/>
    <x v="6"/>
    <x v="3"/>
    <x v="1"/>
    <s v="02/04/2025 03:40 PM"/>
    <s v="23 mins"/>
    <s v="23"/>
    <x v="0"/>
    <m/>
    <m/>
    <x v="1"/>
    <m/>
    <x v="0"/>
    <m/>
    <m/>
    <x v="4"/>
    <m/>
    <s v="FF-UP"/>
    <m/>
    <m/>
    <m/>
    <m/>
  </r>
  <r>
    <n v="2295"/>
    <m/>
    <x v="1"/>
    <s v="2025-01"/>
    <s v="01/08/2025 02:50 PM"/>
    <d v="2025-01-08T14:50:00"/>
    <x v="7"/>
    <x v="1"/>
    <x v="0"/>
    <s v="01/08/2025 03:50 PM"/>
    <s v="1 hrs and 0 mins"/>
    <n v="60"/>
    <x v="0"/>
    <m/>
    <m/>
    <x v="1"/>
    <m/>
    <x v="0"/>
    <m/>
    <m/>
    <x v="0"/>
    <m/>
    <s v="FF-UP"/>
    <m/>
    <m/>
    <m/>
    <m/>
  </r>
  <r>
    <n v="2296"/>
    <m/>
    <x v="34"/>
    <s v="2025-02"/>
    <s v="02/04/2025 10:00 AM"/>
    <d v="2025-02-04T10:00:00"/>
    <x v="1"/>
    <x v="3"/>
    <x v="1"/>
    <s v="02/04/2025 10:55 AM"/>
    <s v="55 mins"/>
    <s v="55"/>
    <x v="0"/>
    <m/>
    <m/>
    <x v="1"/>
    <m/>
    <x v="0"/>
    <m/>
    <m/>
    <x v="2"/>
    <m/>
    <s v="Re-visit"/>
    <m/>
    <m/>
    <m/>
    <m/>
  </r>
  <r>
    <n v="2297"/>
    <m/>
    <x v="37"/>
    <s v="2025-02"/>
    <s v="02/13/2025 10:26 AM"/>
    <d v="2025-02-13T10:26:00"/>
    <x v="1"/>
    <x v="2"/>
    <x v="1"/>
    <s v="02/13/2025 10:31 AM"/>
    <s v="5 mins"/>
    <s v="5"/>
    <x v="0"/>
    <m/>
    <m/>
    <x v="0"/>
    <m/>
    <x v="0"/>
    <m/>
    <m/>
    <x v="10"/>
    <m/>
    <s v="Re-visit"/>
    <m/>
    <m/>
    <m/>
    <m/>
  </r>
  <r>
    <n v="2298"/>
    <m/>
    <x v="35"/>
    <s v="2025-01"/>
    <s v="01/24/2025 02:03 PM"/>
    <d v="2025-01-24T14:03:00"/>
    <x v="7"/>
    <x v="4"/>
    <x v="0"/>
    <s v="01/24/2025 02:52 PM"/>
    <s v="49 mins"/>
    <s v="49"/>
    <x v="0"/>
    <m/>
    <m/>
    <x v="0"/>
    <m/>
    <x v="0"/>
    <m/>
    <m/>
    <x v="0"/>
    <m/>
    <s v="FF-UP"/>
    <m/>
    <m/>
    <m/>
    <m/>
  </r>
  <r>
    <n v="2299"/>
    <m/>
    <x v="40"/>
    <s v="2025-02"/>
    <s v="02/14/2025 09:49 AM"/>
    <d v="2025-02-14T09:49:00"/>
    <x v="4"/>
    <x v="4"/>
    <x v="1"/>
    <s v="02/14/2025 10:00 AM"/>
    <s v="11 mins"/>
    <s v="11"/>
    <x v="0"/>
    <m/>
    <m/>
    <x v="0"/>
    <m/>
    <x v="0"/>
    <m/>
    <m/>
    <x v="2"/>
    <m/>
    <s v="Re-visit"/>
    <m/>
    <m/>
    <m/>
    <m/>
  </r>
  <r>
    <n v="2300"/>
    <m/>
    <x v="2"/>
    <s v="2025-01"/>
    <s v="01/16/2025 09:36 AM"/>
    <d v="2025-01-16T09:36:00"/>
    <x v="4"/>
    <x v="2"/>
    <x v="0"/>
    <s v="01/16/2025 09:36 AM"/>
    <s v="0 mins"/>
    <s v="0"/>
    <x v="0"/>
    <m/>
    <m/>
    <x v="1"/>
    <m/>
    <x v="0"/>
    <m/>
    <m/>
    <x v="6"/>
    <m/>
    <s v="Re-visit"/>
    <m/>
    <m/>
    <m/>
    <m/>
  </r>
  <r>
    <n v="2301"/>
    <m/>
    <x v="19"/>
    <s v="2025-02"/>
    <s v="02/03/2025 03:39 PM"/>
    <d v="2025-02-03T15:39:00"/>
    <x v="6"/>
    <x v="0"/>
    <x v="1"/>
    <s v="02/03/2025 05:30 PM"/>
    <s v="1 hrs and 51 mins"/>
    <n v="111"/>
    <x v="0"/>
    <m/>
    <m/>
    <x v="1"/>
    <m/>
    <x v="0"/>
    <m/>
    <m/>
    <x v="1"/>
    <m/>
    <s v="New"/>
    <m/>
    <m/>
    <m/>
    <m/>
  </r>
  <r>
    <n v="2302"/>
    <m/>
    <x v="34"/>
    <s v="2025-02"/>
    <s v="02/04/2025 01:30 PM"/>
    <d v="2025-02-04T13:30:00"/>
    <x v="3"/>
    <x v="3"/>
    <x v="1"/>
    <s v="02/04/2025 01:40 PM"/>
    <s v="10 mins"/>
    <s v="10"/>
    <x v="0"/>
    <m/>
    <m/>
    <x v="1"/>
    <m/>
    <x v="0"/>
    <m/>
    <m/>
    <x v="1"/>
    <m/>
    <s v="FF-UP"/>
    <m/>
    <m/>
    <m/>
    <m/>
  </r>
  <r>
    <n v="2303"/>
    <m/>
    <x v="23"/>
    <s v="2025-01"/>
    <s v="01/23/2025 03:32 PM"/>
    <d v="2025-01-23T15:32:00"/>
    <x v="6"/>
    <x v="2"/>
    <x v="0"/>
    <s v="01/23/2025 04:00 PM"/>
    <s v="28 mins"/>
    <s v="28"/>
    <x v="0"/>
    <m/>
    <m/>
    <x v="1"/>
    <m/>
    <x v="0"/>
    <m/>
    <m/>
    <x v="0"/>
    <m/>
    <s v="FF-UP"/>
    <m/>
    <m/>
    <m/>
    <m/>
  </r>
  <r>
    <n v="2304"/>
    <m/>
    <x v="23"/>
    <s v="2025-01"/>
    <s v="01/23/2025 02:24 PM"/>
    <d v="2025-01-23T14:24:00"/>
    <x v="7"/>
    <x v="2"/>
    <x v="0"/>
    <s v="01/23/2025 03:30 PM"/>
    <s v="1 hrs and 6 mins"/>
    <n v="66"/>
    <x v="0"/>
    <m/>
    <m/>
    <x v="1"/>
    <m/>
    <x v="0"/>
    <m/>
    <m/>
    <x v="0"/>
    <m/>
    <s v="FF-UP"/>
    <m/>
    <m/>
    <m/>
    <m/>
  </r>
  <r>
    <n v="2305"/>
    <m/>
    <x v="5"/>
    <s v="2025-01"/>
    <s v="01/14/2025 03:19 PM"/>
    <d v="2025-01-14T15:19:00"/>
    <x v="6"/>
    <x v="3"/>
    <x v="0"/>
    <s v="01/14/2025 03:19 PM"/>
    <s v="0 mins"/>
    <s v="0"/>
    <x v="0"/>
    <m/>
    <m/>
    <x v="1"/>
    <m/>
    <x v="0"/>
    <m/>
    <m/>
    <x v="2"/>
    <m/>
    <s v="Re-visit"/>
    <m/>
    <m/>
    <m/>
    <m/>
  </r>
  <r>
    <n v="2306"/>
    <m/>
    <x v="35"/>
    <s v="2025-01"/>
    <s v="01/24/2025 10:15 AM"/>
    <d v="2025-01-24T10:15:00"/>
    <x v="1"/>
    <x v="4"/>
    <x v="0"/>
    <s v="01/24/2025 10:25 AM"/>
    <s v="10 mins"/>
    <s v="10"/>
    <x v="0"/>
    <m/>
    <m/>
    <x v="1"/>
    <m/>
    <x v="0"/>
    <m/>
    <m/>
    <x v="2"/>
    <m/>
    <s v="FF-UP"/>
    <m/>
    <m/>
    <m/>
    <m/>
  </r>
  <r>
    <n v="2307"/>
    <m/>
    <x v="36"/>
    <s v="2025-01"/>
    <s v="01/30/2025 12:54 PM"/>
    <d v="2025-01-30T12:54:00"/>
    <x v="8"/>
    <x v="2"/>
    <x v="0"/>
    <s v="01/30/2025 01:14 PM"/>
    <s v="20 mins"/>
    <s v="20"/>
    <x v="0"/>
    <m/>
    <m/>
    <x v="0"/>
    <m/>
    <x v="0"/>
    <m/>
    <m/>
    <x v="0"/>
    <m/>
    <s v="Re-visit"/>
    <m/>
    <m/>
    <m/>
    <m/>
  </r>
  <r>
    <n v="2308"/>
    <m/>
    <x v="11"/>
    <s v="2025-01"/>
    <s v="01/17/2025 05:00 PM"/>
    <d v="2025-01-17T17:00:00"/>
    <x v="11"/>
    <x v="4"/>
    <x v="0"/>
    <s v="01/17/2025 05:38 PM"/>
    <s v="38 mins"/>
    <s v="38"/>
    <x v="0"/>
    <m/>
    <m/>
    <x v="0"/>
    <m/>
    <x v="0"/>
    <m/>
    <m/>
    <x v="4"/>
    <m/>
    <s v="FF-UP"/>
    <m/>
    <m/>
    <m/>
    <m/>
  </r>
  <r>
    <n v="2309"/>
    <m/>
    <x v="9"/>
    <s v="2025-01"/>
    <s v="01/22/2025 02:57 PM"/>
    <d v="2025-01-22T14:57:00"/>
    <x v="7"/>
    <x v="1"/>
    <x v="0"/>
    <s v="01/22/2025 03:15 PM"/>
    <s v="18 mins"/>
    <s v="18"/>
    <x v="0"/>
    <m/>
    <m/>
    <x v="0"/>
    <m/>
    <x v="0"/>
    <m/>
    <m/>
    <x v="0"/>
    <m/>
    <s v="FF-UP"/>
    <m/>
    <m/>
    <m/>
    <m/>
  </r>
  <r>
    <n v="2310"/>
    <m/>
    <x v="7"/>
    <s v="2025-01"/>
    <s v="01/20/2025 09:31 AM"/>
    <d v="2025-01-20T09:31:00"/>
    <x v="4"/>
    <x v="0"/>
    <x v="0"/>
    <s v="01/20/2025 10:40 AM"/>
    <s v="1 hrs and 9 mins"/>
    <n v="69"/>
    <x v="0"/>
    <m/>
    <m/>
    <x v="0"/>
    <m/>
    <x v="0"/>
    <m/>
    <m/>
    <x v="5"/>
    <m/>
    <s v="FF-UP"/>
    <m/>
    <m/>
    <m/>
    <m/>
  </r>
  <r>
    <n v="2311"/>
    <m/>
    <x v="2"/>
    <s v="2025-01"/>
    <s v="01/16/2025 02:20 PM"/>
    <d v="2025-01-16T14:20:00"/>
    <x v="7"/>
    <x v="2"/>
    <x v="0"/>
    <s v="01/16/2025 04:30 PM"/>
    <s v="2 hrs and 10 mins"/>
    <n v="130"/>
    <x v="1"/>
    <m/>
    <m/>
    <x v="0"/>
    <m/>
    <x v="0"/>
    <m/>
    <m/>
    <x v="5"/>
    <m/>
    <s v="Re-visit"/>
    <m/>
    <m/>
    <m/>
    <m/>
  </r>
  <r>
    <n v="2312"/>
    <m/>
    <x v="11"/>
    <s v="2025-01"/>
    <s v="01/17/2025 08:26 AM"/>
    <d v="2025-01-17T08:26:00"/>
    <x v="2"/>
    <x v="4"/>
    <x v="0"/>
    <s v="01/17/2025 09:40 AM"/>
    <s v="1 hrs and 14 mins"/>
    <n v="74"/>
    <x v="0"/>
    <m/>
    <m/>
    <x v="0"/>
    <m/>
    <x v="0"/>
    <m/>
    <m/>
    <x v="0"/>
    <m/>
    <s v="FF-UP"/>
    <m/>
    <m/>
    <m/>
    <m/>
  </r>
  <r>
    <n v="2313"/>
    <m/>
    <x v="12"/>
    <s v="2025-01"/>
    <s v="01/13/2025 01:34 PM"/>
    <d v="2025-01-13T13:34:00"/>
    <x v="3"/>
    <x v="0"/>
    <x v="0"/>
    <s v="01/13/2025 04:30 PM"/>
    <s v="2 hrs and 56 mins"/>
    <n v="176"/>
    <x v="1"/>
    <m/>
    <m/>
    <x v="0"/>
    <m/>
    <x v="0"/>
    <m/>
    <m/>
    <x v="5"/>
    <m/>
    <s v="FF-UP"/>
    <m/>
    <m/>
    <m/>
    <m/>
  </r>
  <r>
    <n v="2314"/>
    <m/>
    <x v="39"/>
    <s v="2025-02"/>
    <s v="02/28/2025 02:40 PM"/>
    <d v="2025-02-28T14:40:00"/>
    <x v="7"/>
    <x v="4"/>
    <x v="1"/>
    <s v="02/28/2025 04:30 PM"/>
    <s v="1 hrs and 50 mins"/>
    <n v="110"/>
    <x v="0"/>
    <m/>
    <m/>
    <x v="0"/>
    <m/>
    <x v="0"/>
    <m/>
    <m/>
    <x v="5"/>
    <m/>
    <s v="FF-UP"/>
    <m/>
    <m/>
    <m/>
    <m/>
  </r>
  <r>
    <n v="2315"/>
    <m/>
    <x v="28"/>
    <s v="2025-02"/>
    <s v="02/27/2025 02:40 PM"/>
    <d v="2025-02-27T14:40:00"/>
    <x v="7"/>
    <x v="2"/>
    <x v="1"/>
    <s v="02/27/2025 03:05 PM"/>
    <s v="25 mins"/>
    <s v="25"/>
    <x v="0"/>
    <m/>
    <m/>
    <x v="0"/>
    <m/>
    <x v="0"/>
    <m/>
    <m/>
    <x v="0"/>
    <m/>
    <s v="Re-visit"/>
    <m/>
    <m/>
    <m/>
    <m/>
  </r>
  <r>
    <n v="2316"/>
    <m/>
    <x v="24"/>
    <s v="2025-02"/>
    <s v="02/20/2025 02:15 PM"/>
    <d v="2025-02-20T14:15:00"/>
    <x v="7"/>
    <x v="2"/>
    <x v="1"/>
    <s v="02/20/2025 04:40 PM"/>
    <s v="2 hrs and 25 mins"/>
    <n v="145"/>
    <x v="1"/>
    <m/>
    <m/>
    <x v="0"/>
    <m/>
    <x v="0"/>
    <m/>
    <m/>
    <x v="0"/>
    <m/>
    <s v="FF-UP"/>
    <m/>
    <m/>
    <m/>
    <m/>
  </r>
  <r>
    <n v="2317"/>
    <m/>
    <x v="36"/>
    <s v="2025-01"/>
    <s v="01/30/2025 10:05 AM"/>
    <d v="2025-01-30T10:05:00"/>
    <x v="1"/>
    <x v="2"/>
    <x v="0"/>
    <s v="01/30/2025 10:39 AM"/>
    <s v="34 mins"/>
    <s v="34"/>
    <x v="0"/>
    <m/>
    <m/>
    <x v="0"/>
    <m/>
    <x v="0"/>
    <m/>
    <m/>
    <x v="4"/>
    <m/>
    <s v="Re-visit"/>
    <m/>
    <m/>
    <m/>
    <m/>
  </r>
  <r>
    <n v="2318"/>
    <m/>
    <x v="35"/>
    <s v="2025-01"/>
    <s v="01/24/2025 02:36 PM"/>
    <d v="2025-01-24T14:36:00"/>
    <x v="7"/>
    <x v="4"/>
    <x v="0"/>
    <s v="01/24/2025 04:30 PM"/>
    <s v="1 hrs and 54 mins"/>
    <n v="114"/>
    <x v="0"/>
    <m/>
    <m/>
    <x v="0"/>
    <m/>
    <x v="0"/>
    <m/>
    <m/>
    <x v="0"/>
    <m/>
    <s v="FF-UP"/>
    <m/>
    <m/>
    <m/>
    <m/>
  </r>
  <r>
    <n v="2319"/>
    <m/>
    <x v="25"/>
    <s v="2025-02"/>
    <s v="02/18/2025 09:42 AM"/>
    <d v="2025-02-18T09:42:00"/>
    <x v="4"/>
    <x v="3"/>
    <x v="1"/>
    <s v="02/18/2025 11:35 AM"/>
    <s v="1 hrs and 53 mins"/>
    <n v="113"/>
    <x v="0"/>
    <m/>
    <m/>
    <x v="0"/>
    <m/>
    <x v="0"/>
    <m/>
    <m/>
    <x v="5"/>
    <m/>
    <s v="Re-visit"/>
    <m/>
    <m/>
    <m/>
    <m/>
  </r>
  <r>
    <n v="2320"/>
    <m/>
    <x v="26"/>
    <s v="2025-01"/>
    <s v="01/21/2025 10:32 AM"/>
    <d v="2025-01-21T10:32:00"/>
    <x v="1"/>
    <x v="3"/>
    <x v="0"/>
    <s v="01/21/2025 10:45 AM"/>
    <s v="13 mins"/>
    <s v="13"/>
    <x v="0"/>
    <m/>
    <m/>
    <x v="0"/>
    <m/>
    <x v="0"/>
    <m/>
    <m/>
    <x v="5"/>
    <m/>
    <s v="Re-visit"/>
    <m/>
    <m/>
    <m/>
    <m/>
  </r>
  <r>
    <n v="2321"/>
    <m/>
    <x v="32"/>
    <s v="2025-02"/>
    <s v="02/11/2025 10:08 AM"/>
    <d v="2025-02-11T10:08:00"/>
    <x v="1"/>
    <x v="3"/>
    <x v="1"/>
    <s v="02/11/2025 10:10 AM"/>
    <s v="2 mins"/>
    <s v="2"/>
    <x v="0"/>
    <m/>
    <m/>
    <x v="0"/>
    <m/>
    <x v="0"/>
    <m/>
    <m/>
    <x v="8"/>
    <m/>
    <s v="Re-visit"/>
    <m/>
    <m/>
    <m/>
    <m/>
  </r>
  <r>
    <n v="2322"/>
    <m/>
    <x v="19"/>
    <s v="2025-02"/>
    <s v="02/03/2025 11:02 AM"/>
    <d v="2025-02-03T11:02:00"/>
    <x v="0"/>
    <x v="0"/>
    <x v="1"/>
    <s v="02/03/2025 11:18 AM"/>
    <s v="16 mins"/>
    <s v="16"/>
    <x v="0"/>
    <m/>
    <m/>
    <x v="0"/>
    <m/>
    <x v="0"/>
    <m/>
    <m/>
    <x v="7"/>
    <m/>
    <s v="Re-visit"/>
    <m/>
    <m/>
    <m/>
    <m/>
  </r>
  <r>
    <n v="2323"/>
    <m/>
    <x v="4"/>
    <s v="2025-01"/>
    <s v="01/03/2025 12:46 PM"/>
    <d v="2025-01-03T12:46:00"/>
    <x v="8"/>
    <x v="4"/>
    <x v="0"/>
    <s v="01/03/2025 12:50 PM"/>
    <s v="4 mins"/>
    <s v="4"/>
    <x v="0"/>
    <m/>
    <m/>
    <x v="0"/>
    <m/>
    <x v="0"/>
    <m/>
    <m/>
    <x v="0"/>
    <m/>
    <s v="Re-visit"/>
    <m/>
    <m/>
    <m/>
    <m/>
  </r>
  <r>
    <n v="2324"/>
    <m/>
    <x v="19"/>
    <s v="2025-02"/>
    <s v="02/03/2025 08:39 AM"/>
    <d v="2025-02-03T08:39:00"/>
    <x v="2"/>
    <x v="0"/>
    <x v="1"/>
    <s v="02/03/2025 09:16 AM"/>
    <s v="37 mins"/>
    <s v="37"/>
    <x v="0"/>
    <m/>
    <m/>
    <x v="1"/>
    <m/>
    <x v="0"/>
    <m/>
    <m/>
    <x v="1"/>
    <m/>
    <s v="FF-UP"/>
    <m/>
    <m/>
    <m/>
    <m/>
  </r>
  <r>
    <n v="2325"/>
    <m/>
    <x v="2"/>
    <s v="2025-01"/>
    <s v="01/16/2025 08:27 AM"/>
    <d v="2025-01-16T08:27:00"/>
    <x v="2"/>
    <x v="2"/>
    <x v="0"/>
    <s v="01/16/2025 08:46 AM"/>
    <s v="19 mins"/>
    <s v="19"/>
    <x v="0"/>
    <m/>
    <m/>
    <x v="1"/>
    <m/>
    <x v="0"/>
    <m/>
    <m/>
    <x v="1"/>
    <m/>
    <s v="FF-UP"/>
    <m/>
    <m/>
    <m/>
    <m/>
  </r>
  <r>
    <n v="2326"/>
    <m/>
    <x v="36"/>
    <s v="2025-01"/>
    <s v="01/30/2025 08:27 AM"/>
    <d v="2025-01-30T08:27:00"/>
    <x v="2"/>
    <x v="2"/>
    <x v="0"/>
    <s v="01/30/2025 08:30 AM"/>
    <s v="3 mins"/>
    <s v="3"/>
    <x v="0"/>
    <m/>
    <m/>
    <x v="1"/>
    <m/>
    <x v="0"/>
    <m/>
    <m/>
    <x v="1"/>
    <m/>
    <s v="FF-UP"/>
    <m/>
    <m/>
    <m/>
    <m/>
  </r>
  <r>
    <n v="2327"/>
    <m/>
    <x v="9"/>
    <s v="2025-01"/>
    <s v="01/22/2025 01:30 PM"/>
    <d v="2025-01-22T13:30:00"/>
    <x v="3"/>
    <x v="1"/>
    <x v="0"/>
    <s v="01/22/2025 02:00 PM"/>
    <s v="30 mins"/>
    <s v="30"/>
    <x v="0"/>
    <m/>
    <m/>
    <x v="1"/>
    <m/>
    <x v="0"/>
    <m/>
    <m/>
    <x v="4"/>
    <m/>
    <s v="New"/>
    <m/>
    <m/>
    <m/>
    <m/>
  </r>
  <r>
    <n v="2328"/>
    <m/>
    <x v="25"/>
    <s v="2025-02"/>
    <s v="02/18/2025 09:46 AM"/>
    <d v="2025-02-18T09:46:00"/>
    <x v="4"/>
    <x v="3"/>
    <x v="1"/>
    <s v="02/18/2025 12:00 PM"/>
    <s v="2 hrs and 14 mins"/>
    <n v="134"/>
    <x v="1"/>
    <m/>
    <m/>
    <x v="0"/>
    <m/>
    <x v="0"/>
    <m/>
    <m/>
    <x v="4"/>
    <m/>
    <s v="Re-visit"/>
    <m/>
    <m/>
    <m/>
    <m/>
  </r>
  <r>
    <n v="2329"/>
    <m/>
    <x v="3"/>
    <s v="2025-01"/>
    <s v="01/28/2025 09:15 AM"/>
    <d v="2025-01-28T09:15:00"/>
    <x v="4"/>
    <x v="3"/>
    <x v="0"/>
    <s v="01/28/2025 10:40 AM"/>
    <s v="1 hrs and 25 mins"/>
    <n v="85"/>
    <x v="0"/>
    <m/>
    <m/>
    <x v="0"/>
    <m/>
    <x v="0"/>
    <m/>
    <m/>
    <x v="0"/>
    <m/>
    <s v="FF-UP"/>
    <m/>
    <m/>
    <m/>
    <m/>
  </r>
  <r>
    <n v="2330"/>
    <m/>
    <x v="23"/>
    <s v="2025-01"/>
    <s v="01/23/2025 09:59 AM"/>
    <d v="2025-01-23T09:59:00"/>
    <x v="4"/>
    <x v="2"/>
    <x v="0"/>
    <s v="01/23/2025 10:59 AM"/>
    <s v="1 hrs and 0 mins"/>
    <n v="60"/>
    <x v="0"/>
    <m/>
    <m/>
    <x v="0"/>
    <m/>
    <x v="0"/>
    <m/>
    <m/>
    <x v="0"/>
    <m/>
    <s v="FF-UP"/>
    <m/>
    <m/>
    <m/>
    <m/>
  </r>
  <r>
    <n v="2331"/>
    <m/>
    <x v="37"/>
    <s v="2025-02"/>
    <s v="02/13/2025 08:19 AM"/>
    <d v="2025-02-13T08:19:00"/>
    <x v="2"/>
    <x v="2"/>
    <x v="1"/>
    <s v="02/13/2025 08:30 AM"/>
    <s v="11 mins"/>
    <s v="11"/>
    <x v="0"/>
    <m/>
    <m/>
    <x v="0"/>
    <m/>
    <x v="0"/>
    <m/>
    <m/>
    <x v="0"/>
    <m/>
    <s v="FF-UP"/>
    <m/>
    <m/>
    <m/>
    <m/>
  </r>
  <r>
    <n v="2332"/>
    <m/>
    <x v="23"/>
    <s v="2025-01"/>
    <s v="01/23/2025 09:51 AM"/>
    <d v="2025-01-23T09:51:00"/>
    <x v="4"/>
    <x v="2"/>
    <x v="0"/>
    <s v="01/23/2025 09:55 AM"/>
    <s v="4 mins"/>
    <s v="4"/>
    <x v="0"/>
    <m/>
    <m/>
    <x v="0"/>
    <m/>
    <x v="0"/>
    <m/>
    <m/>
    <x v="8"/>
    <m/>
    <s v="Re-visit"/>
    <m/>
    <m/>
    <m/>
    <m/>
  </r>
  <r>
    <n v="2333"/>
    <m/>
    <x v="15"/>
    <s v="2025-02"/>
    <s v="02/26/2025 10:28 AM"/>
    <d v="2025-02-26T10:28:00"/>
    <x v="1"/>
    <x v="1"/>
    <x v="1"/>
    <s v="02/26/2025 10:55 AM"/>
    <s v="27 mins"/>
    <s v="27"/>
    <x v="0"/>
    <m/>
    <m/>
    <x v="1"/>
    <m/>
    <x v="0"/>
    <m/>
    <m/>
    <x v="0"/>
    <m/>
    <s v="Re-visit"/>
    <m/>
    <m/>
    <m/>
    <m/>
  </r>
  <r>
    <n v="2334"/>
    <m/>
    <x v="12"/>
    <s v="2025-01"/>
    <s v="01/13/2025 10:28 AM"/>
    <d v="2025-01-13T10:28:00"/>
    <x v="1"/>
    <x v="0"/>
    <x v="0"/>
    <s v="01/13/2025 10:30 AM"/>
    <s v="2 mins"/>
    <s v="2"/>
    <x v="0"/>
    <m/>
    <m/>
    <x v="1"/>
    <m/>
    <x v="0"/>
    <m/>
    <m/>
    <x v="2"/>
    <m/>
    <s v="Re-visit"/>
    <m/>
    <m/>
    <m/>
    <m/>
  </r>
  <r>
    <n v="2335"/>
    <m/>
    <x v="13"/>
    <s v="2025-01"/>
    <s v="01/02/2025 01:10 PM"/>
    <d v="2025-01-02T13:10:00"/>
    <x v="3"/>
    <x v="2"/>
    <x v="0"/>
    <s v="01/02/2025 01:40 PM"/>
    <s v="30 mins"/>
    <s v="30"/>
    <x v="0"/>
    <m/>
    <m/>
    <x v="0"/>
    <m/>
    <x v="0"/>
    <m/>
    <m/>
    <x v="0"/>
    <m/>
    <s v="Re-visit"/>
    <m/>
    <m/>
    <m/>
    <m/>
  </r>
  <r>
    <n v="2336"/>
    <m/>
    <x v="24"/>
    <s v="2025-02"/>
    <s v="02/20/2025 08:39 AM"/>
    <d v="2025-02-20T08:39:00"/>
    <x v="2"/>
    <x v="2"/>
    <x v="1"/>
    <s v="02/20/2025 09:20 AM"/>
    <s v="41 mins"/>
    <s v="41"/>
    <x v="0"/>
    <m/>
    <m/>
    <x v="1"/>
    <m/>
    <x v="0"/>
    <m/>
    <m/>
    <x v="2"/>
    <m/>
    <s v="New"/>
    <m/>
    <m/>
    <m/>
    <m/>
  </r>
  <r>
    <n v="2337"/>
    <m/>
    <x v="12"/>
    <s v="2025-01"/>
    <s v="01/13/2025 01:26 PM"/>
    <d v="2025-01-13T13:26:00"/>
    <x v="3"/>
    <x v="0"/>
    <x v="0"/>
    <s v="01/13/2025 01:30 PM"/>
    <s v="4 mins"/>
    <s v="4"/>
    <x v="0"/>
    <m/>
    <m/>
    <x v="1"/>
    <m/>
    <x v="0"/>
    <m/>
    <m/>
    <x v="2"/>
    <m/>
    <s v="FF-UP"/>
    <m/>
    <m/>
    <m/>
    <m/>
  </r>
  <r>
    <n v="2338"/>
    <m/>
    <x v="12"/>
    <s v="2025-01"/>
    <s v="01/13/2025 09:29 AM"/>
    <d v="2025-01-13T09:29:00"/>
    <x v="4"/>
    <x v="0"/>
    <x v="0"/>
    <s v="01/13/2025 09:30 AM"/>
    <s v="1 mins"/>
    <s v="1"/>
    <x v="0"/>
    <m/>
    <m/>
    <x v="1"/>
    <m/>
    <x v="0"/>
    <m/>
    <m/>
    <x v="2"/>
    <m/>
    <s v="Re-visit"/>
    <m/>
    <m/>
    <m/>
    <m/>
  </r>
  <r>
    <n v="2339"/>
    <m/>
    <x v="34"/>
    <s v="2025-02"/>
    <s v="02/04/2025 10:54 AM"/>
    <d v="2025-02-04T10:54:00"/>
    <x v="1"/>
    <x v="3"/>
    <x v="1"/>
    <s v="02/04/2025 11:45 AM"/>
    <s v="51 mins"/>
    <s v="51"/>
    <x v="0"/>
    <m/>
    <m/>
    <x v="1"/>
    <m/>
    <x v="0"/>
    <m/>
    <m/>
    <x v="0"/>
    <m/>
    <s v="Re-visit"/>
    <m/>
    <m/>
    <m/>
    <m/>
  </r>
  <r>
    <n v="2340"/>
    <m/>
    <x v="22"/>
    <s v="2025-02"/>
    <s v="02/10/2025 09:00 AM"/>
    <d v="2025-02-10T09:00:00"/>
    <x v="4"/>
    <x v="0"/>
    <x v="1"/>
    <s v="02/10/2025 09:50 AM"/>
    <s v="50 mins"/>
    <s v="50"/>
    <x v="0"/>
    <m/>
    <m/>
    <x v="1"/>
    <m/>
    <x v="0"/>
    <m/>
    <m/>
    <x v="0"/>
    <m/>
    <s v="FF-UP"/>
    <m/>
    <m/>
    <m/>
    <m/>
  </r>
  <r>
    <n v="2341"/>
    <m/>
    <x v="38"/>
    <s v="2025-01"/>
    <s v="01/15/2025 03:11 PM"/>
    <d v="2025-01-15T15:11:00"/>
    <x v="6"/>
    <x v="1"/>
    <x v="0"/>
    <s v="01/15/2025 03:11 PM"/>
    <s v="0 mins"/>
    <s v="0"/>
    <x v="0"/>
    <m/>
    <m/>
    <x v="1"/>
    <m/>
    <x v="0"/>
    <m/>
    <m/>
    <x v="0"/>
    <m/>
    <s v="FF-UP"/>
    <m/>
    <m/>
    <m/>
    <m/>
  </r>
  <r>
    <n v="2342"/>
    <m/>
    <x v="27"/>
    <s v="2025-02"/>
    <s v="02/17/2025 09:53 AM"/>
    <d v="2025-02-17T09:53:00"/>
    <x v="4"/>
    <x v="0"/>
    <x v="1"/>
    <s v="02/17/2025 10:30 AM"/>
    <s v="37 mins"/>
    <s v="37"/>
    <x v="0"/>
    <m/>
    <m/>
    <x v="1"/>
    <m/>
    <x v="0"/>
    <m/>
    <m/>
    <x v="0"/>
    <m/>
    <s v="FF-UP"/>
    <m/>
    <m/>
    <m/>
    <m/>
  </r>
  <r>
    <n v="2343"/>
    <m/>
    <x v="5"/>
    <s v="2025-01"/>
    <s v="01/14/2025 01:33 PM"/>
    <d v="2025-01-14T13:33:00"/>
    <x v="3"/>
    <x v="3"/>
    <x v="0"/>
    <s v="01/14/2025 01:55 PM"/>
    <s v="22 mins"/>
    <s v="22"/>
    <x v="0"/>
    <m/>
    <m/>
    <x v="1"/>
    <m/>
    <x v="0"/>
    <m/>
    <m/>
    <x v="3"/>
    <m/>
    <s v="Re-visit"/>
    <m/>
    <m/>
    <m/>
    <m/>
  </r>
  <r>
    <n v="2344"/>
    <m/>
    <x v="11"/>
    <s v="2025-01"/>
    <s v="01/17/2025 01:33 PM"/>
    <d v="2025-01-17T13:33:00"/>
    <x v="3"/>
    <x v="4"/>
    <x v="0"/>
    <s v="01/17/2025 01:40 PM"/>
    <s v="7 mins"/>
    <s v="7"/>
    <x v="0"/>
    <m/>
    <m/>
    <x v="1"/>
    <m/>
    <x v="0"/>
    <m/>
    <m/>
    <x v="3"/>
    <m/>
    <s v="FF-UP"/>
    <m/>
    <m/>
    <m/>
    <m/>
  </r>
  <r>
    <n v="2345"/>
    <m/>
    <x v="6"/>
    <s v="2025-01"/>
    <s v="01/09/2025 02:40 PM"/>
    <d v="2025-01-09T14:40:00"/>
    <x v="7"/>
    <x v="2"/>
    <x v="0"/>
    <s v="01/09/2025 04:03 PM"/>
    <s v="1 hrs and 23 mins"/>
    <n v="83"/>
    <x v="0"/>
    <m/>
    <m/>
    <x v="0"/>
    <m/>
    <x v="0"/>
    <m/>
    <m/>
    <x v="0"/>
    <m/>
    <s v="Re-visit"/>
    <m/>
    <m/>
    <m/>
    <m/>
  </r>
  <r>
    <n v="2346"/>
    <m/>
    <x v="11"/>
    <s v="2025-01"/>
    <s v="01/17/2025 02:34 PM"/>
    <d v="2025-01-17T14:34:00"/>
    <x v="7"/>
    <x v="4"/>
    <x v="0"/>
    <s v="01/17/2025 02:45 PM"/>
    <s v="11 mins"/>
    <s v="11"/>
    <x v="0"/>
    <m/>
    <m/>
    <x v="0"/>
    <m/>
    <x v="0"/>
    <m/>
    <m/>
    <x v="5"/>
    <m/>
    <s v="Re-visit"/>
    <m/>
    <m/>
    <m/>
    <m/>
  </r>
  <r>
    <n v="2347"/>
    <m/>
    <x v="15"/>
    <s v="2025-02"/>
    <s v="02/26/2025 11:00 AM"/>
    <d v="2025-02-26T11:00:00"/>
    <x v="0"/>
    <x v="1"/>
    <x v="1"/>
    <s v="02/26/2025 12:20 PM"/>
    <s v="1 hrs and 20 mins"/>
    <n v="80"/>
    <x v="0"/>
    <m/>
    <m/>
    <x v="1"/>
    <m/>
    <x v="0"/>
    <m/>
    <m/>
    <x v="0"/>
    <m/>
    <s v="Re-visit"/>
    <m/>
    <m/>
    <m/>
    <m/>
  </r>
  <r>
    <n v="2348"/>
    <m/>
    <x v="5"/>
    <s v="2025-01"/>
    <s v="01/14/2025 09:20 AM"/>
    <d v="2025-01-14T09:20:00"/>
    <x v="4"/>
    <x v="3"/>
    <x v="0"/>
    <s v="01/14/2025 11:50 AM"/>
    <s v="2 hrs and 30 mins"/>
    <n v="150"/>
    <x v="1"/>
    <m/>
    <m/>
    <x v="0"/>
    <m/>
    <x v="0"/>
    <m/>
    <m/>
    <x v="6"/>
    <m/>
    <s v="Re-visit"/>
    <m/>
    <m/>
    <m/>
    <m/>
  </r>
  <r>
    <n v="2349"/>
    <m/>
    <x v="30"/>
    <s v="2025-02"/>
    <s v="02/05/2025 08:26 AM"/>
    <d v="2025-02-05T08:26:00"/>
    <x v="2"/>
    <x v="1"/>
    <x v="1"/>
    <s v="02/05/2025 08:27 AM"/>
    <s v="1 mins"/>
    <s v="1"/>
    <x v="0"/>
    <m/>
    <m/>
    <x v="0"/>
    <m/>
    <x v="0"/>
    <m/>
    <m/>
    <x v="4"/>
    <m/>
    <s v="Re-visit"/>
    <m/>
    <m/>
    <m/>
    <m/>
  </r>
  <r>
    <n v="2350"/>
    <m/>
    <x v="26"/>
    <s v="2025-01"/>
    <s v="01/21/2025 08:30 AM"/>
    <d v="2025-01-21T08:30:00"/>
    <x v="2"/>
    <x v="3"/>
    <x v="0"/>
    <s v="01/21/2025 08:50 AM"/>
    <s v="20 mins"/>
    <s v="20"/>
    <x v="0"/>
    <m/>
    <m/>
    <x v="0"/>
    <m/>
    <x v="0"/>
    <m/>
    <m/>
    <x v="4"/>
    <m/>
    <s v="Re-visit"/>
    <m/>
    <m/>
    <m/>
    <m/>
  </r>
  <r>
    <n v="2351"/>
    <m/>
    <x v="37"/>
    <s v="2025-02"/>
    <s v="02/13/2025 01:53 PM"/>
    <d v="2025-02-13T13:53:00"/>
    <x v="3"/>
    <x v="2"/>
    <x v="1"/>
    <s v="02/13/2025 02:20 PM"/>
    <s v="27 mins"/>
    <s v="27"/>
    <x v="0"/>
    <m/>
    <m/>
    <x v="0"/>
    <m/>
    <x v="0"/>
    <m/>
    <m/>
    <x v="3"/>
    <m/>
    <s v="Re-visit"/>
    <m/>
    <m/>
    <m/>
    <m/>
  </r>
  <r>
    <n v="2352"/>
    <m/>
    <x v="39"/>
    <s v="2025-02"/>
    <s v="02/28/2025 10:46 AM"/>
    <d v="2025-02-28T10:46:00"/>
    <x v="1"/>
    <x v="4"/>
    <x v="1"/>
    <s v="02/28/2025 10:46 AM"/>
    <s v="0 mins"/>
    <s v="0"/>
    <x v="0"/>
    <m/>
    <m/>
    <x v="1"/>
    <m/>
    <x v="0"/>
    <m/>
    <m/>
    <x v="9"/>
    <m/>
    <s v="Re-visit"/>
    <m/>
    <m/>
    <m/>
    <m/>
  </r>
  <r>
    <n v="2353"/>
    <m/>
    <x v="1"/>
    <s v="2025-01"/>
    <s v="01/08/2025 03:31 PM"/>
    <d v="2025-01-08T15:31:00"/>
    <x v="6"/>
    <x v="1"/>
    <x v="0"/>
    <s v="01/08/2025 04:31 PM"/>
    <s v="1 hrs and 0 mins"/>
    <n v="60"/>
    <x v="0"/>
    <m/>
    <m/>
    <x v="1"/>
    <m/>
    <x v="0"/>
    <m/>
    <m/>
    <x v="9"/>
    <m/>
    <s v="Re-visit"/>
    <m/>
    <m/>
    <m/>
    <m/>
  </r>
  <r>
    <n v="2354"/>
    <m/>
    <x v="0"/>
    <s v="2025-01"/>
    <s v="01/06/2025 10:55 AM"/>
    <d v="2025-01-06T10:55:00"/>
    <x v="1"/>
    <x v="0"/>
    <x v="0"/>
    <s v="01/06/2025 11:52 AM"/>
    <s v="57 mins"/>
    <s v="57"/>
    <x v="0"/>
    <m/>
    <m/>
    <x v="1"/>
    <m/>
    <x v="0"/>
    <m/>
    <m/>
    <x v="0"/>
    <m/>
    <s v="Re-visit"/>
    <m/>
    <m/>
    <m/>
    <m/>
  </r>
  <r>
    <n v="2355"/>
    <m/>
    <x v="33"/>
    <s v="2025-01"/>
    <s v="01/31/2025 03:40 PM"/>
    <d v="2025-01-31T15:40:00"/>
    <x v="6"/>
    <x v="4"/>
    <x v="0"/>
    <s v="01/31/2025 03:48 PM"/>
    <s v="8 mins"/>
    <s v="8"/>
    <x v="0"/>
    <m/>
    <m/>
    <x v="1"/>
    <m/>
    <x v="0"/>
    <m/>
    <m/>
    <x v="0"/>
    <m/>
    <s v="Re-visit"/>
    <m/>
    <m/>
    <m/>
    <m/>
  </r>
  <r>
    <n v="2356"/>
    <m/>
    <x v="19"/>
    <s v="2025-02"/>
    <s v="02/03/2025 09:54 AM"/>
    <d v="2025-02-03T09:54:00"/>
    <x v="4"/>
    <x v="0"/>
    <x v="1"/>
    <s v="02/03/2025 11:10 AM"/>
    <s v="1 hrs and 16 mins"/>
    <n v="76"/>
    <x v="0"/>
    <m/>
    <m/>
    <x v="0"/>
    <m/>
    <x v="0"/>
    <m/>
    <m/>
    <x v="4"/>
    <m/>
    <s v="Re-visit"/>
    <m/>
    <m/>
    <m/>
    <m/>
  </r>
  <r>
    <n v="2357"/>
    <m/>
    <x v="21"/>
    <s v="2025-01"/>
    <s v="01/27/2025 04:48 PM"/>
    <d v="2025-01-27T16:48:00"/>
    <x v="5"/>
    <x v="0"/>
    <x v="0"/>
    <s v="01/27/2025 05:10 PM"/>
    <s v="22 mins"/>
    <s v="22"/>
    <x v="0"/>
    <m/>
    <m/>
    <x v="0"/>
    <m/>
    <x v="0"/>
    <m/>
    <m/>
    <x v="9"/>
    <m/>
    <s v="Re-visit"/>
    <m/>
    <m/>
    <m/>
    <m/>
  </r>
  <r>
    <n v="2358"/>
    <m/>
    <x v="28"/>
    <s v="2025-02"/>
    <s v="02/27/2025 09:36 AM"/>
    <d v="2025-02-27T09:36:00"/>
    <x v="4"/>
    <x v="2"/>
    <x v="1"/>
    <s v="02/27/2025 11:20 AM"/>
    <s v="1 hrs and 44 mins"/>
    <n v="104"/>
    <x v="0"/>
    <m/>
    <m/>
    <x v="1"/>
    <m/>
    <x v="0"/>
    <m/>
    <m/>
    <x v="0"/>
    <m/>
    <s v="Re-visit"/>
    <m/>
    <m/>
    <m/>
    <m/>
  </r>
  <r>
    <n v="2359"/>
    <m/>
    <x v="32"/>
    <s v="2025-02"/>
    <s v="02/11/2025 03:20 PM"/>
    <d v="2025-02-11T15:20:00"/>
    <x v="6"/>
    <x v="3"/>
    <x v="1"/>
    <s v="02/11/2025 03:50 PM"/>
    <s v="30 mins"/>
    <s v="30"/>
    <x v="0"/>
    <m/>
    <m/>
    <x v="1"/>
    <m/>
    <x v="0"/>
    <m/>
    <m/>
    <x v="3"/>
    <m/>
    <s v="Re-visit"/>
    <m/>
    <m/>
    <m/>
    <m/>
  </r>
  <r>
    <n v="2360"/>
    <m/>
    <x v="31"/>
    <s v="2025-02"/>
    <s v="02/12/2025 09:53 AM"/>
    <d v="2025-02-12T09:53:00"/>
    <x v="4"/>
    <x v="1"/>
    <x v="1"/>
    <s v="02/12/2025 10:00 AM"/>
    <s v="7 mins"/>
    <s v="7"/>
    <x v="0"/>
    <m/>
    <m/>
    <x v="1"/>
    <m/>
    <x v="0"/>
    <m/>
    <m/>
    <x v="3"/>
    <m/>
    <s v="FF-UP"/>
    <m/>
    <m/>
    <m/>
    <m/>
  </r>
  <r>
    <n v="2361"/>
    <m/>
    <x v="24"/>
    <s v="2025-02"/>
    <s v="02/20/2025 03:31 PM"/>
    <d v="2025-02-20T15:31:00"/>
    <x v="6"/>
    <x v="2"/>
    <x v="1"/>
    <s v="02/20/2025 03:40 PM"/>
    <s v="9 mins"/>
    <s v="9"/>
    <x v="0"/>
    <m/>
    <m/>
    <x v="0"/>
    <m/>
    <x v="0"/>
    <m/>
    <m/>
    <x v="0"/>
    <m/>
    <s v="FF-UP"/>
    <m/>
    <m/>
    <m/>
    <m/>
  </r>
  <r>
    <n v="2362"/>
    <m/>
    <x v="15"/>
    <s v="2025-02"/>
    <s v="02/26/2025 11:50 AM"/>
    <d v="2025-02-26T11:50:00"/>
    <x v="0"/>
    <x v="1"/>
    <x v="1"/>
    <s v="02/26/2025 12:13 PM"/>
    <s v="23 mins"/>
    <s v="23"/>
    <x v="0"/>
    <m/>
    <m/>
    <x v="0"/>
    <m/>
    <x v="0"/>
    <m/>
    <m/>
    <x v="0"/>
    <m/>
    <s v="Re-visit"/>
    <m/>
    <m/>
    <m/>
    <m/>
  </r>
  <r>
    <n v="2363"/>
    <m/>
    <x v="14"/>
    <s v="2025-02"/>
    <s v="02/21/2025 03:19 PM"/>
    <d v="2025-02-21T15:19:00"/>
    <x v="6"/>
    <x v="4"/>
    <x v="1"/>
    <s v="02/21/2025 04:20 PM"/>
    <s v="1 hrs and 1 mins"/>
    <n v="61"/>
    <x v="0"/>
    <m/>
    <m/>
    <x v="0"/>
    <m/>
    <x v="0"/>
    <m/>
    <m/>
    <x v="4"/>
    <m/>
    <s v="FF-UP"/>
    <m/>
    <m/>
    <m/>
    <m/>
  </r>
  <r>
    <n v="2364"/>
    <m/>
    <x v="27"/>
    <s v="2025-02"/>
    <s v="02/17/2025 11:21 AM"/>
    <d v="2025-02-17T11:21:00"/>
    <x v="0"/>
    <x v="0"/>
    <x v="1"/>
    <s v="02/17/2025 11:30 AM"/>
    <s v="9 mins"/>
    <s v="9"/>
    <x v="0"/>
    <m/>
    <m/>
    <x v="0"/>
    <m/>
    <x v="0"/>
    <m/>
    <m/>
    <x v="5"/>
    <m/>
    <s v="Re-visit"/>
    <m/>
    <m/>
    <m/>
    <m/>
  </r>
  <r>
    <n v="2365"/>
    <m/>
    <x v="26"/>
    <s v="2025-01"/>
    <s v="01/21/2025 02:26 PM"/>
    <d v="2025-01-21T14:26:00"/>
    <x v="7"/>
    <x v="3"/>
    <x v="0"/>
    <s v="01/21/2025 03:00 PM"/>
    <s v="34 mins"/>
    <s v="34"/>
    <x v="0"/>
    <m/>
    <m/>
    <x v="0"/>
    <m/>
    <x v="0"/>
    <m/>
    <m/>
    <x v="5"/>
    <m/>
    <s v="Re-visit"/>
    <m/>
    <m/>
    <m/>
    <m/>
  </r>
  <r>
    <n v="2366"/>
    <m/>
    <x v="34"/>
    <s v="2025-02"/>
    <s v="02/04/2025 02:58 PM"/>
    <d v="2025-02-04T14:58:00"/>
    <x v="7"/>
    <x v="3"/>
    <x v="1"/>
    <s v="02/04/2025 03:50 PM"/>
    <s v="52 mins"/>
    <s v="52"/>
    <x v="0"/>
    <m/>
    <m/>
    <x v="1"/>
    <m/>
    <x v="0"/>
    <m/>
    <m/>
    <x v="0"/>
    <m/>
    <s v="Re-visit"/>
    <m/>
    <m/>
    <m/>
    <m/>
  </r>
  <r>
    <n v="2367"/>
    <m/>
    <x v="27"/>
    <s v="2025-02"/>
    <s v="02/17/2025 10:55 AM"/>
    <d v="2025-02-17T10:55:00"/>
    <x v="1"/>
    <x v="0"/>
    <x v="1"/>
    <s v="02/17/2025 11:15 AM"/>
    <s v="20 mins"/>
    <s v="20"/>
    <x v="0"/>
    <m/>
    <m/>
    <x v="1"/>
    <m/>
    <x v="0"/>
    <m/>
    <m/>
    <x v="0"/>
    <m/>
    <s v="Re-visit"/>
    <m/>
    <m/>
    <m/>
    <m/>
  </r>
  <r>
    <n v="2368"/>
    <m/>
    <x v="19"/>
    <s v="2025-02"/>
    <s v="02/03/2025 11:30 AM"/>
    <d v="2025-02-03T11:30:00"/>
    <x v="0"/>
    <x v="0"/>
    <x v="1"/>
    <s v="02/03/2025 12:15 PM"/>
    <s v="45 mins"/>
    <s v="45"/>
    <x v="0"/>
    <m/>
    <m/>
    <x v="1"/>
    <m/>
    <x v="0"/>
    <m/>
    <m/>
    <x v="0"/>
    <m/>
    <s v="Re-visit"/>
    <m/>
    <m/>
    <m/>
    <m/>
  </r>
  <r>
    <n v="2369"/>
    <m/>
    <x v="10"/>
    <s v="2025-02"/>
    <s v="02/07/2025 08:40 AM"/>
    <d v="2025-02-07T08:40:00"/>
    <x v="2"/>
    <x v="4"/>
    <x v="1"/>
    <s v="02/07/2025 08:42 AM"/>
    <s v="2 mins"/>
    <s v="2"/>
    <x v="0"/>
    <m/>
    <m/>
    <x v="0"/>
    <m/>
    <x v="0"/>
    <m/>
    <m/>
    <x v="0"/>
    <m/>
    <s v="Re-visit"/>
    <m/>
    <m/>
    <m/>
    <m/>
  </r>
  <r>
    <n v="2370"/>
    <m/>
    <x v="8"/>
    <s v="2025-02"/>
    <s v="02/24/2025 01:49 PM"/>
    <d v="2025-02-24T13:49:00"/>
    <x v="3"/>
    <x v="0"/>
    <x v="1"/>
    <s v="02/24/2025 04:10 PM"/>
    <s v="2 hrs and 21 mins"/>
    <n v="141"/>
    <x v="1"/>
    <m/>
    <m/>
    <x v="1"/>
    <m/>
    <x v="0"/>
    <m/>
    <m/>
    <x v="0"/>
    <m/>
    <s v="FF-UP"/>
    <m/>
    <m/>
    <m/>
    <m/>
  </r>
  <r>
    <n v="2371"/>
    <m/>
    <x v="18"/>
    <s v="2025-02"/>
    <s v="02/19/2025 01:41 PM"/>
    <d v="2025-02-19T13:41:00"/>
    <x v="3"/>
    <x v="1"/>
    <x v="1"/>
    <s v="02/19/2025 02:15 PM"/>
    <s v="34 mins"/>
    <s v="34"/>
    <x v="0"/>
    <m/>
    <m/>
    <x v="1"/>
    <m/>
    <x v="0"/>
    <m/>
    <m/>
    <x v="0"/>
    <m/>
    <s v="Re-visit"/>
    <m/>
    <m/>
    <m/>
    <m/>
  </r>
  <r>
    <n v="2372"/>
    <m/>
    <x v="8"/>
    <s v="2025-02"/>
    <s v="02/24/2025 09:00 AM"/>
    <d v="2025-02-24T09:00:00"/>
    <x v="4"/>
    <x v="0"/>
    <x v="1"/>
    <s v="02/24/2025 10:00 AM"/>
    <s v="1 hr"/>
    <n v="60"/>
    <x v="0"/>
    <m/>
    <m/>
    <x v="0"/>
    <m/>
    <x v="0"/>
    <m/>
    <m/>
    <x v="9"/>
    <m/>
    <s v="Re-visit"/>
    <m/>
    <m/>
    <m/>
    <m/>
  </r>
  <r>
    <n v="2373"/>
    <m/>
    <x v="15"/>
    <s v="2025-02"/>
    <s v="02/26/2025 10:48 AM"/>
    <d v="2025-02-26T10:48:00"/>
    <x v="1"/>
    <x v="1"/>
    <x v="1"/>
    <s v="02/26/2025 11:55 AM"/>
    <s v="1 hrs and 7 mins"/>
    <n v="67"/>
    <x v="0"/>
    <m/>
    <m/>
    <x v="0"/>
    <m/>
    <x v="0"/>
    <m/>
    <m/>
    <x v="2"/>
    <m/>
    <s v="New"/>
    <m/>
    <m/>
    <m/>
    <m/>
  </r>
  <r>
    <n v="2374"/>
    <m/>
    <x v="0"/>
    <s v="2025-01"/>
    <s v="01/06/2025 09:28 AM"/>
    <d v="2025-01-06T09:28:00"/>
    <x v="4"/>
    <x v="0"/>
    <x v="0"/>
    <s v="01/06/2025 09:53 AM"/>
    <s v="25 mins"/>
    <s v="25"/>
    <x v="0"/>
    <m/>
    <m/>
    <x v="0"/>
    <m/>
    <x v="0"/>
    <m/>
    <m/>
    <x v="0"/>
    <m/>
    <s v="Re-visit"/>
    <m/>
    <m/>
    <m/>
    <m/>
  </r>
  <r>
    <n v="2375"/>
    <m/>
    <x v="17"/>
    <s v="2025-02"/>
    <s v="02/25/2025 03:55 PM"/>
    <d v="2025-02-25T15:55:00"/>
    <x v="6"/>
    <x v="3"/>
    <x v="1"/>
    <s v="02/25/2025 04:05 PM"/>
    <s v="10 mins"/>
    <s v="10"/>
    <x v="0"/>
    <m/>
    <m/>
    <x v="0"/>
    <m/>
    <x v="0"/>
    <m/>
    <m/>
    <x v="5"/>
    <m/>
    <s v="FF-UP"/>
    <m/>
    <m/>
    <m/>
    <m/>
  </r>
  <r>
    <n v="2376"/>
    <m/>
    <x v="24"/>
    <s v="2025-02"/>
    <s v="02/20/2025 11:29 AM"/>
    <d v="2025-02-20T11:29:00"/>
    <x v="0"/>
    <x v="2"/>
    <x v="1"/>
    <s v="02/20/2025 11:30 AM"/>
    <s v="1 mins"/>
    <s v="1"/>
    <x v="0"/>
    <m/>
    <m/>
    <x v="1"/>
    <m/>
    <x v="0"/>
    <m/>
    <m/>
    <x v="0"/>
    <m/>
    <s v="Re-visit"/>
    <m/>
    <m/>
    <m/>
    <m/>
  </r>
  <r>
    <n v="2377"/>
    <m/>
    <x v="12"/>
    <s v="2025-01"/>
    <s v="01/13/2025 04:43 PM"/>
    <d v="2025-01-13T16:43:00"/>
    <x v="5"/>
    <x v="0"/>
    <x v="0"/>
    <s v="01/13/2025 04:45 PM"/>
    <s v="2 mins"/>
    <s v="2"/>
    <x v="0"/>
    <m/>
    <m/>
    <x v="0"/>
    <m/>
    <x v="0"/>
    <m/>
    <m/>
    <x v="6"/>
    <m/>
    <s v="New"/>
    <m/>
    <m/>
    <m/>
    <m/>
  </r>
  <r>
    <n v="2378"/>
    <m/>
    <x v="18"/>
    <s v="2025-02"/>
    <s v="02/19/2025 01:17 PM"/>
    <d v="2025-02-19T13:17:00"/>
    <x v="3"/>
    <x v="1"/>
    <x v="1"/>
    <s v="02/19/2025 02:00 PM"/>
    <s v="43 mins"/>
    <s v="43"/>
    <x v="0"/>
    <m/>
    <m/>
    <x v="0"/>
    <m/>
    <x v="0"/>
    <m/>
    <m/>
    <x v="0"/>
    <m/>
    <s v="Re-visit"/>
    <m/>
    <m/>
    <m/>
    <m/>
  </r>
  <r>
    <n v="2379"/>
    <m/>
    <x v="31"/>
    <s v="2025-02"/>
    <s v="02/12/2025 01:31 PM"/>
    <d v="2025-02-12T13:31:00"/>
    <x v="3"/>
    <x v="1"/>
    <x v="1"/>
    <s v="02/12/2025 01:50 PM"/>
    <s v="19 mins"/>
    <s v="19"/>
    <x v="0"/>
    <m/>
    <m/>
    <x v="0"/>
    <m/>
    <x v="0"/>
    <m/>
    <m/>
    <x v="4"/>
    <m/>
    <s v="Re-visit"/>
    <m/>
    <m/>
    <m/>
    <m/>
  </r>
  <r>
    <n v="2380"/>
    <m/>
    <x v="18"/>
    <s v="2025-02"/>
    <s v="02/19/2025 01:58 PM"/>
    <d v="2025-02-19T13:58:00"/>
    <x v="3"/>
    <x v="1"/>
    <x v="1"/>
    <s v="02/19/2025 02:20 PM"/>
    <s v="22 mins"/>
    <s v="22"/>
    <x v="0"/>
    <m/>
    <m/>
    <x v="0"/>
    <m/>
    <x v="0"/>
    <m/>
    <m/>
    <x v="2"/>
    <m/>
    <s v="Re-visit"/>
    <m/>
    <m/>
    <m/>
    <m/>
  </r>
  <r>
    <n v="2381"/>
    <m/>
    <x v="28"/>
    <s v="2025-02"/>
    <s v="02/27/2025 09:38 AM"/>
    <d v="2025-02-27T09:38:00"/>
    <x v="4"/>
    <x v="2"/>
    <x v="1"/>
    <s v="02/27/2025 10:20 AM"/>
    <s v="42 mins"/>
    <s v="42"/>
    <x v="0"/>
    <m/>
    <m/>
    <x v="0"/>
    <m/>
    <x v="0"/>
    <m/>
    <m/>
    <x v="2"/>
    <m/>
    <s v="FF-UP"/>
    <m/>
    <m/>
    <m/>
    <m/>
  </r>
  <r>
    <n v="2382"/>
    <m/>
    <x v="37"/>
    <s v="2025-02"/>
    <s v="02/13/2025 10:09 AM"/>
    <d v="2025-02-13T10:09:00"/>
    <x v="1"/>
    <x v="2"/>
    <x v="1"/>
    <s v="02/13/2025 10:10 AM"/>
    <s v="1 mins"/>
    <s v="1"/>
    <x v="0"/>
    <m/>
    <m/>
    <x v="0"/>
    <m/>
    <x v="0"/>
    <m/>
    <m/>
    <x v="2"/>
    <m/>
    <s v="Re-visit"/>
    <m/>
    <m/>
    <m/>
    <m/>
  </r>
  <r>
    <n v="2383"/>
    <m/>
    <x v="5"/>
    <s v="2025-01"/>
    <s v="01/14/2025 09:58 AM"/>
    <d v="2025-01-14T09:58:00"/>
    <x v="4"/>
    <x v="3"/>
    <x v="0"/>
    <s v="01/14/2025 10:40 AM"/>
    <s v="42 mins"/>
    <s v="42"/>
    <x v="0"/>
    <m/>
    <m/>
    <x v="0"/>
    <m/>
    <x v="0"/>
    <m/>
    <m/>
    <x v="6"/>
    <m/>
    <s v="Re-visit"/>
    <m/>
    <m/>
    <m/>
    <m/>
  </r>
  <r>
    <n v="2384"/>
    <m/>
    <x v="37"/>
    <s v="2025-02"/>
    <s v="02/13/2025 09:59 AM"/>
    <d v="2025-02-13T09:59:00"/>
    <x v="4"/>
    <x v="2"/>
    <x v="1"/>
    <s v="02/13/2025 10:00 AM"/>
    <s v="1 mins"/>
    <s v="1"/>
    <x v="0"/>
    <m/>
    <m/>
    <x v="0"/>
    <m/>
    <x v="0"/>
    <m/>
    <m/>
    <x v="5"/>
    <m/>
    <s v="Re-visit"/>
    <m/>
    <m/>
    <m/>
    <m/>
  </r>
  <r>
    <n v="2385"/>
    <m/>
    <x v="29"/>
    <s v="2025-01"/>
    <s v="01/10/2025 08:59 AM"/>
    <d v="2025-01-10T08:59:00"/>
    <x v="2"/>
    <x v="4"/>
    <x v="0"/>
    <s v="01/10/2025 09:08 AM"/>
    <s v="9 mins"/>
    <s v="9"/>
    <x v="0"/>
    <m/>
    <m/>
    <x v="0"/>
    <m/>
    <x v="0"/>
    <m/>
    <m/>
    <x v="4"/>
    <m/>
    <s v="FF-UP"/>
    <m/>
    <m/>
    <m/>
    <m/>
  </r>
  <r>
    <n v="2386"/>
    <m/>
    <x v="26"/>
    <s v="2025-01"/>
    <s v="01/21/2025 09:48 AM"/>
    <d v="2025-01-21T09:48:00"/>
    <x v="4"/>
    <x v="3"/>
    <x v="0"/>
    <s v="01/21/2025 10:00 AM"/>
    <s v="12 mins"/>
    <s v="12"/>
    <x v="0"/>
    <m/>
    <m/>
    <x v="0"/>
    <m/>
    <x v="0"/>
    <m/>
    <m/>
    <x v="5"/>
    <m/>
    <s v="FF-UP"/>
    <m/>
    <m/>
    <m/>
    <m/>
  </r>
  <r>
    <n v="2387"/>
    <m/>
    <x v="18"/>
    <s v="2025-02"/>
    <s v="02/19/2025 10:25 AM"/>
    <d v="2025-02-19T10:25:00"/>
    <x v="1"/>
    <x v="1"/>
    <x v="1"/>
    <s v="02/19/2025 11:30 AM"/>
    <s v="1 hrs and 5 mins"/>
    <n v="65"/>
    <x v="0"/>
    <m/>
    <m/>
    <x v="1"/>
    <m/>
    <x v="0"/>
    <m/>
    <m/>
    <x v="4"/>
    <m/>
    <s v="Re-visit"/>
    <m/>
    <m/>
    <m/>
    <m/>
  </r>
  <r>
    <n v="2388"/>
    <m/>
    <x v="40"/>
    <s v="2025-02"/>
    <s v="02/14/2025 08:24 AM"/>
    <d v="2025-02-14T08:24:00"/>
    <x v="2"/>
    <x v="4"/>
    <x v="1"/>
    <s v="02/14/2025 08:50 AM"/>
    <s v="26 mins"/>
    <s v="26"/>
    <x v="0"/>
    <m/>
    <m/>
    <x v="1"/>
    <m/>
    <x v="0"/>
    <m/>
    <m/>
    <x v="4"/>
    <m/>
    <s v="Re-visit"/>
    <m/>
    <m/>
    <m/>
    <m/>
  </r>
  <r>
    <n v="2389"/>
    <m/>
    <x v="20"/>
    <s v="2025-02"/>
    <s v="02/06/2025 09:00 AM"/>
    <d v="2025-02-06T09:00:00"/>
    <x v="4"/>
    <x v="2"/>
    <x v="1"/>
    <s v="02/06/2025 09:30 AM"/>
    <s v="30 mins"/>
    <s v="30"/>
    <x v="0"/>
    <m/>
    <m/>
    <x v="1"/>
    <m/>
    <x v="0"/>
    <m/>
    <m/>
    <x v="0"/>
    <m/>
    <s v="FF-UP"/>
    <m/>
    <m/>
    <m/>
    <m/>
  </r>
  <r>
    <n v="2390"/>
    <m/>
    <x v="23"/>
    <s v="2025-01"/>
    <s v="01/23/2025 10:09 AM"/>
    <d v="2025-01-23T10:09:00"/>
    <x v="1"/>
    <x v="2"/>
    <x v="0"/>
    <s v="01/23/2025 12:15 PM"/>
    <s v="2 hrs and 6 mins"/>
    <n v="126"/>
    <x v="1"/>
    <m/>
    <m/>
    <x v="1"/>
    <m/>
    <x v="0"/>
    <m/>
    <m/>
    <x v="0"/>
    <m/>
    <s v="FF-UP"/>
    <m/>
    <m/>
    <m/>
    <m/>
  </r>
  <r>
    <n v="2391"/>
    <m/>
    <x v="29"/>
    <s v="2025-01"/>
    <s v="01/10/2025 01:04 PM"/>
    <d v="2025-01-10T13:04:00"/>
    <x v="3"/>
    <x v="4"/>
    <x v="0"/>
    <s v="01/10/2025 01:25 PM"/>
    <s v="21 mins"/>
    <s v="21"/>
    <x v="0"/>
    <m/>
    <m/>
    <x v="1"/>
    <m/>
    <x v="0"/>
    <m/>
    <m/>
    <x v="1"/>
    <m/>
    <s v="Re-visit"/>
    <m/>
    <m/>
    <m/>
    <m/>
  </r>
  <r>
    <n v="2392"/>
    <m/>
    <x v="29"/>
    <s v="2025-01"/>
    <s v="01/10/2025 01:04 PM"/>
    <d v="2025-01-10T13:04:00"/>
    <x v="3"/>
    <x v="4"/>
    <x v="0"/>
    <s v="01/10/2025 01:25 PM"/>
    <s v="21 mins"/>
    <s v="21"/>
    <x v="0"/>
    <m/>
    <m/>
    <x v="1"/>
    <m/>
    <x v="0"/>
    <m/>
    <m/>
    <x v="1"/>
    <m/>
    <s v="Re-visit"/>
    <m/>
    <m/>
    <m/>
    <m/>
  </r>
  <r>
    <n v="2393"/>
    <m/>
    <x v="31"/>
    <s v="2025-02"/>
    <s v="02/12/2025 10:42 AM"/>
    <d v="2025-02-12T10:42:00"/>
    <x v="1"/>
    <x v="1"/>
    <x v="1"/>
    <s v="02/12/2025 11:30 AM"/>
    <s v="48 mins"/>
    <s v="48"/>
    <x v="0"/>
    <m/>
    <m/>
    <x v="0"/>
    <m/>
    <x v="0"/>
    <m/>
    <m/>
    <x v="2"/>
    <m/>
    <s v="Re-visit"/>
    <m/>
    <m/>
    <m/>
    <m/>
  </r>
  <r>
    <n v="2394"/>
    <m/>
    <x v="11"/>
    <s v="2025-01"/>
    <s v="01/17/2025 03:00 PM"/>
    <d v="2025-01-17T15:00:00"/>
    <x v="6"/>
    <x v="4"/>
    <x v="0"/>
    <s v="01/17/2025 03:45 PM"/>
    <s v="45 mins"/>
    <s v="45"/>
    <x v="0"/>
    <m/>
    <m/>
    <x v="1"/>
    <m/>
    <x v="0"/>
    <m/>
    <m/>
    <x v="3"/>
    <m/>
    <s v="FF-UP"/>
    <m/>
    <m/>
    <m/>
    <m/>
  </r>
  <r>
    <n v="2395"/>
    <m/>
    <x v="5"/>
    <s v="2025-01"/>
    <s v="01/14/2025 01:24 PM"/>
    <d v="2025-01-14T13:24:00"/>
    <x v="3"/>
    <x v="3"/>
    <x v="0"/>
    <s v="01/14/2025 01:45 PM"/>
    <s v="21 mins"/>
    <s v="21"/>
    <x v="0"/>
    <m/>
    <m/>
    <x v="1"/>
    <m/>
    <x v="0"/>
    <m/>
    <m/>
    <x v="4"/>
    <m/>
    <s v="Re-visit"/>
    <m/>
    <m/>
    <m/>
    <m/>
  </r>
  <r>
    <n v="2396"/>
    <m/>
    <x v="16"/>
    <s v="2025-01"/>
    <s v="01/07/2025 01:31 PM"/>
    <d v="2025-01-07T13:31:00"/>
    <x v="3"/>
    <x v="3"/>
    <x v="0"/>
    <s v="01/07/2025 01:40 PM"/>
    <s v="9 mins"/>
    <s v="9"/>
    <x v="0"/>
    <m/>
    <m/>
    <x v="1"/>
    <m/>
    <x v="0"/>
    <m/>
    <m/>
    <x v="1"/>
    <m/>
    <s v="Re-visit"/>
    <m/>
    <m/>
    <m/>
    <m/>
  </r>
  <r>
    <n v="2397"/>
    <m/>
    <x v="30"/>
    <s v="2025-02"/>
    <s v="02/05/2025 01:30 PM"/>
    <d v="2025-02-05T13:30:00"/>
    <x v="3"/>
    <x v="1"/>
    <x v="1"/>
    <s v="02/05/2025 01:45 PM"/>
    <s v="15 mins"/>
    <s v="15"/>
    <x v="0"/>
    <m/>
    <m/>
    <x v="0"/>
    <m/>
    <x v="0"/>
    <m/>
    <m/>
    <x v="4"/>
    <m/>
    <s v="FF-UP"/>
    <m/>
    <m/>
    <m/>
    <m/>
  </r>
  <r>
    <n v="2398"/>
    <m/>
    <x v="30"/>
    <s v="2025-02"/>
    <s v="02/05/2025 10:23 AM"/>
    <d v="2025-02-05T10:23:00"/>
    <x v="1"/>
    <x v="1"/>
    <x v="1"/>
    <s v="02/05/2025 12:05 PM"/>
    <s v="1 hrs and 42 mins"/>
    <n v="102"/>
    <x v="0"/>
    <m/>
    <m/>
    <x v="0"/>
    <m/>
    <x v="0"/>
    <m/>
    <m/>
    <x v="1"/>
    <m/>
    <s v="Re-visit"/>
    <m/>
    <m/>
    <m/>
    <m/>
  </r>
  <r>
    <n v="2399"/>
    <m/>
    <x v="35"/>
    <s v="2025-01"/>
    <s v="01/24/2025 08:49 AM"/>
    <d v="2025-01-24T08:49:00"/>
    <x v="2"/>
    <x v="4"/>
    <x v="0"/>
    <s v="01/24/2025 09:15 AM"/>
    <s v="26 mins"/>
    <s v="26"/>
    <x v="0"/>
    <m/>
    <m/>
    <x v="0"/>
    <m/>
    <x v="0"/>
    <m/>
    <m/>
    <x v="0"/>
    <m/>
    <s v="FF-UP"/>
    <m/>
    <m/>
    <m/>
    <m/>
  </r>
  <r>
    <n v="2400"/>
    <m/>
    <x v="26"/>
    <s v="2025-01"/>
    <s v="01/21/2025 09:00 AM"/>
    <d v="2025-01-21T09:00:00"/>
    <x v="4"/>
    <x v="3"/>
    <x v="0"/>
    <s v="01/21/2025 09:30 AM"/>
    <s v="30 mins"/>
    <s v="30"/>
    <x v="0"/>
    <m/>
    <m/>
    <x v="0"/>
    <m/>
    <x v="0"/>
    <m/>
    <m/>
    <x v="0"/>
    <m/>
    <s v="Re-visit"/>
    <m/>
    <m/>
    <m/>
    <m/>
  </r>
  <r>
    <n v="2401"/>
    <m/>
    <x v="33"/>
    <s v="2025-01"/>
    <s v="01/31/2025 03:19 PM"/>
    <d v="2025-01-31T15:19:00"/>
    <x v="6"/>
    <x v="4"/>
    <x v="0"/>
    <s v="01/31/2025 03:30 PM"/>
    <s v="11 mins"/>
    <s v="11"/>
    <x v="0"/>
    <m/>
    <m/>
    <x v="0"/>
    <m/>
    <x v="0"/>
    <m/>
    <m/>
    <x v="0"/>
    <m/>
    <s v="New"/>
    <m/>
    <m/>
    <m/>
    <m/>
  </r>
  <r>
    <n v="2402"/>
    <m/>
    <x v="19"/>
    <s v="2025-02"/>
    <s v="02/03/2025 09:26 AM"/>
    <d v="2025-02-03T09:26:00"/>
    <x v="4"/>
    <x v="0"/>
    <x v="1"/>
    <s v="02/03/2025 11:14 AM"/>
    <s v="1 hrs and 48 mins"/>
    <n v="108"/>
    <x v="0"/>
    <m/>
    <m/>
    <x v="0"/>
    <m/>
    <x v="0"/>
    <m/>
    <m/>
    <x v="0"/>
    <m/>
    <s v="Re-visit"/>
    <m/>
    <m/>
    <m/>
    <m/>
  </r>
  <r>
    <n v="2403"/>
    <m/>
    <x v="25"/>
    <s v="2025-02"/>
    <s v="02/18/2025 02:01 PM"/>
    <d v="2025-02-18T14:01:00"/>
    <x v="7"/>
    <x v="3"/>
    <x v="1"/>
    <s v="02/18/2025 02:30 PM"/>
    <s v="29 mins"/>
    <s v="29"/>
    <x v="0"/>
    <m/>
    <m/>
    <x v="0"/>
    <m/>
    <x v="0"/>
    <m/>
    <m/>
    <x v="0"/>
    <m/>
    <s v="Re-visit"/>
    <m/>
    <m/>
    <m/>
    <m/>
  </r>
  <r>
    <n v="2404"/>
    <m/>
    <x v="6"/>
    <s v="2025-01"/>
    <s v="01/09/2025 01:39 PM"/>
    <d v="2025-01-09T13:39:00"/>
    <x v="3"/>
    <x v="2"/>
    <x v="0"/>
    <s v="01/09/2025 02:50 PM"/>
    <s v="1 hrs and 11 mins"/>
    <n v="71"/>
    <x v="0"/>
    <m/>
    <m/>
    <x v="0"/>
    <m/>
    <x v="0"/>
    <m/>
    <m/>
    <x v="4"/>
    <m/>
    <s v="FF-UP"/>
    <m/>
    <m/>
    <m/>
    <m/>
  </r>
  <r>
    <n v="2405"/>
    <m/>
    <x v="35"/>
    <s v="2025-01"/>
    <s v="01/24/2025 08:19 AM"/>
    <d v="2025-01-24T08:19:00"/>
    <x v="2"/>
    <x v="4"/>
    <x v="0"/>
    <s v="01/24/2025 09:15 AM"/>
    <s v="56 mins"/>
    <s v="56"/>
    <x v="0"/>
    <m/>
    <m/>
    <x v="0"/>
    <m/>
    <x v="0"/>
    <m/>
    <m/>
    <x v="2"/>
    <m/>
    <s v="New"/>
    <m/>
    <m/>
    <m/>
    <m/>
  </r>
  <r>
    <n v="2406"/>
    <m/>
    <x v="10"/>
    <s v="2025-02"/>
    <s v="02/07/2025 08:57 AM"/>
    <d v="2025-02-07T08:57:00"/>
    <x v="2"/>
    <x v="4"/>
    <x v="1"/>
    <s v="02/07/2025 09:00 AM"/>
    <s v="3 mins"/>
    <s v="3"/>
    <x v="0"/>
    <m/>
    <m/>
    <x v="0"/>
    <m/>
    <x v="0"/>
    <m/>
    <m/>
    <x v="2"/>
    <m/>
    <s v="Re-visit"/>
    <m/>
    <m/>
    <m/>
    <m/>
  </r>
  <r>
    <n v="2407"/>
    <m/>
    <x v="13"/>
    <s v="2025-01"/>
    <s v="01/02/2025 01:23 PM"/>
    <d v="2025-01-02T13:23:00"/>
    <x v="3"/>
    <x v="2"/>
    <x v="0"/>
    <s v="01/02/2025 01:23 PM"/>
    <s v="0 mins"/>
    <s v="0"/>
    <x v="0"/>
    <m/>
    <m/>
    <x v="1"/>
    <m/>
    <x v="0"/>
    <m/>
    <m/>
    <x v="9"/>
    <m/>
    <s v="Re-visit"/>
    <m/>
    <m/>
    <m/>
    <m/>
  </r>
  <r>
    <n v="2408"/>
    <m/>
    <x v="8"/>
    <s v="2025-02"/>
    <s v="02/24/2025 12:01 PM"/>
    <d v="2025-02-24T12:01:00"/>
    <x v="8"/>
    <x v="0"/>
    <x v="1"/>
    <s v="02/24/2025 12:30 PM"/>
    <s v="29 mins"/>
    <s v="29"/>
    <x v="0"/>
    <m/>
    <m/>
    <x v="1"/>
    <m/>
    <x v="0"/>
    <m/>
    <m/>
    <x v="0"/>
    <m/>
    <s v="Re-visit"/>
    <m/>
    <m/>
    <m/>
    <m/>
  </r>
  <r>
    <n v="2409"/>
    <m/>
    <x v="25"/>
    <s v="2025-02"/>
    <s v="02/18/2025 11:00 AM"/>
    <d v="2025-02-18T11:00:00"/>
    <x v="0"/>
    <x v="3"/>
    <x v="1"/>
    <s v="02/18/2025 11:40 AM"/>
    <s v="40 mins"/>
    <s v="40"/>
    <x v="0"/>
    <m/>
    <m/>
    <x v="0"/>
    <m/>
    <x v="0"/>
    <m/>
    <m/>
    <x v="1"/>
    <m/>
    <s v="Re-visit"/>
    <m/>
    <m/>
    <m/>
    <m/>
  </r>
  <r>
    <n v="2410"/>
    <m/>
    <x v="17"/>
    <s v="2025-02"/>
    <s v="02/25/2025 04:43 PM"/>
    <d v="2025-02-25T16:43:00"/>
    <x v="5"/>
    <x v="3"/>
    <x v="1"/>
    <s v="02/25/2025 05:43 PM"/>
    <s v="1 hr"/>
    <n v="60"/>
    <x v="0"/>
    <m/>
    <m/>
    <x v="0"/>
    <m/>
    <x v="0"/>
    <m/>
    <m/>
    <x v="1"/>
    <m/>
    <s v="Re-visit"/>
    <m/>
    <m/>
    <m/>
    <m/>
  </r>
  <r>
    <n v="2411"/>
    <m/>
    <x v="30"/>
    <s v="2025-02"/>
    <s v="02/05/2025 01:09 PM"/>
    <d v="2025-02-05T13:09:00"/>
    <x v="3"/>
    <x v="1"/>
    <x v="1"/>
    <s v="02/05/2025 01:10 PM"/>
    <s v="1 mins"/>
    <s v="1"/>
    <x v="0"/>
    <m/>
    <m/>
    <x v="0"/>
    <m/>
    <x v="0"/>
    <m/>
    <m/>
    <x v="0"/>
    <m/>
    <s v="Re-visit"/>
    <m/>
    <m/>
    <m/>
    <m/>
  </r>
  <r>
    <n v="2412"/>
    <m/>
    <x v="31"/>
    <s v="2025-02"/>
    <s v="02/12/2025 09:04 AM"/>
    <d v="2025-02-12T09:04:00"/>
    <x v="4"/>
    <x v="1"/>
    <x v="1"/>
    <s v="02/12/2025 09:20 AM"/>
    <s v="16 mins"/>
    <s v="16"/>
    <x v="0"/>
    <m/>
    <m/>
    <x v="0"/>
    <m/>
    <x v="0"/>
    <m/>
    <m/>
    <x v="0"/>
    <m/>
    <s v="Re-visit"/>
    <m/>
    <m/>
    <m/>
    <m/>
  </r>
  <r>
    <n v="2413"/>
    <m/>
    <x v="18"/>
    <s v="2025-02"/>
    <s v="02/19/2025 09:36 AM"/>
    <d v="2025-02-19T09:36:00"/>
    <x v="4"/>
    <x v="1"/>
    <x v="1"/>
    <s v="02/19/2025 09:45 AM"/>
    <s v="9 mins"/>
    <s v="9"/>
    <x v="0"/>
    <m/>
    <m/>
    <x v="0"/>
    <m/>
    <x v="0"/>
    <m/>
    <m/>
    <x v="1"/>
    <m/>
    <s v="FF-UP"/>
    <m/>
    <m/>
    <m/>
    <m/>
  </r>
  <r>
    <n v="2414"/>
    <m/>
    <x v="8"/>
    <s v="2025-02"/>
    <s v="02/24/2025 09:51 AM"/>
    <d v="2025-02-24T09:51:00"/>
    <x v="4"/>
    <x v="0"/>
    <x v="1"/>
    <s v="02/24/2025 10:23 AM"/>
    <s v="32 mins"/>
    <s v="32"/>
    <x v="0"/>
    <m/>
    <m/>
    <x v="0"/>
    <m/>
    <x v="0"/>
    <m/>
    <m/>
    <x v="1"/>
    <m/>
    <s v="Re-visit"/>
    <m/>
    <m/>
    <m/>
    <m/>
  </r>
  <r>
    <n v="2415"/>
    <m/>
    <x v="36"/>
    <s v="2025-01"/>
    <s v="01/30/2025 11:05 AM"/>
    <d v="2025-01-30T11:05:00"/>
    <x v="0"/>
    <x v="2"/>
    <x v="0"/>
    <s v="01/30/2025 12:34 PM"/>
    <s v="1 hrs and 29 mins"/>
    <n v="89"/>
    <x v="0"/>
    <m/>
    <m/>
    <x v="1"/>
    <m/>
    <x v="0"/>
    <m/>
    <m/>
    <x v="9"/>
    <m/>
    <s v="Re-visit"/>
    <m/>
    <m/>
    <m/>
    <m/>
  </r>
  <r>
    <n v="2416"/>
    <m/>
    <x v="6"/>
    <s v="2025-01"/>
    <s v="01/09/2025 03:00 PM"/>
    <d v="2025-01-09T15:00:00"/>
    <x v="6"/>
    <x v="2"/>
    <x v="0"/>
    <s v="01/09/2025 03:05 PM"/>
    <s v="5 mins"/>
    <s v="5"/>
    <x v="0"/>
    <m/>
    <m/>
    <x v="1"/>
    <m/>
    <x v="0"/>
    <m/>
    <m/>
    <x v="0"/>
    <m/>
    <s v="FF-UP"/>
    <m/>
    <m/>
    <m/>
    <m/>
  </r>
  <r>
    <n v="2417"/>
    <m/>
    <x v="29"/>
    <s v="2025-01"/>
    <s v="01/10/2025 10:33 AM"/>
    <d v="2025-01-10T10:33:00"/>
    <x v="1"/>
    <x v="4"/>
    <x v="0"/>
    <s v="01/10/2025 11:47 AM"/>
    <s v="1 hrs and 14 mins"/>
    <n v="74"/>
    <x v="0"/>
    <m/>
    <m/>
    <x v="0"/>
    <m/>
    <x v="0"/>
    <m/>
    <m/>
    <x v="4"/>
    <m/>
    <s v="FF-UP"/>
    <m/>
    <m/>
    <m/>
    <m/>
  </r>
  <r>
    <n v="2418"/>
    <m/>
    <x v="12"/>
    <s v="2025-01"/>
    <s v="01/13/2025 02:39 PM"/>
    <d v="2025-01-13T14:39:00"/>
    <x v="7"/>
    <x v="0"/>
    <x v="0"/>
    <s v="01/13/2025 04:00 PM"/>
    <s v="1 hrs and 21 mins"/>
    <n v="81"/>
    <x v="0"/>
    <m/>
    <m/>
    <x v="0"/>
    <m/>
    <x v="0"/>
    <m/>
    <m/>
    <x v="4"/>
    <m/>
    <s v="Re-visit"/>
    <m/>
    <m/>
    <m/>
    <m/>
  </r>
  <r>
    <n v="2419"/>
    <m/>
    <x v="40"/>
    <s v="2025-02"/>
    <s v="02/14/2025 11:04 AM"/>
    <d v="2025-02-14T11:04:00"/>
    <x v="0"/>
    <x v="4"/>
    <x v="1"/>
    <s v="02/14/2025 11:11 AM"/>
    <s v="7 mins"/>
    <s v="7"/>
    <x v="0"/>
    <m/>
    <m/>
    <x v="0"/>
    <m/>
    <x v="0"/>
    <m/>
    <m/>
    <x v="0"/>
    <m/>
    <s v="Re-visit"/>
    <m/>
    <m/>
    <m/>
    <m/>
  </r>
  <r>
    <n v="2420"/>
    <m/>
    <x v="36"/>
    <s v="2025-01"/>
    <s v="01/30/2025 03:10 PM"/>
    <d v="2025-01-30T15:10:00"/>
    <x v="6"/>
    <x v="2"/>
    <x v="0"/>
    <s v="01/30/2025 03:50 PM"/>
    <s v="40 mins"/>
    <s v="40"/>
    <x v="0"/>
    <m/>
    <m/>
    <x v="1"/>
    <m/>
    <x v="0"/>
    <m/>
    <m/>
    <x v="1"/>
    <m/>
    <s v="Re-visit"/>
    <m/>
    <m/>
    <m/>
    <m/>
  </r>
  <r>
    <n v="2421"/>
    <m/>
    <x v="32"/>
    <s v="2025-02"/>
    <s v="02/11/2025 03:31 PM"/>
    <d v="2025-02-11T15:31:00"/>
    <x v="6"/>
    <x v="3"/>
    <x v="1"/>
    <s v="02/11/2025 04:00 PM"/>
    <s v="29 mins"/>
    <s v="29"/>
    <x v="0"/>
    <m/>
    <m/>
    <x v="1"/>
    <m/>
    <x v="0"/>
    <m/>
    <m/>
    <x v="1"/>
    <m/>
    <s v="FF-UP"/>
    <m/>
    <m/>
    <m/>
    <m/>
  </r>
  <r>
    <n v="2422"/>
    <m/>
    <x v="19"/>
    <s v="2025-02"/>
    <s v="02/03/2025 03:38 PM"/>
    <d v="2025-02-03T15:38:00"/>
    <x v="6"/>
    <x v="0"/>
    <x v="1"/>
    <s v="02/03/2025 05:40 PM"/>
    <s v="2 hrs and 2 mins"/>
    <n v="122"/>
    <x v="1"/>
    <m/>
    <m/>
    <x v="1"/>
    <m/>
    <x v="0"/>
    <m/>
    <m/>
    <x v="1"/>
    <m/>
    <s v="Re-visit"/>
    <m/>
    <m/>
    <m/>
    <m/>
  </r>
  <r>
    <n v="2423"/>
    <m/>
    <x v="34"/>
    <s v="2025-02"/>
    <s v="02/04/2025 08:37 AM"/>
    <d v="2025-02-04T08:37:00"/>
    <x v="2"/>
    <x v="3"/>
    <x v="1"/>
    <s v="02/04/2025 09:00 AM"/>
    <s v="23 mins"/>
    <s v="23"/>
    <x v="0"/>
    <m/>
    <m/>
    <x v="1"/>
    <m/>
    <x v="0"/>
    <m/>
    <m/>
    <x v="1"/>
    <m/>
    <s v="Re-visit"/>
    <m/>
    <m/>
    <m/>
    <m/>
  </r>
  <r>
    <n v="2424"/>
    <m/>
    <x v="14"/>
    <s v="2025-02"/>
    <s v="02/21/2025 02:20 PM"/>
    <d v="2025-02-21T14:20:00"/>
    <x v="7"/>
    <x v="4"/>
    <x v="1"/>
    <s v="02/21/2025 02:40 PM"/>
    <s v="20 mins"/>
    <s v="20"/>
    <x v="0"/>
    <m/>
    <m/>
    <x v="0"/>
    <m/>
    <x v="0"/>
    <m/>
    <m/>
    <x v="0"/>
    <m/>
    <s v="FF-UP"/>
    <m/>
    <m/>
    <m/>
    <m/>
  </r>
  <r>
    <n v="2425"/>
    <m/>
    <x v="12"/>
    <s v="2025-01"/>
    <s v="01/13/2025 10:59 AM"/>
    <d v="2025-01-13T10:59:00"/>
    <x v="1"/>
    <x v="0"/>
    <x v="0"/>
    <s v="01/13/2025 11:00 AM"/>
    <s v="1 mins"/>
    <s v="1"/>
    <x v="0"/>
    <m/>
    <m/>
    <x v="1"/>
    <m/>
    <x v="0"/>
    <m/>
    <m/>
    <x v="1"/>
    <m/>
    <s v="Re-visit"/>
    <m/>
    <m/>
    <m/>
    <m/>
  </r>
  <r>
    <n v="2426"/>
    <m/>
    <x v="28"/>
    <s v="2025-02"/>
    <s v="02/27/2025 09:19 AM"/>
    <d v="2025-02-27T09:19:00"/>
    <x v="4"/>
    <x v="2"/>
    <x v="1"/>
    <s v="02/27/2025 09:50 AM"/>
    <s v="31 mins"/>
    <s v="31"/>
    <x v="0"/>
    <m/>
    <m/>
    <x v="1"/>
    <m/>
    <x v="0"/>
    <m/>
    <m/>
    <x v="0"/>
    <m/>
    <s v="Re-visit"/>
    <m/>
    <m/>
    <m/>
    <m/>
  </r>
  <r>
    <n v="2427"/>
    <m/>
    <x v="37"/>
    <s v="2025-02"/>
    <s v="02/13/2025 02:00 PM"/>
    <d v="2025-02-13T14:00:00"/>
    <x v="7"/>
    <x v="2"/>
    <x v="1"/>
    <s v="02/13/2025 02:30 PM"/>
    <s v="30 mins"/>
    <s v="30"/>
    <x v="0"/>
    <m/>
    <m/>
    <x v="1"/>
    <m/>
    <x v="0"/>
    <m/>
    <m/>
    <x v="6"/>
    <m/>
    <s v="Re-visit"/>
    <m/>
    <m/>
    <m/>
    <m/>
  </r>
  <r>
    <n v="2428"/>
    <m/>
    <x v="31"/>
    <s v="2025-02"/>
    <s v="02/12/2025 10:35 AM"/>
    <d v="2025-02-12T10:35:00"/>
    <x v="1"/>
    <x v="1"/>
    <x v="1"/>
    <s v="02/12/2025 10:58 AM"/>
    <s v="23 mins"/>
    <s v="23"/>
    <x v="0"/>
    <m/>
    <m/>
    <x v="1"/>
    <m/>
    <x v="0"/>
    <m/>
    <m/>
    <x v="0"/>
    <m/>
    <s v="Re-visit"/>
    <m/>
    <m/>
    <m/>
    <m/>
  </r>
  <r>
    <n v="2429"/>
    <m/>
    <x v="10"/>
    <s v="2025-02"/>
    <s v="02/07/2025 09:41 AM"/>
    <d v="2025-02-07T09:41:00"/>
    <x v="4"/>
    <x v="4"/>
    <x v="1"/>
    <s v="02/07/2025 09:48 AM"/>
    <s v="7 mins"/>
    <s v="7"/>
    <x v="0"/>
    <m/>
    <m/>
    <x v="1"/>
    <m/>
    <x v="0"/>
    <m/>
    <m/>
    <x v="0"/>
    <m/>
    <s v="Re-visit"/>
    <m/>
    <m/>
    <m/>
    <m/>
  </r>
  <r>
    <n v="2430"/>
    <m/>
    <x v="35"/>
    <s v="2025-01"/>
    <s v="01/24/2025 09:10 AM"/>
    <d v="2025-01-24T09:10:00"/>
    <x v="4"/>
    <x v="4"/>
    <x v="0"/>
    <s v="01/24/2025 09:12 AM"/>
    <s v="2 mins"/>
    <s v="2"/>
    <x v="0"/>
    <m/>
    <m/>
    <x v="0"/>
    <m/>
    <x v="0"/>
    <m/>
    <m/>
    <x v="3"/>
    <m/>
    <s v="FF-UP"/>
    <m/>
    <m/>
    <m/>
    <m/>
  </r>
  <r>
    <n v="2431"/>
    <m/>
    <x v="3"/>
    <s v="2025-01"/>
    <s v="01/28/2025 02:46 PM"/>
    <d v="2025-01-28T14:46:00"/>
    <x v="7"/>
    <x v="3"/>
    <x v="0"/>
    <s v="01/28/2025 03:42 PM"/>
    <s v="56 mins"/>
    <s v="56"/>
    <x v="0"/>
    <m/>
    <m/>
    <x v="0"/>
    <m/>
    <x v="0"/>
    <m/>
    <m/>
    <x v="9"/>
    <m/>
    <s v="Re-visit"/>
    <m/>
    <m/>
    <m/>
    <m/>
  </r>
  <r>
    <n v="2432"/>
    <m/>
    <x v="7"/>
    <s v="2025-01"/>
    <s v="01/20/2025 02:58 PM"/>
    <d v="2025-01-20T14:58:00"/>
    <x v="7"/>
    <x v="0"/>
    <x v="0"/>
    <s v="01/20/2025 03:30 PM"/>
    <s v="32 mins"/>
    <s v="32"/>
    <x v="0"/>
    <m/>
    <m/>
    <x v="0"/>
    <m/>
    <x v="0"/>
    <m/>
    <m/>
    <x v="0"/>
    <m/>
    <s v="Re-visit"/>
    <m/>
    <m/>
    <m/>
    <m/>
  </r>
  <r>
    <n v="2433"/>
    <m/>
    <x v="25"/>
    <s v="2025-02"/>
    <s v="02/18/2025 03:44 PM"/>
    <d v="2025-02-18T15:44:00"/>
    <x v="6"/>
    <x v="3"/>
    <x v="1"/>
    <s v="02/18/2025 04:15 PM"/>
    <s v="31 mins"/>
    <s v="31"/>
    <x v="0"/>
    <m/>
    <m/>
    <x v="1"/>
    <m/>
    <x v="0"/>
    <m/>
    <m/>
    <x v="1"/>
    <m/>
    <s v="New"/>
    <m/>
    <m/>
    <m/>
    <m/>
  </r>
  <r>
    <n v="2434"/>
    <m/>
    <x v="8"/>
    <s v="2025-02"/>
    <s v="02/24/2025 02:15 PM"/>
    <d v="2025-02-24T14:15:00"/>
    <x v="7"/>
    <x v="0"/>
    <x v="1"/>
    <s v="02/24/2025 02:20 PM"/>
    <s v="5 mins"/>
    <s v="5"/>
    <x v="0"/>
    <m/>
    <m/>
    <x v="1"/>
    <m/>
    <x v="0"/>
    <m/>
    <m/>
    <x v="1"/>
    <m/>
    <s v="Re-visit"/>
    <m/>
    <m/>
    <m/>
    <m/>
  </r>
  <r>
    <n v="2435"/>
    <m/>
    <x v="18"/>
    <s v="2025-02"/>
    <s v="02/19/2025 02:32 PM"/>
    <d v="2025-02-19T14:32:00"/>
    <x v="7"/>
    <x v="1"/>
    <x v="1"/>
    <s v="02/19/2025 03:05 PM"/>
    <s v="33 mins"/>
    <s v="33"/>
    <x v="0"/>
    <m/>
    <m/>
    <x v="1"/>
    <m/>
    <x v="0"/>
    <m/>
    <m/>
    <x v="1"/>
    <m/>
    <s v="Re-visit"/>
    <m/>
    <m/>
    <m/>
    <m/>
  </r>
  <r>
    <n v="2436"/>
    <m/>
    <x v="36"/>
    <s v="2025-01"/>
    <s v="01/30/2025 09:41 AM"/>
    <d v="2025-01-30T09:41:00"/>
    <x v="4"/>
    <x v="2"/>
    <x v="0"/>
    <s v="01/30/2025 10:05 AM"/>
    <s v="24 mins"/>
    <s v="24"/>
    <x v="0"/>
    <m/>
    <m/>
    <x v="1"/>
    <m/>
    <x v="0"/>
    <m/>
    <m/>
    <x v="2"/>
    <m/>
    <s v="Re-visit"/>
    <m/>
    <m/>
    <m/>
    <m/>
  </r>
  <r>
    <n v="2437"/>
    <m/>
    <x v="14"/>
    <s v="2025-02"/>
    <s v="02/21/2025 01:15 PM"/>
    <d v="2025-02-21T13:15:00"/>
    <x v="3"/>
    <x v="4"/>
    <x v="1"/>
    <s v="02/21/2025 01:32 PM"/>
    <s v="17 mins"/>
    <s v="17"/>
    <x v="0"/>
    <m/>
    <m/>
    <x v="1"/>
    <m/>
    <x v="0"/>
    <m/>
    <m/>
    <x v="2"/>
    <m/>
    <s v="Re-visit"/>
    <m/>
    <m/>
    <m/>
    <m/>
  </r>
  <r>
    <n v="2438"/>
    <m/>
    <x v="26"/>
    <s v="2025-01"/>
    <s v="01/21/2025 01:00 PM"/>
    <d v="2025-01-21T13:00:00"/>
    <x v="3"/>
    <x v="3"/>
    <x v="0"/>
    <s v="01/21/2025 01:50 PM"/>
    <s v="50 mins"/>
    <s v="50"/>
    <x v="0"/>
    <m/>
    <m/>
    <x v="0"/>
    <m/>
    <x v="0"/>
    <m/>
    <m/>
    <x v="5"/>
    <m/>
    <s v="Re-visit"/>
    <m/>
    <m/>
    <m/>
    <m/>
  </r>
  <r>
    <n v="2439"/>
    <m/>
    <x v="34"/>
    <s v="2025-02"/>
    <s v="02/04/2025 11:00 AM"/>
    <d v="2025-02-04T11:00:00"/>
    <x v="0"/>
    <x v="3"/>
    <x v="1"/>
    <s v="02/04/2025 12:30 PM"/>
    <s v="1 hrs and 30 mins"/>
    <n v="90"/>
    <x v="0"/>
    <m/>
    <m/>
    <x v="0"/>
    <m/>
    <x v="0"/>
    <m/>
    <m/>
    <x v="0"/>
    <m/>
    <s v="Re-visit"/>
    <m/>
    <m/>
    <m/>
    <m/>
  </r>
  <r>
    <n v="2440"/>
    <m/>
    <x v="33"/>
    <s v="2025-01"/>
    <s v="01/31/2025 11:09 AM"/>
    <d v="2025-01-31T11:09:00"/>
    <x v="0"/>
    <x v="4"/>
    <x v="0"/>
    <s v="01/31/2025 11:55 AM"/>
    <s v="46 mins"/>
    <s v="46"/>
    <x v="0"/>
    <m/>
    <m/>
    <x v="0"/>
    <m/>
    <x v="0"/>
    <m/>
    <m/>
    <x v="0"/>
    <m/>
    <s v="Re-visit"/>
    <m/>
    <m/>
    <m/>
    <m/>
  </r>
  <r>
    <n v="2441"/>
    <m/>
    <x v="35"/>
    <s v="2025-01"/>
    <s v="01/24/2025 01:30 PM"/>
    <d v="2025-01-24T13:30:00"/>
    <x v="3"/>
    <x v="4"/>
    <x v="0"/>
    <s v="01/24/2025 02:30 PM"/>
    <s v="1 hrs and 0 mins"/>
    <n v="60"/>
    <x v="0"/>
    <m/>
    <m/>
    <x v="0"/>
    <m/>
    <x v="0"/>
    <m/>
    <m/>
    <x v="0"/>
    <m/>
    <s v="Re-visit"/>
    <m/>
    <m/>
    <m/>
    <m/>
  </r>
  <r>
    <n v="2442"/>
    <m/>
    <x v="35"/>
    <s v="2025-01"/>
    <s v="01/24/2025 01:34 PM"/>
    <d v="2025-01-24T13:34:00"/>
    <x v="3"/>
    <x v="4"/>
    <x v="0"/>
    <s v="01/24/2025 02:30 PM"/>
    <s v="56 mins"/>
    <s v="56"/>
    <x v="0"/>
    <m/>
    <m/>
    <x v="1"/>
    <m/>
    <x v="0"/>
    <m/>
    <m/>
    <x v="1"/>
    <m/>
    <s v="FF-UP"/>
    <m/>
    <m/>
    <m/>
    <m/>
  </r>
  <r>
    <n v="2443"/>
    <m/>
    <x v="11"/>
    <s v="2025-01"/>
    <s v="01/17/2025 02:08 PM"/>
    <d v="2025-01-17T14:08:00"/>
    <x v="7"/>
    <x v="4"/>
    <x v="0"/>
    <s v="01/17/2025 04:41 PM"/>
    <s v="2 hrs and 33 mins"/>
    <n v="153"/>
    <x v="1"/>
    <m/>
    <m/>
    <x v="1"/>
    <m/>
    <x v="0"/>
    <m/>
    <m/>
    <x v="1"/>
    <m/>
    <s v="FF-UP"/>
    <m/>
    <m/>
    <m/>
    <m/>
  </r>
  <r>
    <n v="2444"/>
    <m/>
    <x v="11"/>
    <s v="2025-01"/>
    <s v="01/17/2025 01:28 PM"/>
    <d v="2025-01-17T13:28:00"/>
    <x v="3"/>
    <x v="4"/>
    <x v="0"/>
    <s v="01/17/2025 01:28 PM"/>
    <s v="0 mins"/>
    <s v="0"/>
    <x v="0"/>
    <m/>
    <m/>
    <x v="1"/>
    <m/>
    <x v="0"/>
    <m/>
    <m/>
    <x v="9"/>
    <m/>
    <s v="FF-UP"/>
    <m/>
    <m/>
    <m/>
    <m/>
  </r>
  <r>
    <n v="2445"/>
    <m/>
    <x v="16"/>
    <s v="2025-01"/>
    <s v="01/07/2025 02:13 PM"/>
    <d v="2025-01-07T14:13:00"/>
    <x v="7"/>
    <x v="3"/>
    <x v="0"/>
    <s v="01/07/2025 02:15 PM"/>
    <s v="2 mins"/>
    <s v="2"/>
    <x v="0"/>
    <m/>
    <m/>
    <x v="1"/>
    <m/>
    <x v="0"/>
    <m/>
    <m/>
    <x v="1"/>
    <m/>
    <s v="FF-UP"/>
    <m/>
    <m/>
    <m/>
    <m/>
  </r>
  <r>
    <n v="2446"/>
    <m/>
    <x v="10"/>
    <s v="2025-02"/>
    <s v="02/07/2025 01:20 PM"/>
    <d v="2025-02-07T13:20:00"/>
    <x v="3"/>
    <x v="4"/>
    <x v="1"/>
    <s v="02/07/2025 01:53 PM"/>
    <s v="33 mins"/>
    <s v="33"/>
    <x v="0"/>
    <m/>
    <m/>
    <x v="1"/>
    <m/>
    <x v="0"/>
    <m/>
    <m/>
    <x v="1"/>
    <m/>
    <s v="FF-UP"/>
    <m/>
    <m/>
    <m/>
    <m/>
  </r>
  <r>
    <n v="2447"/>
    <m/>
    <x v="19"/>
    <s v="2025-02"/>
    <s v="02/03/2025 02:49 PM"/>
    <d v="2025-02-03T14:49:00"/>
    <x v="7"/>
    <x v="0"/>
    <x v="1"/>
    <s v="02/03/2025 03:40 PM"/>
    <s v="51 mins"/>
    <s v="51"/>
    <x v="0"/>
    <m/>
    <m/>
    <x v="1"/>
    <m/>
    <x v="0"/>
    <m/>
    <m/>
    <x v="1"/>
    <m/>
    <s v="FF-UP"/>
    <m/>
    <m/>
    <m/>
    <m/>
  </r>
  <r>
    <n v="2448"/>
    <m/>
    <x v="5"/>
    <s v="2025-01"/>
    <s v="01/14/2025 02:39 PM"/>
    <d v="2025-01-14T14:39:00"/>
    <x v="7"/>
    <x v="3"/>
    <x v="0"/>
    <s v="01/14/2025 02:49 PM"/>
    <s v="10 mins"/>
    <s v="10"/>
    <x v="0"/>
    <m/>
    <m/>
    <x v="1"/>
    <m/>
    <x v="0"/>
    <m/>
    <m/>
    <x v="6"/>
    <m/>
    <s v="FF-UP"/>
    <m/>
    <m/>
    <m/>
    <m/>
  </r>
  <r>
    <n v="2449"/>
    <m/>
    <x v="6"/>
    <s v="2025-01"/>
    <s v="01/09/2025 03:02 PM"/>
    <d v="2025-01-09T15:02:00"/>
    <x v="6"/>
    <x v="2"/>
    <x v="0"/>
    <s v="01/09/2025 03:45 PM"/>
    <s v="43 mins"/>
    <s v="43"/>
    <x v="0"/>
    <m/>
    <m/>
    <x v="1"/>
    <m/>
    <x v="0"/>
    <m/>
    <m/>
    <x v="2"/>
    <m/>
    <s v="New"/>
    <m/>
    <m/>
    <m/>
    <m/>
  </r>
  <r>
    <n v="2450"/>
    <m/>
    <x v="21"/>
    <s v="2025-01"/>
    <s v="01/27/2025 04:42 PM"/>
    <d v="2025-01-27T16:42:00"/>
    <x v="5"/>
    <x v="0"/>
    <x v="0"/>
    <s v="01/27/2025 04:50 PM"/>
    <s v="8 mins"/>
    <s v="8"/>
    <x v="0"/>
    <m/>
    <m/>
    <x v="0"/>
    <m/>
    <x v="0"/>
    <m/>
    <m/>
    <x v="2"/>
    <m/>
    <s v="Re-visit"/>
    <m/>
    <m/>
    <m/>
    <m/>
  </r>
  <r>
    <n v="2451"/>
    <m/>
    <x v="28"/>
    <s v="2025-02"/>
    <s v="02/27/2025 08:29 AM"/>
    <d v="2025-02-27T08:29:00"/>
    <x v="2"/>
    <x v="2"/>
    <x v="1"/>
    <s v="02/27/2025 08:45 AM"/>
    <s v="16 mins"/>
    <s v="16"/>
    <x v="0"/>
    <m/>
    <m/>
    <x v="0"/>
    <m/>
    <x v="0"/>
    <m/>
    <m/>
    <x v="0"/>
    <m/>
    <s v="Re-visit"/>
    <m/>
    <m/>
    <m/>
    <m/>
  </r>
  <r>
    <n v="2452"/>
    <m/>
    <x v="5"/>
    <s v="2025-01"/>
    <s v="01/14/2025 09:21 AM"/>
    <d v="2025-01-14T09:21:00"/>
    <x v="4"/>
    <x v="3"/>
    <x v="0"/>
    <s v="01/14/2025 10:00 AM"/>
    <s v="39 mins"/>
    <s v="39"/>
    <x v="0"/>
    <m/>
    <m/>
    <x v="1"/>
    <m/>
    <x v="0"/>
    <m/>
    <m/>
    <x v="6"/>
    <m/>
    <s v="Re-visit"/>
    <m/>
    <m/>
    <m/>
    <m/>
  </r>
  <r>
    <n v="2453"/>
    <m/>
    <x v="5"/>
    <s v="2025-01"/>
    <s v="01/14/2025 11:00 AM"/>
    <d v="2025-01-14T11:00:00"/>
    <x v="0"/>
    <x v="3"/>
    <x v="0"/>
    <s v="01/14/2025 11:50 AM"/>
    <s v="50 mins"/>
    <s v="50"/>
    <x v="0"/>
    <m/>
    <m/>
    <x v="1"/>
    <m/>
    <x v="0"/>
    <m/>
    <m/>
    <x v="0"/>
    <m/>
    <s v="Re-visit"/>
    <m/>
    <m/>
    <m/>
    <m/>
  </r>
  <r>
    <n v="2454"/>
    <m/>
    <x v="13"/>
    <s v="2025-01"/>
    <s v="01/02/2025 01:10 PM"/>
    <d v="2025-01-02T13:10:00"/>
    <x v="3"/>
    <x v="2"/>
    <x v="0"/>
    <s v="01/02/2025 03:30 PM"/>
    <s v="2 hrs and 20 mins"/>
    <n v="140"/>
    <x v="1"/>
    <m/>
    <m/>
    <x v="1"/>
    <m/>
    <x v="0"/>
    <m/>
    <m/>
    <x v="6"/>
    <m/>
    <s v="Re-visit"/>
    <m/>
    <m/>
    <m/>
    <m/>
  </r>
  <r>
    <n v="2455"/>
    <m/>
    <x v="26"/>
    <s v="2025-01"/>
    <s v="01/21/2025 08:40 AM"/>
    <d v="2025-01-21T08:40:00"/>
    <x v="2"/>
    <x v="3"/>
    <x v="0"/>
    <s v="01/21/2025 08:50 AM"/>
    <s v="10 mins"/>
    <s v="10"/>
    <x v="0"/>
    <m/>
    <m/>
    <x v="0"/>
    <m/>
    <x v="0"/>
    <m/>
    <m/>
    <x v="2"/>
    <m/>
    <s v="Re-visit"/>
    <m/>
    <m/>
    <m/>
    <m/>
  </r>
  <r>
    <n v="2456"/>
    <m/>
    <x v="11"/>
    <s v="2025-01"/>
    <s v="01/17/2025 01:30 PM"/>
    <d v="2025-01-17T13:30:00"/>
    <x v="3"/>
    <x v="4"/>
    <x v="0"/>
    <s v="01/17/2025 02:30 PM"/>
    <s v="1 hrs and 0 mins"/>
    <n v="60"/>
    <x v="0"/>
    <m/>
    <m/>
    <x v="0"/>
    <m/>
    <x v="0"/>
    <m/>
    <m/>
    <x v="6"/>
    <m/>
    <s v="FF-UP"/>
    <m/>
    <m/>
    <m/>
    <m/>
  </r>
  <r>
    <n v="2457"/>
    <m/>
    <x v="41"/>
    <s v="2025-02"/>
    <s v="02/15/2025 02:30 PM"/>
    <d v="2025-02-15T14:30:00"/>
    <x v="7"/>
    <x v="5"/>
    <x v="1"/>
    <s v="02/15/2025 03:40 PM"/>
    <s v="1 hrs and 10 mins"/>
    <n v="70"/>
    <x v="0"/>
    <m/>
    <m/>
    <x v="0"/>
    <m/>
    <x v="0"/>
    <m/>
    <m/>
    <x v="6"/>
    <m/>
    <s v="FF-UP"/>
    <m/>
    <m/>
    <m/>
    <m/>
  </r>
  <r>
    <n v="2458"/>
    <m/>
    <x v="8"/>
    <s v="2025-02"/>
    <s v="02/24/2025 11:35 AM"/>
    <d v="2025-02-24T11:35:00"/>
    <x v="0"/>
    <x v="0"/>
    <x v="1"/>
    <s v="02/24/2025 12:40 PM"/>
    <s v="1 hrs and 5 mins"/>
    <n v="65"/>
    <x v="0"/>
    <m/>
    <m/>
    <x v="1"/>
    <m/>
    <x v="0"/>
    <m/>
    <m/>
    <x v="0"/>
    <m/>
    <s v="Re-visit"/>
    <m/>
    <m/>
    <m/>
    <m/>
  </r>
  <r>
    <n v="2459"/>
    <m/>
    <x v="27"/>
    <s v="2025-02"/>
    <s v="02/17/2025 10:48 AM"/>
    <d v="2025-02-17T10:48:00"/>
    <x v="1"/>
    <x v="0"/>
    <x v="1"/>
    <s v="02/17/2025 11:30 AM"/>
    <s v="42 mins"/>
    <s v="42"/>
    <x v="0"/>
    <m/>
    <m/>
    <x v="0"/>
    <m/>
    <x v="0"/>
    <m/>
    <m/>
    <x v="0"/>
    <m/>
    <s v="Re-visit"/>
    <m/>
    <m/>
    <m/>
    <m/>
  </r>
  <r>
    <n v="2460"/>
    <m/>
    <x v="24"/>
    <s v="2025-02"/>
    <s v="02/20/2025 10:15 AM"/>
    <d v="2025-02-20T10:15:00"/>
    <x v="1"/>
    <x v="2"/>
    <x v="1"/>
    <s v="02/20/2025 10:15 AM"/>
    <s v="0 mins"/>
    <s v="0"/>
    <x v="0"/>
    <m/>
    <m/>
    <x v="0"/>
    <m/>
    <x v="0"/>
    <m/>
    <m/>
    <x v="5"/>
    <m/>
    <s v="Re-visit"/>
    <m/>
    <m/>
    <m/>
    <m/>
  </r>
  <r>
    <n v="2461"/>
    <m/>
    <x v="24"/>
    <s v="2025-02"/>
    <s v="02/20/2025 10:11 AM"/>
    <d v="2025-02-20T10:11:00"/>
    <x v="1"/>
    <x v="2"/>
    <x v="1"/>
    <s v="02/20/2025 10:15 AM"/>
    <s v="4 mins"/>
    <s v="4"/>
    <x v="0"/>
    <m/>
    <m/>
    <x v="0"/>
    <m/>
    <x v="0"/>
    <m/>
    <m/>
    <x v="4"/>
    <m/>
    <s v="Re-visit"/>
    <m/>
    <m/>
    <m/>
    <m/>
  </r>
  <r>
    <n v="2462"/>
    <m/>
    <x v="40"/>
    <s v="2025-02"/>
    <s v="02/14/2025 11:10 AM"/>
    <d v="2025-02-14T11:10:00"/>
    <x v="0"/>
    <x v="4"/>
    <x v="1"/>
    <s v="02/14/2025 11:16 AM"/>
    <s v="6 mins"/>
    <s v="6"/>
    <x v="0"/>
    <m/>
    <m/>
    <x v="0"/>
    <m/>
    <x v="0"/>
    <m/>
    <m/>
    <x v="4"/>
    <m/>
    <s v="Re-visit"/>
    <m/>
    <m/>
    <m/>
    <m/>
  </r>
  <r>
    <n v="2463"/>
    <m/>
    <x v="16"/>
    <s v="2025-01"/>
    <s v="01/07/2025 08:57 AM"/>
    <d v="2025-01-07T08:57:00"/>
    <x v="2"/>
    <x v="3"/>
    <x v="0"/>
    <s v="01/07/2025 09:15 AM"/>
    <s v="18 mins"/>
    <s v="18"/>
    <x v="0"/>
    <m/>
    <m/>
    <x v="0"/>
    <m/>
    <x v="0"/>
    <m/>
    <m/>
    <x v="0"/>
    <m/>
    <s v="Re-visit"/>
    <m/>
    <m/>
    <m/>
    <m/>
  </r>
  <r>
    <n v="2464"/>
    <m/>
    <x v="6"/>
    <s v="2025-01"/>
    <s v="01/09/2025 08:42 AM"/>
    <d v="2025-01-09T08:42:00"/>
    <x v="2"/>
    <x v="2"/>
    <x v="0"/>
    <s v="01/09/2025 09:49 AM"/>
    <s v="1 hrs and 7 mins"/>
    <n v="67"/>
    <x v="0"/>
    <m/>
    <m/>
    <x v="0"/>
    <m/>
    <x v="0"/>
    <m/>
    <m/>
    <x v="0"/>
    <m/>
    <s v="Re-visit"/>
    <m/>
    <m/>
    <m/>
    <m/>
  </r>
  <r>
    <n v="2465"/>
    <m/>
    <x v="28"/>
    <s v="2025-02"/>
    <s v="02/27/2025 10:33 AM"/>
    <d v="2025-02-27T10:33:00"/>
    <x v="1"/>
    <x v="2"/>
    <x v="1"/>
    <s v="02/27/2025 10:40 AM"/>
    <s v="7 mins"/>
    <s v="7"/>
    <x v="0"/>
    <m/>
    <m/>
    <x v="1"/>
    <m/>
    <x v="0"/>
    <m/>
    <m/>
    <x v="2"/>
    <m/>
    <s v="Re-visit"/>
    <m/>
    <m/>
    <m/>
    <m/>
  </r>
  <r>
    <n v="2466"/>
    <m/>
    <x v="10"/>
    <s v="2025-02"/>
    <s v="02/07/2025 03:14 PM"/>
    <d v="2025-02-07T15:14:00"/>
    <x v="6"/>
    <x v="4"/>
    <x v="1"/>
    <s v="02/07/2025 03:16 PM"/>
    <s v="2 mins"/>
    <s v="2"/>
    <x v="0"/>
    <m/>
    <m/>
    <x v="0"/>
    <m/>
    <x v="0"/>
    <m/>
    <m/>
    <x v="0"/>
    <m/>
    <s v="Re-visit"/>
    <m/>
    <m/>
    <m/>
    <m/>
  </r>
  <r>
    <n v="2467"/>
    <m/>
    <x v="34"/>
    <s v="2025-02"/>
    <s v="02/04/2025 01:03 PM"/>
    <d v="2025-02-04T13:03:00"/>
    <x v="3"/>
    <x v="3"/>
    <x v="1"/>
    <s v="02/04/2025 01:55 PM"/>
    <s v="52 mins"/>
    <s v="52"/>
    <x v="0"/>
    <m/>
    <m/>
    <x v="1"/>
    <m/>
    <x v="0"/>
    <m/>
    <m/>
    <x v="0"/>
    <m/>
    <s v="Re-visit"/>
    <m/>
    <m/>
    <m/>
    <m/>
  </r>
  <r>
    <n v="2468"/>
    <m/>
    <x v="12"/>
    <s v="2025-01"/>
    <s v="01/13/2025 03:58 PM"/>
    <d v="2025-01-13T15:58:00"/>
    <x v="6"/>
    <x v="0"/>
    <x v="0"/>
    <s v="01/13/2025 03:58 PM"/>
    <s v="0 mins"/>
    <s v="0"/>
    <x v="0"/>
    <m/>
    <m/>
    <x v="1"/>
    <m/>
    <x v="0"/>
    <m/>
    <m/>
    <x v="6"/>
    <m/>
    <s v="FF-UP"/>
    <m/>
    <m/>
    <m/>
    <m/>
  </r>
  <r>
    <n v="2469"/>
    <m/>
    <x v="11"/>
    <s v="2025-01"/>
    <s v="01/17/2025 09:32 AM"/>
    <d v="2025-01-17T09:32:00"/>
    <x v="4"/>
    <x v="4"/>
    <x v="0"/>
    <s v="01/17/2025 11:42 AM"/>
    <s v="2 hrs and 10 mins"/>
    <n v="130"/>
    <x v="1"/>
    <m/>
    <m/>
    <x v="1"/>
    <m/>
    <x v="0"/>
    <m/>
    <m/>
    <x v="1"/>
    <m/>
    <s v="FF-UP"/>
    <m/>
    <m/>
    <m/>
    <m/>
  </r>
  <r>
    <n v="2470"/>
    <m/>
    <x v="33"/>
    <s v="2025-01"/>
    <s v="01/31/2025 04:11 PM"/>
    <d v="2025-01-31T16:11:00"/>
    <x v="5"/>
    <x v="4"/>
    <x v="0"/>
    <s v="01/31/2025 04:20 PM"/>
    <s v="9 mins"/>
    <s v="9"/>
    <x v="0"/>
    <m/>
    <m/>
    <x v="1"/>
    <m/>
    <x v="0"/>
    <m/>
    <m/>
    <x v="0"/>
    <m/>
    <s v="Re-visit"/>
    <m/>
    <m/>
    <m/>
    <m/>
  </r>
  <r>
    <n v="2471"/>
    <m/>
    <x v="30"/>
    <s v="2025-02"/>
    <s v="02/05/2025 03:36 PM"/>
    <d v="2025-02-05T15:36:00"/>
    <x v="6"/>
    <x v="1"/>
    <x v="1"/>
    <s v="02/05/2025 03:38 PM"/>
    <s v="2 mins"/>
    <s v="2"/>
    <x v="0"/>
    <m/>
    <m/>
    <x v="0"/>
    <m/>
    <x v="0"/>
    <m/>
    <m/>
    <x v="0"/>
    <m/>
    <s v="Re-visit"/>
    <m/>
    <m/>
    <m/>
    <m/>
  </r>
  <r>
    <n v="2472"/>
    <m/>
    <x v="0"/>
    <s v="2025-01"/>
    <s v="01/06/2025 03:51 PM"/>
    <d v="2025-01-06T15:51:00"/>
    <x v="6"/>
    <x v="0"/>
    <x v="0"/>
    <s v="01/06/2025 04:30 PM"/>
    <s v="39 mins"/>
    <s v="39"/>
    <x v="0"/>
    <m/>
    <m/>
    <x v="0"/>
    <m/>
    <x v="0"/>
    <m/>
    <m/>
    <x v="0"/>
    <m/>
    <s v="Re-visit"/>
    <m/>
    <m/>
    <m/>
    <m/>
  </r>
  <r>
    <n v="2473"/>
    <m/>
    <x v="6"/>
    <s v="2025-01"/>
    <s v="01/09/2025 11:00 AM"/>
    <d v="2025-01-09T11:00:00"/>
    <x v="0"/>
    <x v="2"/>
    <x v="0"/>
    <s v="01/09/2025 11:13 AM"/>
    <s v="13 mins"/>
    <s v="13"/>
    <x v="0"/>
    <m/>
    <m/>
    <x v="0"/>
    <m/>
    <x v="0"/>
    <m/>
    <m/>
    <x v="0"/>
    <m/>
    <s v="Re-visit"/>
    <m/>
    <m/>
    <m/>
    <m/>
  </r>
  <r>
    <n v="2474"/>
    <m/>
    <x v="0"/>
    <s v="2025-01"/>
    <s v="01/06/2025 03:36 PM"/>
    <d v="2025-01-06T15:36:00"/>
    <x v="6"/>
    <x v="0"/>
    <x v="0"/>
    <s v="01/06/2025 04:25 PM"/>
    <s v="49 mins"/>
    <s v="49"/>
    <x v="0"/>
    <m/>
    <m/>
    <x v="0"/>
    <m/>
    <x v="0"/>
    <m/>
    <m/>
    <x v="5"/>
    <m/>
    <s v="Re-visit"/>
    <m/>
    <m/>
    <m/>
    <m/>
  </r>
  <r>
    <n v="2475"/>
    <m/>
    <x v="31"/>
    <s v="2025-02"/>
    <s v="02/12/2025 04:19 PM"/>
    <d v="2025-02-12T16:19:00"/>
    <x v="5"/>
    <x v="1"/>
    <x v="1"/>
    <s v="02/12/2025 04:20 PM"/>
    <s v="1 mins"/>
    <s v="1"/>
    <x v="0"/>
    <m/>
    <m/>
    <x v="0"/>
    <m/>
    <x v="0"/>
    <m/>
    <m/>
    <x v="5"/>
    <m/>
    <s v="Re-visit"/>
    <m/>
    <m/>
    <m/>
    <m/>
  </r>
  <r>
    <n v="2476"/>
    <m/>
    <x v="18"/>
    <s v="2025-02"/>
    <s v="02/19/2025 10:50 AM"/>
    <d v="2025-02-19T10:50:00"/>
    <x v="1"/>
    <x v="1"/>
    <x v="1"/>
    <s v="02/19/2025 10:50 AM"/>
    <s v="0 mins"/>
    <s v="0"/>
    <x v="0"/>
    <m/>
    <m/>
    <x v="0"/>
    <m/>
    <x v="0"/>
    <m/>
    <m/>
    <x v="5"/>
    <m/>
    <s v="Re-visit"/>
    <m/>
    <m/>
    <m/>
    <m/>
  </r>
  <r>
    <n v="2477"/>
    <m/>
    <x v="30"/>
    <s v="2025-02"/>
    <s v="02/05/2025 01:17 PM"/>
    <d v="2025-02-05T13:17:00"/>
    <x v="3"/>
    <x v="1"/>
    <x v="1"/>
    <s v="02/05/2025 01:27 PM"/>
    <s v="10 mins"/>
    <s v="10"/>
    <x v="0"/>
    <m/>
    <m/>
    <x v="0"/>
    <m/>
    <x v="0"/>
    <m/>
    <m/>
    <x v="1"/>
    <m/>
    <s v="Re-visit"/>
    <m/>
    <m/>
    <m/>
    <m/>
  </r>
  <r>
    <n v="2478"/>
    <m/>
    <x v="30"/>
    <s v="2025-02"/>
    <s v="02/05/2025 01:17 PM"/>
    <d v="2025-02-05T13:17:00"/>
    <x v="3"/>
    <x v="1"/>
    <x v="1"/>
    <s v="02/05/2025 01:27 PM"/>
    <s v="10 mins"/>
    <s v="10"/>
    <x v="0"/>
    <m/>
    <m/>
    <x v="0"/>
    <m/>
    <x v="0"/>
    <m/>
    <m/>
    <x v="1"/>
    <m/>
    <s v="Re-visit"/>
    <m/>
    <m/>
    <m/>
    <m/>
  </r>
  <r>
    <n v="2479"/>
    <m/>
    <x v="10"/>
    <s v="2025-02"/>
    <s v="02/07/2025 01:21 PM"/>
    <d v="2025-02-07T13:21:00"/>
    <x v="3"/>
    <x v="4"/>
    <x v="1"/>
    <s v="02/07/2025 01:23 PM"/>
    <s v="2 mins"/>
    <s v="2"/>
    <x v="0"/>
    <m/>
    <m/>
    <x v="0"/>
    <m/>
    <x v="0"/>
    <m/>
    <m/>
    <x v="0"/>
    <m/>
    <s v="FF-UP"/>
    <m/>
    <m/>
    <m/>
    <m/>
  </r>
  <r>
    <n v="2480"/>
    <m/>
    <x v="36"/>
    <s v="2025-01"/>
    <s v="01/30/2025 08:36 AM"/>
    <d v="2025-01-30T08:36:00"/>
    <x v="2"/>
    <x v="2"/>
    <x v="0"/>
    <s v="01/30/2025 09:00 AM"/>
    <s v="24 mins"/>
    <s v="24"/>
    <x v="0"/>
    <m/>
    <m/>
    <x v="0"/>
    <m/>
    <x v="0"/>
    <m/>
    <m/>
    <x v="2"/>
    <m/>
    <s v="Re-visit"/>
    <m/>
    <m/>
    <m/>
    <m/>
  </r>
  <r>
    <n v="2481"/>
    <m/>
    <x v="30"/>
    <s v="2025-02"/>
    <s v="02/05/2025 03:34 PM"/>
    <d v="2025-02-05T15:34:00"/>
    <x v="6"/>
    <x v="1"/>
    <x v="1"/>
    <s v="02/05/2025 03:37 PM"/>
    <s v="3 mins"/>
    <s v="3"/>
    <x v="0"/>
    <m/>
    <m/>
    <x v="1"/>
    <m/>
    <x v="0"/>
    <m/>
    <m/>
    <x v="2"/>
    <m/>
    <s v="FF-UP"/>
    <m/>
    <m/>
    <m/>
    <m/>
  </r>
  <r>
    <n v="2482"/>
    <m/>
    <x v="22"/>
    <s v="2025-02"/>
    <s v="02/10/2025 10:45 AM"/>
    <d v="2025-02-10T10:45:00"/>
    <x v="1"/>
    <x v="0"/>
    <x v="1"/>
    <s v="02/10/2025 10:50 AM"/>
    <s v="5 mins"/>
    <s v="5"/>
    <x v="0"/>
    <m/>
    <m/>
    <x v="0"/>
    <m/>
    <x v="0"/>
    <m/>
    <m/>
    <x v="4"/>
    <m/>
    <s v="Re-visit"/>
    <m/>
    <m/>
    <m/>
    <m/>
  </r>
  <r>
    <n v="2483"/>
    <m/>
    <x v="26"/>
    <s v="2025-01"/>
    <s v="01/21/2025 11:21 AM"/>
    <d v="2025-01-21T11:21:00"/>
    <x v="0"/>
    <x v="3"/>
    <x v="0"/>
    <s v="01/21/2025 11:40 AM"/>
    <s v="19 mins"/>
    <s v="19"/>
    <x v="0"/>
    <m/>
    <m/>
    <x v="0"/>
    <m/>
    <x v="0"/>
    <m/>
    <m/>
    <x v="4"/>
    <m/>
    <s v="Re-visit"/>
    <m/>
    <m/>
    <m/>
    <m/>
  </r>
  <r>
    <n v="2484"/>
    <m/>
    <x v="35"/>
    <s v="2025-01"/>
    <s v="01/24/2025 03:17 PM"/>
    <d v="2025-01-24T15:17:00"/>
    <x v="6"/>
    <x v="4"/>
    <x v="0"/>
    <s v="01/24/2025 05:00 PM"/>
    <s v="1 hrs and 43 mins"/>
    <n v="103"/>
    <x v="0"/>
    <m/>
    <m/>
    <x v="0"/>
    <m/>
    <x v="0"/>
    <m/>
    <m/>
    <x v="4"/>
    <m/>
    <s v="FF-UP"/>
    <m/>
    <m/>
    <m/>
    <m/>
  </r>
  <r>
    <n v="2485"/>
    <m/>
    <x v="21"/>
    <s v="2025-01"/>
    <s v="01/27/2025 11:20 AM"/>
    <d v="2025-01-27T11:20:00"/>
    <x v="0"/>
    <x v="0"/>
    <x v="0"/>
    <s v="01/27/2025 11:30 AM"/>
    <s v="10 mins"/>
    <s v="10"/>
    <x v="0"/>
    <m/>
    <m/>
    <x v="0"/>
    <m/>
    <x v="0"/>
    <m/>
    <m/>
    <x v="2"/>
    <m/>
    <s v="Re-visit"/>
    <m/>
    <m/>
    <m/>
    <m/>
  </r>
  <r>
    <n v="2486"/>
    <m/>
    <x v="37"/>
    <s v="2025-02"/>
    <s v="02/13/2025 10:04 AM"/>
    <d v="2025-02-13T10:04:00"/>
    <x v="1"/>
    <x v="2"/>
    <x v="1"/>
    <s v="02/13/2025 10:17 AM"/>
    <s v="13 mins"/>
    <s v="13"/>
    <x v="0"/>
    <m/>
    <m/>
    <x v="0"/>
    <m/>
    <x v="0"/>
    <m/>
    <m/>
    <x v="0"/>
    <m/>
    <s v="Re-visit"/>
    <m/>
    <m/>
    <m/>
    <m/>
  </r>
  <r>
    <n v="2487"/>
    <m/>
    <x v="37"/>
    <s v="2025-02"/>
    <s v="02/13/2025 09:32 AM"/>
    <d v="2025-02-13T09:32:00"/>
    <x v="4"/>
    <x v="2"/>
    <x v="1"/>
    <s v="02/13/2025 09:50 AM"/>
    <s v="18 mins"/>
    <s v="18"/>
    <x v="0"/>
    <m/>
    <m/>
    <x v="1"/>
    <m/>
    <x v="0"/>
    <m/>
    <m/>
    <x v="0"/>
    <m/>
    <s v="Re-visit"/>
    <m/>
    <m/>
    <m/>
    <m/>
  </r>
  <r>
    <n v="2488"/>
    <m/>
    <x v="6"/>
    <s v="2025-01"/>
    <s v="01/09/2025 02:40 PM"/>
    <d v="2025-01-09T14:40:00"/>
    <x v="7"/>
    <x v="2"/>
    <x v="0"/>
    <s v="01/09/2025 02:40 PM"/>
    <s v="0 mins"/>
    <s v="0"/>
    <x v="0"/>
    <m/>
    <m/>
    <x v="0"/>
    <m/>
    <x v="0"/>
    <m/>
    <m/>
    <x v="2"/>
    <m/>
    <s v="Re-visit"/>
    <m/>
    <m/>
    <m/>
    <m/>
  </r>
  <r>
    <n v="2489"/>
    <m/>
    <x v="29"/>
    <s v="2025-01"/>
    <s v="01/10/2025 10:26 AM"/>
    <d v="2025-01-10T10:26:00"/>
    <x v="1"/>
    <x v="4"/>
    <x v="0"/>
    <s v="01/10/2025 12:00 PM"/>
    <s v="1 hrs and 34 mins"/>
    <n v="94"/>
    <x v="0"/>
    <m/>
    <m/>
    <x v="1"/>
    <m/>
    <x v="0"/>
    <m/>
    <m/>
    <x v="0"/>
    <m/>
    <s v="FF-UP"/>
    <m/>
    <m/>
    <m/>
    <m/>
  </r>
  <r>
    <n v="2490"/>
    <m/>
    <x v="12"/>
    <s v="2025-01"/>
    <s v="01/13/2025 09:35 AM"/>
    <d v="2025-01-13T09:35:00"/>
    <x v="4"/>
    <x v="0"/>
    <x v="0"/>
    <s v="01/13/2025 11:50 AM"/>
    <s v="2 hrs and 15 mins"/>
    <n v="135"/>
    <x v="1"/>
    <m/>
    <m/>
    <x v="1"/>
    <m/>
    <x v="0"/>
    <m/>
    <m/>
    <x v="0"/>
    <m/>
    <s v="Re-visit"/>
    <m/>
    <m/>
    <m/>
    <m/>
  </r>
  <r>
    <n v="2491"/>
    <m/>
    <x v="16"/>
    <s v="2025-01"/>
    <s v="01/07/2025 10:00 AM"/>
    <d v="2025-01-07T10:00:00"/>
    <x v="1"/>
    <x v="3"/>
    <x v="0"/>
    <s v="01/07/2025 11:00 AM"/>
    <s v="1 hrs and 0 mins"/>
    <n v="60"/>
    <x v="0"/>
    <m/>
    <m/>
    <x v="1"/>
    <m/>
    <x v="0"/>
    <m/>
    <m/>
    <x v="0"/>
    <m/>
    <s v="Re-visit"/>
    <m/>
    <m/>
    <m/>
    <m/>
  </r>
  <r>
    <n v="2492"/>
    <m/>
    <x v="25"/>
    <s v="2025-02"/>
    <s v="02/18/2025 01:57 PM"/>
    <d v="2025-02-18T13:57:00"/>
    <x v="3"/>
    <x v="3"/>
    <x v="1"/>
    <s v="02/18/2025 04:15 PM"/>
    <s v="2 hrs and 18 mins"/>
    <n v="138"/>
    <x v="1"/>
    <m/>
    <m/>
    <x v="1"/>
    <m/>
    <x v="0"/>
    <m/>
    <m/>
    <x v="2"/>
    <m/>
    <s v="Re-visit"/>
    <m/>
    <m/>
    <m/>
    <m/>
  </r>
  <r>
    <n v="2493"/>
    <m/>
    <x v="8"/>
    <s v="2025-02"/>
    <s v="02/24/2025 02:35 PM"/>
    <d v="2025-02-24T14:35:00"/>
    <x v="7"/>
    <x v="0"/>
    <x v="1"/>
    <s v="02/24/2025 04:30 PM"/>
    <s v="1 hrs and 55 mins"/>
    <n v="115"/>
    <x v="0"/>
    <m/>
    <m/>
    <x v="0"/>
    <m/>
    <x v="0"/>
    <m/>
    <m/>
    <x v="0"/>
    <m/>
    <s v="Re-visit"/>
    <m/>
    <m/>
    <m/>
    <m/>
  </r>
  <r>
    <n v="2494"/>
    <m/>
    <x v="24"/>
    <s v="2025-02"/>
    <s v="02/20/2025 09:21 AM"/>
    <d v="2025-02-20T09:21:00"/>
    <x v="4"/>
    <x v="2"/>
    <x v="1"/>
    <s v="02/20/2025 10:00 AM"/>
    <s v="39 mins"/>
    <s v="39"/>
    <x v="0"/>
    <m/>
    <m/>
    <x v="0"/>
    <m/>
    <x v="0"/>
    <m/>
    <m/>
    <x v="2"/>
    <m/>
    <s v="Re-visit"/>
    <m/>
    <m/>
    <m/>
    <m/>
  </r>
  <r>
    <n v="2495"/>
    <m/>
    <x v="2"/>
    <s v="2025-01"/>
    <s v="01/16/2025 03:26 PM"/>
    <d v="2025-01-16T15:26:00"/>
    <x v="6"/>
    <x v="2"/>
    <x v="0"/>
    <s v="01/16/2025 03:30 PM"/>
    <s v="4 mins"/>
    <s v="4"/>
    <x v="0"/>
    <m/>
    <m/>
    <x v="1"/>
    <m/>
    <x v="0"/>
    <m/>
    <m/>
    <x v="0"/>
    <m/>
    <s v="Re-visit"/>
    <m/>
    <m/>
    <m/>
    <m/>
  </r>
  <r>
    <n v="2496"/>
    <m/>
    <x v="38"/>
    <s v="2025-01"/>
    <s v="01/15/2025 08:05 AM"/>
    <d v="2025-01-15T08:05:00"/>
    <x v="2"/>
    <x v="1"/>
    <x v="0"/>
    <s v="01/15/2025 08:30 AM"/>
    <s v="25 mins"/>
    <s v="25"/>
    <x v="0"/>
    <m/>
    <m/>
    <x v="0"/>
    <m/>
    <x v="0"/>
    <m/>
    <m/>
    <x v="0"/>
    <m/>
    <s v="FF-UP"/>
    <m/>
    <m/>
    <m/>
    <m/>
  </r>
  <r>
    <n v="2497"/>
    <m/>
    <x v="29"/>
    <s v="2025-01"/>
    <s v="01/10/2025 09:58 AM"/>
    <d v="2025-01-10T09:58:00"/>
    <x v="4"/>
    <x v="4"/>
    <x v="0"/>
    <s v="01/10/2025 10:20 AM"/>
    <s v="22 mins"/>
    <s v="22"/>
    <x v="0"/>
    <m/>
    <m/>
    <x v="0"/>
    <m/>
    <x v="0"/>
    <m/>
    <m/>
    <x v="1"/>
    <m/>
    <s v="FF-UP"/>
    <m/>
    <m/>
    <m/>
    <m/>
  </r>
  <r>
    <n v="2498"/>
    <m/>
    <x v="21"/>
    <s v="2025-01"/>
    <s v="01/27/2025 02:46 PM"/>
    <d v="2025-01-27T14:46:00"/>
    <x v="7"/>
    <x v="0"/>
    <x v="0"/>
    <s v="01/27/2025 03:00 PM"/>
    <s v="14 mins"/>
    <s v="14"/>
    <x v="0"/>
    <m/>
    <m/>
    <x v="0"/>
    <m/>
    <x v="0"/>
    <m/>
    <m/>
    <x v="1"/>
    <m/>
    <s v="FF-UP"/>
    <m/>
    <m/>
    <m/>
    <m/>
  </r>
  <r>
    <n v="2499"/>
    <m/>
    <x v="11"/>
    <s v="2025-01"/>
    <s v="01/17/2025 08:27 AM"/>
    <d v="2025-01-17T08:27:00"/>
    <x v="2"/>
    <x v="4"/>
    <x v="0"/>
    <s v="01/17/2025 09:00 AM"/>
    <s v="33 mins"/>
    <s v="33"/>
    <x v="0"/>
    <m/>
    <m/>
    <x v="1"/>
    <m/>
    <x v="0"/>
    <m/>
    <m/>
    <x v="3"/>
    <m/>
    <s v="Re-visit"/>
    <m/>
    <m/>
    <m/>
    <m/>
  </r>
  <r>
    <n v="2500"/>
    <m/>
    <x v="40"/>
    <s v="2025-02"/>
    <s v="02/14/2025 10:20 AM"/>
    <d v="2025-02-14T10:20:00"/>
    <x v="1"/>
    <x v="4"/>
    <x v="1"/>
    <s v="02/14/2025 10:26 AM"/>
    <s v="6 mins"/>
    <s v="6"/>
    <x v="0"/>
    <m/>
    <m/>
    <x v="1"/>
    <m/>
    <x v="0"/>
    <m/>
    <m/>
    <x v="4"/>
    <m/>
    <s v="FF-UP"/>
    <m/>
    <m/>
    <m/>
    <m/>
  </r>
  <r>
    <n v="2501"/>
    <m/>
    <x v="38"/>
    <s v="2025-01"/>
    <s v="01/15/2025 01:30 PM"/>
    <d v="2025-01-15T13:30:00"/>
    <x v="3"/>
    <x v="1"/>
    <x v="0"/>
    <s v="01/15/2025 01:40 PM"/>
    <s v="10 mins"/>
    <s v="10"/>
    <x v="0"/>
    <m/>
    <m/>
    <x v="0"/>
    <m/>
    <x v="0"/>
    <m/>
    <m/>
    <x v="0"/>
    <m/>
    <s v="Re-visit"/>
    <m/>
    <m/>
    <m/>
    <m/>
  </r>
  <r>
    <n v="2502"/>
    <m/>
    <x v="8"/>
    <s v="2025-02"/>
    <s v="02/24/2025 12:11 PM"/>
    <d v="2025-02-24T12:11:00"/>
    <x v="8"/>
    <x v="0"/>
    <x v="1"/>
    <s v="02/24/2025 12:50 PM"/>
    <s v="39 mins"/>
    <s v="39"/>
    <x v="0"/>
    <m/>
    <m/>
    <x v="1"/>
    <m/>
    <x v="0"/>
    <m/>
    <m/>
    <x v="0"/>
    <m/>
    <s v="Re-visit"/>
    <m/>
    <m/>
    <m/>
    <m/>
  </r>
  <r>
    <n v="2503"/>
    <m/>
    <x v="2"/>
    <s v="2025-01"/>
    <s v="01/16/2025 02:03 PM"/>
    <d v="2025-01-16T14:03:00"/>
    <x v="7"/>
    <x v="2"/>
    <x v="0"/>
    <s v="01/16/2025 02:03 PM"/>
    <s v="0 mins"/>
    <s v="0"/>
    <x v="0"/>
    <m/>
    <m/>
    <x v="0"/>
    <m/>
    <x v="0"/>
    <m/>
    <m/>
    <x v="1"/>
    <m/>
    <s v="FF-UP"/>
    <m/>
    <m/>
    <m/>
    <m/>
  </r>
  <r>
    <n v="2504"/>
    <m/>
    <x v="6"/>
    <s v="2025-01"/>
    <s v="01/09/2025 11:12 AM"/>
    <d v="2025-01-09T11:12:00"/>
    <x v="0"/>
    <x v="2"/>
    <x v="0"/>
    <s v="01/09/2025 11:18 AM"/>
    <s v="6 mins"/>
    <s v="6"/>
    <x v="0"/>
    <m/>
    <m/>
    <x v="0"/>
    <m/>
    <x v="0"/>
    <m/>
    <m/>
    <x v="1"/>
    <m/>
    <s v="Re-visit"/>
    <m/>
    <m/>
    <m/>
    <m/>
  </r>
  <r>
    <n v="2505"/>
    <m/>
    <x v="29"/>
    <s v="2025-01"/>
    <s v="01/10/2025 01:43 PM"/>
    <d v="2025-01-10T13:43:00"/>
    <x v="3"/>
    <x v="4"/>
    <x v="0"/>
    <s v="01/10/2025 02:35 PM"/>
    <s v="52 mins"/>
    <s v="52"/>
    <x v="0"/>
    <m/>
    <m/>
    <x v="0"/>
    <m/>
    <x v="0"/>
    <m/>
    <m/>
    <x v="1"/>
    <m/>
    <s v="Re-visit"/>
    <m/>
    <m/>
    <m/>
    <m/>
  </r>
  <r>
    <n v="2506"/>
    <m/>
    <x v="20"/>
    <s v="2025-02"/>
    <s v="02/06/2025 11:34 AM"/>
    <d v="2025-02-06T11:34:00"/>
    <x v="0"/>
    <x v="2"/>
    <x v="1"/>
    <s v="02/06/2025 11:35 AM"/>
    <s v="1 mins"/>
    <s v="1"/>
    <x v="0"/>
    <m/>
    <m/>
    <x v="0"/>
    <m/>
    <x v="0"/>
    <m/>
    <m/>
    <x v="0"/>
    <m/>
    <s v="Re-visit"/>
    <m/>
    <m/>
    <m/>
    <m/>
  </r>
  <r>
    <n v="2507"/>
    <m/>
    <x v="21"/>
    <s v="2025-01"/>
    <s v="01/27/2025 03:21 PM"/>
    <d v="2025-01-27T15:21:00"/>
    <x v="6"/>
    <x v="0"/>
    <x v="0"/>
    <s v="01/27/2025 03:38 PM"/>
    <s v="17 mins"/>
    <s v="17"/>
    <x v="0"/>
    <m/>
    <m/>
    <x v="0"/>
    <m/>
    <x v="0"/>
    <m/>
    <m/>
    <x v="3"/>
    <m/>
    <s v="New"/>
    <m/>
    <m/>
    <m/>
    <m/>
  </r>
  <r>
    <n v="2508"/>
    <m/>
    <x v="44"/>
    <s v="2025-11"/>
    <d v="2025-11-02T11:11:00"/>
    <d v="2025-11-02T11:11:00"/>
    <x v="0"/>
    <x v="6"/>
    <x v="4"/>
    <s v="02/11/2025 11:15 PM"/>
    <s v="4 mins"/>
    <s v="4"/>
    <x v="0"/>
    <m/>
    <m/>
    <x v="0"/>
    <m/>
    <x v="0"/>
    <m/>
    <m/>
    <x v="3"/>
    <m/>
    <s v="Re-visit"/>
    <m/>
    <m/>
    <m/>
    <m/>
  </r>
  <r>
    <n v="2509"/>
    <m/>
    <x v="18"/>
    <s v="2025-02"/>
    <s v="02/19/2025 09:43 AM"/>
    <d v="2025-02-19T09:43:00"/>
    <x v="4"/>
    <x v="1"/>
    <x v="1"/>
    <s v="02/19/2025 10:15 AM"/>
    <s v="32 mins"/>
    <s v="32"/>
    <x v="0"/>
    <m/>
    <m/>
    <x v="0"/>
    <m/>
    <x v="0"/>
    <m/>
    <m/>
    <x v="3"/>
    <m/>
    <s v="Re-visit"/>
    <m/>
    <m/>
    <m/>
    <m/>
  </r>
  <r>
    <n v="2510"/>
    <m/>
    <x v="15"/>
    <s v="2025-02"/>
    <s v="02/26/2025 02:50 PM"/>
    <d v="2025-02-26T14:50:00"/>
    <x v="7"/>
    <x v="1"/>
    <x v="1"/>
    <s v="02/26/2025 03:20 PM"/>
    <s v="30 mins"/>
    <s v="30"/>
    <x v="0"/>
    <m/>
    <m/>
    <x v="1"/>
    <m/>
    <x v="0"/>
    <m/>
    <m/>
    <x v="1"/>
    <m/>
    <s v="FF-UP"/>
    <m/>
    <m/>
    <m/>
    <m/>
  </r>
  <r>
    <n v="2511"/>
    <m/>
    <x v="0"/>
    <s v="2025-01"/>
    <s v="01/06/2025 10:38 AM"/>
    <d v="2025-01-06T10:38:00"/>
    <x v="1"/>
    <x v="0"/>
    <x v="0"/>
    <s v="01/06/2025 10:42 AM"/>
    <s v="4 mins"/>
    <s v="4"/>
    <x v="0"/>
    <m/>
    <m/>
    <x v="1"/>
    <m/>
    <x v="0"/>
    <m/>
    <m/>
    <x v="1"/>
    <m/>
    <s v="Re-visit"/>
    <m/>
    <m/>
    <m/>
    <m/>
  </r>
  <r>
    <n v="2512"/>
    <m/>
    <x v="14"/>
    <s v="2025-02"/>
    <s v="02/21/2025 10:30 AM"/>
    <d v="2025-02-21T10:30:00"/>
    <x v="1"/>
    <x v="4"/>
    <x v="1"/>
    <s v="02/21/2025 11:20 AM"/>
    <s v="50 mins"/>
    <s v="50"/>
    <x v="0"/>
    <m/>
    <m/>
    <x v="0"/>
    <m/>
    <x v="0"/>
    <m/>
    <m/>
    <x v="0"/>
    <m/>
    <s v="Re-visit"/>
    <m/>
    <m/>
    <m/>
    <m/>
  </r>
  <r>
    <n v="2513"/>
    <m/>
    <x v="35"/>
    <s v="2025-01"/>
    <s v="01/24/2025 10:21 AM"/>
    <d v="2025-01-24T10:21:00"/>
    <x v="1"/>
    <x v="4"/>
    <x v="0"/>
    <s v="01/24/2025 10:30 AM"/>
    <s v="9 mins"/>
    <s v="9"/>
    <x v="0"/>
    <m/>
    <m/>
    <x v="0"/>
    <m/>
    <x v="0"/>
    <m/>
    <m/>
    <x v="8"/>
    <m/>
    <s v="Re-visit"/>
    <m/>
    <m/>
    <m/>
    <m/>
  </r>
  <r>
    <n v="2514"/>
    <m/>
    <x v="4"/>
    <s v="2025-01"/>
    <s v="01/03/2025 03:05 PM"/>
    <d v="2025-01-03T15:05:00"/>
    <x v="6"/>
    <x v="4"/>
    <x v="0"/>
    <s v="01/03/2025 03:30 PM"/>
    <s v="25 mins"/>
    <s v="25"/>
    <x v="0"/>
    <m/>
    <m/>
    <x v="1"/>
    <m/>
    <x v="0"/>
    <m/>
    <m/>
    <x v="4"/>
    <m/>
    <s v="FF-UP"/>
    <m/>
    <m/>
    <m/>
    <m/>
  </r>
  <r>
    <n v="2515"/>
    <m/>
    <x v="33"/>
    <s v="2025-01"/>
    <s v="01/31/2025 10:28 AM"/>
    <d v="2025-01-31T10:28:00"/>
    <x v="1"/>
    <x v="4"/>
    <x v="0"/>
    <s v="01/31/2025 11:30 AM"/>
    <s v="1 hrs and 2 mins"/>
    <n v="62"/>
    <x v="0"/>
    <m/>
    <m/>
    <x v="1"/>
    <m/>
    <x v="0"/>
    <m/>
    <m/>
    <x v="4"/>
    <m/>
    <s v="Re-visit"/>
    <m/>
    <m/>
    <m/>
    <m/>
  </r>
  <r>
    <n v="2516"/>
    <m/>
    <x v="28"/>
    <s v="2025-02"/>
    <s v="02/27/2025 11:47 AM"/>
    <d v="2025-02-27T11:47:00"/>
    <x v="0"/>
    <x v="2"/>
    <x v="1"/>
    <s v="02/27/2025 12:27 PM"/>
    <s v="40 mins"/>
    <s v="40"/>
    <x v="0"/>
    <m/>
    <m/>
    <x v="1"/>
    <m/>
    <x v="0"/>
    <m/>
    <m/>
    <x v="4"/>
    <m/>
    <s v="Re-visit"/>
    <m/>
    <m/>
    <m/>
    <m/>
  </r>
  <r>
    <n v="2517"/>
    <m/>
    <x v="25"/>
    <s v="2025-02"/>
    <s v="02/18/2025 09:56 AM"/>
    <d v="2025-02-18T09:56:00"/>
    <x v="4"/>
    <x v="3"/>
    <x v="1"/>
    <s v="02/18/2025 10:30 AM"/>
    <s v="34 mins"/>
    <s v="34"/>
    <x v="0"/>
    <m/>
    <m/>
    <x v="0"/>
    <m/>
    <x v="0"/>
    <m/>
    <m/>
    <x v="4"/>
    <m/>
    <s v="New"/>
    <m/>
    <m/>
    <m/>
    <m/>
  </r>
  <r>
    <n v="2518"/>
    <m/>
    <x v="27"/>
    <s v="2025-02"/>
    <s v="02/17/2025 09:47 AM"/>
    <d v="2025-02-17T09:47:00"/>
    <x v="4"/>
    <x v="0"/>
    <x v="1"/>
    <s v="02/17/2025 10:50 AM"/>
    <s v="1 hrs and 3 mins"/>
    <n v="63"/>
    <x v="0"/>
    <m/>
    <m/>
    <x v="1"/>
    <m/>
    <x v="0"/>
    <m/>
    <m/>
    <x v="0"/>
    <m/>
    <s v="Re-visit"/>
    <m/>
    <m/>
    <m/>
    <m/>
  </r>
  <r>
    <n v="2519"/>
    <m/>
    <x v="29"/>
    <s v="2025-01"/>
    <s v="01/10/2025 09:01 AM"/>
    <d v="2025-01-10T09:01:00"/>
    <x v="4"/>
    <x v="4"/>
    <x v="0"/>
    <s v="01/10/2025 09:34 AM"/>
    <s v="33 mins"/>
    <s v="33"/>
    <x v="0"/>
    <m/>
    <m/>
    <x v="1"/>
    <m/>
    <x v="0"/>
    <m/>
    <m/>
    <x v="1"/>
    <m/>
    <s v="Re-visit"/>
    <m/>
    <m/>
    <m/>
    <m/>
  </r>
  <r>
    <n v="2520"/>
    <m/>
    <x v="17"/>
    <s v="2025-02"/>
    <s v="02/25/2025 01:36 PM"/>
    <d v="2025-02-25T13:36:00"/>
    <x v="3"/>
    <x v="3"/>
    <x v="1"/>
    <s v="02/25/2025 02:05 PM"/>
    <s v="29 mins"/>
    <s v="29"/>
    <x v="0"/>
    <m/>
    <m/>
    <x v="0"/>
    <m/>
    <x v="0"/>
    <m/>
    <m/>
    <x v="5"/>
    <m/>
    <s v="Re-visit"/>
    <m/>
    <m/>
    <m/>
    <m/>
  </r>
  <r>
    <n v="2521"/>
    <m/>
    <x v="4"/>
    <s v="2025-01"/>
    <s v="01/03/2025 02:53 PM"/>
    <d v="2025-01-03T14:53:00"/>
    <x v="7"/>
    <x v="4"/>
    <x v="0"/>
    <s v="01/03/2025 03:40 PM"/>
    <s v="47 mins"/>
    <s v="47"/>
    <x v="0"/>
    <m/>
    <m/>
    <x v="1"/>
    <m/>
    <x v="0"/>
    <m/>
    <m/>
    <x v="4"/>
    <m/>
    <s v="Re-visit"/>
    <m/>
    <m/>
    <m/>
    <m/>
  </r>
  <r>
    <n v="2522"/>
    <m/>
    <x v="40"/>
    <s v="2025-02"/>
    <s v="02/14/2025 08:51 AM"/>
    <d v="2025-02-14T08:51:00"/>
    <x v="2"/>
    <x v="4"/>
    <x v="1"/>
    <s v="02/14/2025 08:58 AM"/>
    <s v="7 mins"/>
    <s v="7"/>
    <x v="0"/>
    <m/>
    <m/>
    <x v="1"/>
    <m/>
    <x v="0"/>
    <m/>
    <m/>
    <x v="0"/>
    <m/>
    <s v="Re-visit"/>
    <m/>
    <m/>
    <m/>
    <m/>
  </r>
  <r>
    <n v="2523"/>
    <m/>
    <x v="16"/>
    <s v="2025-01"/>
    <s v="01/07/2025 02:10 PM"/>
    <d v="2025-01-07T14:10:00"/>
    <x v="7"/>
    <x v="3"/>
    <x v="0"/>
    <s v="01/07/2025 03:30 PM"/>
    <s v="1 hrs and 20 mins"/>
    <n v="80"/>
    <x v="0"/>
    <m/>
    <m/>
    <x v="1"/>
    <m/>
    <x v="0"/>
    <m/>
    <m/>
    <x v="0"/>
    <m/>
    <s v="Re-visit"/>
    <m/>
    <m/>
    <m/>
    <m/>
  </r>
  <r>
    <n v="2524"/>
    <m/>
    <x v="20"/>
    <s v="2025-02"/>
    <s v="02/06/2025 09:12 AM"/>
    <d v="2025-02-06T09:12:00"/>
    <x v="4"/>
    <x v="2"/>
    <x v="1"/>
    <s v="02/06/2025 09:40 AM"/>
    <s v="28 mins"/>
    <s v="28"/>
    <x v="0"/>
    <m/>
    <m/>
    <x v="1"/>
    <m/>
    <x v="0"/>
    <m/>
    <m/>
    <x v="4"/>
    <m/>
    <s v="Re-visit"/>
    <m/>
    <m/>
    <m/>
    <m/>
  </r>
  <r>
    <n v="2525"/>
    <m/>
    <x v="19"/>
    <s v="2025-02"/>
    <s v="02/03/2025 08:42 AM"/>
    <d v="2025-02-03T08:42:00"/>
    <x v="2"/>
    <x v="0"/>
    <x v="1"/>
    <s v="02/03/2025 09:40 AM"/>
    <s v="58 mins"/>
    <s v="58"/>
    <x v="0"/>
    <m/>
    <m/>
    <x v="0"/>
    <m/>
    <x v="0"/>
    <m/>
    <m/>
    <x v="0"/>
    <m/>
    <s v="Re-visit"/>
    <m/>
    <m/>
    <m/>
    <m/>
  </r>
  <r>
    <n v="2526"/>
    <m/>
    <x v="20"/>
    <s v="2025-02"/>
    <s v="02/06/2025 08:07 AM"/>
    <d v="2025-02-06T08:07:00"/>
    <x v="2"/>
    <x v="2"/>
    <x v="1"/>
    <s v="02/06/2025 08:18 AM"/>
    <s v="11 mins"/>
    <s v="11"/>
    <x v="0"/>
    <m/>
    <m/>
    <x v="0"/>
    <m/>
    <x v="0"/>
    <m/>
    <m/>
    <x v="0"/>
    <m/>
    <s v="FF-UP"/>
    <m/>
    <m/>
    <m/>
    <m/>
  </r>
  <r>
    <n v="2527"/>
    <m/>
    <x v="3"/>
    <s v="2025-01"/>
    <s v="01/28/2025 09:34 AM"/>
    <d v="2025-01-28T09:34:00"/>
    <x v="4"/>
    <x v="3"/>
    <x v="0"/>
    <s v="01/28/2025 10:40 AM"/>
    <s v="1 hrs and 6 mins"/>
    <n v="66"/>
    <x v="0"/>
    <m/>
    <m/>
    <x v="1"/>
    <m/>
    <x v="0"/>
    <m/>
    <m/>
    <x v="0"/>
    <m/>
    <s v="Re-visit"/>
    <m/>
    <m/>
    <m/>
    <m/>
  </r>
  <r>
    <n v="2528"/>
    <m/>
    <x v="2"/>
    <s v="2025-01"/>
    <s v="01/16/2025 10:17 AM"/>
    <d v="2025-01-16T10:17:00"/>
    <x v="1"/>
    <x v="2"/>
    <x v="0"/>
    <s v="01/16/2025 10:20 AM"/>
    <s v="3 mins"/>
    <s v="3"/>
    <x v="0"/>
    <m/>
    <m/>
    <x v="1"/>
    <m/>
    <x v="0"/>
    <m/>
    <m/>
    <x v="1"/>
    <m/>
    <s v="FF-UP"/>
    <m/>
    <m/>
    <m/>
    <m/>
  </r>
  <r>
    <n v="2529"/>
    <m/>
    <x v="14"/>
    <s v="2025-02"/>
    <s v="02/21/2025 02:16 PM"/>
    <d v="2025-02-21T14:16:00"/>
    <x v="7"/>
    <x v="4"/>
    <x v="1"/>
    <s v="02/21/2025 02:30 PM"/>
    <s v="14 mins"/>
    <s v="14"/>
    <x v="0"/>
    <m/>
    <m/>
    <x v="0"/>
    <m/>
    <x v="0"/>
    <m/>
    <m/>
    <x v="5"/>
    <m/>
    <s v="FF-UP"/>
    <m/>
    <m/>
    <m/>
    <m/>
  </r>
  <r>
    <n v="2530"/>
    <m/>
    <x v="18"/>
    <s v="2025-02"/>
    <s v="02/19/2025 10:11 AM"/>
    <d v="2025-02-19T10:11:00"/>
    <x v="1"/>
    <x v="1"/>
    <x v="1"/>
    <s v="02/19/2025 10:11 AM"/>
    <s v="0 mins"/>
    <s v="0"/>
    <x v="0"/>
    <m/>
    <m/>
    <x v="0"/>
    <m/>
    <x v="0"/>
    <m/>
    <m/>
    <x v="5"/>
    <m/>
    <s v="Re-visit"/>
    <m/>
    <m/>
    <m/>
    <m/>
  </r>
  <r>
    <n v="2531"/>
    <m/>
    <x v="32"/>
    <s v="2025-02"/>
    <s v="02/11/2025 02:00 PM"/>
    <d v="2025-02-11T14:00:00"/>
    <x v="7"/>
    <x v="3"/>
    <x v="1"/>
    <s v="02/11/2025 02:15 PM"/>
    <s v="15 mins"/>
    <s v="15"/>
    <x v="0"/>
    <m/>
    <m/>
    <x v="0"/>
    <m/>
    <x v="0"/>
    <m/>
    <m/>
    <x v="5"/>
    <m/>
    <s v="Re-visit"/>
    <m/>
    <m/>
    <m/>
    <m/>
  </r>
  <r>
    <n v="2532"/>
    <m/>
    <x v="7"/>
    <s v="2025-01"/>
    <s v="01/20/2025 03:21 PM"/>
    <d v="2025-01-20T15:21:00"/>
    <x v="6"/>
    <x v="0"/>
    <x v="0"/>
    <s v="01/20/2025 03:45 PM"/>
    <s v="24 mins"/>
    <s v="24"/>
    <x v="0"/>
    <m/>
    <m/>
    <x v="1"/>
    <m/>
    <x v="0"/>
    <m/>
    <m/>
    <x v="0"/>
    <m/>
    <s v="Re-visit"/>
    <m/>
    <m/>
    <m/>
    <m/>
  </r>
  <r>
    <n v="2533"/>
    <m/>
    <x v="23"/>
    <s v="2025-01"/>
    <s v="01/23/2025 11:23 AM"/>
    <d v="2025-01-23T11:23:00"/>
    <x v="0"/>
    <x v="2"/>
    <x v="0"/>
    <s v="01/23/2025 12:23 PM"/>
    <s v="1 hrs and 0 mins"/>
    <n v="60"/>
    <x v="0"/>
    <m/>
    <m/>
    <x v="1"/>
    <m/>
    <x v="0"/>
    <m/>
    <m/>
    <x v="0"/>
    <m/>
    <s v="FF-UP"/>
    <m/>
    <m/>
    <m/>
    <m/>
  </r>
  <r>
    <n v="2534"/>
    <m/>
    <x v="19"/>
    <s v="2025-02"/>
    <s v="02/03/2025 10:25 AM"/>
    <d v="2025-02-03T10:25:00"/>
    <x v="1"/>
    <x v="0"/>
    <x v="1"/>
    <s v="02/03/2025 11:15 AM"/>
    <s v="50 mins"/>
    <s v="50"/>
    <x v="0"/>
    <m/>
    <m/>
    <x v="0"/>
    <m/>
    <x v="0"/>
    <m/>
    <m/>
    <x v="0"/>
    <m/>
    <s v="Re-visit"/>
    <m/>
    <m/>
    <m/>
    <m/>
  </r>
  <r>
    <n v="2535"/>
    <m/>
    <x v="6"/>
    <s v="2025-01"/>
    <s v="01/09/2025 09:59 AM"/>
    <d v="2025-01-09T09:59:00"/>
    <x v="4"/>
    <x v="2"/>
    <x v="0"/>
    <s v="01/09/2025 09:59 AM"/>
    <s v="0 mins"/>
    <s v="0"/>
    <x v="0"/>
    <m/>
    <m/>
    <x v="0"/>
    <m/>
    <x v="0"/>
    <m/>
    <m/>
    <x v="0"/>
    <m/>
    <s v="Re-visit"/>
    <m/>
    <m/>
    <m/>
    <m/>
  </r>
  <r>
    <n v="2536"/>
    <m/>
    <x v="16"/>
    <s v="2025-01"/>
    <s v="01/07/2025 09:39 AM"/>
    <d v="2025-01-07T09:39:00"/>
    <x v="4"/>
    <x v="3"/>
    <x v="0"/>
    <s v="01/07/2025 11:00 AM"/>
    <s v="1 hrs and 21 mins"/>
    <n v="81"/>
    <x v="0"/>
    <m/>
    <m/>
    <x v="0"/>
    <m/>
    <x v="0"/>
    <m/>
    <m/>
    <x v="4"/>
    <m/>
    <s v="Re-visit"/>
    <m/>
    <m/>
    <m/>
    <m/>
  </r>
  <r>
    <n v="2537"/>
    <m/>
    <x v="21"/>
    <s v="2025-01"/>
    <s v="01/27/2025 09:49 AM"/>
    <d v="2025-01-27T09:49:00"/>
    <x v="4"/>
    <x v="0"/>
    <x v="0"/>
    <s v="01/27/2025 10:00 AM"/>
    <s v="11 mins"/>
    <s v="11"/>
    <x v="0"/>
    <m/>
    <m/>
    <x v="0"/>
    <m/>
    <x v="0"/>
    <m/>
    <m/>
    <x v="0"/>
    <m/>
    <s v="Re-visit"/>
    <m/>
    <m/>
    <m/>
    <m/>
  </r>
  <r>
    <n v="2538"/>
    <m/>
    <x v="1"/>
    <s v="2025-01"/>
    <s v="01/08/2025 04:19 PM"/>
    <d v="2025-01-08T16:19:00"/>
    <x v="5"/>
    <x v="1"/>
    <x v="0"/>
    <s v="01/08/2025 04:20 PM"/>
    <s v="1 mins"/>
    <s v="1"/>
    <x v="0"/>
    <m/>
    <m/>
    <x v="0"/>
    <m/>
    <x v="0"/>
    <m/>
    <m/>
    <x v="1"/>
    <m/>
    <s v="Re-visit"/>
    <m/>
    <m/>
    <m/>
    <m/>
  </r>
  <r>
    <n v="2539"/>
    <m/>
    <x v="19"/>
    <s v="2025-02"/>
    <s v="02/03/2025 10:05 AM"/>
    <d v="2025-02-03T10:05:00"/>
    <x v="1"/>
    <x v="0"/>
    <x v="1"/>
    <s v="02/03/2025 11:35 AM"/>
    <s v="1 hrs and 30 mins"/>
    <n v="90"/>
    <x v="0"/>
    <m/>
    <m/>
    <x v="0"/>
    <m/>
    <x v="0"/>
    <m/>
    <m/>
    <x v="0"/>
    <m/>
    <s v="Re-visit"/>
    <m/>
    <m/>
    <m/>
    <m/>
  </r>
  <r>
    <n v="2540"/>
    <m/>
    <x v="22"/>
    <s v="2025-02"/>
    <s v="02/10/2025 10:03 AM"/>
    <d v="2025-02-10T10:03:00"/>
    <x v="1"/>
    <x v="0"/>
    <x v="1"/>
    <s v="02/10/2025 10:57 AM"/>
    <s v="54 mins"/>
    <s v="54"/>
    <x v="0"/>
    <m/>
    <m/>
    <x v="0"/>
    <m/>
    <x v="0"/>
    <m/>
    <m/>
    <x v="4"/>
    <m/>
    <s v="Re-visit"/>
    <m/>
    <m/>
    <m/>
    <m/>
  </r>
  <r>
    <n v="2541"/>
    <m/>
    <x v="31"/>
    <s v="2025-02"/>
    <s v="02/12/2025 11:21 AM"/>
    <d v="2025-02-12T11:21:00"/>
    <x v="0"/>
    <x v="1"/>
    <x v="1"/>
    <s v="02/12/2025 11:51 AM"/>
    <s v="30 mins"/>
    <s v="30"/>
    <x v="0"/>
    <m/>
    <m/>
    <x v="0"/>
    <m/>
    <x v="0"/>
    <m/>
    <m/>
    <x v="1"/>
    <m/>
    <s v="Re-visit"/>
    <m/>
    <m/>
    <m/>
    <m/>
  </r>
  <r>
    <n v="2542"/>
    <m/>
    <x v="31"/>
    <s v="2025-02"/>
    <s v="02/12/2025 09:30 AM"/>
    <d v="2025-02-12T09:30:00"/>
    <x v="4"/>
    <x v="1"/>
    <x v="1"/>
    <s v="02/12/2025 10:30 AM"/>
    <s v="1 hrs and 0 mins"/>
    <n v="60"/>
    <x v="0"/>
    <m/>
    <m/>
    <x v="0"/>
    <m/>
    <x v="0"/>
    <m/>
    <m/>
    <x v="4"/>
    <m/>
    <s v="Re-visit"/>
    <m/>
    <m/>
    <m/>
    <m/>
  </r>
  <r>
    <n v="2543"/>
    <m/>
    <x v="31"/>
    <s v="2025-02"/>
    <s v="02/12/2025 01:29 PM"/>
    <d v="2025-02-12T13:29:00"/>
    <x v="3"/>
    <x v="1"/>
    <x v="1"/>
    <s v="02/12/2025 03:00 PM"/>
    <s v="1 hrs and 31 mins"/>
    <n v="91"/>
    <x v="0"/>
    <m/>
    <m/>
    <x v="1"/>
    <m/>
    <x v="0"/>
    <m/>
    <m/>
    <x v="6"/>
    <m/>
    <s v="Re-visit"/>
    <m/>
    <m/>
    <m/>
    <m/>
  </r>
  <r>
    <n v="2544"/>
    <m/>
    <x v="21"/>
    <s v="2025-01"/>
    <s v="01/27/2025 09:39 AM"/>
    <d v="2025-01-27T09:39:00"/>
    <x v="4"/>
    <x v="0"/>
    <x v="0"/>
    <s v="01/27/2025 10:12 AM"/>
    <s v="33 mins"/>
    <s v="33"/>
    <x v="0"/>
    <m/>
    <m/>
    <x v="1"/>
    <m/>
    <x v="0"/>
    <m/>
    <m/>
    <x v="0"/>
    <m/>
    <s v="Re-visit"/>
    <m/>
    <m/>
    <m/>
    <m/>
  </r>
  <r>
    <n v="2545"/>
    <m/>
    <x v="12"/>
    <s v="2025-01"/>
    <s v="01/13/2025 11:31 AM"/>
    <d v="2025-01-13T11:31:00"/>
    <x v="0"/>
    <x v="0"/>
    <x v="0"/>
    <s v="01/13/2025 11:50 AM"/>
    <s v="19 mins"/>
    <s v="19"/>
    <x v="0"/>
    <m/>
    <m/>
    <x v="1"/>
    <m/>
    <x v="0"/>
    <m/>
    <m/>
    <x v="6"/>
    <m/>
    <s v="Re-visit"/>
    <m/>
    <m/>
    <m/>
    <m/>
  </r>
  <r>
    <n v="2546"/>
    <m/>
    <x v="34"/>
    <s v="2025-02"/>
    <s v="02/04/2025 09:36 AM"/>
    <d v="2025-02-04T09:36:00"/>
    <x v="4"/>
    <x v="3"/>
    <x v="1"/>
    <s v="02/04/2025 10:27 AM"/>
    <s v="51 mins"/>
    <s v="51"/>
    <x v="0"/>
    <m/>
    <m/>
    <x v="1"/>
    <m/>
    <x v="0"/>
    <m/>
    <m/>
    <x v="2"/>
    <m/>
    <s v="Re-visit"/>
    <m/>
    <m/>
    <m/>
    <m/>
  </r>
  <r>
    <n v="2547"/>
    <m/>
    <x v="3"/>
    <s v="2025-01"/>
    <s v="01/28/2025 03:30 PM"/>
    <d v="2025-01-28T15:30:00"/>
    <x v="6"/>
    <x v="3"/>
    <x v="0"/>
    <s v="01/28/2025 03:45 PM"/>
    <s v="15 mins"/>
    <s v="15"/>
    <x v="0"/>
    <m/>
    <m/>
    <x v="1"/>
    <m/>
    <x v="0"/>
    <m/>
    <m/>
    <x v="3"/>
    <m/>
    <s v="FF-UP"/>
    <m/>
    <m/>
    <m/>
    <m/>
  </r>
  <r>
    <n v="2548"/>
    <m/>
    <x v="20"/>
    <s v="2025-02"/>
    <s v="02/06/2025 10:50 AM"/>
    <d v="2025-02-06T10:50:00"/>
    <x v="1"/>
    <x v="2"/>
    <x v="1"/>
    <s v="02/06/2025 11:06 AM"/>
    <s v="16 mins"/>
    <s v="16"/>
    <x v="0"/>
    <m/>
    <m/>
    <x v="0"/>
    <m/>
    <x v="0"/>
    <m/>
    <m/>
    <x v="0"/>
    <m/>
    <s v="Re-visit"/>
    <m/>
    <m/>
    <m/>
    <m/>
  </r>
  <r>
    <n v="2549"/>
    <m/>
    <x v="20"/>
    <s v="2025-02"/>
    <s v="02/06/2025 10:50 AM"/>
    <d v="2025-02-06T10:50:00"/>
    <x v="1"/>
    <x v="2"/>
    <x v="1"/>
    <s v="02/06/2025 11:06 AM"/>
    <s v="16 mins"/>
    <s v="16"/>
    <x v="0"/>
    <m/>
    <m/>
    <x v="0"/>
    <m/>
    <x v="0"/>
    <m/>
    <m/>
    <x v="0"/>
    <m/>
    <s v="Re-visit"/>
    <m/>
    <m/>
    <m/>
    <m/>
  </r>
  <r>
    <n v="2550"/>
    <m/>
    <x v="15"/>
    <s v="2025-02"/>
    <s v="02/26/2025 10:00 AM"/>
    <d v="2025-02-26T10:00:00"/>
    <x v="1"/>
    <x v="1"/>
    <x v="1"/>
    <s v="02/26/2025 10:05 AM"/>
    <s v="5 mins"/>
    <s v="5"/>
    <x v="0"/>
    <m/>
    <m/>
    <x v="0"/>
    <m/>
    <x v="0"/>
    <m/>
    <m/>
    <x v="0"/>
    <m/>
    <s v="FF-UP"/>
    <m/>
    <m/>
    <m/>
    <m/>
  </r>
  <r>
    <n v="2551"/>
    <m/>
    <x v="13"/>
    <s v="2025-01"/>
    <s v="01/02/2025 11:15 AM"/>
    <d v="2025-01-02T11:15:00"/>
    <x v="0"/>
    <x v="2"/>
    <x v="0"/>
    <s v="01/02/2025 01:40 PM"/>
    <s v="2 hrs and 25 mins"/>
    <n v="145"/>
    <x v="1"/>
    <m/>
    <m/>
    <x v="1"/>
    <m/>
    <x v="0"/>
    <m/>
    <m/>
    <x v="0"/>
    <m/>
    <s v="Re-visit"/>
    <m/>
    <m/>
    <m/>
    <m/>
  </r>
  <r>
    <n v="2552"/>
    <m/>
    <x v="10"/>
    <s v="2025-02"/>
    <s v="02/07/2025 09:00 AM"/>
    <d v="2025-02-07T09:00:00"/>
    <x v="4"/>
    <x v="4"/>
    <x v="1"/>
    <s v="02/07/2025 09:00 AM"/>
    <s v="0 mins"/>
    <s v="0"/>
    <x v="0"/>
    <m/>
    <m/>
    <x v="0"/>
    <m/>
    <x v="0"/>
    <m/>
    <m/>
    <x v="5"/>
    <m/>
    <s v="Re-visit"/>
    <m/>
    <m/>
    <m/>
    <m/>
  </r>
  <r>
    <n v="2553"/>
    <m/>
    <x v="35"/>
    <s v="2025-01"/>
    <s v="01/24/2025 08:58 AM"/>
    <d v="2025-01-24T08:58:00"/>
    <x v="2"/>
    <x v="4"/>
    <x v="0"/>
    <d v="2025-01-24T09:58:00"/>
    <s v="1 hrs and 58 mins"/>
    <n v="118"/>
    <x v="0"/>
    <m/>
    <m/>
    <x v="0"/>
    <m/>
    <x v="0"/>
    <m/>
    <m/>
    <x v="0"/>
    <m/>
    <s v="Re-visit"/>
    <m/>
    <m/>
    <m/>
    <m/>
  </r>
  <r>
    <n v="2554"/>
    <m/>
    <x v="18"/>
    <s v="2025-02"/>
    <s v="02/19/2025 02:01 PM"/>
    <d v="2025-02-19T14:01:00"/>
    <x v="7"/>
    <x v="1"/>
    <x v="1"/>
    <s v="02/19/2025 02:30 PM"/>
    <s v="29 mins"/>
    <s v="29"/>
    <x v="0"/>
    <m/>
    <m/>
    <x v="0"/>
    <m/>
    <x v="0"/>
    <m/>
    <m/>
    <x v="3"/>
    <m/>
    <s v="Re-visit"/>
    <m/>
    <m/>
    <m/>
    <m/>
  </r>
  <r>
    <n v="2555"/>
    <m/>
    <x v="8"/>
    <s v="2025-02"/>
    <s v="02/24/2025 12:14 PM"/>
    <d v="2025-02-24T12:14:00"/>
    <x v="8"/>
    <x v="0"/>
    <x v="1"/>
    <s v="02/24/2025 01:37 PM"/>
    <s v="1 hrs and 23 mins"/>
    <n v="83"/>
    <x v="0"/>
    <m/>
    <m/>
    <x v="0"/>
    <m/>
    <x v="0"/>
    <m/>
    <m/>
    <x v="3"/>
    <m/>
    <s v="Re-visit"/>
    <m/>
    <m/>
    <m/>
    <m/>
  </r>
  <r>
    <n v="2556"/>
    <m/>
    <x v="32"/>
    <s v="2025-02"/>
    <s v="02/11/2025 03:24 PM"/>
    <d v="2025-02-11T15:24:00"/>
    <x v="6"/>
    <x v="3"/>
    <x v="1"/>
    <s v="02/11/2025 03:25 PM"/>
    <s v="1 mins"/>
    <s v="1"/>
    <x v="0"/>
    <m/>
    <m/>
    <x v="0"/>
    <m/>
    <x v="0"/>
    <m/>
    <m/>
    <x v="5"/>
    <m/>
    <s v="New"/>
    <m/>
    <m/>
    <m/>
    <m/>
  </r>
  <r>
    <n v="2557"/>
    <m/>
    <x v="28"/>
    <s v="2025-02"/>
    <s v="02/27/2025 10:38 AM"/>
    <d v="2025-02-27T10:38:00"/>
    <x v="1"/>
    <x v="2"/>
    <x v="1"/>
    <s v="02/27/2025 11:30 AM"/>
    <s v="52 mins"/>
    <s v="52"/>
    <x v="0"/>
    <m/>
    <m/>
    <x v="1"/>
    <m/>
    <x v="0"/>
    <m/>
    <m/>
    <x v="0"/>
    <m/>
    <s v="Re-visit"/>
    <m/>
    <m/>
    <m/>
    <m/>
  </r>
  <r>
    <n v="2558"/>
    <m/>
    <x v="17"/>
    <s v="2025-02"/>
    <s v="02/25/2025 09:02 AM"/>
    <d v="2025-02-25T09:02:00"/>
    <x v="4"/>
    <x v="3"/>
    <x v="1"/>
    <s v="02/25/2025 09:10 AM"/>
    <s v="8 mins"/>
    <s v="8"/>
    <x v="0"/>
    <m/>
    <m/>
    <x v="1"/>
    <m/>
    <x v="0"/>
    <m/>
    <m/>
    <x v="4"/>
    <m/>
    <s v="FF-UP"/>
    <m/>
    <m/>
    <m/>
    <m/>
  </r>
  <r>
    <n v="2559"/>
    <m/>
    <x v="15"/>
    <s v="2025-02"/>
    <s v="02/26/2025 03:00 PM"/>
    <d v="2025-02-26T15:00:00"/>
    <x v="6"/>
    <x v="1"/>
    <x v="1"/>
    <s v="02/26/2025 03:45 PM"/>
    <s v="45 mins"/>
    <s v="45"/>
    <x v="0"/>
    <m/>
    <m/>
    <x v="1"/>
    <m/>
    <x v="0"/>
    <m/>
    <m/>
    <x v="4"/>
    <m/>
    <s v="Re-visit"/>
    <m/>
    <m/>
    <m/>
    <m/>
  </r>
  <r>
    <n v="2560"/>
    <m/>
    <x v="39"/>
    <s v="2025-02"/>
    <s v="02/28/2025 09:46 AM"/>
    <d v="2025-02-28T09:46:00"/>
    <x v="4"/>
    <x v="4"/>
    <x v="1"/>
    <s v="02/28/2025 10:50 AM"/>
    <s v="1 hrs and 4 mins"/>
    <n v="64"/>
    <x v="0"/>
    <m/>
    <m/>
    <x v="1"/>
    <m/>
    <x v="0"/>
    <m/>
    <m/>
    <x v="4"/>
    <m/>
    <s v="FF-UP"/>
    <m/>
    <m/>
    <m/>
    <m/>
  </r>
  <r>
    <n v="2561"/>
    <m/>
    <x v="21"/>
    <s v="2025-01"/>
    <s v="01/27/2025 08:43 AM"/>
    <d v="2025-01-27T08:43:00"/>
    <x v="2"/>
    <x v="0"/>
    <x v="0"/>
    <s v="01/27/2025 09:43 AM"/>
    <s v="1 hrs and 0 mins"/>
    <n v="60"/>
    <x v="0"/>
    <m/>
    <m/>
    <x v="0"/>
    <m/>
    <x v="0"/>
    <m/>
    <m/>
    <x v="0"/>
    <m/>
    <s v="Re-visit"/>
    <m/>
    <m/>
    <m/>
    <m/>
  </r>
  <r>
    <n v="2562"/>
    <m/>
    <x v="36"/>
    <s v="2025-01"/>
    <s v="01/30/2025 01:17 PM"/>
    <d v="2025-01-30T13:17:00"/>
    <x v="3"/>
    <x v="2"/>
    <x v="0"/>
    <s v="01/30/2025 01:56 PM"/>
    <s v="39 mins"/>
    <s v="39"/>
    <x v="0"/>
    <m/>
    <m/>
    <x v="0"/>
    <m/>
    <x v="0"/>
    <m/>
    <m/>
    <x v="3"/>
    <m/>
    <s v="FF-UP"/>
    <m/>
    <m/>
    <m/>
    <m/>
  </r>
  <r>
    <n v="2563"/>
    <m/>
    <x v="8"/>
    <s v="2025-02"/>
    <s v="02/24/2025 09:09 AM"/>
    <d v="2025-02-24T09:09:00"/>
    <x v="4"/>
    <x v="0"/>
    <x v="1"/>
    <s v="02/24/2025 10:09 AM"/>
    <s v="1 hr"/>
    <n v="60"/>
    <x v="0"/>
    <m/>
    <m/>
    <x v="0"/>
    <m/>
    <x v="0"/>
    <m/>
    <m/>
    <x v="4"/>
    <m/>
    <s v="Re-visit"/>
    <m/>
    <m/>
    <m/>
    <m/>
  </r>
  <r>
    <n v="2564"/>
    <m/>
    <x v="19"/>
    <s v="2025-02"/>
    <s v="02/03/2025 10:34 AM"/>
    <d v="2025-02-03T10:34:00"/>
    <x v="1"/>
    <x v="0"/>
    <x v="1"/>
    <s v="02/03/2025 12:10 PM"/>
    <s v="1 hrs and 36 mins"/>
    <n v="96"/>
    <x v="0"/>
    <m/>
    <m/>
    <x v="0"/>
    <m/>
    <x v="0"/>
    <m/>
    <m/>
    <x v="0"/>
    <m/>
    <s v="Re-visit"/>
    <m/>
    <m/>
    <m/>
    <m/>
  </r>
  <r>
    <n v="2565"/>
    <m/>
    <x v="30"/>
    <s v="2025-02"/>
    <s v="02/05/2025 08:39 AM"/>
    <d v="2025-02-05T08:39:00"/>
    <x v="2"/>
    <x v="1"/>
    <x v="1"/>
    <s v="02/05/2025 08:42 AM"/>
    <s v="3 mins"/>
    <s v="3"/>
    <x v="0"/>
    <m/>
    <m/>
    <x v="0"/>
    <m/>
    <x v="0"/>
    <m/>
    <m/>
    <x v="1"/>
    <m/>
    <s v="FF-UP"/>
    <m/>
    <m/>
    <m/>
    <m/>
  </r>
  <r>
    <n v="2566"/>
    <m/>
    <x v="11"/>
    <s v="2025-01"/>
    <s v="01/17/2025 08:50 AM"/>
    <d v="2025-01-17T08:50:00"/>
    <x v="2"/>
    <x v="4"/>
    <x v="0"/>
    <s v="01/17/2025 11:50 AM"/>
    <s v="3 hrs and 0 mins"/>
    <n v="180"/>
    <x v="1"/>
    <m/>
    <m/>
    <x v="0"/>
    <m/>
    <x v="0"/>
    <m/>
    <m/>
    <x v="0"/>
    <m/>
    <s v="Re-visit"/>
    <m/>
    <m/>
    <m/>
    <m/>
  </r>
  <r>
    <n v="2567"/>
    <m/>
    <x v="29"/>
    <s v="2025-01"/>
    <s v="01/10/2025 02:12 PM"/>
    <d v="2025-01-10T14:12:00"/>
    <x v="7"/>
    <x v="4"/>
    <x v="0"/>
    <s v="01/10/2025 04:02 PM"/>
    <s v="1 hrs and 50 mins"/>
    <n v="110"/>
    <x v="0"/>
    <m/>
    <m/>
    <x v="0"/>
    <m/>
    <x v="0"/>
    <m/>
    <m/>
    <x v="1"/>
    <m/>
    <s v="Re-visit"/>
    <m/>
    <m/>
    <m/>
    <m/>
  </r>
  <r>
    <n v="2568"/>
    <m/>
    <x v="16"/>
    <s v="2025-01"/>
    <s v="01/07/2025 02:51 PM"/>
    <d v="2025-01-07T14:51:00"/>
    <x v="7"/>
    <x v="3"/>
    <x v="0"/>
    <s v="01/07/2025 03:00 PM"/>
    <s v="9 mins"/>
    <s v="9"/>
    <x v="0"/>
    <m/>
    <m/>
    <x v="1"/>
    <m/>
    <x v="0"/>
    <m/>
    <m/>
    <x v="2"/>
    <m/>
    <s v="Re-visit"/>
    <m/>
    <m/>
    <m/>
    <m/>
  </r>
  <r>
    <n v="2569"/>
    <m/>
    <x v="26"/>
    <s v="2025-01"/>
    <s v="01/21/2025 08:30 AM"/>
    <d v="2025-01-21T08:30:00"/>
    <x v="2"/>
    <x v="3"/>
    <x v="0"/>
    <s v="01/21/2025 09:30 AM"/>
    <s v="1 hrs and 0 mins"/>
    <n v="60"/>
    <x v="0"/>
    <m/>
    <m/>
    <x v="0"/>
    <m/>
    <x v="0"/>
    <m/>
    <m/>
    <x v="0"/>
    <m/>
    <s v="Re-visit"/>
    <m/>
    <m/>
    <m/>
    <m/>
  </r>
  <r>
    <n v="2570"/>
    <m/>
    <x v="39"/>
    <s v="2025-02"/>
    <s v="02/28/2025 03:10 PM"/>
    <d v="2025-02-28T15:10:00"/>
    <x v="6"/>
    <x v="4"/>
    <x v="1"/>
    <s v="02/28/2025 04:23 PM"/>
    <s v="1 hrs and 13 mins"/>
    <n v="73"/>
    <x v="0"/>
    <m/>
    <m/>
    <x v="0"/>
    <m/>
    <x v="0"/>
    <m/>
    <m/>
    <x v="0"/>
    <m/>
    <s v="Re-visit"/>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16">
  <location ref="C15:D18" firstHeaderRow="1" firstDataRow="1" firstDataCol="1"/>
  <pivotFields count="27">
    <pivotField compact="0" outline="0" showAll="0"/>
    <pivotField compact="0" outline="0" showAll="0"/>
    <pivotField compact="0" numFmtId="14"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4">
        <item x="0"/>
        <item x="1"/>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3">
    <i>
      <x/>
    </i>
    <i>
      <x v="1"/>
    </i>
    <i t="grand">
      <x/>
    </i>
  </rowItems>
  <colItems count="1">
    <i/>
  </colItems>
  <dataFields count="1">
    <dataField name="Number of Patients" fld="15" subtotal="count" baseField="0" baseItem="0"/>
  </dataFields>
  <formats count="3">
    <format dxfId="2">
      <pivotArea field="15" type="button" dataOnly="0" labelOnly="1" outline="0" axis="axisRow" fieldPosition="0"/>
    </format>
    <format dxfId="1">
      <pivotArea dataOnly="0" labelOnly="1" outline="0" fieldPosition="0">
        <references count="1">
          <reference field="15" count="0"/>
        </references>
      </pivotArea>
    </format>
    <format dxfId="0">
      <pivotArea dataOnly="0" labelOnly="1" grandRow="1" outline="0"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0"/>
          </reference>
        </references>
      </pivotArea>
    </chartFormat>
    <chartFormat chart="1" format="2">
      <pivotArea type="data" outline="0" fieldPosition="0">
        <references count="2">
          <reference field="4294967294" count="1" selected="0">
            <x v="0"/>
          </reference>
          <reference field="15"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2">
  <location ref="C55:D56" firstHeaderRow="1" firstDataRow="1" firstDataCol="1"/>
  <pivotFields count="27">
    <pivotField compact="0" outline="0" showAll="0"/>
    <pivotField compact="0" outline="0" showAll="0"/>
    <pivotField compact="0" numFmtId="14"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9">
        <item m="1" x="2"/>
        <item m="1" x="8"/>
        <item m="1" x="5"/>
        <item m="1" x="10"/>
        <item m="1" x="3"/>
        <item m="1" x="15"/>
        <item m="1" x="13"/>
        <item m="1" x="11"/>
        <item m="1" x="7"/>
        <item m="1" x="4"/>
        <item m="1" x="16"/>
        <item m="1" x="9"/>
        <item m="1" x="6"/>
        <item m="1" x="12"/>
        <item m="1" x="17"/>
        <item m="1" x="14"/>
        <item m="1"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7"/>
  </rowFields>
  <rowItems count="1">
    <i t="grand">
      <x/>
    </i>
  </rowItems>
  <colItems count="1">
    <i/>
  </colItems>
  <dataFields count="1">
    <dataField name="Number of Patients" fld="17" subtotal="count" baseField="0" baseItem="0"/>
  </dataFields>
  <formats count="1">
    <format dxfId="3">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4">
  <location ref="T95:U108" firstHeaderRow="1" firstDataRow="1" firstDataCol="1"/>
  <pivotFields count="27">
    <pivotField compact="0" outline="0" showAll="0"/>
    <pivotField compact="0" outline="0" showAll="0"/>
    <pivotField compact="0" numFmtId="14"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0"/>
        <item x="4"/>
        <item x="9"/>
        <item x="11"/>
        <item x="5"/>
        <item x="10"/>
        <item x="7"/>
        <item x="8"/>
        <item x="6"/>
        <item x="3"/>
        <item x="2"/>
        <item x="1"/>
        <item h="1" m="1" x="12"/>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20"/>
  </rowFields>
  <rowItems count="13">
    <i>
      <x/>
    </i>
    <i>
      <x v="1"/>
    </i>
    <i>
      <x v="2"/>
    </i>
    <i>
      <x v="3"/>
    </i>
    <i>
      <x v="4"/>
    </i>
    <i>
      <x v="5"/>
    </i>
    <i>
      <x v="6"/>
    </i>
    <i>
      <x v="7"/>
    </i>
    <i>
      <x v="8"/>
    </i>
    <i>
      <x v="9"/>
    </i>
    <i>
      <x v="10"/>
    </i>
    <i>
      <x v="11"/>
    </i>
    <i t="grand">
      <x/>
    </i>
  </rowItems>
  <colItems count="1">
    <i/>
  </colItems>
  <dataFields count="1">
    <dataField name="Number of Patients" fld="20" subtotal="count" baseField="0" baseItem="0"/>
  </dataFields>
  <formats count="3">
    <format dxfId="6">
      <pivotArea field="20" type="button" dataOnly="0" labelOnly="1" outline="0" axis="axisRow" fieldPosition="0"/>
    </format>
    <format dxfId="5">
      <pivotArea dataOnly="0" labelOnly="1" outline="0" fieldPosition="0">
        <references count="1">
          <reference field="20" count="0"/>
        </references>
      </pivotArea>
    </format>
    <format dxfId="4">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13">
  <location ref="T15:U18" firstHeaderRow="1" firstDataRow="1" firstDataCol="1"/>
  <pivotFields count="27">
    <pivotField compact="0" outline="0" showAll="0"/>
    <pivotField compact="0" outline="0" showAll="0"/>
    <pivotField compact="0" numFmtId="14"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axis="axisRow" dataField="1" compact="0" outline="0" showAll="0">
      <items count="5">
        <item x="1"/>
        <item x="0"/>
        <item h="1" m="1" x="3"/>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3">
    <i>
      <x/>
    </i>
    <i>
      <x v="1"/>
    </i>
    <i t="grand">
      <x/>
    </i>
  </rowItems>
  <colItems count="1">
    <i/>
  </colItems>
  <dataFields count="1">
    <dataField name="Number of Patients" fld="12" subtotal="count" baseField="0" baseItem="0"/>
  </dataFields>
  <formats count="3">
    <format dxfId="9">
      <pivotArea field="12" type="button" dataOnly="0" labelOnly="1" outline="0" axis="axisRow" fieldPosition="0"/>
    </format>
    <format dxfId="8">
      <pivotArea dataOnly="0" labelOnly="1" outline="0" fieldPosition="0">
        <references count="1">
          <reference field="12" count="0"/>
        </references>
      </pivotArea>
    </format>
    <format dxfId="7">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2" count="1" selected="0">
            <x v="0"/>
          </reference>
        </references>
      </pivotArea>
    </chartFormat>
    <chartFormat chart="12" format="8">
      <pivotArea type="data" outline="0" fieldPosition="0">
        <references count="2">
          <reference field="4294967294" count="1" selected="0">
            <x v="0"/>
          </reference>
          <reference field="1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7">
  <location ref="AK97:AL108" firstHeaderRow="1" firstDataRow="1" firstDataCol="1" rowPageCount="1" colPageCount="1"/>
  <pivotFields count="27">
    <pivotField compact="0" outline="0" showAll="0"/>
    <pivotField compact="0" outline="0" showAll="0"/>
    <pivotField axis="axisRow" dataField="1" compact="0" numFmtId="14" outline="0" showAll="0" measureFilter="1" sortType="descending">
      <items count="1618">
        <item m="1" x="47"/>
        <item x="13"/>
        <item x="4"/>
        <item x="0"/>
        <item x="16"/>
        <item x="1"/>
        <item x="6"/>
        <item x="29"/>
        <item x="12"/>
        <item x="5"/>
        <item x="38"/>
        <item x="2"/>
        <item x="11"/>
        <item x="7"/>
        <item x="26"/>
        <item x="9"/>
        <item x="23"/>
        <item x="35"/>
        <item x="21"/>
        <item x="3"/>
        <item x="36"/>
        <item x="33"/>
        <item x="19"/>
        <item x="34"/>
        <item x="30"/>
        <item x="20"/>
        <item x="10"/>
        <item x="22"/>
        <item x="32"/>
        <item x="31"/>
        <item x="37"/>
        <item x="40"/>
        <item x="41"/>
        <item x="27"/>
        <item x="25"/>
        <item x="18"/>
        <item x="24"/>
        <item x="14"/>
        <item x="8"/>
        <item x="17"/>
        <item x="15"/>
        <item x="28"/>
        <item x="39"/>
        <item m="1" x="48"/>
        <item m="1" x="1461"/>
        <item m="1" x="97"/>
        <item m="1" x="1149"/>
        <item m="1" x="1451"/>
        <item m="1" x="1430"/>
        <item m="1" x="1080"/>
        <item m="1" x="1465"/>
        <item m="1" x="465"/>
        <item m="1" x="802"/>
        <item m="1" x="389"/>
        <item m="1" x="1411"/>
        <item m="1" x="953"/>
        <item m="1" x="638"/>
        <item m="1" x="346"/>
        <item m="1" x="1428"/>
        <item m="1" x="830"/>
        <item m="1" x="1245"/>
        <item m="1" x="1183"/>
        <item m="1" x="578"/>
        <item m="1" x="1452"/>
        <item m="1" x="935"/>
        <item m="1" x="829"/>
        <item m="1" x="583"/>
        <item m="1" x="174"/>
        <item x="45"/>
        <item m="1" x="1319"/>
        <item m="1" x="1405"/>
        <item m="1" x="366"/>
        <item m="1" x="552"/>
        <item m="1" x="1448"/>
        <item m="1" x="1371"/>
        <item m="1" x="632"/>
        <item m="1" x="387"/>
        <item m="1" x="138"/>
        <item m="1" x="402"/>
        <item m="1" x="463"/>
        <item m="1" x="924"/>
        <item m="1" x="491"/>
        <item m="1" x="514"/>
        <item m="1" x="195"/>
        <item m="1" x="1455"/>
        <item m="1" x="329"/>
        <item m="1" x="130"/>
        <item m="1" x="1564"/>
        <item m="1" x="59"/>
        <item m="1" x="1420"/>
        <item m="1" x="1558"/>
        <item m="1" x="664"/>
        <item m="1" x="61"/>
        <item m="1" x="1492"/>
        <item m="1" x="310"/>
        <item m="1" x="1135"/>
        <item m="1" x="1108"/>
        <item m="1" x="1028"/>
        <item m="1" x="651"/>
        <item m="1" x="1444"/>
        <item m="1" x="1065"/>
        <item x="43"/>
        <item x="46"/>
        <item m="1" x="1159"/>
        <item m="1" x="120"/>
        <item x="42"/>
        <item m="1" x="1613"/>
        <item m="1" x="771"/>
        <item x="44"/>
        <item m="1" x="436"/>
        <item m="1" x="540"/>
        <item m="1" x="596"/>
        <item m="1" x="887"/>
        <item m="1" x="1401"/>
        <item m="1" x="748"/>
        <item m="1" x="741"/>
        <item m="1" x="324"/>
        <item m="1" x="1131"/>
        <item m="1" x="587"/>
        <item m="1" x="996"/>
        <item m="1" x="1165"/>
        <item m="1" x="321"/>
        <item m="1" x="1434"/>
        <item m="1" x="743"/>
        <item m="1" x="845"/>
        <item m="1" x="1348"/>
        <item m="1" x="855"/>
        <item m="1" x="457"/>
        <item m="1" x="940"/>
        <item m="1" x="1187"/>
        <item m="1" x="873"/>
        <item m="1" x="678"/>
        <item m="1" x="1233"/>
        <item m="1" x="1164"/>
        <item m="1" x="1385"/>
        <item m="1" x="213"/>
        <item m="1" x="1094"/>
        <item m="1" x="711"/>
        <item m="1" x="1368"/>
        <item m="1" x="726"/>
        <item m="1" x="1478"/>
        <item m="1" x="848"/>
        <item m="1" x="1237"/>
        <item m="1" x="279"/>
        <item m="1" x="274"/>
        <item m="1" x="975"/>
        <item m="1" x="1514"/>
        <item m="1" x="166"/>
        <item m="1" x="1174"/>
        <item m="1" x="89"/>
        <item m="1" x="1038"/>
        <item m="1" x="714"/>
        <item m="1" x="73"/>
        <item m="1" x="1076"/>
        <item m="1" x="973"/>
        <item m="1" x="674"/>
        <item m="1" x="1022"/>
        <item m="1" x="1044"/>
        <item m="1" x="1539"/>
        <item m="1" x="1074"/>
        <item m="1" x="790"/>
        <item m="1" x="1151"/>
        <item m="1" x="861"/>
        <item m="1" x="276"/>
        <item m="1" x="1152"/>
        <item m="1" x="862"/>
        <item m="1" x="462"/>
        <item m="1" x="1059"/>
        <item m="1" x="64"/>
        <item m="1" x="396"/>
        <item m="1" x="357"/>
        <item m="1" x="1257"/>
        <item m="1" x="1053"/>
        <item m="1" x="928"/>
        <item m="1" x="821"/>
        <item m="1" x="1136"/>
        <item m="1" x="744"/>
        <item m="1" x="91"/>
        <item m="1" x="154"/>
        <item m="1" x="84"/>
        <item m="1" x="86"/>
        <item m="1" x="411"/>
        <item m="1" x="1232"/>
        <item m="1" x="523"/>
        <item m="1" x="1132"/>
        <item m="1" x="55"/>
        <item m="1" x="501"/>
        <item m="1" x="1574"/>
        <item m="1" x="323"/>
        <item m="1" x="1563"/>
        <item m="1" x="299"/>
        <item m="1" x="1402"/>
        <item m="1" x="259"/>
        <item m="1" x="837"/>
        <item m="1" x="1279"/>
        <item m="1" x="1234"/>
        <item m="1" x="189"/>
        <item m="1" x="1394"/>
        <item m="1" x="1060"/>
        <item m="1" x="1206"/>
        <item m="1" x="1178"/>
        <item m="1" x="407"/>
        <item m="1" x="121"/>
        <item m="1" x="380"/>
        <item m="1" x="160"/>
        <item m="1" x="599"/>
        <item m="1" x="1549"/>
        <item m="1" x="1477"/>
        <item m="1" x="376"/>
        <item m="1" x="1530"/>
        <item m="1" x="1043"/>
        <item m="1" x="107"/>
        <item m="1" x="205"/>
        <item m="1" x="691"/>
        <item m="1" x="1288"/>
        <item m="1" x="1023"/>
        <item m="1" x="1316"/>
        <item m="1" x="1064"/>
        <item m="1" x="1000"/>
        <item m="1" x="715"/>
        <item m="1" x="1469"/>
        <item m="1" x="795"/>
        <item m="1" x="1137"/>
        <item m="1" x="227"/>
        <item m="1" x="161"/>
        <item m="1" x="976"/>
        <item m="1" x="1222"/>
        <item m="1" x="1289"/>
        <item m="1" x="571"/>
        <item m="1" x="1035"/>
        <item m="1" x="438"/>
        <item m="1" x="661"/>
        <item m="1" x="1324"/>
        <item m="1" x="106"/>
        <item m="1" x="783"/>
        <item m="1" x="1150"/>
        <item m="1" x="461"/>
        <item m="1" x="727"/>
        <item m="1" x="452"/>
        <item m="1" x="721"/>
        <item m="1" x="1513"/>
        <item m="1" x="509"/>
        <item m="1" x="804"/>
        <item m="1" x="1019"/>
        <item m="1" x="168"/>
        <item m="1" x="1286"/>
        <item m="1" x="767"/>
        <item m="1" x="483"/>
        <item m="1" x="1230"/>
        <item m="1" x="737"/>
        <item m="1" x="368"/>
        <item m="1" x="1529"/>
        <item m="1" x="1571"/>
        <item m="1" x="1322"/>
        <item m="1" x="93"/>
        <item m="1" x="1308"/>
        <item m="1" x="900"/>
        <item m="1" x="970"/>
        <item m="1" x="518"/>
        <item m="1" x="290"/>
        <item m="1" x="620"/>
        <item m="1" x="249"/>
        <item m="1" x="1287"/>
        <item m="1" x="1547"/>
        <item m="1" x="646"/>
        <item m="1" x="218"/>
        <item m="1" x="102"/>
        <item m="1" x="624"/>
        <item m="1" x="1443"/>
        <item m="1" x="1014"/>
        <item m="1" x="1445"/>
        <item m="1" x="689"/>
        <item m="1" x="984"/>
        <item m="1" x="1353"/>
        <item m="1" x="437"/>
        <item m="1" x="330"/>
        <item m="1" x="466"/>
        <item m="1" x="581"/>
        <item m="1" x="1204"/>
        <item m="1" x="1570"/>
        <item m="1" x="1611"/>
        <item m="1" x="1495"/>
        <item m="1" x="668"/>
        <item m="1" x="813"/>
        <item m="1" x="254"/>
        <item m="1" x="693"/>
        <item m="1" x="1084"/>
        <item m="1" x="640"/>
        <item m="1" x="966"/>
        <item m="1" x="80"/>
        <item m="1" x="759"/>
        <item m="1" x="301"/>
        <item m="1" x="888"/>
        <item m="1" x="291"/>
        <item m="1" x="667"/>
        <item m="1" x="846"/>
        <item m="1" x="425"/>
        <item m="1" x="139"/>
        <item m="1" x="304"/>
        <item m="1" x="1047"/>
        <item m="1" x="1458"/>
        <item m="1" x="1061"/>
        <item m="1" x="1500"/>
        <item m="1" x="614"/>
        <item m="1" x="579"/>
        <item m="1" x="731"/>
        <item m="1" x="225"/>
        <item m="1" x="796"/>
        <item m="1" x="100"/>
        <item m="1" x="215"/>
        <item m="1" x="1114"/>
        <item m="1" x="1555"/>
        <item m="1" x="209"/>
        <item m="1" x="475"/>
        <item m="1" x="810"/>
        <item m="1" x="907"/>
        <item m="1" x="511"/>
        <item m="1" x="108"/>
        <item m="1" x="886"/>
        <item m="1" x="809"/>
        <item m="1" x="639"/>
        <item m="1" x="1423"/>
        <item m="1" x="481"/>
        <item m="1" x="1615"/>
        <item m="1" x="1585"/>
        <item m="1" x="99"/>
        <item m="1" x="391"/>
        <item m="1" x="589"/>
        <item m="1" x="811"/>
        <item m="1" x="453"/>
        <item m="1" x="351"/>
        <item m="1" x="1268"/>
        <item m="1" x="470"/>
        <item m="1" x="717"/>
        <item m="1" x="949"/>
        <item m="1" x="1270"/>
        <item m="1" x="1307"/>
        <item m="1" x="554"/>
        <item m="1" x="1001"/>
        <item m="1" x="595"/>
        <item m="1" x="202"/>
        <item m="1" x="730"/>
        <item m="1" x="285"/>
        <item m="1" x="1196"/>
        <item m="1" x="286"/>
        <item m="1" x="1278"/>
        <item m="1" x="1304"/>
        <item m="1" x="526"/>
        <item m="1" x="569"/>
        <item m="1" x="621"/>
        <item m="1" x="179"/>
        <item m="1" x="1100"/>
        <item m="1" x="344"/>
        <item m="1" x="565"/>
        <item m="1" x="690"/>
        <item m="1" x="762"/>
        <item m="1" x="983"/>
        <item m="1" x="1282"/>
        <item m="1" x="194"/>
        <item m="1" x="1091"/>
        <item m="1" x="1054"/>
        <item m="1" x="503"/>
        <item m="1" x="529"/>
        <item m="1" x="1499"/>
        <item m="1" x="94"/>
        <item m="1" x="242"/>
        <item m="1" x="536"/>
        <item m="1" x="150"/>
        <item m="1" x="1550"/>
        <item m="1" x="856"/>
        <item m="1" x="1193"/>
        <item m="1" x="1510"/>
        <item m="1" x="1352"/>
        <item m="1" x="1219"/>
        <item m="1" x="1040"/>
        <item m="1" x="1169"/>
        <item m="1" x="52"/>
        <item m="1" x="410"/>
        <item m="1" x="1373"/>
        <item m="1" x="728"/>
        <item m="1" x="1315"/>
        <item m="1" x="544"/>
        <item m="1" x="485"/>
        <item m="1" x="399"/>
        <item m="1" x="1337"/>
        <item m="1" x="141"/>
        <item m="1" x="1299"/>
        <item m="1" x="1267"/>
        <item m="1" x="1526"/>
        <item m="1" x="1078"/>
        <item m="1" x="1464"/>
        <item m="1" x="49"/>
        <item m="1" x="1357"/>
        <item m="1" x="1412"/>
        <item m="1" x="268"/>
        <item m="1" x="1333"/>
        <item m="1" x="508"/>
        <item m="1" x="69"/>
        <item m="1" x="471"/>
        <item m="1" x="1129"/>
        <item m="1" x="474"/>
        <item m="1" x="1456"/>
        <item m="1" x="207"/>
        <item m="1" x="360"/>
        <item m="1" x="498"/>
        <item m="1" x="1389"/>
        <item m="1" x="603"/>
        <item m="1" x="778"/>
        <item m="1" x="157"/>
        <item m="1" x="314"/>
        <item m="1" x="760"/>
        <item m="1" x="722"/>
        <item m="1" x="724"/>
        <item m="1" x="1002"/>
        <item m="1" x="1548"/>
        <item m="1" x="1521"/>
        <item m="1" x="266"/>
        <item m="1" x="1226"/>
        <item m="1" x="1128"/>
        <item m="1" x="1274"/>
        <item m="1" x="1616"/>
        <item m="1" x="1309"/>
        <item m="1" x="1105"/>
        <item m="1" x="348"/>
        <item m="1" x="1325"/>
        <item m="1" x="1331"/>
        <item m="1" x="257"/>
        <item m="1" x="54"/>
        <item m="1" x="1157"/>
        <item m="1" x="426"/>
        <item m="1" x="1520"/>
        <item m="1" x="908"/>
        <item m="1" x="545"/>
        <item m="1" x="652"/>
        <item m="1" x="1519"/>
        <item m="1" x="842"/>
        <item m="1" x="577"/>
        <item m="1" x="827"/>
        <item m="1" x="1297"/>
        <item m="1" x="82"/>
        <item m="1" x="133"/>
        <item m="1" x="418"/>
        <item m="1" x="756"/>
        <item m="1" x="113"/>
        <item m="1" x="74"/>
        <item m="1" x="456"/>
        <item m="1" x="267"/>
        <item m="1" x="1247"/>
        <item m="1" x="1119"/>
        <item m="1" x="619"/>
        <item m="1" x="229"/>
        <item m="1" x="1175"/>
        <item m="1" x="1031"/>
        <item m="1" x="1261"/>
        <item m="1" x="885"/>
        <item m="1" x="1224"/>
        <item m="1" x="1404"/>
        <item m="1" x="1182"/>
        <item m="1" x="1072"/>
        <item m="1" x="932"/>
        <item m="1" x="923"/>
        <item m="1" x="1180"/>
        <item m="1" x="971"/>
        <item m="1" x="649"/>
        <item m="1" x="944"/>
        <item m="1" x="507"/>
        <item m="1" x="824"/>
        <item m="1" x="525"/>
        <item m="1" x="63"/>
        <item m="1" x="142"/>
        <item m="1" x="513"/>
        <item m="1" x="272"/>
        <item m="1" x="1378"/>
        <item m="1" x="331"/>
        <item m="1" x="1284"/>
        <item m="1" x="440"/>
        <item m="1" x="252"/>
        <item m="1" x="969"/>
        <item m="1" x="723"/>
        <item m="1" x="449"/>
        <item m="1" x="1221"/>
        <item m="1" x="1280"/>
        <item m="1" x="1497"/>
        <item m="1" x="408"/>
        <item m="1" x="1134"/>
        <item m="1" x="1083"/>
        <item m="1" x="901"/>
        <item m="1" x="1336"/>
        <item m="1" x="618"/>
        <item m="1" x="564"/>
        <item m="1" x="364"/>
        <item m="1" x="1302"/>
        <item m="1" x="1210"/>
        <item m="1" x="1359"/>
        <item m="1" x="287"/>
        <item m="1" x="1264"/>
        <item m="1" x="561"/>
        <item m="1" x="1415"/>
        <item m="1" x="488"/>
        <item m="1" x="1545"/>
        <item m="1" x="708"/>
        <item m="1" x="951"/>
        <item m="1" x="915"/>
        <item m="1" x="1527"/>
        <item m="1" x="560"/>
        <item m="1" x="393"/>
        <item m="1" x="776"/>
        <item m="1" x="1531"/>
        <item m="1" x="979"/>
        <item m="1" x="1326"/>
        <item m="1" x="414"/>
        <item m="1" x="530"/>
        <item m="1" x="78"/>
        <item m="1" x="1340"/>
        <item m="1" x="959"/>
        <item m="1" x="236"/>
        <item m="1" x="134"/>
        <item m="1" x="865"/>
        <item m="1" x="185"/>
        <item m="1" x="868"/>
        <item m="1" x="1145"/>
        <item m="1" x="704"/>
        <item m="1" x="575"/>
        <item m="1" x="1395"/>
        <item m="1" x="982"/>
        <item m="1" x="1125"/>
        <item m="1" x="785"/>
        <item m="1" x="867"/>
        <item m="1" x="1338"/>
        <item m="1" x="119"/>
        <item m="1" x="75"/>
        <item m="1" x="1184"/>
        <item m="1" x="1400"/>
        <item m="1" x="834"/>
        <item m="1" x="840"/>
        <item m="1" x="807"/>
        <item m="1" x="355"/>
        <item m="1" x="447"/>
        <item m="1" x="822"/>
        <item m="1" x="397"/>
        <item m="1" x="882"/>
        <item m="1" x="454"/>
        <item m="1" x="1397"/>
        <item m="1" x="557"/>
        <item m="1" x="1425"/>
        <item m="1" x="1194"/>
        <item m="1" x="298"/>
        <item m="1" x="1403"/>
        <item m="1" x="479"/>
        <item m="1" x="200"/>
        <item m="1" x="918"/>
        <item m="1" x="1058"/>
        <item m="1" x="692"/>
        <item m="1" x="534"/>
        <item m="1" x="745"/>
        <item m="1" x="774"/>
        <item m="1" x="963"/>
        <item m="1" x="292"/>
        <item m="1" x="1560"/>
        <item m="1" x="1016"/>
        <item m="1" x="1181"/>
        <item m="1" x="962"/>
        <item m="1" x="1503"/>
        <item m="1" x="679"/>
        <item m="1" x="144"/>
        <item m="1" x="791"/>
        <item m="1" x="1427"/>
        <item m="1" x="1498"/>
        <item m="1" x="197"/>
        <item m="1" x="1009"/>
        <item m="1" x="1516"/>
        <item m="1" x="686"/>
        <item m="1" x="985"/>
        <item m="1" x="1387"/>
        <item m="1" x="412"/>
        <item m="1" x="1057"/>
        <item m="1" x="502"/>
        <item m="1" x="238"/>
        <item m="1" x="1601"/>
        <item m="1" x="1147"/>
        <item m="1" x="71"/>
        <item m="1" x="118"/>
        <item m="1" x="280"/>
        <item m="1" x="1361"/>
        <item m="1" x="601"/>
        <item m="1" x="659"/>
        <item m="1" x="891"/>
        <item m="1" x="815"/>
        <item m="1" x="657"/>
        <item m="1" x="1396"/>
        <item m="1" x="66"/>
        <item m="1" x="1271"/>
        <item m="1" x="433"/>
        <item m="1" x="117"/>
        <item m="1" x="1364"/>
        <item m="1" x="847"/>
        <item m="1" x="221"/>
        <item m="1" x="241"/>
        <item m="1" x="401"/>
        <item m="1" x="713"/>
        <item m="1" x="278"/>
        <item m="1" x="972"/>
        <item m="1" x="647"/>
        <item m="1" x="170"/>
        <item m="1" x="1453"/>
        <item m="1" x="1535"/>
        <item m="1" x="1262"/>
        <item m="1" x="92"/>
        <item m="1" x="1235"/>
        <item m="1" x="718"/>
        <item m="1" x="653"/>
        <item m="1" x="897"/>
        <item m="1" x="1133"/>
        <item m="1" x="72"/>
        <item m="1" x="1559"/>
        <item m="1" x="222"/>
        <item m="1" x="1208"/>
        <item m="1" x="110"/>
        <item m="1" x="186"/>
        <item m="1" x="212"/>
        <item m="1" x="749"/>
        <item m="1" x="934"/>
        <item m="1" x="1311"/>
        <item m="1" x="582"/>
        <item m="1" x="458"/>
        <item m="1" x="217"/>
        <item m="1" x="103"/>
        <item m="1" x="1256"/>
        <item m="1" x="875"/>
        <item m="1" x="1342"/>
        <item m="1" x="422"/>
        <item m="1" x="1599"/>
        <item m="1" x="192"/>
        <item m="1" x="1490"/>
        <item m="1" x="1154"/>
        <item m="1" x="751"/>
        <item m="1" x="413"/>
        <item m="1" x="1198"/>
        <item m="1" x="1606"/>
        <item m="1" x="937"/>
        <item m="1" x="1085"/>
        <item m="1" x="1239"/>
        <item m="1" x="573"/>
        <item m="1" x="70"/>
        <item m="1" x="427"/>
        <item m="1" x="313"/>
        <item m="1" x="763"/>
        <item m="1" x="1252"/>
        <item m="1" x="770"/>
        <item m="1" x="1296"/>
        <item m="1" x="1276"/>
        <item m="1" x="725"/>
        <item m="1" x="1079"/>
        <item m="1" x="76"/>
        <item m="1" x="1586"/>
        <item m="1" x="622"/>
        <item m="1" x="98"/>
        <item m="1" x="109"/>
        <item m="1" x="1327"/>
        <item m="1" x="1277"/>
        <item m="1" x="1155"/>
        <item m="1" x="1583"/>
        <item m="1" x="1199"/>
        <item m="1" x="817"/>
        <item m="1" x="445"/>
        <item m="1" x="938"/>
        <item m="1" x="803"/>
        <item m="1" x="1049"/>
        <item m="1" x="604"/>
        <item m="1" x="1144"/>
        <item m="1" x="1168"/>
        <item m="1" x="283"/>
        <item m="1" x="1362"/>
        <item m="1" x="609"/>
        <item m="1" x="1533"/>
        <item m="1" x="787"/>
        <item m="1" x="800"/>
        <item m="1" x="662"/>
        <item m="1" x="1603"/>
        <item m="1" x="282"/>
        <item m="1" x="878"/>
        <item m="1" x="1033"/>
        <item m="1" x="1467"/>
        <item m="1" x="464"/>
        <item m="1" x="1292"/>
        <item m="1" x="1225"/>
        <item m="1" x="480"/>
        <item m="1" x="214"/>
        <item m="1" x="353"/>
        <item m="1" x="446"/>
        <item m="1" x="162"/>
        <item m="1" x="152"/>
        <item m="1" x="1537"/>
        <item m="1" x="1365"/>
        <item m="1" x="297"/>
        <item m="1" x="1446"/>
        <item m="1" x="191"/>
        <item m="1" x="831"/>
        <item m="1" x="1517"/>
        <item m="1" x="123"/>
        <item m="1" x="1189"/>
        <item m="1" x="1355"/>
        <item m="1" x="820"/>
        <item m="1" x="801"/>
        <item m="1" x="630"/>
        <item m="1" x="1463"/>
        <item m="1" x="1488"/>
        <item m="1" x="989"/>
        <item m="1" x="698"/>
        <item m="1" x="1303"/>
        <item m="1" x="169"/>
        <item m="1" x="1399"/>
        <item m="1" x="987"/>
        <item m="1" x="1372"/>
        <item m="1" x="781"/>
        <item m="1" x="671"/>
        <item m="1" x="948"/>
        <item m="1" x="645"/>
        <item m="1" x="1185"/>
        <item m="1" x="1122"/>
        <item m="1" x="1505"/>
        <item m="1" x="1195"/>
        <item m="1" x="775"/>
        <item m="1" x="1391"/>
        <item m="1" x="340"/>
        <item m="1" x="356"/>
        <item m="1" x="977"/>
        <item m="1" x="677"/>
        <item m="1" x="1197"/>
        <item m="1" x="132"/>
        <item m="1" x="884"/>
        <item m="1" x="1236"/>
        <item m="1" x="1614"/>
        <item m="1" x="1173"/>
        <item m="1" x="993"/>
        <item m="1" x="1202"/>
        <item m="1" x="548"/>
        <item m="1" x="1507"/>
        <item m="1" x="1582"/>
        <item m="1" x="1186"/>
        <item m="1" x="839"/>
        <item m="1" x="1166"/>
        <item m="1" x="576"/>
        <item m="1" x="527"/>
        <item m="1" x="598"/>
        <item m="1" x="1153"/>
        <item m="1" x="114"/>
        <item m="1" x="852"/>
        <item m="1" x="1523"/>
        <item m="1" x="352"/>
        <item m="1" x="1062"/>
        <item m="1" x="559"/>
        <item m="1" x="317"/>
        <item m="1" x="1281"/>
        <item m="1" x="1596"/>
        <item m="1" x="504"/>
        <item m="1" x="1010"/>
        <item m="1" x="879"/>
        <item m="1" x="1481"/>
        <item m="1" x="881"/>
        <item m="1" x="562"/>
        <item m="1" x="805"/>
        <item m="1" x="648"/>
        <item m="1" x="230"/>
        <item m="1" x="377"/>
        <item m="1" x="149"/>
        <item m="1" x="1587"/>
        <item m="1" x="517"/>
        <item m="1" x="400"/>
        <item m="1" x="572"/>
        <item m="1" x="1294"/>
        <item m="1" x="876"/>
        <item m="1" x="780"/>
        <item m="1" x="428"/>
        <item m="1" x="519"/>
        <item m="1" x="1244"/>
        <item m="1" x="1605"/>
        <item m="1" x="766"/>
        <item m="1" x="187"/>
        <item m="1" x="1407"/>
        <item m="1" x="1205"/>
        <item m="1" x="1349"/>
        <item m="1" x="1025"/>
        <item m="1" x="1382"/>
        <item m="1" x="792"/>
        <item m="1" x="423"/>
        <item m="1" x="1462"/>
        <item m="1" x="1474"/>
        <item m="1" x="1192"/>
        <item m="1" x="1408"/>
        <item m="1" x="699"/>
        <item m="1" x="860"/>
        <item m="1" x="1265"/>
        <item m="1" x="742"/>
        <item m="1" x="1104"/>
        <item m="1" x="1588"/>
        <item m="1" x="665"/>
        <item m="1" x="373"/>
        <item m="1" x="1576"/>
        <item m="1" x="375"/>
        <item m="1" x="228"/>
        <item m="1" x="782"/>
        <item m="1" x="1015"/>
        <item m="1" x="332"/>
        <item m="1" x="755"/>
        <item m="1" x="1005"/>
        <item m="1" x="131"/>
        <item m="1" x="941"/>
        <item m="1" x="675"/>
        <item m="1" x="1466"/>
        <item m="1" x="617"/>
        <item m="1" x="1450"/>
        <item m="1" x="899"/>
        <item m="1" x="696"/>
        <item m="1" x="1509"/>
        <item m="1" x="337"/>
        <item m="1" x="1376"/>
        <item m="1" x="522"/>
        <item m="1" x="1052"/>
        <item m="1" x="371"/>
        <item m="1" x="245"/>
        <item m="1" x="137"/>
        <item m="1" x="736"/>
        <item m="1" x="1063"/>
        <item m="1" x="248"/>
        <item m="1" x="799"/>
        <item m="1" x="849"/>
        <item m="1" x="135"/>
        <item m="1" x="610"/>
        <item m="1" x="388"/>
        <item m="1" x="1214"/>
        <item m="1" x="955"/>
        <item m="1" x="870"/>
        <item m="1" x="1096"/>
        <item m="1" x="656"/>
        <item m="1" x="350"/>
        <item m="1" x="1075"/>
        <item m="1" x="816"/>
        <item m="1" x="998"/>
        <item m="1" x="307"/>
        <item m="1" x="374"/>
        <item m="1" x="1506"/>
        <item m="1" x="1123"/>
        <item m="1" x="444"/>
        <item m="1" x="338"/>
        <item m="1" x="322"/>
        <item m="1" x="260"/>
        <item m="1" x="566"/>
        <item m="1" x="705"/>
        <item m="1" x="126"/>
        <item m="1" x="541"/>
        <item m="1" x="96"/>
        <item m="1" x="920"/>
        <item m="1" x="968"/>
        <item m="1" x="148"/>
        <item m="1" x="1120"/>
        <item m="1" x="701"/>
        <item m="1" x="629"/>
        <item m="1" x="334"/>
        <item m="1" x="739"/>
        <item m="1" x="1285"/>
        <item m="1" x="308"/>
        <item m="1" x="1543"/>
        <item m="1" x="1580"/>
        <item m="1" x="1070"/>
        <item m="1" x="208"/>
        <item m="1" x="1489"/>
        <item m="1" x="1176"/>
        <item m="1" x="158"/>
        <item m="1" x="980"/>
        <item m="1" x="1260"/>
        <item m="1" x="515"/>
        <item m="1" x="556"/>
        <item m="1" x="50"/>
        <item m="1" x="505"/>
        <item m="1" x="1317"/>
        <item m="1" x="832"/>
        <item m="1" x="1027"/>
        <item m="1" x="1460"/>
        <item m="1" x="244"/>
        <item m="1" x="1055"/>
        <item m="1" x="83"/>
        <item m="1" x="1011"/>
        <item m="1" x="1139"/>
        <item m="1" x="995"/>
        <item m="1" x="1269"/>
        <item m="1" x="365"/>
        <item m="1" x="184"/>
        <item m="1" x="1417"/>
        <item m="1" x="1020"/>
        <item m="1" x="1366"/>
        <item m="1" x="843"/>
        <item m="1" x="370"/>
        <item m="1" x="758"/>
        <item m="1" x="237"/>
        <item m="1" x="1012"/>
        <item m="1" x="681"/>
        <item m="1" x="1388"/>
        <item m="1" x="95"/>
        <item m="1" x="190"/>
        <item m="1" x="1610"/>
        <item m="1" x="1390"/>
        <item m="1" x="1384"/>
        <item m="1" x="450"/>
        <item m="1" x="1030"/>
        <item m="1" x="196"/>
        <item m="1" x="1329"/>
        <item m="1" x="1006"/>
        <item m="1" x="1577"/>
        <item m="1" x="1283"/>
        <item m="1" x="1532"/>
        <item m="1" x="616"/>
        <item m="1" x="734"/>
        <item m="1" x="87"/>
        <item m="1" x="605"/>
        <item m="1" x="67"/>
        <item m="1" x="947"/>
        <item m="1" x="1416"/>
        <item m="1" x="703"/>
        <item m="1" x="1218"/>
        <item m="1" x="1398"/>
        <item m="1" x="1553"/>
        <item m="1" x="1050"/>
        <item m="1" x="597"/>
        <item m="1" x="551"/>
        <item m="1" x="990"/>
        <item m="1" x="1383"/>
        <item m="1" x="1227"/>
        <item m="1" x="574"/>
        <item m="1" x="910"/>
        <item m="1" x="1295"/>
        <item m="1" x="311"/>
        <item m="1" x="794"/>
        <item m="1" x="1086"/>
        <item m="1" x="1087"/>
        <item m="1" x="1590"/>
        <item m="1" x="655"/>
        <item m="1" x="1146"/>
        <item m="1" x="547"/>
        <item m="1" x="492"/>
        <item m="1" x="1167"/>
        <item m="1" x="895"/>
        <item m="1" x="188"/>
        <item m="1" x="243"/>
        <item m="1" x="201"/>
        <item m="1" x="232"/>
        <item m="1" x="1077"/>
        <item m="1" x="1538"/>
        <item m="1" x="439"/>
        <item m="1" x="750"/>
        <item m="1" x="1163"/>
        <item m="1" x="1609"/>
        <item m="1" x="1591"/>
        <item m="1" x="1305"/>
        <item m="1" x="156"/>
        <item m="1" x="542"/>
        <item m="1" x="182"/>
        <item m="1" x="1217"/>
        <item m="1" x="1518"/>
        <item m="1" x="719"/>
        <item m="1" x="786"/>
        <item m="1" x="181"/>
        <item m="1" x="497"/>
        <item m="1" x="588"/>
        <item m="1" x="1212"/>
        <item m="1" x="1512"/>
        <item m="1" x="233"/>
        <item m="1" x="1272"/>
        <item m="1" x="349"/>
        <item m="1" x="269"/>
        <item m="1" x="769"/>
        <item m="1" x="600"/>
        <item m="1" x="570"/>
        <item m="1" x="1045"/>
        <item m="1" x="1501"/>
        <item m="1" x="1097"/>
        <item m="1" x="623"/>
        <item m="1" x="1179"/>
        <item m="1" x="1473"/>
        <item m="1" x="516"/>
        <item m="1" x="419"/>
        <item m="1" x="1090"/>
        <item m="1" x="1566"/>
        <item m="1" x="1392"/>
        <item m="1" x="435"/>
        <item m="1" x="124"/>
        <item m="1" x="1026"/>
        <item m="1" x="1584"/>
        <item m="1" x="305"/>
        <item m="1" x="1124"/>
        <item m="1" x="125"/>
        <item m="1" x="1358"/>
        <item m="1" x="495"/>
        <item m="1" x="683"/>
        <item m="1" x="1476"/>
        <item m="1" x="250"/>
        <item m="1" x="1101"/>
        <item m="1" x="270"/>
        <item m="1" x="1051"/>
        <item m="1" x="1321"/>
        <item m="1" x="819"/>
        <item m="1" x="538"/>
        <item m="1" x="1254"/>
        <item m="1" x="850"/>
        <item m="1" x="1482"/>
        <item m="1" x="627"/>
        <item m="1" x="1041"/>
        <item m="1" x="183"/>
        <item m="1" x="369"/>
        <item m="1" x="1291"/>
        <item m="1" x="602"/>
        <item m="1" x="379"/>
        <item m="1" x="909"/>
        <item m="1" x="1081"/>
        <item m="1" x="486"/>
        <item m="1" x="1593"/>
        <item m="1" x="957"/>
        <item m="1" x="1251"/>
        <item m="1" x="1162"/>
        <item m="1" x="1612"/>
        <item m="1" x="1207"/>
        <item m="1" x="710"/>
        <item m="1" x="1525"/>
        <item m="1" x="658"/>
        <item m="1" x="1575"/>
        <item m="1" x="539"/>
        <item m="1" x="1220"/>
        <item m="1" x="394"/>
        <item m="1" x="482"/>
        <item m="1" x="1581"/>
        <item m="1" x="754"/>
        <item m="1" x="460"/>
        <item m="1" x="178"/>
        <item m="1" x="251"/>
        <item m="1" x="543"/>
        <item m="1" x="1515"/>
        <item m="1" x="1578"/>
        <item m="1" x="685"/>
        <item m="1" x="1143"/>
        <item m="1" x="335"/>
        <item m="1" x="231"/>
        <item m="1" x="904"/>
        <item m="1" x="420"/>
        <item m="1" x="1491"/>
        <item m="1" x="1067"/>
        <item m="1" x="695"/>
        <item m="1" x="537"/>
        <item m="1" x="1344"/>
        <item m="1" x="747"/>
        <item m="1" x="841"/>
        <item m="1" x="302"/>
        <item m="1" x="1066"/>
        <item m="1" x="431"/>
        <item m="1" x="946"/>
        <item m="1" x="476"/>
        <item m="1" x="417"/>
        <item m="1" x="159"/>
        <item m="1" x="1536"/>
        <item m="1" x="586"/>
        <item m="1" x="122"/>
        <item m="1" x="1117"/>
        <item m="1" x="81"/>
        <item m="1" x="220"/>
        <item m="1" x="68"/>
        <item m="1" x="151"/>
        <item m="1" x="62"/>
        <item m="1" x="1429"/>
        <item m="1" x="1479"/>
        <item m="1" x="922"/>
        <item m="1" x="814"/>
        <item m="1" x="784"/>
        <item m="1" x="1440"/>
        <item m="1" x="669"/>
        <item m="1" x="965"/>
        <item m="1" x="1608"/>
        <item m="1" x="234"/>
        <item m="1" x="384"/>
        <item m="1" x="472"/>
        <item m="1" x="1546"/>
        <item m="1" x="1562"/>
        <item m="1" x="459"/>
        <item m="1" x="812"/>
        <item m="1" x="697"/>
        <item m="1" x="1201"/>
        <item m="1" x="318"/>
        <item m="1" x="1156"/>
        <item m="1" x="451"/>
        <item m="1" x="1095"/>
        <item m="1" x="1142"/>
        <item m="1" x="358"/>
        <item m="1" x="684"/>
        <item m="1" x="136"/>
        <item m="1" x="363"/>
        <item m="1" x="1447"/>
        <item m="1" x="939"/>
        <item m="1" x="1480"/>
        <item m="1" x="1039"/>
        <item m="1" x="284"/>
        <item m="1" x="51"/>
        <item m="1" x="592"/>
        <item m="1" x="626"/>
        <item m="1" x="172"/>
        <item m="1" x="676"/>
        <item m="1" x="835"/>
        <item m="1" x="206"/>
        <item m="1" x="143"/>
        <item m="1" x="893"/>
        <item m="1" x="1436"/>
        <item m="1" x="493"/>
        <item m="1" x="913"/>
        <item m="1" x="964"/>
        <item m="1" x="960"/>
        <item m="1" x="345"/>
        <item m="1" x="563"/>
        <item m="1" x="176"/>
        <item m="1" x="716"/>
        <item m="1" x="1158"/>
        <item m="1" x="473"/>
        <item m="1" x="1275"/>
        <item m="1" x="320"/>
        <item m="1" x="906"/>
        <item m="1" x="986"/>
        <item m="1" x="1370"/>
        <item m="1" x="808"/>
        <item m="1" x="633"/>
        <item m="1" x="1567"/>
        <item m="1" x="1099"/>
        <item m="1" x="857"/>
        <item m="1" x="1486"/>
        <item m="1" x="1238"/>
        <item m="1" x="1360"/>
        <item m="1" x="952"/>
        <item m="1" x="510"/>
        <item m="1" x="1071"/>
        <item m="1" x="421"/>
        <item m="1" x="549"/>
        <item m="1" x="1013"/>
        <item m="1" x="1551"/>
        <item m="1" x="247"/>
        <item m="1" x="921"/>
        <item m="1" x="1318"/>
        <item m="1" x="1483"/>
        <item m="1" x="1088"/>
        <item m="1" x="1118"/>
        <item m="1" x="584"/>
        <item m="1" x="732"/>
        <item m="1" x="680"/>
        <item m="1" x="950"/>
        <item m="1" x="1249"/>
        <item m="1" x="974"/>
        <item m="1" x="826"/>
        <item m="1" x="1600"/>
        <item m="1" x="1524"/>
        <item m="1" x="478"/>
        <item m="1" x="641"/>
        <item m="1" x="1092"/>
        <item m="1" x="477"/>
        <item m="1" x="224"/>
        <item m="1" x="1140"/>
        <item m="1" x="535"/>
        <item m="1" x="496"/>
        <item m="1" x="468"/>
        <item m="1" x="1377"/>
        <item m="1" x="1435"/>
        <item m="1" x="1556"/>
        <item m="1" x="999"/>
        <item m="1" x="1534"/>
        <item m="1" x="1594"/>
        <item m="1" x="825"/>
        <item m="1" x="499"/>
        <item m="1" x="896"/>
        <item m="1" x="85"/>
        <item m="1" x="992"/>
        <item m="1" x="1007"/>
        <item m="1" x="707"/>
        <item m="1" x="702"/>
        <item m="1" x="392"/>
        <item m="1" x="1246"/>
        <item m="1" x="793"/>
        <item m="1" x="524"/>
        <item m="1" x="851"/>
        <item m="1" x="682"/>
        <item m="1" x="1301"/>
        <item m="1" x="593"/>
        <item m="1" x="1522"/>
        <item m="1" x="1541"/>
        <item m="1" x="261"/>
        <item m="1" x="239"/>
        <item m="1" x="1604"/>
        <item m="1" x="409"/>
        <item m="1" x="405"/>
        <item m="1" x="1242"/>
        <item m="1" x="1018"/>
        <item m="1" x="1017"/>
        <item m="1" x="568"/>
        <item m="1" x="1098"/>
        <item m="1" x="489"/>
        <item m="1" x="836"/>
        <item m="1" x="367"/>
        <item m="1" x="253"/>
        <item m="1" x="1485"/>
        <item m="1" x="105"/>
        <item m="1" x="956"/>
        <item m="1" x="1597"/>
        <item m="1" x="1439"/>
        <item m="1" x="789"/>
        <item m="1" x="275"/>
        <item m="1" x="883"/>
        <item m="1" x="264"/>
        <item m="1" x="1273"/>
        <item m="1" x="521"/>
        <item m="1" x="277"/>
        <item m="1" x="1029"/>
        <item m="1" x="1579"/>
        <item m="1" x="1332"/>
        <item m="1" x="644"/>
        <item m="1" x="1438"/>
        <item m="1" x="733"/>
        <item m="1" x="1048"/>
        <item m="1" x="1069"/>
        <item m="1" x="625"/>
        <item m="1" x="660"/>
        <item m="1" x="1345"/>
        <item m="1" x="555"/>
        <item m="1" x="933"/>
        <item m="1" x="871"/>
        <item m="1" x="1568"/>
        <item m="1" x="688"/>
        <item m="1" x="919"/>
        <item m="1" x="378"/>
        <item m="1" x="611"/>
        <item m="1" x="738"/>
        <item m="1" x="1602"/>
        <item m="1" x="101"/>
        <item m="1" x="53"/>
        <item m="1" x="1335"/>
        <item m="1" x="1034"/>
        <item m="1" x="967"/>
        <item m="1" x="1293"/>
        <item m="1" x="1121"/>
        <item m="1" x="672"/>
        <item m="1" x="1255"/>
        <item m="1" x="1347"/>
        <item m="1" x="415"/>
        <item m="1" x="1419"/>
        <item m="1" x="757"/>
        <item m="1" x="942"/>
        <item m="1" x="1229"/>
        <item m="1" x="1089"/>
        <item m="1" x="1113"/>
        <item m="1" x="1209"/>
        <item m="1" x="1107"/>
        <item m="1" x="550"/>
        <item m="1" x="455"/>
        <item m="1" x="494"/>
        <item m="1" x="1200"/>
        <item m="1" x="768"/>
        <item m="1" x="927"/>
        <item m="1" x="383"/>
        <item m="1" x="1375"/>
        <item m="1" x="263"/>
        <item m="1" x="729"/>
        <item m="1" x="580"/>
        <item m="1" x="1082"/>
        <item m="1" x="56"/>
        <item m="1" x="931"/>
        <item m="1" x="764"/>
        <item m="1" x="1381"/>
        <item m="1" x="1313"/>
        <item m="1" x="1422"/>
        <item m="1" x="1569"/>
        <item m="1" x="129"/>
        <item m="1" x="936"/>
        <item m="1" x="281"/>
        <item m="1" x="386"/>
        <item m="1" x="773"/>
        <item m="1" x="303"/>
        <item m="1" x="700"/>
        <item m="1" x="1323"/>
        <item m="1" x="430"/>
        <item m="1" x="300"/>
        <item m="1" x="1386"/>
        <item m="1" x="326"/>
        <item m="1" x="271"/>
        <item m="1" x="223"/>
        <item m="1" x="1354"/>
        <item m="1" x="354"/>
        <item m="1" x="1374"/>
        <item m="1" x="339"/>
        <item m="1" x="911"/>
        <item m="1" x="327"/>
        <item m="1" x="925"/>
        <item m="1" x="1106"/>
        <item m="1" x="634"/>
        <item m="1" x="309"/>
        <item m="1" x="608"/>
        <item m="1" x="1544"/>
        <item m="1" x="1093"/>
        <item m="1" x="1306"/>
        <item m="1" x="958"/>
        <item m="1" x="1350"/>
        <item m="1" x="797"/>
        <item m="1" x="1211"/>
        <item m="1" x="735"/>
        <item m="1" x="361"/>
        <item m="1" x="1334"/>
        <item m="1" x="469"/>
        <item m="1" x="874"/>
        <item m="1" x="336"/>
        <item m="1" x="104"/>
        <item m="1" x="442"/>
        <item m="1" x="512"/>
        <item m="1" x="877"/>
        <item m="1" x="1598"/>
        <item m="1" x="988"/>
        <item m="1" x="1172"/>
        <item m="1" x="546"/>
        <item m="1" x="1073"/>
        <item m="1" x="1528"/>
        <item m="1" x="167"/>
        <item m="1" x="112"/>
        <item m="1" x="533"/>
        <item m="1" x="1414"/>
        <item m="1" x="1021"/>
        <item m="1" x="753"/>
        <item m="1" x="1191"/>
        <item m="1" x="180"/>
        <item m="1" x="293"/>
        <item m="1" x="1298"/>
        <item m="1" x="1115"/>
        <item m="1" x="199"/>
        <item m="1" x="1253"/>
        <item m="1" x="806"/>
        <item m="1" x="1190"/>
        <item m="1" x="670"/>
        <item m="1" x="1213"/>
        <item m="1" x="1351"/>
        <item m="1" x="981"/>
        <item m="1" x="1161"/>
        <item m="1" x="912"/>
        <item m="1" x="60"/>
        <item m="1" x="1250"/>
        <item m="1" x="1068"/>
        <item m="1" x="147"/>
        <item m="1" x="607"/>
        <item m="1" x="615"/>
        <item m="1" x="432"/>
        <item m="1" x="1356"/>
        <item m="1" x="429"/>
        <item m="1" x="694"/>
        <item m="1" x="991"/>
        <item m="1" x="312"/>
        <item m="1" x="1103"/>
        <item m="1" x="930"/>
        <item m="1" x="296"/>
        <item m="1" x="240"/>
        <item m="1" x="650"/>
        <item m="1" x="341"/>
        <item m="1" x="1188"/>
        <item m="1" x="1314"/>
        <item m="1" x="1056"/>
        <item m="1" x="880"/>
        <item m="1" x="709"/>
        <item m="1" x="1339"/>
        <item m="1" x="1008"/>
        <item m="1" x="712"/>
        <item m="1" x="1410"/>
        <item m="1" x="177"/>
        <item m="1" x="1231"/>
        <item m="1" x="858"/>
        <item m="1" x="1409"/>
        <item m="1" x="1110"/>
        <item m="1" x="612"/>
        <item m="1" x="1380"/>
        <item m="1" x="1004"/>
        <item m="1" x="1300"/>
        <item m="1" x="262"/>
        <item m="1" x="347"/>
        <item m="1" x="1024"/>
        <item m="1" x="1130"/>
        <item m="1" x="1037"/>
        <item m="1" x="1468"/>
        <item m="1" x="872"/>
        <item m="1" x="1127"/>
        <item m="1" x="1561"/>
        <item m="1" x="1421"/>
        <item m="1" x="404"/>
        <item m="1" x="316"/>
        <item m="1" x="163"/>
        <item m="1" x="1369"/>
        <item m="1" x="1116"/>
        <item m="1" x="226"/>
        <item m="1" x="1112"/>
        <item m="1" x="833"/>
        <item m="1" x="204"/>
        <item m="1" x="761"/>
        <item m="1" x="765"/>
        <item m="1" x="1328"/>
        <item m="1" x="362"/>
        <item m="1" x="1540"/>
        <item m="1" x="216"/>
        <item m="1" x="1330"/>
        <item m="1" x="77"/>
        <item m="1" x="1312"/>
        <item m="1" x="1367"/>
        <item m="1" x="1003"/>
        <item m="1" x="894"/>
        <item m="1" x="1542"/>
        <item m="1" x="1426"/>
        <item m="1" x="1502"/>
        <item m="1" x="1413"/>
        <item m="1" x="663"/>
        <item m="1" x="128"/>
        <item m="1" x="673"/>
        <item m="1" x="1493"/>
        <item m="1" x="1216"/>
        <item m="1" x="1138"/>
        <item m="1" x="116"/>
        <item m="1" x="1431"/>
        <item m="1" x="1241"/>
        <item m="1" x="315"/>
        <item m="1" x="484"/>
        <item m="1" x="929"/>
        <item m="1" x="372"/>
        <item m="1" x="1263"/>
        <item m="1" x="1592"/>
        <item m="1" x="115"/>
        <item m="1" x="1459"/>
        <item m="1" x="506"/>
        <item m="1" x="145"/>
        <item m="1" x="416"/>
        <item m="1" x="256"/>
        <item m="1" x="746"/>
        <item m="1" x="866"/>
        <item m="1" x="1595"/>
        <item m="1" x="467"/>
        <item m="1" x="902"/>
        <item m="1" x="441"/>
        <item m="1" x="590"/>
        <item m="1" x="828"/>
        <item m="1" x="1552"/>
        <item m="1" x="1424"/>
        <item m="1" x="140"/>
        <item m="1" x="175"/>
        <item m="1" x="591"/>
        <item m="1" x="385"/>
        <item m="1" x="57"/>
        <item m="1" x="448"/>
        <item m="1" x="788"/>
        <item m="1" x="246"/>
        <item m="1" x="567"/>
        <item m="1" x="943"/>
        <item m="1" x="65"/>
        <item m="1" x="328"/>
        <item m="1" x="1487"/>
        <item m="1" x="818"/>
        <item m="1" x="961"/>
        <item m="1" x="636"/>
        <item m="1" x="382"/>
        <item m="1" x="643"/>
        <item m="1" x="666"/>
        <item m="1" x="890"/>
        <item m="1" x="390"/>
        <item m="1" x="1046"/>
        <item m="1" x="1554"/>
        <item m="1" x="1437"/>
        <item m="1" x="1203"/>
        <item m="1" x="720"/>
        <item m="1" x="558"/>
        <item m="1" x="954"/>
        <item m="1" x="777"/>
        <item m="1" x="869"/>
        <item m="1" x="1449"/>
        <item m="1" x="294"/>
        <item m="1" x="1496"/>
        <item m="1" x="333"/>
        <item m="1" x="1240"/>
        <item m="1" x="306"/>
        <item m="1" x="1170"/>
        <item m="1" x="1259"/>
        <item m="1" x="914"/>
        <item m="1" x="1266"/>
        <item m="1" x="553"/>
        <item m="1" x="637"/>
        <item m="1" x="772"/>
        <item m="1" x="585"/>
        <item m="1" x="1475"/>
        <item m="1" x="997"/>
        <item m="1" x="171"/>
        <item m="1" x="528"/>
        <item m="1" x="1484"/>
        <item m="1" x="164"/>
        <item m="1" x="531"/>
        <item m="1" x="532"/>
        <item m="1" x="994"/>
        <item m="1" x="1508"/>
        <item m="1" x="111"/>
        <item m="1" x="898"/>
        <item m="1" x="706"/>
        <item m="1" x="1177"/>
        <item m="1" x="1258"/>
        <item m="1" x="1320"/>
        <item m="1" x="381"/>
        <item m="1" x="1589"/>
        <item m="1" x="398"/>
        <item m="1" x="325"/>
        <item m="1" x="319"/>
        <item m="1" x="288"/>
        <item m="1" x="265"/>
        <item m="1" x="165"/>
        <item m="1" x="500"/>
        <item m="1" x="1511"/>
        <item m="1" x="424"/>
        <item m="1" x="403"/>
        <item m="1" x="798"/>
        <item m="1" x="853"/>
        <item m="1" x="594"/>
        <item m="1" x="255"/>
        <item m="1" x="193"/>
        <item m="1" x="903"/>
        <item m="1" x="235"/>
        <item m="1" x="258"/>
        <item m="1" x="406"/>
        <item m="1" x="1457"/>
        <item m="1" x="1042"/>
        <item m="1" x="854"/>
        <item m="1" x="520"/>
        <item m="1" x="79"/>
        <item m="1" x="210"/>
        <item m="1" x="434"/>
        <item m="1" x="1432"/>
        <item m="1" x="1223"/>
        <item m="1" x="1248"/>
        <item m="1" x="917"/>
        <item m="1" x="1607"/>
        <item m="1" x="1441"/>
        <item m="1" x="1471"/>
        <item m="1" x="1148"/>
        <item m="1" x="1406"/>
        <item m="1" x="1472"/>
        <item m="1" x="905"/>
        <item m="1" x="1310"/>
        <item m="1" x="153"/>
        <item m="1" x="343"/>
        <item m="1" x="1102"/>
        <item m="1" x="1557"/>
        <item m="1" x="295"/>
        <item m="1" x="635"/>
        <item m="1" x="631"/>
        <item m="1" x="198"/>
        <item m="1" x="859"/>
        <item m="1" x="916"/>
        <item m="1" x="945"/>
        <item m="1" x="978"/>
        <item m="1" x="889"/>
        <item m="1" x="1442"/>
        <item m="1" x="490"/>
        <item m="1" x="823"/>
        <item m="1" x="487"/>
        <item m="1" x="1032"/>
        <item m="1" x="88"/>
        <item m="1" x="1363"/>
        <item m="1" x="1433"/>
        <item m="1" x="289"/>
        <item m="1" x="273"/>
        <item m="1" x="1454"/>
        <item m="1" x="1036"/>
        <item m="1" x="1141"/>
        <item m="1" x="838"/>
        <item m="1" x="127"/>
        <item m="1" x="1393"/>
        <item m="1" x="864"/>
        <item m="1" x="1565"/>
        <item m="1" x="752"/>
        <item m="1" x="1109"/>
        <item m="1" x="1343"/>
        <item m="1" x="1228"/>
        <item m="1" x="926"/>
        <item m="1" x="863"/>
        <item m="1" x="359"/>
        <item m="1" x="395"/>
        <item m="1" x="342"/>
        <item m="1" x="1171"/>
        <item m="1" x="1346"/>
        <item m="1" x="844"/>
        <item m="1" x="443"/>
        <item m="1" x="606"/>
        <item m="1" x="1573"/>
        <item m="1" x="146"/>
        <item m="1" x="1470"/>
        <item m="1" x="1418"/>
        <item m="1" x="1111"/>
        <item m="1" x="1160"/>
        <item m="1" x="1290"/>
        <item m="1" x="173"/>
        <item m="1" x="613"/>
        <item m="1" x="779"/>
        <item m="1" x="203"/>
        <item m="1" x="642"/>
        <item m="1" x="687"/>
        <item m="1" x="219"/>
        <item m="1" x="1572"/>
        <item m="1" x="740"/>
        <item m="1" x="628"/>
        <item m="1" x="1504"/>
        <item m="1" x="1126"/>
        <item m="1" x="1379"/>
        <item m="1" x="155"/>
        <item m="1" x="211"/>
        <item m="1" x="90"/>
        <item m="1" x="1494"/>
        <item m="1" x="1243"/>
        <item m="1" x="1341"/>
        <item m="1" x="1215"/>
        <item m="1" x="654"/>
        <item m="1" x="892"/>
        <item m="1" x="58"/>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8">
        <item x="0"/>
        <item x="1"/>
        <item m="1" x="7"/>
        <item x="2"/>
        <item x="3"/>
        <item x="4"/>
        <item x="5"/>
        <item x="6"/>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1">
    <i>
      <x v="8"/>
    </i>
    <i>
      <x v="18"/>
    </i>
    <i>
      <x v="12"/>
    </i>
    <i>
      <x v="29"/>
    </i>
    <i>
      <x v="38"/>
    </i>
    <i>
      <x v="14"/>
    </i>
    <i>
      <x v="37"/>
    </i>
    <i>
      <x v="28"/>
    </i>
    <i>
      <x v="9"/>
    </i>
    <i>
      <x v="17"/>
    </i>
    <i t="grand">
      <x/>
    </i>
  </rowItems>
  <colItems count="1">
    <i/>
  </colItems>
  <pageFields count="1">
    <pageField fld="8" hier="-1"/>
  </pageFields>
  <dataFields count="1">
    <dataField name="Count of Patients" fld="2" subtotal="count" baseField="0" baseItem="0"/>
  </dataFields>
  <formats count="1">
    <format dxfId="1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17"/>
          </reference>
        </references>
      </pivotArea>
    </chartFormat>
    <chartFormat chart="4" format="2">
      <pivotArea type="data" outline="0" fieldPosition="0">
        <references count="2">
          <reference field="4294967294" count="1" selected="0">
            <x v="0"/>
          </reference>
          <reference field="2" count="1" selected="0">
            <x v="9"/>
          </reference>
        </references>
      </pivotArea>
    </chartFormat>
    <chartFormat chart="4" format="3">
      <pivotArea type="data" outline="0" fieldPosition="0">
        <references count="2">
          <reference field="4294967294" count="1" selected="0">
            <x v="0"/>
          </reference>
          <reference field="2" count="1" selected="0">
            <x v="28"/>
          </reference>
        </references>
      </pivotArea>
    </chartFormat>
    <chartFormat chart="4" format="4">
      <pivotArea type="data" outline="0" fieldPosition="0">
        <references count="2">
          <reference field="4294967294" count="1" selected="0">
            <x v="0"/>
          </reference>
          <reference field="2" count="1" selected="0">
            <x v="37"/>
          </reference>
        </references>
      </pivotArea>
    </chartFormat>
    <chartFormat chart="4" format="5">
      <pivotArea type="data" outline="0" fieldPosition="0">
        <references count="2">
          <reference field="4294967294" count="1" selected="0">
            <x v="0"/>
          </reference>
          <reference field="2" count="1" selected="0">
            <x v="14"/>
          </reference>
        </references>
      </pivotArea>
    </chartFormat>
    <chartFormat chart="4" format="6">
      <pivotArea type="data" outline="0" fieldPosition="0">
        <references count="2">
          <reference field="4294967294" count="1" selected="0">
            <x v="0"/>
          </reference>
          <reference field="2" count="1" selected="0">
            <x v="38"/>
          </reference>
        </references>
      </pivotArea>
    </chartFormat>
    <chartFormat chart="4" format="7">
      <pivotArea type="data" outline="0" fieldPosition="0">
        <references count="2">
          <reference field="4294967294" count="1" selected="0">
            <x v="0"/>
          </reference>
          <reference field="2" count="1" selected="0">
            <x v="29"/>
          </reference>
        </references>
      </pivotArea>
    </chartFormat>
    <chartFormat chart="4" format="8">
      <pivotArea type="data" outline="0" fieldPosition="0">
        <references count="2">
          <reference field="4294967294" count="1" selected="0">
            <x v="0"/>
          </reference>
          <reference field="2" count="1" selected="0">
            <x v="12"/>
          </reference>
        </references>
      </pivotArea>
    </chartFormat>
    <chartFormat chart="4" format="9">
      <pivotArea type="data" outline="0" fieldPosition="0">
        <references count="2">
          <reference field="4294967294" count="1" selected="0">
            <x v="0"/>
          </reference>
          <reference field="2" count="1" selected="0">
            <x v="18"/>
          </reference>
        </references>
      </pivotArea>
    </chartFormat>
    <chartFormat chart="4" format="10">
      <pivotArea type="data" outline="0" fieldPosition="0">
        <references count="2">
          <reference field="4294967294" count="1" selected="0">
            <x v="0"/>
          </reference>
          <reference field="2" count="1" selected="0">
            <x v="8"/>
          </reference>
        </references>
      </pivotArea>
    </chartFormat>
  </chartFormats>
  <pivotTableStyleInfo name="PivotStyleLight17"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Business Hours">
  <location ref="AK17:AL28" firstHeaderRow="1" firstDataRow="1" firstDataCol="1" rowPageCount="1" colPageCount="1"/>
  <pivotFields count="27">
    <pivotField dataField="1" showAll="0"/>
    <pivotField showAll="0"/>
    <pivotField showAll="0"/>
    <pivotField showAll="0"/>
    <pivotField showAll="0" defaultSubtotal="0"/>
    <pivotField showAll="0" defaultSubtotal="0"/>
    <pivotField axis="axisRow" showAll="0" defaultSubtotal="0">
      <items count="17">
        <item h="1" m="1" x="13"/>
        <item x="2"/>
        <item x="4"/>
        <item x="1"/>
        <item x="0"/>
        <item x="8"/>
        <item x="3"/>
        <item x="7"/>
        <item x="6"/>
        <item h="1" m="1" x="16"/>
        <item x="5"/>
        <item x="11"/>
        <item h="1" m="1" x="14"/>
        <item h="1" m="1" x="15"/>
        <item h="1" x="10"/>
        <item h="1" x="9"/>
        <item h="1" m="1" x="12"/>
      </items>
    </pivotField>
    <pivotField showAll="0" defaultSubtotal="0"/>
    <pivotField axis="axisPage" showAll="0" defaultSubtotal="0">
      <items count="8">
        <item x="0"/>
        <item x="1"/>
        <item m="1" x="7"/>
        <item x="2"/>
        <item x="3"/>
        <item x="4"/>
        <item x="5"/>
        <item x="6"/>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v="1"/>
    </i>
    <i>
      <x v="2"/>
    </i>
    <i>
      <x v="3"/>
    </i>
    <i>
      <x v="4"/>
    </i>
    <i>
      <x v="5"/>
    </i>
    <i>
      <x v="6"/>
    </i>
    <i>
      <x v="7"/>
    </i>
    <i>
      <x v="8"/>
    </i>
    <i>
      <x v="10"/>
    </i>
    <i>
      <x v="11"/>
    </i>
    <i t="grand">
      <x/>
    </i>
  </rowItems>
  <colItems count="1">
    <i/>
  </colItems>
  <pageFields count="1">
    <pageField fld="8" hier="-1"/>
  </pageFields>
  <dataFields count="1">
    <dataField name="Count of Patient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95:D99" firstHeaderRow="1" firstDataRow="1" firstDataCol="1"/>
  <pivotFields count="1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Type of check-up" axis="axisRow" dataField="1" compact="0" outline="0" showAll="0">
      <items count="5">
        <item x="2"/>
        <item x="1"/>
        <item x="0"/>
        <item h="1" x="3"/>
        <item t="default"/>
      </items>
    </pivotField>
    <pivotField compact="0" outline="0" showAll="0"/>
    <pivotField compact="0" outline="0" showAll="0"/>
    <pivotField compact="0" outline="0" showAll="0"/>
    <pivotField compact="0" outline="0" showAll="0"/>
  </pivotFields>
  <rowFields count="1">
    <field x="14"/>
  </rowFields>
  <rowItems count="4">
    <i>
      <x/>
    </i>
    <i>
      <x v="1"/>
    </i>
    <i>
      <x v="2"/>
    </i>
    <i t="grand">
      <x/>
    </i>
  </rowItems>
  <colItems count="1">
    <i/>
  </colItems>
  <dataFields count="1">
    <dataField name="Number of Patients" fld="14" subtotal="count" baseField="0" baseItem="0"/>
  </dataFields>
  <formats count="1">
    <format dxfId="11">
      <pivotArea field="14" type="button" dataOnly="0" labelOnly="1" outline="0" axis="axisRow"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17">
  <location ref="T55:U58" firstHeaderRow="1" firstDataRow="1" firstDataCol="1"/>
  <pivotFields count="27">
    <pivotField compact="0" outline="0" showAll="0"/>
    <pivotField compact="0" outline="0" showAll="0"/>
    <pivotField compact="0" numFmtId="14"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8">
        <item x="0"/>
        <item x="1"/>
        <item h="1" m="1" x="7"/>
        <item h="1" x="2"/>
        <item h="1" x="3"/>
        <item h="1" x="4"/>
        <item h="1" x="5"/>
        <item h="1" x="6"/>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Average Waiting Time (Minutes)" fld="11" subtotal="average" baseField="0" baseItem="0" numFmtId="1"/>
  </dataFields>
  <formats count="2">
    <format dxfId="13">
      <pivotArea dataOnly="0" labelOnly="1" outline="0" axis="axisValues" fieldPosition="0"/>
    </format>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Business Days">
  <location ref="AK57:AL65" firstHeaderRow="1" firstDataRow="1" firstDataCol="1" rowPageCount="1" colPageCount="1"/>
  <pivotFields count="27">
    <pivotField dataField="1" showAll="0"/>
    <pivotField showAll="0"/>
    <pivotField showAll="0"/>
    <pivotField showAll="0"/>
    <pivotField showAll="0"/>
    <pivotField showAll="0"/>
    <pivotField showAll="0"/>
    <pivotField axis="axisRow" showAll="0">
      <items count="8">
        <item x="0"/>
        <item x="3"/>
        <item x="1"/>
        <item x="2"/>
        <item x="4"/>
        <item x="5"/>
        <item x="6"/>
        <item t="default"/>
      </items>
    </pivotField>
    <pivotField axis="axisPage" showAll="0">
      <items count="9">
        <item x="0"/>
        <item x="1"/>
        <item m="1" x="7"/>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pageFields count="1">
    <pageField fld="8" hier="-1"/>
  </pageFields>
  <dataFields count="1">
    <dataField name="Count of Patients"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1" format="7">
      <pivotArea type="data" outline="0" fieldPosition="0">
        <references count="2">
          <reference field="4294967294" count="1" selected="0">
            <x v="0"/>
          </reference>
          <reference field="7" count="1" selected="0">
            <x v="6"/>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_of_Service" sourceName="Type of Service">
  <extLst>
    <x:ext xmlns:x15="http://schemas.microsoft.com/office/spreadsheetml/2010/11/main" uri="{2F2917AC-EB37-4324-AD4E-5DD8C200BD13}">
      <x15:tableSlicerCache tableId="2" column="1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2" column="2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ddress" sourceName="Address">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of Service 2" cache="Slicer_Type_of_Service" caption="Type of Service" style="SlicerStyleLight2" rowHeight="225425"/>
  <slicer name="Month 2" cache="Slicer_Month" caption="Month" style="SlicerStyleLight2" rowHeight="225425"/>
  <slicer name="Gender 3" cache="Slicer_Gender" caption="Gender" style="SlicerStyleLight2" rowHeight="225425"/>
  <slicer name="Address 2" cache="Slicer_Address" caption="Address" style="SlicerStyleLight2" rowHeight="225425"/>
</slicers>
</file>

<file path=xl/tables/table1.xml><?xml version="1.0" encoding="utf-8"?>
<table xmlns="http://schemas.openxmlformats.org/spreadsheetml/2006/main" id="1" name="Table1" displayName="Table1" ref="A1:S2573" totalsRowCount="1" headerRowDxfId="113" dataDxfId="112">
  <autoFilter ref="A1:S2572"/>
  <tableColumns count="19">
    <tableColumn id="1" name="Record No." dataDxfId="111" totalsRowDxfId="110"/>
    <tableColumn id="2" name="Name of Patient" dataDxfId="109" totalsRowDxfId="108"/>
    <tableColumn id="3" name="Time of arrival at Triage" dataDxfId="107" totalsRowDxfId="106"/>
    <tableColumn id="4" name="Discharged at Ihomis" dataDxfId="105" totalsRowDxfId="104"/>
    <tableColumn id="5" name="Waiting time" dataDxfId="103" totalsRowDxfId="102"/>
    <tableColumn id="6" name="Reason of Long Waiting Hours" dataDxfId="101" totalsRowDxfId="100"/>
    <tableColumn id="7" name="Age" dataDxfId="99" totalsRowDxfId="98"/>
    <tableColumn id="8" name="Gender" dataDxfId="97" totalsRowDxfId="96"/>
    <tableColumn id="9" name="Civil Status" dataDxfId="95" totalsRowDxfId="94"/>
    <tableColumn id="10" name="Address" dataDxfId="93" totalsRowDxfId="92"/>
    <tableColumn id="11" name="Occupation" dataDxfId="91" totalsRowDxfId="90"/>
    <tableColumn id="12" name="Diagnosis" dataDxfId="89" totalsRowDxfId="88"/>
    <tableColumn id="13" name="Type of Service" dataDxfId="87" totalsRowDxfId="86"/>
    <tableColumn id="14" name="Disposition" dataDxfId="85" totalsRowDxfId="84"/>
    <tableColumn id="15" name="Type of check-_x000a_up" dataDxfId="83" totalsRowDxfId="82"/>
    <tableColumn id="16" name="Referral From" dataDxfId="81" totalsRowDxfId="80"/>
    <tableColumn id="17" name="Referral To" dataDxfId="79" totalsRowDxfId="78"/>
    <tableColumn id="18" name="PHIC" dataDxfId="77" totalsRowDxfId="76"/>
    <tableColumn id="19" name="Physician" dataDxfId="75" totalsRowDxfId="74"/>
  </tableColumns>
  <tableStyleInfo name="TableStyleMedium3" showFirstColumn="0" showLastColumn="0" showRowStripes="1" showColumnStripes="0"/>
</table>
</file>

<file path=xl/tables/table2.xml><?xml version="1.0" encoding="utf-8"?>
<table xmlns="http://schemas.openxmlformats.org/spreadsheetml/2006/main" id="2" name="Table13" displayName="Table13" ref="A1:AA2572" totalsRowCount="1" headerRowDxfId="71" dataDxfId="70">
  <autoFilter ref="A1:AA2571"/>
  <tableColumns count="27">
    <tableColumn id="1" name="Record No." dataDxfId="69" totalsRowDxfId="68"/>
    <tableColumn id="2" name="Name of Patient" dataDxfId="67" totalsRowDxfId="66"/>
    <tableColumn id="24" name="Date" dataDxfId="65" totalsRowDxfId="64">
      <calculatedColumnFormula>IF(F2&lt;&gt;"", TEXT(F2, "YYYY-MM-DD"), "")</calculatedColumnFormula>
    </tableColumn>
    <tableColumn id="23" name="Monthly Date" dataDxfId="63" totalsRowDxfId="62">
      <calculatedColumnFormula>IF(F2&lt;&gt;"", TEXT(F2, "YYYY-MM"), "")</calculatedColumnFormula>
    </tableColumn>
    <tableColumn id="3" name="Time of arrival at Triage" dataDxfId="61" totalsRowDxfId="60"/>
    <tableColumn id="30" name="Fixed Date and Time" dataDxfId="59" totalsRowDxfId="58">
      <calculatedColumnFormula>IF(ISNUMBER(E2), E2,
   IFERROR(DATE(MID(E2, 7, 4), MID(E2, 1, 2), MID(E2, 4, 2)) + TIMEVALUE(MID(E2, 12, 8)),
   DATE(MID(E2, 7, 4), MID(E2, 4, 2), MID(E2, 1, 2)) + TIMEVALUE(MID(E2, 12, 8))))</calculatedColumnFormula>
    </tableColumn>
    <tableColumn id="25" name="Hour" dataDxfId="57" totalsRowDxfId="56">
      <calculatedColumnFormula>TEXT(F2, "hh AM/PM")</calculatedColumnFormula>
    </tableColumn>
    <tableColumn id="29" name="Day of the week" dataDxfId="55" totalsRowDxfId="54">
      <calculatedColumnFormula>TEXT(F2, "dddd")</calculatedColumnFormula>
    </tableColumn>
    <tableColumn id="27" name="Month" dataDxfId="53" totalsRowDxfId="52">
      <calculatedColumnFormula>TEXT(F2, "mmmm")</calculatedColumnFormula>
    </tableColumn>
    <tableColumn id="4" name="Discharged at Ihomis" dataDxfId="51" totalsRowDxfId="50"/>
    <tableColumn id="5" name="Waiting time" dataDxfId="49" totalsRowDxfId="48"/>
    <tableColumn id="20" name="Waiting Time (Minutes Numeric)" dataDxfId="47" totalsRowDxfId="46">
      <calculatedColumnFormula>IF(K2="","",
   IF(ISNUMBER(SEARCH("hrs", K2)),
      LEFT(K2, FIND("hrs", K2)-1) * 60 +
      IF(ISNUMBER(SEARCH("mins", K2)), MID(K2, FIND("and ", K2) + 4, FIND("mins", K2) - FIND("and ", K2) - 4), 0),
      IF(ISNUMBER(SEARCH("hr", K2)), LEFT(K2, FIND("hr", K2)-1) * 60, LEFT(K2, FIND(" mins", K2)-1))
   )
)</calculatedColumnFormula>
    </tableColumn>
    <tableColumn id="21" name="Within 2 Hours?" dataDxfId="45" totalsRowDxfId="44">
      <calculatedColumnFormula>IF(OR(ISBLANK(L2), L2="",L2=0), "", IF(VALUE(L2)&lt;=120, "Yes", "No"))</calculatedColumnFormula>
    </tableColumn>
    <tableColumn id="6" name="Reason of Long Waiting Hours" dataDxfId="43" totalsRowDxfId="42"/>
    <tableColumn id="7" name="Age" dataDxfId="41" totalsRowDxfId="40"/>
    <tableColumn id="8" name="Gender" dataDxfId="39" totalsRowDxfId="38"/>
    <tableColumn id="9" name="Civil Status" dataDxfId="37" totalsRowDxfId="36"/>
    <tableColumn id="10" name="Address" dataDxfId="35" totalsRowDxfId="34"/>
    <tableColumn id="11" name="Occupation" dataDxfId="33" totalsRowDxfId="32"/>
    <tableColumn id="12" name="Diagnosis" dataDxfId="31" totalsRowDxfId="30"/>
    <tableColumn id="13" name="Type of Service" dataDxfId="29" totalsRowDxfId="28"/>
    <tableColumn id="14" name="Disposition" dataDxfId="27" totalsRowDxfId="26"/>
    <tableColumn id="15" name="Type of check-_x000a_up" dataDxfId="25" totalsRowDxfId="24"/>
    <tableColumn id="16" name="Referral From" dataDxfId="23" totalsRowDxfId="22"/>
    <tableColumn id="17" name="Referral To" dataDxfId="21" totalsRowDxfId="20"/>
    <tableColumn id="18" name="PHIC" dataDxfId="19" totalsRowDxfId="18"/>
    <tableColumn id="19" name="Physician" dataDxfId="17" totalsRowDxfId="1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2"/>
  <sheetViews>
    <sheetView zoomScale="70" zoomScaleNormal="70" workbookViewId="0">
      <selection activeCell="B5" sqref="B5"/>
    </sheetView>
  </sheetViews>
  <sheetFormatPr defaultColWidth="6.85546875" defaultRowHeight="12.75" x14ac:dyDescent="0.2"/>
  <cols>
    <col min="1" max="1" width="13.140625" style="1" customWidth="1"/>
    <col min="2" max="2" width="45.5703125" style="2" customWidth="1"/>
    <col min="3" max="3" width="25.140625" style="14" customWidth="1"/>
    <col min="4" max="4" width="22.140625" style="9" customWidth="1"/>
    <col min="5" max="5" width="17.28515625" style="1" bestFit="1" customWidth="1"/>
    <col min="6" max="6" width="33.5703125" style="2" bestFit="1" customWidth="1"/>
    <col min="7" max="7" width="8.7109375" style="1" bestFit="1" customWidth="1"/>
    <col min="8" max="8" width="9.85546875" style="1" customWidth="1"/>
    <col min="9" max="9" width="13.28515625" style="1" customWidth="1"/>
    <col min="10" max="10" width="26" style="2" bestFit="1" customWidth="1"/>
    <col min="11" max="11" width="34.140625" style="1" bestFit="1" customWidth="1"/>
    <col min="12" max="12" width="63.42578125" style="8" customWidth="1"/>
    <col min="13" max="13" width="17.28515625" style="1" customWidth="1"/>
    <col min="14" max="14" width="15.42578125" style="1" bestFit="1" customWidth="1"/>
    <col min="15" max="15" width="22.7109375" style="1" bestFit="1" customWidth="1"/>
    <col min="16" max="16" width="18.28515625" style="2" bestFit="1" customWidth="1"/>
    <col min="17" max="17" width="15.7109375" style="2" bestFit="1" customWidth="1"/>
    <col min="18" max="18" width="8.42578125" style="1" bestFit="1" customWidth="1"/>
    <col min="19" max="19" width="24" style="2" bestFit="1" customWidth="1"/>
    <col min="20" max="16384" width="6.85546875" style="2"/>
  </cols>
  <sheetData>
    <row r="1" spans="1:19" s="6" customFormat="1" ht="27.75" customHeight="1" x14ac:dyDescent="0.2">
      <c r="A1" s="6" t="s">
        <v>0</v>
      </c>
      <c r="B1" s="4" t="s">
        <v>1</v>
      </c>
      <c r="C1" s="13" t="s">
        <v>2</v>
      </c>
      <c r="D1" s="10" t="s">
        <v>3</v>
      </c>
      <c r="E1" s="6" t="s">
        <v>4</v>
      </c>
      <c r="F1" s="7" t="s">
        <v>5</v>
      </c>
      <c r="G1" s="6" t="s">
        <v>6</v>
      </c>
      <c r="H1" s="6" t="s">
        <v>7</v>
      </c>
      <c r="I1" s="6" t="s">
        <v>8</v>
      </c>
      <c r="J1" s="6" t="s">
        <v>9</v>
      </c>
      <c r="K1" s="6" t="s">
        <v>10</v>
      </c>
      <c r="L1" s="7" t="s">
        <v>11</v>
      </c>
      <c r="M1" s="6" t="s">
        <v>12</v>
      </c>
      <c r="N1" s="6" t="s">
        <v>13</v>
      </c>
      <c r="O1" s="6" t="s">
        <v>14</v>
      </c>
      <c r="P1" s="6" t="s">
        <v>15</v>
      </c>
      <c r="Q1" s="6" t="s">
        <v>16</v>
      </c>
      <c r="R1" s="6" t="s">
        <v>17</v>
      </c>
      <c r="S1" s="6" t="s">
        <v>18</v>
      </c>
    </row>
    <row r="2" spans="1:19" x14ac:dyDescent="0.2">
      <c r="A2" s="1" t="s">
        <v>19</v>
      </c>
      <c r="C2" s="14" t="s">
        <v>20</v>
      </c>
      <c r="D2" s="14" t="s">
        <v>21</v>
      </c>
      <c r="E2" s="1" t="s">
        <v>22</v>
      </c>
      <c r="H2" s="1" t="s">
        <v>23</v>
      </c>
      <c r="M2" s="1" t="s">
        <v>25</v>
      </c>
      <c r="O2" s="1" t="s">
        <v>26</v>
      </c>
    </row>
    <row r="3" spans="1:19" x14ac:dyDescent="0.2">
      <c r="A3" s="1" t="s">
        <v>27</v>
      </c>
      <c r="C3" s="14" t="s">
        <v>28</v>
      </c>
      <c r="D3" s="14" t="s">
        <v>29</v>
      </c>
      <c r="E3" s="1" t="s">
        <v>30</v>
      </c>
      <c r="H3" s="1" t="s">
        <v>23</v>
      </c>
      <c r="M3" s="1" t="s">
        <v>31</v>
      </c>
      <c r="O3" s="1" t="s">
        <v>32</v>
      </c>
    </row>
    <row r="4" spans="1:19" x14ac:dyDescent="0.2">
      <c r="A4" s="1" t="s">
        <v>33</v>
      </c>
      <c r="C4" s="14" t="s">
        <v>34</v>
      </c>
      <c r="D4" s="14" t="s">
        <v>35</v>
      </c>
      <c r="E4" s="1" t="s">
        <v>36</v>
      </c>
      <c r="H4" s="1" t="s">
        <v>23</v>
      </c>
      <c r="M4" s="1" t="s">
        <v>37</v>
      </c>
      <c r="O4" s="1" t="s">
        <v>26</v>
      </c>
    </row>
    <row r="5" spans="1:19" x14ac:dyDescent="0.2">
      <c r="A5" s="1" t="s">
        <v>38</v>
      </c>
      <c r="C5" s="14" t="s">
        <v>39</v>
      </c>
      <c r="D5" s="14" t="s">
        <v>40</v>
      </c>
      <c r="E5" s="1" t="s">
        <v>41</v>
      </c>
      <c r="H5" s="1" t="s">
        <v>24</v>
      </c>
      <c r="M5" s="1" t="s">
        <v>25</v>
      </c>
      <c r="O5" s="1" t="s">
        <v>26</v>
      </c>
    </row>
    <row r="6" spans="1:19" x14ac:dyDescent="0.2">
      <c r="A6" s="1" t="s">
        <v>42</v>
      </c>
      <c r="C6" s="14" t="s">
        <v>43</v>
      </c>
      <c r="D6" s="14" t="s">
        <v>44</v>
      </c>
      <c r="E6" s="1" t="s">
        <v>45</v>
      </c>
      <c r="H6" s="1" t="s">
        <v>24</v>
      </c>
      <c r="M6" s="1" t="s">
        <v>25</v>
      </c>
      <c r="O6" s="1" t="s">
        <v>26</v>
      </c>
    </row>
    <row r="7" spans="1:19" x14ac:dyDescent="0.2">
      <c r="A7" s="1" t="s">
        <v>46</v>
      </c>
      <c r="C7" s="14" t="s">
        <v>47</v>
      </c>
      <c r="D7" s="14" t="s">
        <v>48</v>
      </c>
      <c r="E7" s="1" t="s">
        <v>49</v>
      </c>
      <c r="H7" s="1" t="s">
        <v>24</v>
      </c>
      <c r="M7" s="1" t="s">
        <v>50</v>
      </c>
      <c r="O7" s="1" t="s">
        <v>26</v>
      </c>
    </row>
    <row r="8" spans="1:19" x14ac:dyDescent="0.2">
      <c r="A8" s="1" t="s">
        <v>51</v>
      </c>
      <c r="C8" s="14" t="s">
        <v>52</v>
      </c>
      <c r="D8" s="14" t="s">
        <v>53</v>
      </c>
      <c r="E8" s="1" t="s">
        <v>54</v>
      </c>
      <c r="H8" s="1" t="s">
        <v>24</v>
      </c>
      <c r="M8" s="1" t="s">
        <v>50</v>
      </c>
      <c r="O8" s="1" t="s">
        <v>55</v>
      </c>
    </row>
    <row r="9" spans="1:19" x14ac:dyDescent="0.2">
      <c r="A9" s="1" t="s">
        <v>56</v>
      </c>
      <c r="C9" s="14" t="s">
        <v>57</v>
      </c>
      <c r="D9" s="14" t="s">
        <v>58</v>
      </c>
      <c r="E9" s="1" t="s">
        <v>59</v>
      </c>
      <c r="H9" s="1" t="s">
        <v>23</v>
      </c>
      <c r="M9" s="1" t="s">
        <v>25</v>
      </c>
      <c r="O9" s="1" t="s">
        <v>26</v>
      </c>
    </row>
    <row r="10" spans="1:19" x14ac:dyDescent="0.2">
      <c r="A10" s="1" t="s">
        <v>60</v>
      </c>
      <c r="C10" s="14" t="s">
        <v>61</v>
      </c>
      <c r="D10" s="14" t="s">
        <v>62</v>
      </c>
      <c r="E10" s="1" t="s">
        <v>49</v>
      </c>
      <c r="H10" s="1" t="s">
        <v>23</v>
      </c>
      <c r="M10" s="1" t="s">
        <v>63</v>
      </c>
      <c r="O10" s="1" t="s">
        <v>55</v>
      </c>
    </row>
    <row r="11" spans="1:19" x14ac:dyDescent="0.2">
      <c r="A11" s="1" t="s">
        <v>64</v>
      </c>
      <c r="C11" s="14" t="s">
        <v>65</v>
      </c>
      <c r="D11" s="15" t="s">
        <v>66</v>
      </c>
      <c r="E11" s="4" t="s">
        <v>67</v>
      </c>
      <c r="F11" s="3"/>
      <c r="H11" s="1" t="s">
        <v>23</v>
      </c>
      <c r="M11" s="1" t="s">
        <v>25</v>
      </c>
      <c r="O11" s="1" t="s">
        <v>26</v>
      </c>
    </row>
    <row r="12" spans="1:19" x14ac:dyDescent="0.2">
      <c r="A12" s="1" t="s">
        <v>68</v>
      </c>
      <c r="C12" s="14" t="s">
        <v>69</v>
      </c>
      <c r="D12" s="14" t="s">
        <v>70</v>
      </c>
      <c r="E12" s="1" t="s">
        <v>71</v>
      </c>
      <c r="H12" s="1" t="s">
        <v>23</v>
      </c>
      <c r="M12" s="1" t="s">
        <v>72</v>
      </c>
      <c r="O12" s="1" t="s">
        <v>55</v>
      </c>
    </row>
    <row r="13" spans="1:19" x14ac:dyDescent="0.2">
      <c r="A13" s="1" t="s">
        <v>73</v>
      </c>
      <c r="C13" s="14" t="s">
        <v>74</v>
      </c>
      <c r="D13" s="14" t="s">
        <v>75</v>
      </c>
      <c r="E13" s="1" t="s">
        <v>76</v>
      </c>
      <c r="H13" s="1" t="s">
        <v>24</v>
      </c>
      <c r="M13" s="1" t="s">
        <v>63</v>
      </c>
      <c r="O13" s="1" t="s">
        <v>55</v>
      </c>
    </row>
    <row r="14" spans="1:19" x14ac:dyDescent="0.2">
      <c r="A14" s="1" t="s">
        <v>77</v>
      </c>
      <c r="C14" s="14" t="s">
        <v>78</v>
      </c>
      <c r="D14" s="14" t="s">
        <v>79</v>
      </c>
      <c r="E14" s="1" t="s">
        <v>80</v>
      </c>
      <c r="H14" s="1" t="s">
        <v>24</v>
      </c>
      <c r="M14" s="1" t="s">
        <v>63</v>
      </c>
      <c r="O14" s="1" t="s">
        <v>55</v>
      </c>
    </row>
    <row r="15" spans="1:19" x14ac:dyDescent="0.2">
      <c r="A15" s="1" t="s">
        <v>81</v>
      </c>
      <c r="C15" s="14" t="s">
        <v>82</v>
      </c>
      <c r="D15" s="14" t="s">
        <v>83</v>
      </c>
      <c r="E15" s="1" t="s">
        <v>84</v>
      </c>
      <c r="H15" s="1" t="s">
        <v>24</v>
      </c>
      <c r="M15" s="1" t="s">
        <v>25</v>
      </c>
      <c r="O15" s="1" t="s">
        <v>26</v>
      </c>
    </row>
    <row r="16" spans="1:19" x14ac:dyDescent="0.2">
      <c r="A16" s="1" t="s">
        <v>85</v>
      </c>
      <c r="C16" s="14" t="s">
        <v>86</v>
      </c>
      <c r="D16" s="14" t="s">
        <v>87</v>
      </c>
      <c r="E16" s="1" t="s">
        <v>88</v>
      </c>
      <c r="H16" s="1" t="s">
        <v>23</v>
      </c>
      <c r="M16" s="1" t="s">
        <v>25</v>
      </c>
      <c r="O16" s="1" t="s">
        <v>55</v>
      </c>
    </row>
    <row r="17" spans="1:15" x14ac:dyDescent="0.2">
      <c r="A17" s="1" t="s">
        <v>89</v>
      </c>
      <c r="C17" s="14" t="s">
        <v>90</v>
      </c>
      <c r="D17" s="14" t="s">
        <v>91</v>
      </c>
      <c r="E17" s="1" t="s">
        <v>92</v>
      </c>
      <c r="H17" s="1" t="s">
        <v>24</v>
      </c>
      <c r="M17" s="1" t="s">
        <v>25</v>
      </c>
      <c r="O17" s="1" t="s">
        <v>26</v>
      </c>
    </row>
    <row r="18" spans="1:15" x14ac:dyDescent="0.2">
      <c r="A18" s="1" t="s">
        <v>93</v>
      </c>
      <c r="C18" s="14" t="s">
        <v>94</v>
      </c>
      <c r="D18" s="14" t="s">
        <v>95</v>
      </c>
      <c r="E18" s="1" t="s">
        <v>76</v>
      </c>
      <c r="H18" s="1" t="s">
        <v>23</v>
      </c>
      <c r="M18" s="1" t="s">
        <v>96</v>
      </c>
      <c r="O18" s="1" t="s">
        <v>26</v>
      </c>
    </row>
    <row r="19" spans="1:15" x14ac:dyDescent="0.2">
      <c r="A19" s="1" t="s">
        <v>97</v>
      </c>
      <c r="C19" s="14" t="s">
        <v>98</v>
      </c>
      <c r="D19" s="14" t="s">
        <v>98</v>
      </c>
      <c r="E19" s="1" t="s">
        <v>99</v>
      </c>
      <c r="H19" s="1" t="s">
        <v>23</v>
      </c>
      <c r="M19" s="1" t="s">
        <v>100</v>
      </c>
      <c r="O19" s="1" t="s">
        <v>26</v>
      </c>
    </row>
    <row r="20" spans="1:15" x14ac:dyDescent="0.2">
      <c r="A20" s="1" t="s">
        <v>101</v>
      </c>
      <c r="C20" s="14" t="s">
        <v>102</v>
      </c>
      <c r="D20" s="14" t="s">
        <v>103</v>
      </c>
      <c r="E20" s="1" t="s">
        <v>104</v>
      </c>
      <c r="H20" s="1" t="s">
        <v>23</v>
      </c>
      <c r="M20" s="1" t="s">
        <v>25</v>
      </c>
      <c r="O20" s="1" t="s">
        <v>26</v>
      </c>
    </row>
    <row r="21" spans="1:15" x14ac:dyDescent="0.2">
      <c r="A21" s="1" t="s">
        <v>105</v>
      </c>
      <c r="C21" s="14" t="s">
        <v>106</v>
      </c>
      <c r="D21" s="14" t="s">
        <v>107</v>
      </c>
      <c r="E21" s="1" t="s">
        <v>108</v>
      </c>
      <c r="H21" s="1" t="s">
        <v>23</v>
      </c>
      <c r="M21" s="1" t="s">
        <v>72</v>
      </c>
      <c r="O21" s="1" t="s">
        <v>26</v>
      </c>
    </row>
    <row r="22" spans="1:15" x14ac:dyDescent="0.2">
      <c r="A22" s="1" t="s">
        <v>109</v>
      </c>
      <c r="C22" s="14" t="s">
        <v>110</v>
      </c>
      <c r="D22" s="14" t="s">
        <v>111</v>
      </c>
      <c r="E22" s="1" t="s">
        <v>112</v>
      </c>
      <c r="H22" s="1" t="s">
        <v>23</v>
      </c>
      <c r="M22" s="1" t="s">
        <v>31</v>
      </c>
      <c r="O22" s="1" t="s">
        <v>55</v>
      </c>
    </row>
    <row r="23" spans="1:15" x14ac:dyDescent="0.2">
      <c r="A23" s="1" t="s">
        <v>113</v>
      </c>
      <c r="C23" s="14" t="s">
        <v>114</v>
      </c>
      <c r="D23" s="14" t="s">
        <v>115</v>
      </c>
      <c r="E23" s="1" t="s">
        <v>116</v>
      </c>
      <c r="H23" s="1" t="s">
        <v>23</v>
      </c>
      <c r="M23" s="1" t="s">
        <v>31</v>
      </c>
      <c r="O23" s="1" t="s">
        <v>55</v>
      </c>
    </row>
    <row r="24" spans="1:15" x14ac:dyDescent="0.2">
      <c r="A24" s="1" t="s">
        <v>117</v>
      </c>
      <c r="C24" s="14" t="s">
        <v>118</v>
      </c>
      <c r="D24" s="14" t="s">
        <v>118</v>
      </c>
      <c r="E24" s="1" t="s">
        <v>99</v>
      </c>
      <c r="H24" s="1" t="s">
        <v>24</v>
      </c>
      <c r="M24" s="1" t="s">
        <v>31</v>
      </c>
      <c r="O24" s="1" t="s">
        <v>26</v>
      </c>
    </row>
    <row r="25" spans="1:15" x14ac:dyDescent="0.2">
      <c r="A25" s="1" t="s">
        <v>119</v>
      </c>
      <c r="C25" s="14" t="s">
        <v>120</v>
      </c>
      <c r="D25" s="14" t="s">
        <v>121</v>
      </c>
      <c r="E25" s="1" t="s">
        <v>122</v>
      </c>
      <c r="H25" s="1" t="s">
        <v>23</v>
      </c>
      <c r="M25" s="1" t="s">
        <v>72</v>
      </c>
      <c r="O25" s="1" t="s">
        <v>55</v>
      </c>
    </row>
    <row r="26" spans="1:15" x14ac:dyDescent="0.2">
      <c r="A26" s="1" t="s">
        <v>123</v>
      </c>
      <c r="C26" s="14" t="s">
        <v>124</v>
      </c>
      <c r="D26" s="14" t="s">
        <v>125</v>
      </c>
      <c r="E26" s="1" t="s">
        <v>71</v>
      </c>
      <c r="H26" s="1" t="s">
        <v>23</v>
      </c>
      <c r="M26" s="1" t="s">
        <v>72</v>
      </c>
      <c r="O26" s="1" t="s">
        <v>55</v>
      </c>
    </row>
    <row r="27" spans="1:15" x14ac:dyDescent="0.2">
      <c r="A27" s="1" t="s">
        <v>126</v>
      </c>
      <c r="C27" s="14" t="s">
        <v>127</v>
      </c>
      <c r="D27" s="14" t="s">
        <v>127</v>
      </c>
      <c r="E27" s="1" t="s">
        <v>99</v>
      </c>
      <c r="H27" s="1" t="s">
        <v>23</v>
      </c>
      <c r="M27" s="1" t="s">
        <v>50</v>
      </c>
      <c r="O27" s="1" t="s">
        <v>26</v>
      </c>
    </row>
    <row r="28" spans="1:15" x14ac:dyDescent="0.2">
      <c r="A28" s="1" t="s">
        <v>128</v>
      </c>
      <c r="C28" s="14" t="s">
        <v>129</v>
      </c>
      <c r="D28" s="14" t="s">
        <v>130</v>
      </c>
      <c r="E28" s="1" t="s">
        <v>36</v>
      </c>
      <c r="H28" s="1" t="s">
        <v>23</v>
      </c>
      <c r="M28" s="1" t="s">
        <v>50</v>
      </c>
      <c r="O28" s="1" t="s">
        <v>26</v>
      </c>
    </row>
    <row r="29" spans="1:15" x14ac:dyDescent="0.2">
      <c r="A29" s="1" t="s">
        <v>131</v>
      </c>
      <c r="C29" s="14" t="s">
        <v>132</v>
      </c>
      <c r="D29" s="14" t="s">
        <v>133</v>
      </c>
      <c r="E29" s="1" t="s">
        <v>59</v>
      </c>
      <c r="H29" s="1" t="s">
        <v>23</v>
      </c>
      <c r="M29" s="1" t="s">
        <v>96</v>
      </c>
      <c r="O29" s="1" t="s">
        <v>55</v>
      </c>
    </row>
    <row r="30" spans="1:15" x14ac:dyDescent="0.2">
      <c r="A30" s="1" t="s">
        <v>134</v>
      </c>
      <c r="C30" s="14" t="s">
        <v>135</v>
      </c>
      <c r="D30" s="14" t="s">
        <v>136</v>
      </c>
      <c r="E30" s="1" t="s">
        <v>137</v>
      </c>
      <c r="H30" s="1" t="s">
        <v>23</v>
      </c>
      <c r="M30" s="1" t="s">
        <v>63</v>
      </c>
      <c r="O30" s="1" t="s">
        <v>26</v>
      </c>
    </row>
    <row r="31" spans="1:15" x14ac:dyDescent="0.2">
      <c r="A31" s="1" t="s">
        <v>138</v>
      </c>
      <c r="C31" s="14" t="s">
        <v>139</v>
      </c>
      <c r="D31" s="14" t="s">
        <v>140</v>
      </c>
      <c r="E31" s="1" t="s">
        <v>84</v>
      </c>
      <c r="H31" s="1" t="s">
        <v>23</v>
      </c>
      <c r="M31" s="1" t="s">
        <v>31</v>
      </c>
      <c r="O31" s="1" t="s">
        <v>55</v>
      </c>
    </row>
    <row r="32" spans="1:15" x14ac:dyDescent="0.2">
      <c r="A32" s="1" t="s">
        <v>141</v>
      </c>
      <c r="C32" s="14" t="s">
        <v>142</v>
      </c>
      <c r="D32" s="14" t="s">
        <v>143</v>
      </c>
      <c r="E32" s="1" t="s">
        <v>144</v>
      </c>
      <c r="H32" s="1" t="s">
        <v>23</v>
      </c>
      <c r="M32" s="1" t="s">
        <v>25</v>
      </c>
      <c r="O32" s="1" t="s">
        <v>26</v>
      </c>
    </row>
    <row r="33" spans="1:15" x14ac:dyDescent="0.2">
      <c r="A33" s="1" t="s">
        <v>145</v>
      </c>
      <c r="C33" s="14" t="s">
        <v>146</v>
      </c>
      <c r="D33" s="14" t="s">
        <v>147</v>
      </c>
      <c r="E33" s="1" t="s">
        <v>148</v>
      </c>
      <c r="H33" s="1" t="s">
        <v>23</v>
      </c>
      <c r="M33" s="1" t="s">
        <v>25</v>
      </c>
      <c r="O33" s="1" t="s">
        <v>26</v>
      </c>
    </row>
    <row r="34" spans="1:15" x14ac:dyDescent="0.2">
      <c r="A34" s="1" t="s">
        <v>149</v>
      </c>
      <c r="C34" s="14" t="s">
        <v>150</v>
      </c>
      <c r="D34" s="14" t="s">
        <v>151</v>
      </c>
      <c r="E34" s="1" t="s">
        <v>152</v>
      </c>
      <c r="H34" s="1" t="s">
        <v>23</v>
      </c>
      <c r="M34" s="1" t="s">
        <v>31</v>
      </c>
      <c r="O34" s="1" t="s">
        <v>26</v>
      </c>
    </row>
    <row r="35" spans="1:15" x14ac:dyDescent="0.2">
      <c r="A35" s="1" t="s">
        <v>153</v>
      </c>
      <c r="C35" s="14" t="s">
        <v>154</v>
      </c>
      <c r="D35" s="14" t="s">
        <v>155</v>
      </c>
      <c r="E35" s="1" t="s">
        <v>156</v>
      </c>
      <c r="H35" s="1" t="s">
        <v>23</v>
      </c>
      <c r="M35" s="1" t="s">
        <v>25</v>
      </c>
      <c r="O35" s="1" t="s">
        <v>55</v>
      </c>
    </row>
    <row r="36" spans="1:15" x14ac:dyDescent="0.2">
      <c r="A36" s="1" t="s">
        <v>157</v>
      </c>
      <c r="C36" s="14" t="s">
        <v>158</v>
      </c>
      <c r="D36" s="14" t="s">
        <v>159</v>
      </c>
      <c r="E36" s="1" t="s">
        <v>160</v>
      </c>
      <c r="H36" s="1" t="s">
        <v>23</v>
      </c>
      <c r="M36" s="1" t="s">
        <v>25</v>
      </c>
      <c r="O36" s="1" t="s">
        <v>55</v>
      </c>
    </row>
    <row r="37" spans="1:15" x14ac:dyDescent="0.2">
      <c r="A37" s="1" t="s">
        <v>161</v>
      </c>
      <c r="C37" s="14" t="s">
        <v>162</v>
      </c>
      <c r="D37" s="14" t="s">
        <v>163</v>
      </c>
      <c r="E37" s="1" t="s">
        <v>164</v>
      </c>
      <c r="F37" s="3"/>
      <c r="H37" s="1" t="s">
        <v>23</v>
      </c>
      <c r="M37" s="1" t="s">
        <v>63</v>
      </c>
      <c r="O37" s="1" t="s">
        <v>26</v>
      </c>
    </row>
    <row r="38" spans="1:15" x14ac:dyDescent="0.2">
      <c r="A38" s="1" t="s">
        <v>165</v>
      </c>
      <c r="C38" s="14" t="s">
        <v>166</v>
      </c>
      <c r="D38" s="14" t="s">
        <v>167</v>
      </c>
      <c r="E38" s="1" t="s">
        <v>45</v>
      </c>
      <c r="H38" s="1" t="s">
        <v>23</v>
      </c>
      <c r="M38" s="1" t="s">
        <v>63</v>
      </c>
      <c r="O38" s="1" t="s">
        <v>26</v>
      </c>
    </row>
    <row r="39" spans="1:15" x14ac:dyDescent="0.2">
      <c r="A39" s="1" t="s">
        <v>168</v>
      </c>
      <c r="C39" s="14" t="s">
        <v>169</v>
      </c>
      <c r="D39" s="14" t="s">
        <v>170</v>
      </c>
      <c r="E39" s="1" t="s">
        <v>152</v>
      </c>
      <c r="H39" s="1" t="s">
        <v>23</v>
      </c>
      <c r="M39" s="1" t="s">
        <v>37</v>
      </c>
      <c r="O39" s="1" t="s">
        <v>26</v>
      </c>
    </row>
    <row r="40" spans="1:15" x14ac:dyDescent="0.2">
      <c r="A40" s="1" t="s">
        <v>171</v>
      </c>
      <c r="C40" s="14" t="s">
        <v>172</v>
      </c>
      <c r="D40" s="14" t="s">
        <v>173</v>
      </c>
      <c r="E40" s="1" t="s">
        <v>174</v>
      </c>
      <c r="H40" s="1" t="s">
        <v>23</v>
      </c>
      <c r="M40" s="1" t="s">
        <v>31</v>
      </c>
      <c r="O40" s="1" t="s">
        <v>26</v>
      </c>
    </row>
    <row r="41" spans="1:15" x14ac:dyDescent="0.2">
      <c r="A41" s="1" t="s">
        <v>175</v>
      </c>
      <c r="C41" s="14" t="s">
        <v>176</v>
      </c>
      <c r="D41" s="14" t="s">
        <v>177</v>
      </c>
      <c r="E41" s="1" t="s">
        <v>178</v>
      </c>
      <c r="H41" s="1" t="s">
        <v>23</v>
      </c>
      <c r="M41" s="1" t="s">
        <v>179</v>
      </c>
      <c r="O41" s="1" t="s">
        <v>26</v>
      </c>
    </row>
    <row r="42" spans="1:15" x14ac:dyDescent="0.2">
      <c r="A42" s="1" t="s">
        <v>180</v>
      </c>
      <c r="C42" s="14" t="s">
        <v>181</v>
      </c>
      <c r="D42" s="14" t="s">
        <v>182</v>
      </c>
      <c r="E42" s="1" t="s">
        <v>174</v>
      </c>
      <c r="H42" s="1" t="s">
        <v>23</v>
      </c>
      <c r="M42" s="1" t="s">
        <v>72</v>
      </c>
      <c r="O42" s="1" t="s">
        <v>26</v>
      </c>
    </row>
    <row r="43" spans="1:15" x14ac:dyDescent="0.2">
      <c r="A43" s="1" t="s">
        <v>183</v>
      </c>
      <c r="C43" s="14" t="s">
        <v>184</v>
      </c>
      <c r="D43" s="14" t="s">
        <v>185</v>
      </c>
      <c r="E43" s="1" t="s">
        <v>186</v>
      </c>
      <c r="H43" s="1" t="s">
        <v>23</v>
      </c>
      <c r="M43" s="1" t="s">
        <v>25</v>
      </c>
      <c r="O43" s="1" t="s">
        <v>55</v>
      </c>
    </row>
    <row r="44" spans="1:15" x14ac:dyDescent="0.2">
      <c r="A44" s="1" t="s">
        <v>187</v>
      </c>
      <c r="C44" s="14" t="s">
        <v>188</v>
      </c>
      <c r="D44" s="14" t="s">
        <v>189</v>
      </c>
      <c r="E44" s="1" t="s">
        <v>190</v>
      </c>
      <c r="H44" s="1" t="s">
        <v>23</v>
      </c>
      <c r="M44" s="1" t="s">
        <v>72</v>
      </c>
      <c r="O44" s="1" t="s">
        <v>55</v>
      </c>
    </row>
    <row r="45" spans="1:15" x14ac:dyDescent="0.2">
      <c r="A45" s="1" t="s">
        <v>191</v>
      </c>
      <c r="C45" s="14" t="s">
        <v>192</v>
      </c>
      <c r="D45" s="14" t="s">
        <v>193</v>
      </c>
      <c r="E45" s="1" t="s">
        <v>194</v>
      </c>
      <c r="H45" s="1" t="s">
        <v>23</v>
      </c>
      <c r="M45" s="1" t="s">
        <v>72</v>
      </c>
      <c r="O45" s="1" t="s">
        <v>55</v>
      </c>
    </row>
    <row r="46" spans="1:15" x14ac:dyDescent="0.2">
      <c r="A46" s="1" t="s">
        <v>195</v>
      </c>
      <c r="C46" s="14" t="s">
        <v>196</v>
      </c>
      <c r="D46" s="14" t="s">
        <v>197</v>
      </c>
      <c r="E46" s="1" t="s">
        <v>45</v>
      </c>
      <c r="H46" s="1" t="s">
        <v>23</v>
      </c>
      <c r="M46" s="1" t="s">
        <v>31</v>
      </c>
      <c r="O46" s="1" t="s">
        <v>26</v>
      </c>
    </row>
    <row r="47" spans="1:15" x14ac:dyDescent="0.2">
      <c r="A47" s="1" t="s">
        <v>198</v>
      </c>
      <c r="C47" s="14" t="s">
        <v>199</v>
      </c>
      <c r="D47" s="14" t="s">
        <v>200</v>
      </c>
      <c r="E47" s="1" t="s">
        <v>49</v>
      </c>
      <c r="H47" s="1" t="s">
        <v>23</v>
      </c>
      <c r="M47" s="1" t="s">
        <v>25</v>
      </c>
      <c r="O47" s="1" t="s">
        <v>26</v>
      </c>
    </row>
    <row r="48" spans="1:15" x14ac:dyDescent="0.2">
      <c r="A48" s="1" t="s">
        <v>201</v>
      </c>
      <c r="C48" s="14" t="s">
        <v>202</v>
      </c>
      <c r="D48" s="14" t="s">
        <v>203</v>
      </c>
      <c r="E48" s="1" t="s">
        <v>204</v>
      </c>
      <c r="H48" s="1" t="s">
        <v>24</v>
      </c>
      <c r="M48" s="1" t="s">
        <v>37</v>
      </c>
      <c r="O48" s="1" t="s">
        <v>26</v>
      </c>
    </row>
    <row r="49" spans="1:15" x14ac:dyDescent="0.2">
      <c r="A49" s="1" t="s">
        <v>205</v>
      </c>
      <c r="C49" s="14" t="s">
        <v>206</v>
      </c>
      <c r="D49" s="14" t="s">
        <v>207</v>
      </c>
      <c r="E49" s="1" t="s">
        <v>208</v>
      </c>
      <c r="H49" s="1" t="s">
        <v>23</v>
      </c>
      <c r="M49" s="1" t="s">
        <v>37</v>
      </c>
      <c r="O49" s="1" t="s">
        <v>55</v>
      </c>
    </row>
    <row r="50" spans="1:15" x14ac:dyDescent="0.2">
      <c r="A50" s="1" t="s">
        <v>209</v>
      </c>
      <c r="C50" s="14" t="s">
        <v>210</v>
      </c>
      <c r="D50" s="14" t="s">
        <v>211</v>
      </c>
      <c r="E50" s="1" t="s">
        <v>212</v>
      </c>
      <c r="H50" s="1" t="s">
        <v>23</v>
      </c>
      <c r="M50" s="1" t="s">
        <v>37</v>
      </c>
      <c r="O50" s="1" t="s">
        <v>26</v>
      </c>
    </row>
    <row r="51" spans="1:15" x14ac:dyDescent="0.2">
      <c r="A51" s="1" t="s">
        <v>213</v>
      </c>
      <c r="C51" s="14" t="s">
        <v>214</v>
      </c>
      <c r="D51" s="14" t="s">
        <v>215</v>
      </c>
      <c r="E51" s="1" t="s">
        <v>84</v>
      </c>
      <c r="H51" s="1" t="s">
        <v>23</v>
      </c>
      <c r="M51" s="1" t="s">
        <v>37</v>
      </c>
      <c r="O51" s="1" t="s">
        <v>55</v>
      </c>
    </row>
    <row r="52" spans="1:15" x14ac:dyDescent="0.2">
      <c r="A52" s="1" t="s">
        <v>216</v>
      </c>
      <c r="C52" s="14" t="s">
        <v>217</v>
      </c>
      <c r="D52" s="14" t="s">
        <v>218</v>
      </c>
      <c r="E52" s="1" t="s">
        <v>219</v>
      </c>
      <c r="F52" s="3"/>
      <c r="H52" s="1" t="s">
        <v>23</v>
      </c>
      <c r="M52" s="1" t="s">
        <v>63</v>
      </c>
      <c r="O52" s="1" t="s">
        <v>26</v>
      </c>
    </row>
    <row r="53" spans="1:15" x14ac:dyDescent="0.2">
      <c r="A53" s="1" t="s">
        <v>220</v>
      </c>
      <c r="C53" s="14" t="s">
        <v>221</v>
      </c>
      <c r="D53" s="14" t="s">
        <v>222</v>
      </c>
      <c r="E53" s="1" t="s">
        <v>223</v>
      </c>
      <c r="H53" s="1" t="s">
        <v>24</v>
      </c>
      <c r="M53" s="1" t="s">
        <v>31</v>
      </c>
      <c r="O53" s="1" t="s">
        <v>26</v>
      </c>
    </row>
    <row r="54" spans="1:15" x14ac:dyDescent="0.2">
      <c r="A54" s="1" t="s">
        <v>224</v>
      </c>
      <c r="C54" s="14" t="s">
        <v>225</v>
      </c>
      <c r="D54" s="14" t="s">
        <v>226</v>
      </c>
      <c r="E54" s="1" t="s">
        <v>204</v>
      </c>
      <c r="H54" s="1" t="s">
        <v>23</v>
      </c>
      <c r="M54" s="1" t="s">
        <v>25</v>
      </c>
      <c r="O54" s="1" t="s">
        <v>26</v>
      </c>
    </row>
    <row r="55" spans="1:15" x14ac:dyDescent="0.2">
      <c r="A55" s="1" t="s">
        <v>227</v>
      </c>
      <c r="C55" s="14" t="s">
        <v>228</v>
      </c>
      <c r="D55" s="14" t="s">
        <v>229</v>
      </c>
      <c r="E55" s="1" t="s">
        <v>230</v>
      </c>
      <c r="H55" s="1" t="s">
        <v>23</v>
      </c>
      <c r="M55" s="1" t="s">
        <v>25</v>
      </c>
      <c r="O55" s="1" t="s">
        <v>26</v>
      </c>
    </row>
    <row r="56" spans="1:15" x14ac:dyDescent="0.2">
      <c r="A56" s="1" t="s">
        <v>231</v>
      </c>
      <c r="C56" s="14" t="s">
        <v>232</v>
      </c>
      <c r="D56" s="14" t="s">
        <v>233</v>
      </c>
      <c r="E56" s="1" t="s">
        <v>234</v>
      </c>
      <c r="H56" s="1" t="s">
        <v>23</v>
      </c>
      <c r="M56" s="1" t="s">
        <v>25</v>
      </c>
      <c r="O56" s="1" t="s">
        <v>26</v>
      </c>
    </row>
    <row r="57" spans="1:15" x14ac:dyDescent="0.2">
      <c r="A57" s="1" t="s">
        <v>235</v>
      </c>
      <c r="C57" s="14" t="s">
        <v>236</v>
      </c>
      <c r="D57" s="14" t="s">
        <v>74</v>
      </c>
      <c r="E57" s="1" t="s">
        <v>67</v>
      </c>
      <c r="H57" s="1" t="s">
        <v>23</v>
      </c>
      <c r="M57" s="1" t="s">
        <v>25</v>
      </c>
      <c r="O57" s="1" t="s">
        <v>26</v>
      </c>
    </row>
    <row r="58" spans="1:15" x14ac:dyDescent="0.2">
      <c r="A58" s="1" t="s">
        <v>237</v>
      </c>
      <c r="C58" s="14" t="s">
        <v>238</v>
      </c>
      <c r="D58" s="14" t="s">
        <v>239</v>
      </c>
      <c r="E58" s="1" t="s">
        <v>49</v>
      </c>
      <c r="H58" s="1" t="s">
        <v>23</v>
      </c>
      <c r="M58" s="1" t="s">
        <v>63</v>
      </c>
      <c r="O58" s="1" t="s">
        <v>26</v>
      </c>
    </row>
    <row r="59" spans="1:15" x14ac:dyDescent="0.2">
      <c r="A59" s="1" t="s">
        <v>240</v>
      </c>
      <c r="C59" s="14" t="s">
        <v>241</v>
      </c>
      <c r="D59" s="14" t="s">
        <v>242</v>
      </c>
      <c r="E59" s="1" t="s">
        <v>22</v>
      </c>
      <c r="H59" s="1" t="s">
        <v>23</v>
      </c>
      <c r="M59" s="1" t="s">
        <v>25</v>
      </c>
      <c r="O59" s="1" t="s">
        <v>26</v>
      </c>
    </row>
    <row r="60" spans="1:15" x14ac:dyDescent="0.2">
      <c r="A60" s="1" t="s">
        <v>243</v>
      </c>
      <c r="C60" s="14" t="s">
        <v>244</v>
      </c>
      <c r="D60" s="14" t="s">
        <v>245</v>
      </c>
      <c r="E60" s="1" t="s">
        <v>246</v>
      </c>
      <c r="H60" s="1" t="s">
        <v>24</v>
      </c>
      <c r="M60" s="1" t="s">
        <v>25</v>
      </c>
      <c r="O60" s="1" t="s">
        <v>26</v>
      </c>
    </row>
    <row r="61" spans="1:15" x14ac:dyDescent="0.2">
      <c r="A61" s="1" t="s">
        <v>247</v>
      </c>
      <c r="C61" s="14" t="s">
        <v>248</v>
      </c>
      <c r="D61" s="14" t="s">
        <v>249</v>
      </c>
      <c r="E61" s="1" t="s">
        <v>250</v>
      </c>
      <c r="H61" s="1" t="s">
        <v>24</v>
      </c>
      <c r="M61" s="1" t="s">
        <v>31</v>
      </c>
      <c r="O61" s="1" t="s">
        <v>26</v>
      </c>
    </row>
    <row r="62" spans="1:15" x14ac:dyDescent="0.2">
      <c r="A62" s="1" t="s">
        <v>251</v>
      </c>
      <c r="C62" s="14" t="s">
        <v>252</v>
      </c>
      <c r="D62" s="14" t="s">
        <v>253</v>
      </c>
      <c r="E62" s="1" t="s">
        <v>45</v>
      </c>
      <c r="H62" s="1" t="s">
        <v>23</v>
      </c>
      <c r="M62" s="1" t="s">
        <v>25</v>
      </c>
      <c r="O62" s="1" t="s">
        <v>26</v>
      </c>
    </row>
    <row r="63" spans="1:15" x14ac:dyDescent="0.2">
      <c r="A63" s="1" t="s">
        <v>254</v>
      </c>
      <c r="C63" s="14" t="s">
        <v>255</v>
      </c>
      <c r="D63" s="14" t="s">
        <v>256</v>
      </c>
      <c r="E63" s="1" t="s">
        <v>257</v>
      </c>
      <c r="H63" s="1" t="s">
        <v>23</v>
      </c>
      <c r="M63" s="1" t="s">
        <v>63</v>
      </c>
      <c r="O63" s="1" t="s">
        <v>55</v>
      </c>
    </row>
    <row r="64" spans="1:15" x14ac:dyDescent="0.2">
      <c r="A64" s="1" t="s">
        <v>258</v>
      </c>
      <c r="C64" s="14" t="s">
        <v>259</v>
      </c>
      <c r="D64" s="14" t="s">
        <v>260</v>
      </c>
      <c r="E64" s="1" t="s">
        <v>261</v>
      </c>
      <c r="H64" s="1" t="s">
        <v>23</v>
      </c>
      <c r="M64" s="1" t="s">
        <v>25</v>
      </c>
      <c r="O64" s="1" t="s">
        <v>26</v>
      </c>
    </row>
    <row r="65" spans="1:15" x14ac:dyDescent="0.2">
      <c r="A65" s="1" t="s">
        <v>262</v>
      </c>
      <c r="C65" s="14" t="s">
        <v>263</v>
      </c>
      <c r="D65" s="14" t="s">
        <v>264</v>
      </c>
      <c r="E65" s="1" t="s">
        <v>30</v>
      </c>
      <c r="H65" s="1" t="s">
        <v>23</v>
      </c>
      <c r="M65" s="1" t="s">
        <v>25</v>
      </c>
      <c r="O65" s="1" t="s">
        <v>26</v>
      </c>
    </row>
    <row r="66" spans="1:15" x14ac:dyDescent="0.2">
      <c r="A66" s="1" t="s">
        <v>265</v>
      </c>
      <c r="C66" s="14" t="s">
        <v>266</v>
      </c>
      <c r="D66" s="14" t="s">
        <v>267</v>
      </c>
      <c r="E66" s="1" t="s">
        <v>152</v>
      </c>
      <c r="H66" s="1" t="s">
        <v>23</v>
      </c>
      <c r="M66" s="1" t="s">
        <v>72</v>
      </c>
      <c r="O66" s="1" t="s">
        <v>26</v>
      </c>
    </row>
    <row r="67" spans="1:15" x14ac:dyDescent="0.2">
      <c r="A67" s="1" t="s">
        <v>268</v>
      </c>
      <c r="C67" s="14" t="s">
        <v>269</v>
      </c>
      <c r="D67" s="14" t="s">
        <v>270</v>
      </c>
      <c r="E67" s="1" t="s">
        <v>88</v>
      </c>
      <c r="H67" s="1" t="s">
        <v>23</v>
      </c>
      <c r="M67" s="1" t="s">
        <v>72</v>
      </c>
      <c r="O67" s="1" t="s">
        <v>26</v>
      </c>
    </row>
    <row r="68" spans="1:15" x14ac:dyDescent="0.2">
      <c r="A68" s="1" t="s">
        <v>271</v>
      </c>
      <c r="C68" s="14" t="s">
        <v>272</v>
      </c>
      <c r="D68" s="14" t="s">
        <v>273</v>
      </c>
      <c r="E68" s="1" t="s">
        <v>246</v>
      </c>
      <c r="H68" s="1" t="s">
        <v>23</v>
      </c>
      <c r="M68" s="1" t="s">
        <v>100</v>
      </c>
      <c r="O68" s="1" t="s">
        <v>26</v>
      </c>
    </row>
    <row r="69" spans="1:15" x14ac:dyDescent="0.2">
      <c r="A69" s="1" t="s">
        <v>274</v>
      </c>
      <c r="C69" s="14" t="s">
        <v>275</v>
      </c>
      <c r="D69" s="14" t="s">
        <v>276</v>
      </c>
      <c r="E69" s="1" t="s">
        <v>277</v>
      </c>
      <c r="F69" s="3"/>
      <c r="H69" s="1" t="s">
        <v>23</v>
      </c>
      <c r="M69" s="1" t="s">
        <v>72</v>
      </c>
      <c r="O69" s="1" t="s">
        <v>26</v>
      </c>
    </row>
    <row r="70" spans="1:15" x14ac:dyDescent="0.2">
      <c r="A70" s="1" t="s">
        <v>278</v>
      </c>
      <c r="C70" s="14" t="s">
        <v>279</v>
      </c>
      <c r="D70" s="14" t="s">
        <v>280</v>
      </c>
      <c r="E70" s="1" t="s">
        <v>281</v>
      </c>
      <c r="H70" s="1" t="s">
        <v>23</v>
      </c>
      <c r="M70" s="1" t="s">
        <v>100</v>
      </c>
      <c r="O70" s="1" t="s">
        <v>55</v>
      </c>
    </row>
    <row r="71" spans="1:15" x14ac:dyDescent="0.2">
      <c r="A71" s="1" t="s">
        <v>282</v>
      </c>
      <c r="C71" s="14" t="s">
        <v>283</v>
      </c>
      <c r="D71" s="14" t="s">
        <v>283</v>
      </c>
      <c r="E71" s="1" t="s">
        <v>99</v>
      </c>
      <c r="H71" s="1" t="s">
        <v>23</v>
      </c>
      <c r="M71" s="1" t="s">
        <v>100</v>
      </c>
      <c r="O71" s="1" t="s">
        <v>55</v>
      </c>
    </row>
    <row r="72" spans="1:15" x14ac:dyDescent="0.2">
      <c r="A72" s="1" t="s">
        <v>284</v>
      </c>
      <c r="C72" s="14" t="s">
        <v>285</v>
      </c>
      <c r="D72" s="14" t="s">
        <v>286</v>
      </c>
      <c r="E72" s="1" t="s">
        <v>45</v>
      </c>
      <c r="H72" s="1" t="s">
        <v>23</v>
      </c>
      <c r="M72" s="1" t="s">
        <v>72</v>
      </c>
      <c r="O72" s="1" t="s">
        <v>55</v>
      </c>
    </row>
    <row r="73" spans="1:15" x14ac:dyDescent="0.2">
      <c r="A73" s="1" t="s">
        <v>287</v>
      </c>
      <c r="C73" s="14" t="s">
        <v>288</v>
      </c>
      <c r="D73" s="14" t="s">
        <v>289</v>
      </c>
      <c r="E73" s="1" t="s">
        <v>290</v>
      </c>
      <c r="H73" s="1" t="s">
        <v>23</v>
      </c>
      <c r="M73" s="1" t="s">
        <v>25</v>
      </c>
      <c r="O73" s="1" t="s">
        <v>26</v>
      </c>
    </row>
    <row r="74" spans="1:15" x14ac:dyDescent="0.2">
      <c r="A74" s="1" t="s">
        <v>291</v>
      </c>
      <c r="C74" s="14" t="s">
        <v>292</v>
      </c>
      <c r="D74" s="14" t="s">
        <v>293</v>
      </c>
      <c r="E74" s="1" t="s">
        <v>294</v>
      </c>
      <c r="H74" s="1" t="s">
        <v>23</v>
      </c>
      <c r="M74" s="1" t="s">
        <v>25</v>
      </c>
      <c r="O74" s="1" t="s">
        <v>26</v>
      </c>
    </row>
    <row r="75" spans="1:15" x14ac:dyDescent="0.2">
      <c r="A75" s="1" t="s">
        <v>295</v>
      </c>
      <c r="C75" s="14" t="s">
        <v>296</v>
      </c>
      <c r="D75" s="14" t="s">
        <v>297</v>
      </c>
      <c r="E75" s="1" t="s">
        <v>76</v>
      </c>
      <c r="H75" s="1" t="s">
        <v>23</v>
      </c>
      <c r="M75" s="1" t="s">
        <v>96</v>
      </c>
      <c r="O75" s="1" t="s">
        <v>26</v>
      </c>
    </row>
    <row r="76" spans="1:15" x14ac:dyDescent="0.2">
      <c r="A76" s="1" t="s">
        <v>298</v>
      </c>
      <c r="C76" s="14" t="s">
        <v>299</v>
      </c>
      <c r="D76" s="14" t="s">
        <v>300</v>
      </c>
      <c r="E76" s="1" t="s">
        <v>84</v>
      </c>
      <c r="H76" s="1" t="s">
        <v>23</v>
      </c>
      <c r="M76" s="1" t="s">
        <v>37</v>
      </c>
      <c r="O76" s="1" t="s">
        <v>26</v>
      </c>
    </row>
    <row r="77" spans="1:15" x14ac:dyDescent="0.2">
      <c r="A77" s="1" t="s">
        <v>301</v>
      </c>
      <c r="C77" s="14" t="s">
        <v>302</v>
      </c>
      <c r="D77" s="14" t="s">
        <v>303</v>
      </c>
      <c r="E77" s="1" t="s">
        <v>178</v>
      </c>
      <c r="H77" s="1" t="s">
        <v>24</v>
      </c>
      <c r="M77" s="1" t="s">
        <v>63</v>
      </c>
      <c r="O77" s="1" t="s">
        <v>55</v>
      </c>
    </row>
    <row r="78" spans="1:15" x14ac:dyDescent="0.2">
      <c r="A78" s="1" t="s">
        <v>304</v>
      </c>
      <c r="C78" s="14" t="s">
        <v>28</v>
      </c>
      <c r="D78" s="14" t="s">
        <v>28</v>
      </c>
      <c r="E78" s="1" t="s">
        <v>99</v>
      </c>
      <c r="H78" s="1" t="s">
        <v>24</v>
      </c>
      <c r="M78" s="1" t="s">
        <v>31</v>
      </c>
      <c r="O78" s="1" t="s">
        <v>55</v>
      </c>
    </row>
    <row r="79" spans="1:15" x14ac:dyDescent="0.2">
      <c r="A79" s="1" t="s">
        <v>305</v>
      </c>
      <c r="C79" s="14" t="s">
        <v>306</v>
      </c>
      <c r="D79" s="14" t="s">
        <v>307</v>
      </c>
      <c r="E79" s="1" t="s">
        <v>30</v>
      </c>
      <c r="H79" s="1" t="s">
        <v>23</v>
      </c>
      <c r="M79" s="1" t="s">
        <v>63</v>
      </c>
      <c r="O79" s="1" t="s">
        <v>26</v>
      </c>
    </row>
    <row r="80" spans="1:15" x14ac:dyDescent="0.2">
      <c r="A80" s="1" t="s">
        <v>308</v>
      </c>
      <c r="C80" s="14" t="s">
        <v>309</v>
      </c>
      <c r="D80" s="14" t="s">
        <v>310</v>
      </c>
      <c r="E80" s="1" t="s">
        <v>311</v>
      </c>
      <c r="H80" s="1" t="s">
        <v>23</v>
      </c>
      <c r="M80" s="1" t="s">
        <v>63</v>
      </c>
      <c r="O80" s="1" t="s">
        <v>55</v>
      </c>
    </row>
    <row r="81" spans="1:15" x14ac:dyDescent="0.2">
      <c r="A81" s="1" t="s">
        <v>312</v>
      </c>
      <c r="C81" s="14" t="s">
        <v>313</v>
      </c>
      <c r="D81" s="14" t="s">
        <v>314</v>
      </c>
      <c r="E81" s="1" t="s">
        <v>294</v>
      </c>
      <c r="H81" s="1" t="s">
        <v>23</v>
      </c>
      <c r="M81" s="1" t="s">
        <v>63</v>
      </c>
      <c r="O81" s="1" t="s">
        <v>26</v>
      </c>
    </row>
    <row r="82" spans="1:15" x14ac:dyDescent="0.2">
      <c r="A82" s="1" t="s">
        <v>315</v>
      </c>
      <c r="C82" s="14" t="s">
        <v>316</v>
      </c>
      <c r="D82" s="14" t="s">
        <v>317</v>
      </c>
      <c r="E82" s="1" t="s">
        <v>59</v>
      </c>
      <c r="H82" s="1" t="s">
        <v>23</v>
      </c>
      <c r="M82" s="1" t="s">
        <v>63</v>
      </c>
      <c r="O82" s="1" t="s">
        <v>26</v>
      </c>
    </row>
    <row r="83" spans="1:15" x14ac:dyDescent="0.2">
      <c r="A83" s="1" t="s">
        <v>318</v>
      </c>
      <c r="C83" s="14" t="s">
        <v>319</v>
      </c>
      <c r="D83" s="14" t="s">
        <v>320</v>
      </c>
      <c r="E83" s="1" t="s">
        <v>321</v>
      </c>
      <c r="H83" s="1" t="s">
        <v>23</v>
      </c>
      <c r="M83" s="1" t="s">
        <v>25</v>
      </c>
      <c r="O83" s="1" t="s">
        <v>26</v>
      </c>
    </row>
    <row r="84" spans="1:15" x14ac:dyDescent="0.2">
      <c r="A84" s="1" t="s">
        <v>322</v>
      </c>
      <c r="C84" s="14" t="s">
        <v>323</v>
      </c>
      <c r="D84" s="14" t="s">
        <v>324</v>
      </c>
      <c r="E84" s="1" t="s">
        <v>71</v>
      </c>
      <c r="H84" s="1" t="s">
        <v>23</v>
      </c>
      <c r="M84" s="1" t="s">
        <v>37</v>
      </c>
      <c r="O84" s="1" t="s">
        <v>32</v>
      </c>
    </row>
    <row r="85" spans="1:15" x14ac:dyDescent="0.2">
      <c r="A85" s="1" t="s">
        <v>325</v>
      </c>
      <c r="C85" s="14" t="s">
        <v>326</v>
      </c>
      <c r="D85" s="14" t="s">
        <v>327</v>
      </c>
      <c r="E85" s="1" t="s">
        <v>160</v>
      </c>
      <c r="H85" s="1" t="s">
        <v>24</v>
      </c>
      <c r="M85" s="1" t="s">
        <v>50</v>
      </c>
      <c r="O85" s="1" t="s">
        <v>55</v>
      </c>
    </row>
    <row r="86" spans="1:15" x14ac:dyDescent="0.2">
      <c r="A86" s="1" t="s">
        <v>328</v>
      </c>
      <c r="C86" s="14" t="s">
        <v>329</v>
      </c>
      <c r="D86" s="14" t="s">
        <v>330</v>
      </c>
      <c r="E86" s="1" t="s">
        <v>331</v>
      </c>
      <c r="H86" s="1" t="s">
        <v>24</v>
      </c>
      <c r="M86" s="1" t="s">
        <v>50</v>
      </c>
      <c r="O86" s="1" t="s">
        <v>55</v>
      </c>
    </row>
    <row r="87" spans="1:15" x14ac:dyDescent="0.2">
      <c r="A87" s="1" t="s">
        <v>332</v>
      </c>
      <c r="C87" s="14" t="s">
        <v>333</v>
      </c>
      <c r="D87" s="15" t="s">
        <v>334</v>
      </c>
      <c r="E87" s="4" t="s">
        <v>335</v>
      </c>
      <c r="H87" s="1" t="s">
        <v>24</v>
      </c>
      <c r="M87" s="1" t="s">
        <v>25</v>
      </c>
      <c r="O87" s="1" t="s">
        <v>26</v>
      </c>
    </row>
    <row r="88" spans="1:15" x14ac:dyDescent="0.2">
      <c r="A88" s="1" t="s">
        <v>336</v>
      </c>
      <c r="C88" s="14" t="s">
        <v>337</v>
      </c>
      <c r="D88" s="14" t="s">
        <v>338</v>
      </c>
      <c r="E88" s="1" t="s">
        <v>339</v>
      </c>
      <c r="H88" s="1" t="s">
        <v>24</v>
      </c>
      <c r="M88" s="1" t="s">
        <v>96</v>
      </c>
      <c r="O88" s="1" t="s">
        <v>32</v>
      </c>
    </row>
    <row r="89" spans="1:15" x14ac:dyDescent="0.2">
      <c r="A89" s="1" t="s">
        <v>340</v>
      </c>
      <c r="C89" s="14" t="s">
        <v>341</v>
      </c>
      <c r="D89" s="14" t="s">
        <v>342</v>
      </c>
      <c r="E89" s="1" t="s">
        <v>343</v>
      </c>
      <c r="H89" s="1" t="s">
        <v>24</v>
      </c>
      <c r="M89" s="1" t="s">
        <v>25</v>
      </c>
      <c r="O89" s="1" t="s">
        <v>26</v>
      </c>
    </row>
    <row r="90" spans="1:15" x14ac:dyDescent="0.2">
      <c r="A90" s="1" t="s">
        <v>344</v>
      </c>
      <c r="C90" s="14" t="s">
        <v>345</v>
      </c>
      <c r="D90" s="14" t="s">
        <v>346</v>
      </c>
      <c r="E90" s="1" t="s">
        <v>71</v>
      </c>
      <c r="H90" s="1" t="s">
        <v>24</v>
      </c>
      <c r="M90" s="1" t="s">
        <v>37</v>
      </c>
      <c r="O90" s="1" t="s">
        <v>26</v>
      </c>
    </row>
    <row r="91" spans="1:15" x14ac:dyDescent="0.2">
      <c r="A91" s="1" t="s">
        <v>347</v>
      </c>
      <c r="C91" s="14" t="s">
        <v>348</v>
      </c>
      <c r="D91" s="14" t="s">
        <v>349</v>
      </c>
      <c r="E91" s="1" t="s">
        <v>223</v>
      </c>
      <c r="H91" s="1" t="s">
        <v>23</v>
      </c>
      <c r="M91" s="1" t="s">
        <v>72</v>
      </c>
      <c r="O91" s="1" t="s">
        <v>55</v>
      </c>
    </row>
    <row r="92" spans="1:15" x14ac:dyDescent="0.2">
      <c r="A92" s="1" t="s">
        <v>350</v>
      </c>
      <c r="C92" s="14" t="s">
        <v>351</v>
      </c>
      <c r="D92" s="14" t="s">
        <v>352</v>
      </c>
      <c r="E92" s="1" t="s">
        <v>353</v>
      </c>
      <c r="H92" s="1" t="s">
        <v>24</v>
      </c>
      <c r="M92" s="1" t="s">
        <v>25</v>
      </c>
      <c r="O92" s="1" t="s">
        <v>26</v>
      </c>
    </row>
    <row r="93" spans="1:15" x14ac:dyDescent="0.2">
      <c r="A93" s="1" t="s">
        <v>354</v>
      </c>
      <c r="C93" s="14" t="s">
        <v>355</v>
      </c>
      <c r="D93" s="14" t="s">
        <v>356</v>
      </c>
      <c r="E93" s="1" t="s">
        <v>357</v>
      </c>
      <c r="H93" s="1" t="s">
        <v>24</v>
      </c>
      <c r="M93" s="1" t="s">
        <v>31</v>
      </c>
      <c r="O93" s="1" t="s">
        <v>26</v>
      </c>
    </row>
    <row r="94" spans="1:15" x14ac:dyDescent="0.2">
      <c r="A94" s="1" t="s">
        <v>358</v>
      </c>
      <c r="C94" s="14" t="s">
        <v>359</v>
      </c>
      <c r="D94" s="14" t="s">
        <v>360</v>
      </c>
      <c r="E94" s="1" t="s">
        <v>361</v>
      </c>
      <c r="H94" s="1" t="s">
        <v>23</v>
      </c>
      <c r="M94" s="1" t="s">
        <v>25</v>
      </c>
      <c r="O94" s="1" t="s">
        <v>26</v>
      </c>
    </row>
    <row r="95" spans="1:15" x14ac:dyDescent="0.2">
      <c r="A95" s="1" t="s">
        <v>362</v>
      </c>
      <c r="C95" s="14" t="s">
        <v>363</v>
      </c>
      <c r="D95" s="14" t="s">
        <v>364</v>
      </c>
      <c r="E95" s="1" t="s">
        <v>174</v>
      </c>
      <c r="H95" s="1" t="s">
        <v>24</v>
      </c>
      <c r="M95" s="1" t="s">
        <v>50</v>
      </c>
      <c r="O95" s="1" t="s">
        <v>55</v>
      </c>
    </row>
    <row r="96" spans="1:15" x14ac:dyDescent="0.2">
      <c r="A96" s="1" t="s">
        <v>365</v>
      </c>
      <c r="C96" s="14" t="s">
        <v>366</v>
      </c>
      <c r="D96" s="14" t="s">
        <v>367</v>
      </c>
      <c r="E96" s="1" t="s">
        <v>137</v>
      </c>
      <c r="H96" s="1" t="s">
        <v>23</v>
      </c>
      <c r="M96" s="1" t="s">
        <v>25</v>
      </c>
      <c r="O96" s="1" t="s">
        <v>26</v>
      </c>
    </row>
    <row r="97" spans="1:15" x14ac:dyDescent="0.2">
      <c r="A97" s="1" t="s">
        <v>368</v>
      </c>
      <c r="C97" s="14" t="s">
        <v>369</v>
      </c>
      <c r="D97" s="14" t="s">
        <v>370</v>
      </c>
      <c r="E97" s="1" t="s">
        <v>80</v>
      </c>
      <c r="H97" s="1" t="s">
        <v>24</v>
      </c>
      <c r="M97" s="1" t="s">
        <v>25</v>
      </c>
      <c r="O97" s="1" t="s">
        <v>55</v>
      </c>
    </row>
    <row r="98" spans="1:15" x14ac:dyDescent="0.2">
      <c r="A98" s="1" t="s">
        <v>371</v>
      </c>
      <c r="C98" s="14" t="s">
        <v>372</v>
      </c>
      <c r="D98" s="14" t="s">
        <v>373</v>
      </c>
      <c r="E98" s="1" t="s">
        <v>290</v>
      </c>
      <c r="H98" s="1" t="s">
        <v>24</v>
      </c>
      <c r="M98" s="1" t="s">
        <v>31</v>
      </c>
      <c r="O98" s="1" t="s">
        <v>55</v>
      </c>
    </row>
    <row r="99" spans="1:15" x14ac:dyDescent="0.2">
      <c r="A99" s="1" t="s">
        <v>374</v>
      </c>
      <c r="C99" s="14" t="s">
        <v>375</v>
      </c>
      <c r="D99" s="14" t="s">
        <v>376</v>
      </c>
      <c r="E99" s="1" t="s">
        <v>160</v>
      </c>
      <c r="H99" s="1" t="s">
        <v>23</v>
      </c>
      <c r="M99" s="1" t="s">
        <v>31</v>
      </c>
      <c r="O99" s="1" t="s">
        <v>55</v>
      </c>
    </row>
    <row r="100" spans="1:15" x14ac:dyDescent="0.2">
      <c r="A100" s="1" t="s">
        <v>377</v>
      </c>
      <c r="C100" s="14" t="s">
        <v>375</v>
      </c>
      <c r="D100" s="14" t="s">
        <v>376</v>
      </c>
      <c r="E100" s="1" t="s">
        <v>160</v>
      </c>
      <c r="H100" s="1" t="s">
        <v>23</v>
      </c>
      <c r="M100" s="1" t="s">
        <v>31</v>
      </c>
      <c r="O100" s="1" t="s">
        <v>55</v>
      </c>
    </row>
    <row r="101" spans="1:15" x14ac:dyDescent="0.2">
      <c r="A101" s="1" t="s">
        <v>378</v>
      </c>
      <c r="C101" s="14" t="s">
        <v>379</v>
      </c>
      <c r="D101" s="14" t="s">
        <v>380</v>
      </c>
      <c r="E101" s="1" t="s">
        <v>190</v>
      </c>
      <c r="H101" s="1" t="s">
        <v>23</v>
      </c>
      <c r="M101" s="1" t="s">
        <v>31</v>
      </c>
      <c r="O101" s="1" t="s">
        <v>55</v>
      </c>
    </row>
    <row r="102" spans="1:15" x14ac:dyDescent="0.2">
      <c r="A102" s="1" t="s">
        <v>381</v>
      </c>
      <c r="C102" s="14" t="s">
        <v>382</v>
      </c>
      <c r="D102" s="14" t="s">
        <v>383</v>
      </c>
      <c r="E102" s="1" t="s">
        <v>290</v>
      </c>
      <c r="H102" s="1" t="s">
        <v>23</v>
      </c>
      <c r="M102" s="1" t="s">
        <v>31</v>
      </c>
      <c r="O102" s="1" t="s">
        <v>26</v>
      </c>
    </row>
    <row r="103" spans="1:15" x14ac:dyDescent="0.2">
      <c r="A103" s="1" t="s">
        <v>384</v>
      </c>
      <c r="C103" s="14" t="s">
        <v>385</v>
      </c>
      <c r="D103" s="14" t="s">
        <v>386</v>
      </c>
      <c r="E103" s="1" t="s">
        <v>387</v>
      </c>
      <c r="H103" s="1" t="s">
        <v>23</v>
      </c>
      <c r="M103" s="1" t="s">
        <v>31</v>
      </c>
      <c r="O103" s="1" t="s">
        <v>55</v>
      </c>
    </row>
    <row r="104" spans="1:15" x14ac:dyDescent="0.2">
      <c r="A104" s="1" t="s">
        <v>388</v>
      </c>
      <c r="C104" s="14" t="s">
        <v>389</v>
      </c>
      <c r="D104" s="14" t="s">
        <v>390</v>
      </c>
      <c r="E104" s="1" t="s">
        <v>178</v>
      </c>
      <c r="H104" s="1" t="s">
        <v>24</v>
      </c>
      <c r="M104" s="1" t="s">
        <v>31</v>
      </c>
      <c r="O104" s="1" t="s">
        <v>26</v>
      </c>
    </row>
    <row r="105" spans="1:15" x14ac:dyDescent="0.2">
      <c r="A105" s="1" t="s">
        <v>391</v>
      </c>
      <c r="C105" s="14" t="s">
        <v>392</v>
      </c>
      <c r="D105" s="14" t="s">
        <v>393</v>
      </c>
      <c r="E105" s="1" t="s">
        <v>22</v>
      </c>
      <c r="H105" s="1" t="s">
        <v>24</v>
      </c>
      <c r="M105" s="1" t="s">
        <v>31</v>
      </c>
      <c r="O105" s="1" t="s">
        <v>26</v>
      </c>
    </row>
    <row r="106" spans="1:15" x14ac:dyDescent="0.2">
      <c r="A106" s="1" t="s">
        <v>394</v>
      </c>
      <c r="C106" s="14" t="s">
        <v>395</v>
      </c>
      <c r="D106" s="14" t="s">
        <v>396</v>
      </c>
      <c r="E106" s="1" t="s">
        <v>190</v>
      </c>
      <c r="H106" s="1" t="s">
        <v>24</v>
      </c>
      <c r="M106" s="1" t="s">
        <v>31</v>
      </c>
      <c r="O106" s="1" t="s">
        <v>26</v>
      </c>
    </row>
    <row r="107" spans="1:15" x14ac:dyDescent="0.2">
      <c r="A107" s="1" t="s">
        <v>397</v>
      </c>
      <c r="C107" s="14" t="s">
        <v>398</v>
      </c>
      <c r="D107" s="14" t="s">
        <v>222</v>
      </c>
      <c r="E107" s="1" t="s">
        <v>361</v>
      </c>
      <c r="H107" s="1" t="s">
        <v>24</v>
      </c>
      <c r="M107" s="1" t="s">
        <v>37</v>
      </c>
      <c r="O107" s="1" t="s">
        <v>26</v>
      </c>
    </row>
    <row r="108" spans="1:15" x14ac:dyDescent="0.2">
      <c r="A108" s="1" t="s">
        <v>399</v>
      </c>
      <c r="C108" s="14" t="s">
        <v>400</v>
      </c>
      <c r="D108" s="14" t="s">
        <v>401</v>
      </c>
      <c r="E108" s="1" t="s">
        <v>178</v>
      </c>
      <c r="H108" s="1" t="s">
        <v>24</v>
      </c>
      <c r="M108" s="1" t="s">
        <v>37</v>
      </c>
      <c r="O108" s="1" t="s">
        <v>26</v>
      </c>
    </row>
    <row r="109" spans="1:15" x14ac:dyDescent="0.2">
      <c r="A109" s="1" t="s">
        <v>402</v>
      </c>
      <c r="C109" s="14" t="s">
        <v>403</v>
      </c>
      <c r="D109" s="14" t="s">
        <v>404</v>
      </c>
      <c r="E109" s="1" t="s">
        <v>331</v>
      </c>
      <c r="H109" s="1" t="s">
        <v>23</v>
      </c>
      <c r="M109" s="1" t="s">
        <v>25</v>
      </c>
      <c r="O109" s="1" t="s">
        <v>26</v>
      </c>
    </row>
    <row r="110" spans="1:15" x14ac:dyDescent="0.2">
      <c r="A110" s="1" t="s">
        <v>405</v>
      </c>
      <c r="C110" s="14" t="s">
        <v>406</v>
      </c>
      <c r="D110" s="14" t="s">
        <v>406</v>
      </c>
      <c r="E110" s="1" t="s">
        <v>99</v>
      </c>
      <c r="H110" s="1" t="s">
        <v>24</v>
      </c>
      <c r="M110" s="1" t="s">
        <v>96</v>
      </c>
      <c r="O110" s="1" t="s">
        <v>26</v>
      </c>
    </row>
    <row r="111" spans="1:15" x14ac:dyDescent="0.2">
      <c r="A111" s="1" t="s">
        <v>407</v>
      </c>
      <c r="C111" s="14" t="s">
        <v>408</v>
      </c>
      <c r="D111" s="14" t="s">
        <v>408</v>
      </c>
      <c r="E111" s="1" t="s">
        <v>99</v>
      </c>
      <c r="H111" s="1" t="s">
        <v>23</v>
      </c>
      <c r="M111" s="1" t="s">
        <v>31</v>
      </c>
      <c r="O111" s="1" t="s">
        <v>26</v>
      </c>
    </row>
    <row r="112" spans="1:15" x14ac:dyDescent="0.2">
      <c r="A112" s="1" t="s">
        <v>409</v>
      </c>
      <c r="C112" s="14" t="s">
        <v>410</v>
      </c>
      <c r="D112" s="14" t="s">
        <v>411</v>
      </c>
      <c r="E112" s="1" t="s">
        <v>178</v>
      </c>
      <c r="H112" s="1" t="s">
        <v>23</v>
      </c>
      <c r="M112" s="1" t="s">
        <v>37</v>
      </c>
      <c r="O112" s="1" t="s">
        <v>55</v>
      </c>
    </row>
    <row r="113" spans="1:15" x14ac:dyDescent="0.2">
      <c r="A113" s="1" t="s">
        <v>412</v>
      </c>
      <c r="C113" s="14" t="s">
        <v>413</v>
      </c>
      <c r="D113" s="14" t="s">
        <v>414</v>
      </c>
      <c r="E113" s="1" t="s">
        <v>415</v>
      </c>
      <c r="H113" s="1" t="s">
        <v>23</v>
      </c>
      <c r="M113" s="1" t="s">
        <v>37</v>
      </c>
      <c r="O113" s="1" t="s">
        <v>26</v>
      </c>
    </row>
    <row r="114" spans="1:15" x14ac:dyDescent="0.2">
      <c r="A114" s="1" t="s">
        <v>416</v>
      </c>
      <c r="C114" s="14" t="s">
        <v>417</v>
      </c>
      <c r="D114" s="14" t="s">
        <v>418</v>
      </c>
      <c r="E114" s="1" t="s">
        <v>419</v>
      </c>
      <c r="H114" s="1" t="s">
        <v>24</v>
      </c>
      <c r="M114" s="1" t="s">
        <v>25</v>
      </c>
      <c r="O114" s="1" t="s">
        <v>26</v>
      </c>
    </row>
    <row r="115" spans="1:15" x14ac:dyDescent="0.2">
      <c r="A115" s="1" t="s">
        <v>420</v>
      </c>
      <c r="C115" s="14" t="s">
        <v>421</v>
      </c>
      <c r="D115" s="14" t="s">
        <v>422</v>
      </c>
      <c r="E115" s="1" t="s">
        <v>36</v>
      </c>
      <c r="H115" s="1" t="s">
        <v>23</v>
      </c>
      <c r="M115" s="1" t="s">
        <v>31</v>
      </c>
      <c r="O115" s="1" t="s">
        <v>55</v>
      </c>
    </row>
    <row r="116" spans="1:15" x14ac:dyDescent="0.2">
      <c r="A116" s="1" t="s">
        <v>423</v>
      </c>
      <c r="C116" s="14" t="s">
        <v>424</v>
      </c>
      <c r="D116" s="14" t="s">
        <v>425</v>
      </c>
      <c r="E116" s="1" t="s">
        <v>321</v>
      </c>
      <c r="H116" s="1" t="s">
        <v>23</v>
      </c>
      <c r="M116" s="1" t="s">
        <v>25</v>
      </c>
      <c r="O116" s="1" t="s">
        <v>26</v>
      </c>
    </row>
    <row r="117" spans="1:15" x14ac:dyDescent="0.2">
      <c r="A117" s="1" t="s">
        <v>426</v>
      </c>
      <c r="C117" s="14" t="s">
        <v>427</v>
      </c>
      <c r="D117" s="14" t="s">
        <v>428</v>
      </c>
      <c r="E117" s="1" t="s">
        <v>261</v>
      </c>
      <c r="H117" s="1" t="s">
        <v>23</v>
      </c>
      <c r="M117" s="1" t="s">
        <v>25</v>
      </c>
      <c r="O117" s="1" t="s">
        <v>26</v>
      </c>
    </row>
    <row r="118" spans="1:15" x14ac:dyDescent="0.2">
      <c r="A118" s="1" t="s">
        <v>429</v>
      </c>
      <c r="C118" s="14" t="s">
        <v>430</v>
      </c>
      <c r="D118" s="14" t="s">
        <v>431</v>
      </c>
      <c r="E118" s="1" t="s">
        <v>59</v>
      </c>
      <c r="H118" s="1" t="s">
        <v>23</v>
      </c>
      <c r="M118" s="1" t="s">
        <v>100</v>
      </c>
      <c r="O118" s="1" t="s">
        <v>55</v>
      </c>
    </row>
    <row r="119" spans="1:15" x14ac:dyDescent="0.2">
      <c r="A119" s="1" t="s">
        <v>432</v>
      </c>
      <c r="C119" s="14" t="s">
        <v>433</v>
      </c>
      <c r="D119" s="14" t="s">
        <v>434</v>
      </c>
      <c r="E119" s="1" t="s">
        <v>54</v>
      </c>
      <c r="H119" s="1" t="s">
        <v>23</v>
      </c>
      <c r="M119" s="1" t="s">
        <v>72</v>
      </c>
      <c r="O119" s="1" t="s">
        <v>55</v>
      </c>
    </row>
    <row r="120" spans="1:15" x14ac:dyDescent="0.2">
      <c r="A120" s="1" t="s">
        <v>435</v>
      </c>
      <c r="C120" s="14" t="s">
        <v>436</v>
      </c>
      <c r="D120" s="14" t="s">
        <v>437</v>
      </c>
      <c r="E120" s="1" t="s">
        <v>49</v>
      </c>
      <c r="H120" s="1" t="s">
        <v>23</v>
      </c>
      <c r="M120" s="1" t="s">
        <v>25</v>
      </c>
      <c r="O120" s="1" t="s">
        <v>55</v>
      </c>
    </row>
    <row r="121" spans="1:15" x14ac:dyDescent="0.2">
      <c r="A121" s="1" t="s">
        <v>438</v>
      </c>
      <c r="C121" s="14" t="s">
        <v>439</v>
      </c>
      <c r="D121" s="14" t="s">
        <v>440</v>
      </c>
      <c r="E121" s="1" t="s">
        <v>441</v>
      </c>
      <c r="H121" s="1" t="s">
        <v>24</v>
      </c>
      <c r="M121" s="1" t="s">
        <v>25</v>
      </c>
      <c r="O121" s="1" t="s">
        <v>55</v>
      </c>
    </row>
    <row r="122" spans="1:15" x14ac:dyDescent="0.2">
      <c r="A122" s="1" t="s">
        <v>442</v>
      </c>
      <c r="C122" s="14" t="s">
        <v>443</v>
      </c>
      <c r="D122" s="14" t="s">
        <v>444</v>
      </c>
      <c r="E122" s="1" t="s">
        <v>445</v>
      </c>
      <c r="H122" s="1" t="s">
        <v>24</v>
      </c>
      <c r="M122" s="1" t="s">
        <v>25</v>
      </c>
      <c r="O122" s="1" t="s">
        <v>26</v>
      </c>
    </row>
    <row r="123" spans="1:15" x14ac:dyDescent="0.2">
      <c r="A123" s="1" t="s">
        <v>446</v>
      </c>
      <c r="C123" s="14" t="s">
        <v>447</v>
      </c>
      <c r="D123" s="14" t="s">
        <v>448</v>
      </c>
      <c r="E123" s="1" t="s">
        <v>30</v>
      </c>
      <c r="H123" s="1" t="s">
        <v>24</v>
      </c>
      <c r="M123" s="1" t="s">
        <v>96</v>
      </c>
      <c r="O123" s="1" t="s">
        <v>32</v>
      </c>
    </row>
    <row r="124" spans="1:15" x14ac:dyDescent="0.2">
      <c r="A124" s="1" t="s">
        <v>449</v>
      </c>
      <c r="C124" s="14" t="s">
        <v>450</v>
      </c>
      <c r="D124" s="14" t="s">
        <v>451</v>
      </c>
      <c r="E124" s="1" t="s">
        <v>452</v>
      </c>
      <c r="F124" s="3"/>
      <c r="H124" s="1" t="s">
        <v>23</v>
      </c>
      <c r="M124" s="1" t="s">
        <v>25</v>
      </c>
      <c r="O124" s="1" t="s">
        <v>55</v>
      </c>
    </row>
    <row r="125" spans="1:15" x14ac:dyDescent="0.2">
      <c r="A125" s="1" t="s">
        <v>453</v>
      </c>
      <c r="C125" s="14" t="s">
        <v>454</v>
      </c>
      <c r="D125" s="14" t="s">
        <v>455</v>
      </c>
      <c r="E125" s="1" t="s">
        <v>208</v>
      </c>
      <c r="H125" s="1" t="s">
        <v>24</v>
      </c>
      <c r="M125" s="1" t="s">
        <v>63</v>
      </c>
      <c r="O125" s="1" t="s">
        <v>55</v>
      </c>
    </row>
    <row r="126" spans="1:15" x14ac:dyDescent="0.2">
      <c r="A126" s="1" t="s">
        <v>456</v>
      </c>
      <c r="C126" s="14" t="s">
        <v>457</v>
      </c>
      <c r="D126" s="14" t="s">
        <v>458</v>
      </c>
      <c r="E126" s="1" t="s">
        <v>459</v>
      </c>
      <c r="H126" s="1" t="s">
        <v>23</v>
      </c>
      <c r="M126" s="1" t="s">
        <v>25</v>
      </c>
      <c r="O126" s="1" t="s">
        <v>26</v>
      </c>
    </row>
    <row r="127" spans="1:15" x14ac:dyDescent="0.2">
      <c r="A127" s="1" t="s">
        <v>460</v>
      </c>
      <c r="C127" s="14" t="s">
        <v>461</v>
      </c>
      <c r="D127" s="14" t="s">
        <v>462</v>
      </c>
      <c r="E127" s="1" t="s">
        <v>41</v>
      </c>
      <c r="H127" s="1" t="s">
        <v>24</v>
      </c>
      <c r="M127" s="1" t="s">
        <v>31</v>
      </c>
      <c r="O127" s="1" t="s">
        <v>26</v>
      </c>
    </row>
    <row r="128" spans="1:15" x14ac:dyDescent="0.2">
      <c r="A128" s="1" t="s">
        <v>463</v>
      </c>
      <c r="C128" s="14" t="s">
        <v>464</v>
      </c>
      <c r="D128" s="14" t="s">
        <v>465</v>
      </c>
      <c r="E128" s="1" t="s">
        <v>466</v>
      </c>
      <c r="H128" s="1" t="s">
        <v>23</v>
      </c>
      <c r="M128" s="1" t="s">
        <v>467</v>
      </c>
      <c r="O128" s="1" t="s">
        <v>55</v>
      </c>
    </row>
    <row r="129" spans="1:15" x14ac:dyDescent="0.2">
      <c r="A129" s="1" t="s">
        <v>468</v>
      </c>
      <c r="C129" s="14" t="s">
        <v>469</v>
      </c>
      <c r="D129" s="14" t="s">
        <v>470</v>
      </c>
      <c r="E129" s="1" t="s">
        <v>30</v>
      </c>
      <c r="H129" s="1" t="s">
        <v>23</v>
      </c>
      <c r="M129" s="1" t="s">
        <v>37</v>
      </c>
      <c r="O129" s="1" t="s">
        <v>26</v>
      </c>
    </row>
    <row r="130" spans="1:15" x14ac:dyDescent="0.2">
      <c r="A130" s="1" t="s">
        <v>471</v>
      </c>
      <c r="C130" s="14" t="s">
        <v>472</v>
      </c>
      <c r="D130" s="14" t="s">
        <v>473</v>
      </c>
      <c r="E130" s="1" t="s">
        <v>474</v>
      </c>
      <c r="F130" s="3"/>
      <c r="H130" s="1" t="s">
        <v>23</v>
      </c>
      <c r="M130" s="1" t="s">
        <v>50</v>
      </c>
      <c r="O130" s="1" t="s">
        <v>26</v>
      </c>
    </row>
    <row r="131" spans="1:15" x14ac:dyDescent="0.2">
      <c r="A131" s="1" t="s">
        <v>475</v>
      </c>
      <c r="C131" s="14" t="s">
        <v>476</v>
      </c>
      <c r="D131" s="14" t="s">
        <v>477</v>
      </c>
      <c r="E131" s="1" t="s">
        <v>41</v>
      </c>
      <c r="H131" s="1" t="s">
        <v>23</v>
      </c>
      <c r="M131" s="1" t="s">
        <v>25</v>
      </c>
      <c r="O131" s="1" t="s">
        <v>26</v>
      </c>
    </row>
    <row r="132" spans="1:15" x14ac:dyDescent="0.2">
      <c r="A132" s="1" t="s">
        <v>478</v>
      </c>
      <c r="C132" s="14" t="s">
        <v>479</v>
      </c>
      <c r="D132" s="14" t="s">
        <v>480</v>
      </c>
      <c r="E132" s="1" t="s">
        <v>339</v>
      </c>
      <c r="H132" s="1" t="s">
        <v>23</v>
      </c>
      <c r="M132" s="1" t="s">
        <v>25</v>
      </c>
      <c r="O132" s="1" t="s">
        <v>26</v>
      </c>
    </row>
    <row r="133" spans="1:15" x14ac:dyDescent="0.2">
      <c r="A133" s="1" t="s">
        <v>481</v>
      </c>
      <c r="C133" s="14" t="s">
        <v>482</v>
      </c>
      <c r="D133" s="14" t="s">
        <v>482</v>
      </c>
      <c r="E133" s="1" t="s">
        <v>99</v>
      </c>
      <c r="H133" s="1" t="s">
        <v>23</v>
      </c>
      <c r="M133" s="1" t="s">
        <v>25</v>
      </c>
      <c r="O133" s="1" t="s">
        <v>26</v>
      </c>
    </row>
    <row r="134" spans="1:15" x14ac:dyDescent="0.2">
      <c r="A134" s="1" t="s">
        <v>483</v>
      </c>
      <c r="C134" s="14" t="s">
        <v>484</v>
      </c>
      <c r="D134" s="14" t="s">
        <v>484</v>
      </c>
      <c r="E134" s="1" t="s">
        <v>99</v>
      </c>
      <c r="H134" s="1" t="s">
        <v>24</v>
      </c>
      <c r="M134" s="1" t="s">
        <v>467</v>
      </c>
      <c r="O134" s="1" t="s">
        <v>26</v>
      </c>
    </row>
    <row r="135" spans="1:15" x14ac:dyDescent="0.2">
      <c r="A135" s="1" t="s">
        <v>485</v>
      </c>
      <c r="C135" s="14" t="s">
        <v>486</v>
      </c>
      <c r="D135" s="14" t="s">
        <v>487</v>
      </c>
      <c r="E135" s="1" t="s">
        <v>178</v>
      </c>
      <c r="H135" s="1" t="s">
        <v>23</v>
      </c>
      <c r="M135" s="1" t="s">
        <v>72</v>
      </c>
      <c r="O135" s="1" t="s">
        <v>26</v>
      </c>
    </row>
    <row r="136" spans="1:15" x14ac:dyDescent="0.2">
      <c r="A136" s="1" t="s">
        <v>488</v>
      </c>
      <c r="C136" s="14" t="s">
        <v>489</v>
      </c>
      <c r="D136" s="14" t="s">
        <v>226</v>
      </c>
      <c r="E136" s="1" t="s">
        <v>490</v>
      </c>
      <c r="H136" s="1" t="s">
        <v>23</v>
      </c>
      <c r="M136" s="1" t="s">
        <v>72</v>
      </c>
      <c r="O136" s="1" t="s">
        <v>55</v>
      </c>
    </row>
    <row r="137" spans="1:15" x14ac:dyDescent="0.2">
      <c r="A137" s="1" t="s">
        <v>491</v>
      </c>
      <c r="C137" s="14" t="s">
        <v>492</v>
      </c>
      <c r="D137" s="14" t="s">
        <v>493</v>
      </c>
      <c r="E137" s="1" t="s">
        <v>494</v>
      </c>
      <c r="H137" s="1" t="s">
        <v>23</v>
      </c>
      <c r="M137" s="1" t="s">
        <v>179</v>
      </c>
      <c r="O137" s="1" t="s">
        <v>32</v>
      </c>
    </row>
    <row r="138" spans="1:15" x14ac:dyDescent="0.2">
      <c r="A138" s="1" t="s">
        <v>495</v>
      </c>
      <c r="C138" s="14" t="s">
        <v>496</v>
      </c>
      <c r="D138" s="14" t="s">
        <v>497</v>
      </c>
      <c r="E138" s="1" t="s">
        <v>498</v>
      </c>
      <c r="H138" s="1" t="s">
        <v>23</v>
      </c>
      <c r="M138" s="1" t="s">
        <v>72</v>
      </c>
      <c r="O138" s="1" t="s">
        <v>26</v>
      </c>
    </row>
    <row r="139" spans="1:15" x14ac:dyDescent="0.2">
      <c r="A139" s="1" t="s">
        <v>499</v>
      </c>
      <c r="C139" s="14" t="s">
        <v>500</v>
      </c>
      <c r="D139" s="14" t="s">
        <v>501</v>
      </c>
      <c r="E139" s="1" t="s">
        <v>59</v>
      </c>
      <c r="H139" s="1" t="s">
        <v>23</v>
      </c>
      <c r="M139" s="1" t="s">
        <v>72</v>
      </c>
      <c r="O139" s="1" t="s">
        <v>55</v>
      </c>
    </row>
    <row r="140" spans="1:15" x14ac:dyDescent="0.2">
      <c r="A140" s="1" t="s">
        <v>502</v>
      </c>
      <c r="C140" s="14" t="s">
        <v>503</v>
      </c>
      <c r="D140" s="14" t="s">
        <v>504</v>
      </c>
      <c r="E140" s="1" t="s">
        <v>208</v>
      </c>
      <c r="H140" s="1" t="s">
        <v>23</v>
      </c>
      <c r="M140" s="1" t="s">
        <v>72</v>
      </c>
      <c r="O140" s="1" t="s">
        <v>55</v>
      </c>
    </row>
    <row r="141" spans="1:15" x14ac:dyDescent="0.2">
      <c r="A141" s="1" t="s">
        <v>505</v>
      </c>
      <c r="C141" s="14" t="s">
        <v>506</v>
      </c>
      <c r="D141" s="14" t="s">
        <v>507</v>
      </c>
      <c r="E141" s="1" t="s">
        <v>178</v>
      </c>
      <c r="H141" s="1" t="s">
        <v>23</v>
      </c>
      <c r="M141" s="1" t="s">
        <v>72</v>
      </c>
      <c r="O141" s="1" t="s">
        <v>26</v>
      </c>
    </row>
    <row r="142" spans="1:15" x14ac:dyDescent="0.2">
      <c r="A142" s="1" t="s">
        <v>508</v>
      </c>
      <c r="C142" s="14" t="s">
        <v>509</v>
      </c>
      <c r="D142" s="14" t="s">
        <v>510</v>
      </c>
      <c r="E142" s="1" t="s">
        <v>511</v>
      </c>
      <c r="H142" s="1" t="s">
        <v>23</v>
      </c>
      <c r="M142" s="1" t="s">
        <v>25</v>
      </c>
      <c r="O142" s="1" t="s">
        <v>26</v>
      </c>
    </row>
    <row r="143" spans="1:15" x14ac:dyDescent="0.2">
      <c r="A143" s="1" t="s">
        <v>512</v>
      </c>
      <c r="C143" s="14" t="s">
        <v>513</v>
      </c>
      <c r="D143" s="14" t="s">
        <v>514</v>
      </c>
      <c r="E143" s="1" t="s">
        <v>88</v>
      </c>
      <c r="H143" s="1" t="s">
        <v>23</v>
      </c>
      <c r="M143" s="1" t="s">
        <v>25</v>
      </c>
      <c r="O143" s="1" t="s">
        <v>26</v>
      </c>
    </row>
    <row r="144" spans="1:15" x14ac:dyDescent="0.2">
      <c r="A144" s="1" t="s">
        <v>515</v>
      </c>
      <c r="C144" s="14" t="s">
        <v>516</v>
      </c>
      <c r="D144" s="14" t="s">
        <v>517</v>
      </c>
      <c r="E144" s="1" t="s">
        <v>466</v>
      </c>
      <c r="H144" s="1" t="s">
        <v>24</v>
      </c>
      <c r="M144" s="1" t="s">
        <v>25</v>
      </c>
      <c r="O144" s="1" t="s">
        <v>55</v>
      </c>
    </row>
    <row r="145" spans="1:15" x14ac:dyDescent="0.2">
      <c r="A145" s="1" t="s">
        <v>518</v>
      </c>
      <c r="C145" s="14" t="s">
        <v>519</v>
      </c>
      <c r="D145" s="14" t="s">
        <v>520</v>
      </c>
      <c r="E145" s="1" t="s">
        <v>208</v>
      </c>
      <c r="H145" s="1" t="s">
        <v>23</v>
      </c>
      <c r="M145" s="1" t="s">
        <v>72</v>
      </c>
      <c r="O145" s="1" t="s">
        <v>55</v>
      </c>
    </row>
    <row r="146" spans="1:15" x14ac:dyDescent="0.2">
      <c r="A146" s="1" t="s">
        <v>521</v>
      </c>
      <c r="C146" s="14" t="s">
        <v>522</v>
      </c>
      <c r="D146" s="14" t="s">
        <v>523</v>
      </c>
      <c r="E146" s="1" t="s">
        <v>30</v>
      </c>
      <c r="H146" s="1" t="s">
        <v>23</v>
      </c>
      <c r="M146" s="1" t="s">
        <v>25</v>
      </c>
      <c r="O146" s="1" t="s">
        <v>26</v>
      </c>
    </row>
    <row r="147" spans="1:15" x14ac:dyDescent="0.2">
      <c r="A147" s="1" t="s">
        <v>524</v>
      </c>
      <c r="C147" s="14" t="s">
        <v>525</v>
      </c>
      <c r="D147" s="14" t="s">
        <v>526</v>
      </c>
      <c r="E147" s="1" t="s">
        <v>527</v>
      </c>
      <c r="H147" s="1" t="s">
        <v>23</v>
      </c>
      <c r="M147" s="1" t="s">
        <v>63</v>
      </c>
      <c r="O147" s="1" t="s">
        <v>26</v>
      </c>
    </row>
    <row r="148" spans="1:15" x14ac:dyDescent="0.2">
      <c r="A148" s="1" t="s">
        <v>528</v>
      </c>
      <c r="C148" s="14" t="s">
        <v>529</v>
      </c>
      <c r="D148" s="14" t="s">
        <v>530</v>
      </c>
      <c r="E148" s="1" t="s">
        <v>339</v>
      </c>
      <c r="H148" s="1" t="s">
        <v>24</v>
      </c>
      <c r="M148" s="1" t="s">
        <v>25</v>
      </c>
      <c r="O148" s="1" t="s">
        <v>26</v>
      </c>
    </row>
    <row r="149" spans="1:15" x14ac:dyDescent="0.2">
      <c r="A149" s="1" t="s">
        <v>531</v>
      </c>
      <c r="C149" s="14" t="s">
        <v>532</v>
      </c>
      <c r="D149" s="14" t="s">
        <v>533</v>
      </c>
      <c r="E149" s="1" t="s">
        <v>534</v>
      </c>
      <c r="H149" s="1" t="s">
        <v>23</v>
      </c>
      <c r="M149" s="1" t="s">
        <v>63</v>
      </c>
      <c r="O149" s="1" t="s">
        <v>26</v>
      </c>
    </row>
    <row r="150" spans="1:15" x14ac:dyDescent="0.2">
      <c r="A150" s="1" t="s">
        <v>535</v>
      </c>
      <c r="C150" s="14" t="s">
        <v>536</v>
      </c>
      <c r="D150" s="14" t="s">
        <v>537</v>
      </c>
      <c r="E150" s="1" t="s">
        <v>178</v>
      </c>
      <c r="H150" s="1" t="s">
        <v>23</v>
      </c>
      <c r="M150" s="1" t="s">
        <v>37</v>
      </c>
      <c r="O150" s="1" t="s">
        <v>26</v>
      </c>
    </row>
    <row r="151" spans="1:15" x14ac:dyDescent="0.2">
      <c r="A151" s="1" t="s">
        <v>538</v>
      </c>
      <c r="C151" s="14" t="s">
        <v>539</v>
      </c>
      <c r="D151" s="14" t="s">
        <v>540</v>
      </c>
      <c r="E151" s="1" t="s">
        <v>54</v>
      </c>
      <c r="H151" s="1" t="s">
        <v>23</v>
      </c>
      <c r="M151" s="1" t="s">
        <v>25</v>
      </c>
      <c r="O151" s="1" t="s">
        <v>26</v>
      </c>
    </row>
    <row r="152" spans="1:15" x14ac:dyDescent="0.2">
      <c r="A152" s="1" t="s">
        <v>541</v>
      </c>
      <c r="C152" s="14" t="s">
        <v>542</v>
      </c>
      <c r="D152" s="14" t="s">
        <v>543</v>
      </c>
      <c r="E152" s="1" t="s">
        <v>36</v>
      </c>
      <c r="H152" s="1" t="s">
        <v>23</v>
      </c>
      <c r="M152" s="1" t="s">
        <v>25</v>
      </c>
      <c r="O152" s="1" t="s">
        <v>26</v>
      </c>
    </row>
    <row r="153" spans="1:15" x14ac:dyDescent="0.2">
      <c r="A153" s="1" t="s">
        <v>544</v>
      </c>
      <c r="C153" s="14" t="s">
        <v>545</v>
      </c>
      <c r="D153" s="14" t="s">
        <v>546</v>
      </c>
      <c r="E153" s="1" t="s">
        <v>494</v>
      </c>
      <c r="H153" s="1" t="s">
        <v>23</v>
      </c>
      <c r="M153" s="1" t="s">
        <v>25</v>
      </c>
      <c r="O153" s="1" t="s">
        <v>26</v>
      </c>
    </row>
    <row r="154" spans="1:15" x14ac:dyDescent="0.2">
      <c r="A154" s="1" t="s">
        <v>547</v>
      </c>
      <c r="C154" s="14" t="s">
        <v>537</v>
      </c>
      <c r="D154" s="14" t="s">
        <v>548</v>
      </c>
      <c r="E154" s="1" t="s">
        <v>36</v>
      </c>
      <c r="H154" s="1" t="s">
        <v>23</v>
      </c>
      <c r="M154" s="1" t="s">
        <v>31</v>
      </c>
      <c r="O154" s="1" t="s">
        <v>55</v>
      </c>
    </row>
    <row r="155" spans="1:15" x14ac:dyDescent="0.2">
      <c r="A155" s="1" t="s">
        <v>549</v>
      </c>
      <c r="C155" s="14" t="s">
        <v>550</v>
      </c>
      <c r="D155" s="14" t="s">
        <v>551</v>
      </c>
      <c r="E155" s="1" t="s">
        <v>552</v>
      </c>
      <c r="H155" s="1" t="s">
        <v>23</v>
      </c>
      <c r="M155" s="1" t="s">
        <v>31</v>
      </c>
      <c r="O155" s="1" t="s">
        <v>26</v>
      </c>
    </row>
    <row r="156" spans="1:15" x14ac:dyDescent="0.2">
      <c r="A156" s="1" t="s">
        <v>553</v>
      </c>
      <c r="C156" s="14" t="s">
        <v>554</v>
      </c>
      <c r="D156" s="14" t="s">
        <v>554</v>
      </c>
      <c r="E156" s="1" t="s">
        <v>99</v>
      </c>
      <c r="H156" s="1" t="s">
        <v>24</v>
      </c>
      <c r="M156" s="1" t="s">
        <v>25</v>
      </c>
      <c r="O156" s="1" t="s">
        <v>26</v>
      </c>
    </row>
    <row r="157" spans="1:15" x14ac:dyDescent="0.2">
      <c r="A157" s="1" t="s">
        <v>555</v>
      </c>
      <c r="C157" s="14" t="s">
        <v>218</v>
      </c>
      <c r="D157" s="14" t="s">
        <v>556</v>
      </c>
      <c r="E157" s="1" t="s">
        <v>88</v>
      </c>
      <c r="H157" s="1" t="s">
        <v>23</v>
      </c>
      <c r="M157" s="1" t="s">
        <v>25</v>
      </c>
      <c r="O157" s="1" t="s">
        <v>26</v>
      </c>
    </row>
    <row r="158" spans="1:15" x14ac:dyDescent="0.2">
      <c r="A158" s="1" t="s">
        <v>557</v>
      </c>
      <c r="C158" s="14" t="s">
        <v>558</v>
      </c>
      <c r="D158" s="14" t="s">
        <v>559</v>
      </c>
      <c r="E158" s="1" t="s">
        <v>498</v>
      </c>
      <c r="H158" s="1" t="s">
        <v>23</v>
      </c>
      <c r="M158" s="1" t="s">
        <v>25</v>
      </c>
      <c r="O158" s="1" t="s">
        <v>26</v>
      </c>
    </row>
    <row r="159" spans="1:15" x14ac:dyDescent="0.2">
      <c r="A159" s="1" t="s">
        <v>560</v>
      </c>
      <c r="C159" s="14" t="s">
        <v>561</v>
      </c>
      <c r="D159" s="14" t="s">
        <v>562</v>
      </c>
      <c r="E159" s="1" t="s">
        <v>45</v>
      </c>
      <c r="H159" s="1" t="s">
        <v>23</v>
      </c>
      <c r="M159" s="1" t="s">
        <v>63</v>
      </c>
      <c r="O159" s="1" t="s">
        <v>55</v>
      </c>
    </row>
    <row r="160" spans="1:15" x14ac:dyDescent="0.2">
      <c r="A160" s="1" t="s">
        <v>563</v>
      </c>
      <c r="C160" s="14" t="s">
        <v>564</v>
      </c>
      <c r="D160" s="14" t="s">
        <v>565</v>
      </c>
      <c r="E160" s="1" t="s">
        <v>45</v>
      </c>
      <c r="H160" s="1" t="s">
        <v>23</v>
      </c>
      <c r="M160" s="1" t="s">
        <v>37</v>
      </c>
      <c r="O160" s="1" t="s">
        <v>26</v>
      </c>
    </row>
    <row r="161" spans="1:15" x14ac:dyDescent="0.2">
      <c r="A161" s="1" t="s">
        <v>566</v>
      </c>
      <c r="C161" s="14" t="s">
        <v>567</v>
      </c>
      <c r="D161" s="14" t="s">
        <v>568</v>
      </c>
      <c r="E161" s="1" t="s">
        <v>108</v>
      </c>
      <c r="H161" s="1" t="s">
        <v>23</v>
      </c>
      <c r="M161" s="1" t="s">
        <v>37</v>
      </c>
      <c r="O161" s="1" t="s">
        <v>26</v>
      </c>
    </row>
    <row r="162" spans="1:15" x14ac:dyDescent="0.2">
      <c r="A162" s="1" t="s">
        <v>569</v>
      </c>
      <c r="C162" s="14" t="s">
        <v>570</v>
      </c>
      <c r="D162" s="14" t="s">
        <v>571</v>
      </c>
      <c r="E162" s="1" t="s">
        <v>41</v>
      </c>
      <c r="H162" s="1" t="s">
        <v>24</v>
      </c>
      <c r="M162" s="1" t="s">
        <v>37</v>
      </c>
      <c r="O162" s="1" t="s">
        <v>26</v>
      </c>
    </row>
    <row r="163" spans="1:15" x14ac:dyDescent="0.2">
      <c r="A163" s="1" t="s">
        <v>572</v>
      </c>
      <c r="C163" s="14" t="s">
        <v>573</v>
      </c>
      <c r="D163" s="14" t="s">
        <v>296</v>
      </c>
      <c r="E163" s="1" t="s">
        <v>49</v>
      </c>
      <c r="H163" s="1" t="s">
        <v>24</v>
      </c>
      <c r="M163" s="1" t="s">
        <v>37</v>
      </c>
      <c r="O163" s="1" t="s">
        <v>26</v>
      </c>
    </row>
    <row r="164" spans="1:15" x14ac:dyDescent="0.2">
      <c r="A164" s="1" t="s">
        <v>574</v>
      </c>
      <c r="C164" s="14" t="s">
        <v>575</v>
      </c>
      <c r="D164" s="14" t="s">
        <v>576</v>
      </c>
      <c r="E164" s="1" t="s">
        <v>36</v>
      </c>
      <c r="H164" s="1" t="s">
        <v>24</v>
      </c>
      <c r="M164" s="1" t="s">
        <v>37</v>
      </c>
      <c r="O164" s="1" t="s">
        <v>26</v>
      </c>
    </row>
    <row r="165" spans="1:15" x14ac:dyDescent="0.2">
      <c r="A165" s="1" t="s">
        <v>577</v>
      </c>
      <c r="C165" s="14" t="s">
        <v>578</v>
      </c>
      <c r="D165" s="14" t="s">
        <v>579</v>
      </c>
      <c r="E165" s="1" t="s">
        <v>361</v>
      </c>
      <c r="H165" s="1" t="s">
        <v>24</v>
      </c>
      <c r="M165" s="1" t="s">
        <v>25</v>
      </c>
      <c r="O165" s="1" t="s">
        <v>32</v>
      </c>
    </row>
    <row r="166" spans="1:15" x14ac:dyDescent="0.2">
      <c r="A166" s="1" t="s">
        <v>580</v>
      </c>
      <c r="C166" s="14" t="s">
        <v>581</v>
      </c>
      <c r="D166" s="14" t="s">
        <v>582</v>
      </c>
      <c r="E166" s="1" t="s">
        <v>186</v>
      </c>
      <c r="H166" s="1" t="s">
        <v>24</v>
      </c>
      <c r="M166" s="1" t="s">
        <v>25</v>
      </c>
      <c r="O166" s="1" t="s">
        <v>26</v>
      </c>
    </row>
    <row r="167" spans="1:15" x14ac:dyDescent="0.2">
      <c r="A167" s="1" t="s">
        <v>583</v>
      </c>
      <c r="C167" s="14" t="s">
        <v>584</v>
      </c>
      <c r="D167" s="14" t="s">
        <v>540</v>
      </c>
      <c r="E167" s="1" t="s">
        <v>585</v>
      </c>
      <c r="H167" s="1" t="s">
        <v>24</v>
      </c>
      <c r="M167" s="1" t="s">
        <v>25</v>
      </c>
      <c r="O167" s="1" t="s">
        <v>26</v>
      </c>
    </row>
    <row r="168" spans="1:15" x14ac:dyDescent="0.2">
      <c r="A168" s="1" t="s">
        <v>586</v>
      </c>
      <c r="C168" s="14" t="s">
        <v>587</v>
      </c>
      <c r="D168" s="14" t="s">
        <v>588</v>
      </c>
      <c r="E168" s="1" t="s">
        <v>321</v>
      </c>
      <c r="H168" s="1" t="s">
        <v>24</v>
      </c>
      <c r="M168" s="1" t="s">
        <v>50</v>
      </c>
      <c r="O168" s="1" t="s">
        <v>55</v>
      </c>
    </row>
    <row r="169" spans="1:15" x14ac:dyDescent="0.2">
      <c r="A169" s="1" t="s">
        <v>589</v>
      </c>
      <c r="C169" s="14" t="s">
        <v>590</v>
      </c>
      <c r="D169" s="14" t="s">
        <v>591</v>
      </c>
      <c r="E169" s="1" t="s">
        <v>534</v>
      </c>
      <c r="H169" s="1" t="s">
        <v>24</v>
      </c>
      <c r="M169" s="1" t="s">
        <v>25</v>
      </c>
      <c r="O169" s="1" t="s">
        <v>26</v>
      </c>
    </row>
    <row r="170" spans="1:15" x14ac:dyDescent="0.2">
      <c r="A170" s="1" t="s">
        <v>592</v>
      </c>
      <c r="C170" s="14" t="s">
        <v>593</v>
      </c>
      <c r="D170" s="14" t="s">
        <v>593</v>
      </c>
      <c r="E170" s="1" t="s">
        <v>99</v>
      </c>
      <c r="H170" s="1" t="s">
        <v>24</v>
      </c>
      <c r="M170" s="1" t="s">
        <v>467</v>
      </c>
      <c r="O170" s="1" t="s">
        <v>26</v>
      </c>
    </row>
    <row r="171" spans="1:15" x14ac:dyDescent="0.2">
      <c r="A171" s="1" t="s">
        <v>594</v>
      </c>
      <c r="C171" s="14" t="s">
        <v>595</v>
      </c>
      <c r="D171" s="14" t="s">
        <v>596</v>
      </c>
      <c r="E171" s="1" t="s">
        <v>71</v>
      </c>
      <c r="H171" s="1" t="s">
        <v>24</v>
      </c>
      <c r="M171" s="1" t="s">
        <v>37</v>
      </c>
      <c r="O171" s="1" t="s">
        <v>26</v>
      </c>
    </row>
    <row r="172" spans="1:15" x14ac:dyDescent="0.2">
      <c r="A172" s="1" t="s">
        <v>597</v>
      </c>
      <c r="C172" s="14" t="s">
        <v>598</v>
      </c>
      <c r="D172" s="14" t="s">
        <v>599</v>
      </c>
      <c r="E172" s="1" t="s">
        <v>290</v>
      </c>
      <c r="H172" s="1" t="s">
        <v>24</v>
      </c>
      <c r="M172" s="1" t="s">
        <v>25</v>
      </c>
      <c r="O172" s="1" t="s">
        <v>26</v>
      </c>
    </row>
    <row r="173" spans="1:15" x14ac:dyDescent="0.2">
      <c r="A173" s="1" t="s">
        <v>600</v>
      </c>
      <c r="C173" s="14" t="s">
        <v>601</v>
      </c>
      <c r="D173" s="14" t="s">
        <v>602</v>
      </c>
      <c r="E173" s="1" t="s">
        <v>603</v>
      </c>
      <c r="H173" s="1" t="s">
        <v>23</v>
      </c>
      <c r="M173" s="1" t="s">
        <v>50</v>
      </c>
      <c r="O173" s="1" t="s">
        <v>26</v>
      </c>
    </row>
    <row r="174" spans="1:15" x14ac:dyDescent="0.2">
      <c r="A174" s="1" t="s">
        <v>604</v>
      </c>
      <c r="C174" s="14" t="s">
        <v>605</v>
      </c>
      <c r="D174" s="14" t="s">
        <v>606</v>
      </c>
      <c r="E174" s="1" t="s">
        <v>186</v>
      </c>
      <c r="H174" s="1" t="s">
        <v>23</v>
      </c>
      <c r="M174" s="1" t="s">
        <v>25</v>
      </c>
      <c r="O174" s="1" t="s">
        <v>26</v>
      </c>
    </row>
    <row r="175" spans="1:15" x14ac:dyDescent="0.2">
      <c r="A175" s="1" t="s">
        <v>607</v>
      </c>
      <c r="C175" s="14" t="s">
        <v>608</v>
      </c>
      <c r="D175" s="14" t="s">
        <v>609</v>
      </c>
      <c r="E175" s="1" t="s">
        <v>610</v>
      </c>
      <c r="H175" s="1" t="s">
        <v>24</v>
      </c>
      <c r="M175" s="1" t="s">
        <v>25</v>
      </c>
      <c r="O175" s="1" t="s">
        <v>26</v>
      </c>
    </row>
    <row r="176" spans="1:15" x14ac:dyDescent="0.2">
      <c r="A176" s="1" t="s">
        <v>611</v>
      </c>
      <c r="C176" s="14" t="s">
        <v>612</v>
      </c>
      <c r="D176" s="14" t="s">
        <v>613</v>
      </c>
      <c r="E176" s="1" t="s">
        <v>76</v>
      </c>
      <c r="H176" s="1" t="s">
        <v>24</v>
      </c>
      <c r="M176" s="1" t="s">
        <v>63</v>
      </c>
      <c r="O176" s="1" t="s">
        <v>26</v>
      </c>
    </row>
    <row r="177" spans="1:15" x14ac:dyDescent="0.2">
      <c r="A177" s="1" t="s">
        <v>614</v>
      </c>
      <c r="C177" s="14" t="s">
        <v>615</v>
      </c>
      <c r="D177" s="14" t="s">
        <v>616</v>
      </c>
      <c r="E177" s="1" t="s">
        <v>71</v>
      </c>
      <c r="H177" s="1" t="s">
        <v>24</v>
      </c>
      <c r="M177" s="1" t="s">
        <v>37</v>
      </c>
      <c r="O177" s="1" t="s">
        <v>26</v>
      </c>
    </row>
    <row r="178" spans="1:15" x14ac:dyDescent="0.2">
      <c r="A178" s="1" t="s">
        <v>617</v>
      </c>
      <c r="C178" s="14" t="s">
        <v>615</v>
      </c>
      <c r="D178" s="14" t="s">
        <v>618</v>
      </c>
      <c r="E178" s="1" t="s">
        <v>619</v>
      </c>
      <c r="F178" s="3"/>
      <c r="H178" s="1" t="s">
        <v>24</v>
      </c>
      <c r="M178" s="1" t="s">
        <v>37</v>
      </c>
      <c r="O178" s="1" t="s">
        <v>26</v>
      </c>
    </row>
    <row r="179" spans="1:15" x14ac:dyDescent="0.2">
      <c r="A179" s="1" t="s">
        <v>620</v>
      </c>
      <c r="C179" s="14" t="s">
        <v>621</v>
      </c>
      <c r="D179" s="14" t="s">
        <v>622</v>
      </c>
      <c r="E179" s="1" t="s">
        <v>290</v>
      </c>
      <c r="H179" s="1" t="s">
        <v>24</v>
      </c>
      <c r="M179" s="1" t="s">
        <v>25</v>
      </c>
      <c r="O179" s="1" t="s">
        <v>26</v>
      </c>
    </row>
    <row r="180" spans="1:15" x14ac:dyDescent="0.2">
      <c r="A180" s="1" t="s">
        <v>623</v>
      </c>
      <c r="C180" s="14" t="s">
        <v>624</v>
      </c>
      <c r="D180" s="14" t="s">
        <v>625</v>
      </c>
      <c r="E180" s="1" t="s">
        <v>311</v>
      </c>
      <c r="H180" s="1" t="s">
        <v>24</v>
      </c>
      <c r="M180" s="1" t="s">
        <v>37</v>
      </c>
      <c r="O180" s="1" t="s">
        <v>32</v>
      </c>
    </row>
    <row r="181" spans="1:15" x14ac:dyDescent="0.2">
      <c r="A181" s="1" t="s">
        <v>626</v>
      </c>
      <c r="C181" s="14" t="s">
        <v>627</v>
      </c>
      <c r="D181" s="14" t="s">
        <v>628</v>
      </c>
      <c r="E181" s="1" t="s">
        <v>22</v>
      </c>
      <c r="H181" s="1" t="s">
        <v>23</v>
      </c>
      <c r="M181" s="1" t="s">
        <v>25</v>
      </c>
      <c r="O181" s="1" t="s">
        <v>55</v>
      </c>
    </row>
    <row r="182" spans="1:15" x14ac:dyDescent="0.2">
      <c r="A182" s="1" t="s">
        <v>629</v>
      </c>
      <c r="C182" s="14" t="s">
        <v>630</v>
      </c>
      <c r="D182" s="14" t="s">
        <v>631</v>
      </c>
      <c r="E182" s="1" t="s">
        <v>67</v>
      </c>
      <c r="H182" s="1" t="s">
        <v>23</v>
      </c>
      <c r="M182" s="1" t="s">
        <v>25</v>
      </c>
      <c r="O182" s="1" t="s">
        <v>26</v>
      </c>
    </row>
    <row r="183" spans="1:15" x14ac:dyDescent="0.2">
      <c r="A183" s="1" t="s">
        <v>632</v>
      </c>
      <c r="C183" s="14" t="s">
        <v>633</v>
      </c>
      <c r="D183" s="14" t="s">
        <v>634</v>
      </c>
      <c r="E183" s="1" t="s">
        <v>164</v>
      </c>
      <c r="F183" s="3"/>
      <c r="H183" s="1" t="s">
        <v>23</v>
      </c>
      <c r="M183" s="1" t="s">
        <v>25</v>
      </c>
      <c r="O183" s="1" t="s">
        <v>32</v>
      </c>
    </row>
    <row r="184" spans="1:15" x14ac:dyDescent="0.2">
      <c r="A184" s="1" t="s">
        <v>635</v>
      </c>
      <c r="C184" s="14" t="s">
        <v>636</v>
      </c>
      <c r="D184" s="14" t="s">
        <v>637</v>
      </c>
      <c r="E184" s="1" t="s">
        <v>290</v>
      </c>
      <c r="H184" s="1" t="s">
        <v>24</v>
      </c>
      <c r="M184" s="1" t="s">
        <v>25</v>
      </c>
      <c r="O184" s="1" t="s">
        <v>26</v>
      </c>
    </row>
    <row r="185" spans="1:15" x14ac:dyDescent="0.2">
      <c r="A185" s="1" t="s">
        <v>638</v>
      </c>
      <c r="C185" s="14" t="s">
        <v>639</v>
      </c>
      <c r="D185" s="14" t="s">
        <v>640</v>
      </c>
      <c r="E185" s="1" t="s">
        <v>498</v>
      </c>
      <c r="H185" s="1" t="s">
        <v>24</v>
      </c>
      <c r="M185" s="1" t="s">
        <v>37</v>
      </c>
      <c r="O185" s="1" t="s">
        <v>26</v>
      </c>
    </row>
    <row r="186" spans="1:15" x14ac:dyDescent="0.2">
      <c r="A186" s="1" t="s">
        <v>641</v>
      </c>
      <c r="C186" s="14" t="s">
        <v>642</v>
      </c>
      <c r="D186" s="14" t="s">
        <v>643</v>
      </c>
      <c r="E186" s="1" t="s">
        <v>644</v>
      </c>
      <c r="H186" s="1" t="s">
        <v>24</v>
      </c>
      <c r="M186" s="1" t="s">
        <v>63</v>
      </c>
      <c r="O186" s="1" t="s">
        <v>26</v>
      </c>
    </row>
    <row r="187" spans="1:15" x14ac:dyDescent="0.2">
      <c r="A187" s="1" t="s">
        <v>645</v>
      </c>
      <c r="C187" s="14" t="s">
        <v>646</v>
      </c>
      <c r="D187" s="14" t="s">
        <v>647</v>
      </c>
      <c r="E187" s="1" t="s">
        <v>174</v>
      </c>
      <c r="H187" s="1" t="s">
        <v>23</v>
      </c>
      <c r="M187" s="1" t="s">
        <v>25</v>
      </c>
      <c r="O187" s="1" t="s">
        <v>26</v>
      </c>
    </row>
    <row r="188" spans="1:15" x14ac:dyDescent="0.2">
      <c r="A188" s="1" t="s">
        <v>648</v>
      </c>
      <c r="C188" s="14" t="s">
        <v>649</v>
      </c>
      <c r="D188" s="14" t="s">
        <v>650</v>
      </c>
      <c r="E188" s="1" t="s">
        <v>49</v>
      </c>
      <c r="H188" s="1" t="s">
        <v>23</v>
      </c>
      <c r="M188" s="1" t="s">
        <v>50</v>
      </c>
      <c r="O188" s="1" t="s">
        <v>26</v>
      </c>
    </row>
    <row r="189" spans="1:15" x14ac:dyDescent="0.2">
      <c r="A189" s="1" t="s">
        <v>651</v>
      </c>
      <c r="C189" s="14" t="s">
        <v>652</v>
      </c>
      <c r="D189" s="14" t="s">
        <v>653</v>
      </c>
      <c r="E189" s="1" t="s">
        <v>30</v>
      </c>
      <c r="H189" s="1" t="s">
        <v>23</v>
      </c>
      <c r="M189" s="1" t="s">
        <v>50</v>
      </c>
      <c r="O189" s="1" t="s">
        <v>32</v>
      </c>
    </row>
    <row r="190" spans="1:15" x14ac:dyDescent="0.2">
      <c r="A190" s="1" t="s">
        <v>654</v>
      </c>
      <c r="C190" s="14" t="s">
        <v>655</v>
      </c>
      <c r="D190" s="14" t="s">
        <v>656</v>
      </c>
      <c r="E190" s="1" t="s">
        <v>657</v>
      </c>
      <c r="H190" s="1" t="s">
        <v>23</v>
      </c>
      <c r="M190" s="1" t="s">
        <v>31</v>
      </c>
      <c r="O190" s="1" t="s">
        <v>26</v>
      </c>
    </row>
    <row r="191" spans="1:15" x14ac:dyDescent="0.2">
      <c r="A191" s="1" t="s">
        <v>658</v>
      </c>
      <c r="C191" s="14" t="s">
        <v>659</v>
      </c>
      <c r="D191" s="14" t="s">
        <v>660</v>
      </c>
      <c r="E191" s="1" t="s">
        <v>152</v>
      </c>
      <c r="H191" s="1" t="s">
        <v>23</v>
      </c>
      <c r="M191" s="1" t="s">
        <v>31</v>
      </c>
      <c r="O191" s="1" t="s">
        <v>26</v>
      </c>
    </row>
    <row r="192" spans="1:15" x14ac:dyDescent="0.2">
      <c r="A192" s="1" t="s">
        <v>661</v>
      </c>
      <c r="C192" s="14" t="s">
        <v>662</v>
      </c>
      <c r="D192" s="15" t="s">
        <v>663</v>
      </c>
      <c r="E192" s="4" t="s">
        <v>335</v>
      </c>
      <c r="H192" s="1" t="s">
        <v>24</v>
      </c>
      <c r="M192" s="1" t="s">
        <v>37</v>
      </c>
      <c r="O192" s="1" t="s">
        <v>26</v>
      </c>
    </row>
    <row r="193" spans="1:15" x14ac:dyDescent="0.2">
      <c r="A193" s="1" t="s">
        <v>664</v>
      </c>
      <c r="C193" s="14" t="s">
        <v>665</v>
      </c>
      <c r="D193" s="14" t="s">
        <v>666</v>
      </c>
      <c r="E193" s="1" t="s">
        <v>667</v>
      </c>
      <c r="H193" s="1" t="s">
        <v>23</v>
      </c>
      <c r="M193" s="1" t="s">
        <v>96</v>
      </c>
      <c r="O193" s="1" t="s">
        <v>26</v>
      </c>
    </row>
    <row r="194" spans="1:15" x14ac:dyDescent="0.2">
      <c r="A194" s="1" t="s">
        <v>668</v>
      </c>
      <c r="C194" s="14" t="s">
        <v>669</v>
      </c>
      <c r="D194" s="14" t="s">
        <v>670</v>
      </c>
      <c r="E194" s="1" t="s">
        <v>339</v>
      </c>
      <c r="H194" s="1" t="s">
        <v>24</v>
      </c>
      <c r="M194" s="1" t="s">
        <v>63</v>
      </c>
      <c r="O194" s="1" t="s">
        <v>26</v>
      </c>
    </row>
    <row r="195" spans="1:15" x14ac:dyDescent="0.2">
      <c r="A195" s="1" t="s">
        <v>671</v>
      </c>
      <c r="C195" s="14" t="s">
        <v>672</v>
      </c>
      <c r="D195" s="14" t="s">
        <v>673</v>
      </c>
      <c r="E195" s="1" t="s">
        <v>76</v>
      </c>
      <c r="H195" s="1" t="s">
        <v>23</v>
      </c>
      <c r="M195" s="1" t="s">
        <v>25</v>
      </c>
      <c r="O195" s="1" t="s">
        <v>26</v>
      </c>
    </row>
    <row r="196" spans="1:15" x14ac:dyDescent="0.2">
      <c r="A196" s="1" t="s">
        <v>674</v>
      </c>
      <c r="C196" s="14" t="s">
        <v>675</v>
      </c>
      <c r="D196" s="14" t="s">
        <v>676</v>
      </c>
      <c r="E196" s="1" t="s">
        <v>644</v>
      </c>
      <c r="H196" s="1" t="s">
        <v>23</v>
      </c>
      <c r="M196" s="1" t="s">
        <v>25</v>
      </c>
      <c r="O196" s="1" t="s">
        <v>26</v>
      </c>
    </row>
    <row r="197" spans="1:15" x14ac:dyDescent="0.2">
      <c r="A197" s="1" t="s">
        <v>677</v>
      </c>
      <c r="C197" s="14" t="s">
        <v>678</v>
      </c>
      <c r="D197" s="14" t="s">
        <v>679</v>
      </c>
      <c r="E197" s="1" t="s">
        <v>680</v>
      </c>
      <c r="H197" s="1" t="s">
        <v>23</v>
      </c>
      <c r="M197" s="1" t="s">
        <v>25</v>
      </c>
      <c r="O197" s="1" t="s">
        <v>55</v>
      </c>
    </row>
    <row r="198" spans="1:15" x14ac:dyDescent="0.2">
      <c r="A198" s="1" t="s">
        <v>681</v>
      </c>
      <c r="C198" s="14" t="s">
        <v>682</v>
      </c>
      <c r="D198" s="14" t="s">
        <v>683</v>
      </c>
      <c r="E198" s="1" t="s">
        <v>684</v>
      </c>
      <c r="H198" s="1" t="s">
        <v>24</v>
      </c>
      <c r="M198" s="1" t="s">
        <v>25</v>
      </c>
      <c r="O198" s="1" t="s">
        <v>26</v>
      </c>
    </row>
    <row r="199" spans="1:15" x14ac:dyDescent="0.2">
      <c r="A199" s="1" t="s">
        <v>685</v>
      </c>
      <c r="C199" s="14" t="s">
        <v>686</v>
      </c>
      <c r="D199" s="14" t="s">
        <v>687</v>
      </c>
      <c r="E199" s="1" t="s">
        <v>84</v>
      </c>
      <c r="H199" s="1" t="s">
        <v>23</v>
      </c>
      <c r="M199" s="1" t="s">
        <v>25</v>
      </c>
      <c r="O199" s="1" t="s">
        <v>26</v>
      </c>
    </row>
    <row r="200" spans="1:15" x14ac:dyDescent="0.2">
      <c r="A200" s="1" t="s">
        <v>688</v>
      </c>
      <c r="C200" s="14" t="s">
        <v>689</v>
      </c>
      <c r="D200" s="14" t="s">
        <v>690</v>
      </c>
      <c r="E200" s="1" t="s">
        <v>691</v>
      </c>
      <c r="H200" s="1" t="s">
        <v>23</v>
      </c>
      <c r="M200" s="1" t="s">
        <v>63</v>
      </c>
      <c r="O200" s="1" t="s">
        <v>55</v>
      </c>
    </row>
    <row r="201" spans="1:15" x14ac:dyDescent="0.2">
      <c r="A201" s="1" t="s">
        <v>692</v>
      </c>
      <c r="C201" s="14" t="s">
        <v>693</v>
      </c>
      <c r="D201" s="14" t="s">
        <v>693</v>
      </c>
      <c r="E201" s="1" t="s">
        <v>99</v>
      </c>
      <c r="H201" s="1" t="s">
        <v>23</v>
      </c>
      <c r="M201" s="1" t="s">
        <v>31</v>
      </c>
      <c r="O201" s="1" t="s">
        <v>26</v>
      </c>
    </row>
    <row r="202" spans="1:15" x14ac:dyDescent="0.2">
      <c r="A202" s="1" t="s">
        <v>694</v>
      </c>
      <c r="C202" s="14" t="s">
        <v>695</v>
      </c>
      <c r="D202" s="14" t="s">
        <v>696</v>
      </c>
      <c r="E202" s="1" t="s">
        <v>697</v>
      </c>
      <c r="H202" s="1" t="s">
        <v>23</v>
      </c>
      <c r="M202" s="1" t="s">
        <v>25</v>
      </c>
      <c r="O202" s="1" t="s">
        <v>26</v>
      </c>
    </row>
    <row r="203" spans="1:15" x14ac:dyDescent="0.2">
      <c r="A203" s="1" t="s">
        <v>698</v>
      </c>
      <c r="C203" s="14" t="s">
        <v>699</v>
      </c>
      <c r="D203" s="14" t="s">
        <v>700</v>
      </c>
      <c r="E203" s="1" t="s">
        <v>357</v>
      </c>
      <c r="H203" s="1" t="s">
        <v>23</v>
      </c>
      <c r="M203" s="1" t="s">
        <v>37</v>
      </c>
      <c r="O203" s="1" t="s">
        <v>26</v>
      </c>
    </row>
    <row r="204" spans="1:15" x14ac:dyDescent="0.2">
      <c r="A204" s="1" t="s">
        <v>701</v>
      </c>
      <c r="C204" s="14" t="s">
        <v>425</v>
      </c>
      <c r="D204" s="14" t="s">
        <v>425</v>
      </c>
      <c r="E204" s="1" t="s">
        <v>99</v>
      </c>
      <c r="H204" s="1" t="s">
        <v>23</v>
      </c>
      <c r="M204" s="1" t="s">
        <v>37</v>
      </c>
      <c r="O204" s="1" t="s">
        <v>26</v>
      </c>
    </row>
    <row r="205" spans="1:15" x14ac:dyDescent="0.2">
      <c r="A205" s="1" t="s">
        <v>702</v>
      </c>
      <c r="C205" s="14" t="s">
        <v>703</v>
      </c>
      <c r="D205" s="14" t="s">
        <v>704</v>
      </c>
      <c r="E205" s="1" t="s">
        <v>705</v>
      </c>
      <c r="H205" s="1" t="s">
        <v>23</v>
      </c>
      <c r="M205" s="1" t="s">
        <v>63</v>
      </c>
      <c r="O205" s="1" t="s">
        <v>26</v>
      </c>
    </row>
    <row r="206" spans="1:15" x14ac:dyDescent="0.2">
      <c r="A206" s="1" t="s">
        <v>706</v>
      </c>
      <c r="C206" s="14" t="s">
        <v>707</v>
      </c>
      <c r="D206" s="14" t="s">
        <v>708</v>
      </c>
      <c r="E206" s="1" t="s">
        <v>419</v>
      </c>
      <c r="H206" s="1" t="s">
        <v>24</v>
      </c>
      <c r="M206" s="1" t="s">
        <v>25</v>
      </c>
      <c r="O206" s="1" t="s">
        <v>26</v>
      </c>
    </row>
    <row r="207" spans="1:15" x14ac:dyDescent="0.2">
      <c r="A207" s="1" t="s">
        <v>709</v>
      </c>
      <c r="C207" s="14" t="s">
        <v>710</v>
      </c>
      <c r="D207" s="14" t="s">
        <v>711</v>
      </c>
      <c r="E207" s="1" t="s">
        <v>712</v>
      </c>
      <c r="H207" s="1" t="s">
        <v>23</v>
      </c>
      <c r="M207" s="1" t="s">
        <v>25</v>
      </c>
      <c r="O207" s="1" t="s">
        <v>26</v>
      </c>
    </row>
    <row r="208" spans="1:15" x14ac:dyDescent="0.2">
      <c r="A208" s="1" t="s">
        <v>713</v>
      </c>
      <c r="C208" s="14" t="s">
        <v>714</v>
      </c>
      <c r="D208" s="14" t="s">
        <v>714</v>
      </c>
      <c r="E208" s="1" t="s">
        <v>99</v>
      </c>
      <c r="H208" s="1" t="s">
        <v>23</v>
      </c>
      <c r="M208" s="1" t="s">
        <v>467</v>
      </c>
      <c r="O208" s="1" t="s">
        <v>26</v>
      </c>
    </row>
    <row r="209" spans="1:15" x14ac:dyDescent="0.2">
      <c r="A209" s="1" t="s">
        <v>715</v>
      </c>
      <c r="C209" s="14" t="s">
        <v>716</v>
      </c>
      <c r="D209" s="14" t="s">
        <v>717</v>
      </c>
      <c r="E209" s="1" t="s">
        <v>152</v>
      </c>
      <c r="H209" s="1" t="s">
        <v>24</v>
      </c>
      <c r="M209" s="1" t="s">
        <v>37</v>
      </c>
      <c r="O209" s="1" t="s">
        <v>26</v>
      </c>
    </row>
    <row r="210" spans="1:15" x14ac:dyDescent="0.2">
      <c r="A210" s="1" t="s">
        <v>718</v>
      </c>
      <c r="C210" s="14" t="s">
        <v>719</v>
      </c>
      <c r="D210" s="14" t="s">
        <v>719</v>
      </c>
      <c r="E210" s="1" t="s">
        <v>99</v>
      </c>
      <c r="H210" s="1" t="s">
        <v>24</v>
      </c>
      <c r="M210" s="1" t="s">
        <v>37</v>
      </c>
      <c r="O210" s="1" t="s">
        <v>26</v>
      </c>
    </row>
    <row r="211" spans="1:15" x14ac:dyDescent="0.2">
      <c r="A211" s="1" t="s">
        <v>720</v>
      </c>
      <c r="C211" s="14" t="s">
        <v>721</v>
      </c>
      <c r="D211" s="14" t="s">
        <v>722</v>
      </c>
      <c r="E211" s="1" t="s">
        <v>321</v>
      </c>
      <c r="H211" s="1" t="s">
        <v>24</v>
      </c>
      <c r="M211" s="1" t="s">
        <v>37</v>
      </c>
      <c r="O211" s="1" t="s">
        <v>26</v>
      </c>
    </row>
    <row r="212" spans="1:15" x14ac:dyDescent="0.2">
      <c r="A212" s="1" t="s">
        <v>723</v>
      </c>
      <c r="C212" s="14" t="s">
        <v>724</v>
      </c>
      <c r="D212" s="14" t="s">
        <v>725</v>
      </c>
      <c r="E212" s="1" t="s">
        <v>160</v>
      </c>
      <c r="H212" s="1" t="s">
        <v>24</v>
      </c>
      <c r="M212" s="1" t="s">
        <v>31</v>
      </c>
      <c r="O212" s="1" t="s">
        <v>55</v>
      </c>
    </row>
    <row r="213" spans="1:15" x14ac:dyDescent="0.2">
      <c r="A213" s="1" t="s">
        <v>726</v>
      </c>
      <c r="C213" s="14" t="s">
        <v>727</v>
      </c>
      <c r="D213" s="14" t="s">
        <v>728</v>
      </c>
      <c r="E213" s="1" t="s">
        <v>490</v>
      </c>
      <c r="H213" s="1" t="s">
        <v>24</v>
      </c>
      <c r="M213" s="1" t="s">
        <v>31</v>
      </c>
      <c r="O213" s="1" t="s">
        <v>55</v>
      </c>
    </row>
    <row r="214" spans="1:15" x14ac:dyDescent="0.2">
      <c r="A214" s="1" t="s">
        <v>729</v>
      </c>
      <c r="C214" s="14" t="s">
        <v>730</v>
      </c>
      <c r="D214" s="14" t="s">
        <v>731</v>
      </c>
      <c r="E214" s="1" t="s">
        <v>257</v>
      </c>
      <c r="H214" s="1" t="s">
        <v>24</v>
      </c>
      <c r="M214" s="1" t="s">
        <v>31</v>
      </c>
      <c r="O214" s="1" t="s">
        <v>55</v>
      </c>
    </row>
    <row r="215" spans="1:15" x14ac:dyDescent="0.2">
      <c r="A215" s="1" t="s">
        <v>732</v>
      </c>
      <c r="C215" s="14" t="s">
        <v>733</v>
      </c>
      <c r="D215" s="14" t="s">
        <v>734</v>
      </c>
      <c r="E215" s="1" t="s">
        <v>41</v>
      </c>
      <c r="H215" s="1" t="s">
        <v>24</v>
      </c>
      <c r="M215" s="1" t="s">
        <v>63</v>
      </c>
      <c r="O215" s="1" t="s">
        <v>55</v>
      </c>
    </row>
    <row r="216" spans="1:15" x14ac:dyDescent="0.2">
      <c r="A216" s="1" t="s">
        <v>735</v>
      </c>
      <c r="C216" s="14" t="s">
        <v>94</v>
      </c>
      <c r="D216" s="14" t="s">
        <v>95</v>
      </c>
      <c r="E216" s="1" t="s">
        <v>76</v>
      </c>
      <c r="H216" s="1" t="s">
        <v>23</v>
      </c>
      <c r="M216" s="1" t="s">
        <v>96</v>
      </c>
      <c r="O216" s="1" t="s">
        <v>55</v>
      </c>
    </row>
    <row r="217" spans="1:15" x14ac:dyDescent="0.2">
      <c r="A217" s="1" t="s">
        <v>736</v>
      </c>
      <c r="C217" s="14" t="s">
        <v>737</v>
      </c>
      <c r="D217" s="14" t="s">
        <v>738</v>
      </c>
      <c r="E217" s="1" t="s">
        <v>49</v>
      </c>
      <c r="H217" s="1" t="s">
        <v>23</v>
      </c>
      <c r="M217" s="1" t="s">
        <v>25</v>
      </c>
      <c r="O217" s="1" t="s">
        <v>26</v>
      </c>
    </row>
    <row r="218" spans="1:15" x14ac:dyDescent="0.2">
      <c r="A218" s="1" t="s">
        <v>739</v>
      </c>
      <c r="C218" s="14" t="s">
        <v>740</v>
      </c>
      <c r="D218" s="14" t="s">
        <v>740</v>
      </c>
      <c r="E218" s="1" t="s">
        <v>99</v>
      </c>
      <c r="H218" s="1" t="s">
        <v>24</v>
      </c>
      <c r="M218" s="1" t="s">
        <v>37</v>
      </c>
      <c r="O218" s="1" t="s">
        <v>26</v>
      </c>
    </row>
    <row r="219" spans="1:15" x14ac:dyDescent="0.2">
      <c r="A219" s="1" t="s">
        <v>741</v>
      </c>
      <c r="C219" s="14" t="s">
        <v>742</v>
      </c>
      <c r="D219" s="14" t="s">
        <v>743</v>
      </c>
      <c r="E219" s="1" t="s">
        <v>104</v>
      </c>
      <c r="H219" s="1" t="s">
        <v>23</v>
      </c>
      <c r="M219" s="1" t="s">
        <v>25</v>
      </c>
      <c r="O219" s="1" t="s">
        <v>26</v>
      </c>
    </row>
    <row r="220" spans="1:15" x14ac:dyDescent="0.2">
      <c r="A220" s="1" t="s">
        <v>744</v>
      </c>
      <c r="C220" s="14" t="s">
        <v>745</v>
      </c>
      <c r="D220" s="14" t="s">
        <v>746</v>
      </c>
      <c r="E220" s="1" t="s">
        <v>747</v>
      </c>
      <c r="H220" s="1" t="s">
        <v>24</v>
      </c>
      <c r="M220" s="1" t="s">
        <v>25</v>
      </c>
      <c r="O220" s="1" t="s">
        <v>26</v>
      </c>
    </row>
    <row r="221" spans="1:15" x14ac:dyDescent="0.2">
      <c r="A221" s="1" t="s">
        <v>748</v>
      </c>
      <c r="C221" s="14" t="s">
        <v>749</v>
      </c>
      <c r="D221" s="14" t="s">
        <v>750</v>
      </c>
      <c r="E221" s="1" t="s">
        <v>49</v>
      </c>
      <c r="H221" s="1" t="s">
        <v>23</v>
      </c>
      <c r="M221" s="1" t="s">
        <v>31</v>
      </c>
      <c r="O221" s="1" t="s">
        <v>26</v>
      </c>
    </row>
    <row r="222" spans="1:15" x14ac:dyDescent="0.2">
      <c r="A222" s="1" t="s">
        <v>751</v>
      </c>
      <c r="C222" s="14" t="s">
        <v>752</v>
      </c>
      <c r="D222" s="14" t="s">
        <v>74</v>
      </c>
      <c r="E222" s="1" t="s">
        <v>466</v>
      </c>
      <c r="H222" s="1" t="s">
        <v>23</v>
      </c>
      <c r="M222" s="1" t="s">
        <v>31</v>
      </c>
      <c r="O222" s="1" t="s">
        <v>26</v>
      </c>
    </row>
    <row r="223" spans="1:15" x14ac:dyDescent="0.2">
      <c r="A223" s="1" t="s">
        <v>753</v>
      </c>
      <c r="C223" s="14" t="s">
        <v>754</v>
      </c>
      <c r="D223" s="14" t="s">
        <v>755</v>
      </c>
      <c r="E223" s="1" t="s">
        <v>357</v>
      </c>
      <c r="H223" s="1" t="s">
        <v>23</v>
      </c>
      <c r="M223" s="1" t="s">
        <v>25</v>
      </c>
      <c r="O223" s="1" t="s">
        <v>26</v>
      </c>
    </row>
    <row r="224" spans="1:15" x14ac:dyDescent="0.2">
      <c r="A224" s="1" t="s">
        <v>756</v>
      </c>
      <c r="C224" s="14" t="s">
        <v>757</v>
      </c>
      <c r="D224" s="14" t="s">
        <v>28</v>
      </c>
      <c r="E224" s="1" t="s">
        <v>234</v>
      </c>
      <c r="H224" s="1" t="s">
        <v>24</v>
      </c>
      <c r="M224" s="1" t="s">
        <v>25</v>
      </c>
      <c r="O224" s="1" t="s">
        <v>26</v>
      </c>
    </row>
    <row r="225" spans="1:15" x14ac:dyDescent="0.2">
      <c r="A225" s="1" t="s">
        <v>758</v>
      </c>
      <c r="C225" s="14" t="s">
        <v>759</v>
      </c>
      <c r="D225" s="14" t="s">
        <v>760</v>
      </c>
      <c r="E225" s="1" t="s">
        <v>246</v>
      </c>
      <c r="H225" s="1" t="s">
        <v>24</v>
      </c>
      <c r="M225" s="1" t="s">
        <v>25</v>
      </c>
      <c r="O225" s="1" t="s">
        <v>26</v>
      </c>
    </row>
    <row r="226" spans="1:15" x14ac:dyDescent="0.2">
      <c r="A226" s="1" t="s">
        <v>761</v>
      </c>
      <c r="C226" s="14" t="s">
        <v>762</v>
      </c>
      <c r="D226" s="14" t="s">
        <v>738</v>
      </c>
      <c r="E226" s="1" t="s">
        <v>54</v>
      </c>
      <c r="H226" s="1" t="s">
        <v>23</v>
      </c>
      <c r="M226" s="1" t="s">
        <v>72</v>
      </c>
      <c r="O226" s="1" t="s">
        <v>55</v>
      </c>
    </row>
    <row r="227" spans="1:15" x14ac:dyDescent="0.2">
      <c r="A227" s="1" t="s">
        <v>763</v>
      </c>
      <c r="C227" s="14" t="s">
        <v>764</v>
      </c>
      <c r="D227" s="14" t="s">
        <v>765</v>
      </c>
      <c r="E227" s="1" t="s">
        <v>108</v>
      </c>
      <c r="H227" s="1" t="s">
        <v>23</v>
      </c>
      <c r="M227" s="1" t="s">
        <v>25</v>
      </c>
      <c r="O227" s="1" t="s">
        <v>26</v>
      </c>
    </row>
    <row r="228" spans="1:15" x14ac:dyDescent="0.2">
      <c r="A228" s="1" t="s">
        <v>766</v>
      </c>
      <c r="C228" s="14" t="s">
        <v>767</v>
      </c>
      <c r="D228" s="14" t="s">
        <v>768</v>
      </c>
      <c r="E228" s="1" t="s">
        <v>494</v>
      </c>
      <c r="H228" s="1" t="s">
        <v>24</v>
      </c>
      <c r="M228" s="1" t="s">
        <v>37</v>
      </c>
      <c r="O228" s="1" t="s">
        <v>26</v>
      </c>
    </row>
    <row r="229" spans="1:15" x14ac:dyDescent="0.2">
      <c r="A229" s="1" t="s">
        <v>769</v>
      </c>
      <c r="C229" s="14" t="s">
        <v>770</v>
      </c>
      <c r="D229" s="14" t="s">
        <v>771</v>
      </c>
      <c r="E229" s="1" t="s">
        <v>527</v>
      </c>
      <c r="H229" s="1" t="s">
        <v>23</v>
      </c>
      <c r="M229" s="1" t="s">
        <v>63</v>
      </c>
      <c r="O229" s="1" t="s">
        <v>26</v>
      </c>
    </row>
    <row r="230" spans="1:15" x14ac:dyDescent="0.2">
      <c r="A230" s="1" t="s">
        <v>772</v>
      </c>
      <c r="C230" s="14" t="s">
        <v>773</v>
      </c>
      <c r="D230" s="14" t="s">
        <v>774</v>
      </c>
      <c r="E230" s="1" t="s">
        <v>178</v>
      </c>
      <c r="H230" s="1" t="s">
        <v>23</v>
      </c>
      <c r="M230" s="1" t="s">
        <v>37</v>
      </c>
      <c r="O230" s="1" t="s">
        <v>26</v>
      </c>
    </row>
    <row r="231" spans="1:15" x14ac:dyDescent="0.2">
      <c r="A231" s="1" t="s">
        <v>775</v>
      </c>
      <c r="C231" s="14" t="s">
        <v>776</v>
      </c>
      <c r="D231" s="14" t="s">
        <v>777</v>
      </c>
      <c r="E231" s="1" t="s">
        <v>357</v>
      </c>
      <c r="H231" s="1" t="s">
        <v>23</v>
      </c>
      <c r="M231" s="1" t="s">
        <v>72</v>
      </c>
      <c r="O231" s="1" t="s">
        <v>26</v>
      </c>
    </row>
    <row r="232" spans="1:15" x14ac:dyDescent="0.2">
      <c r="A232" s="1" t="s">
        <v>778</v>
      </c>
      <c r="C232" s="14" t="s">
        <v>779</v>
      </c>
      <c r="D232" s="14" t="s">
        <v>780</v>
      </c>
      <c r="E232" s="1" t="s">
        <v>705</v>
      </c>
      <c r="H232" s="1" t="s">
        <v>23</v>
      </c>
      <c r="M232" s="1" t="s">
        <v>72</v>
      </c>
      <c r="O232" s="1" t="s">
        <v>26</v>
      </c>
    </row>
    <row r="233" spans="1:15" x14ac:dyDescent="0.2">
      <c r="A233" s="1" t="s">
        <v>781</v>
      </c>
      <c r="C233" s="14" t="s">
        <v>782</v>
      </c>
      <c r="D233" s="14" t="s">
        <v>783</v>
      </c>
      <c r="E233" s="1" t="s">
        <v>534</v>
      </c>
      <c r="H233" s="1" t="s">
        <v>23</v>
      </c>
      <c r="M233" s="1" t="s">
        <v>100</v>
      </c>
      <c r="O233" s="1" t="s">
        <v>26</v>
      </c>
    </row>
    <row r="234" spans="1:15" x14ac:dyDescent="0.2">
      <c r="A234" s="1" t="s">
        <v>784</v>
      </c>
      <c r="C234" s="14" t="s">
        <v>785</v>
      </c>
      <c r="D234" s="14" t="s">
        <v>786</v>
      </c>
      <c r="E234" s="1" t="s">
        <v>534</v>
      </c>
      <c r="H234" s="1" t="s">
        <v>24</v>
      </c>
      <c r="M234" s="1" t="s">
        <v>25</v>
      </c>
      <c r="O234" s="1" t="s">
        <v>26</v>
      </c>
    </row>
    <row r="235" spans="1:15" x14ac:dyDescent="0.2">
      <c r="A235" s="1" t="s">
        <v>787</v>
      </c>
      <c r="C235" s="14" t="s">
        <v>788</v>
      </c>
      <c r="D235" s="14" t="s">
        <v>789</v>
      </c>
      <c r="E235" s="1" t="s">
        <v>747</v>
      </c>
      <c r="H235" s="1" t="s">
        <v>24</v>
      </c>
      <c r="M235" s="1" t="s">
        <v>25</v>
      </c>
      <c r="O235" s="1" t="s">
        <v>26</v>
      </c>
    </row>
    <row r="236" spans="1:15" x14ac:dyDescent="0.2">
      <c r="A236" s="1" t="s">
        <v>790</v>
      </c>
      <c r="C236" s="14" t="s">
        <v>791</v>
      </c>
      <c r="D236" s="14" t="s">
        <v>792</v>
      </c>
      <c r="E236" s="1" t="s">
        <v>190</v>
      </c>
      <c r="H236" s="1" t="s">
        <v>23</v>
      </c>
      <c r="M236" s="1" t="s">
        <v>25</v>
      </c>
      <c r="O236" s="1" t="s">
        <v>26</v>
      </c>
    </row>
    <row r="237" spans="1:15" x14ac:dyDescent="0.2">
      <c r="A237" s="1" t="s">
        <v>793</v>
      </c>
      <c r="C237" s="14" t="s">
        <v>794</v>
      </c>
      <c r="D237" s="14" t="s">
        <v>795</v>
      </c>
      <c r="E237" s="1" t="s">
        <v>610</v>
      </c>
      <c r="H237" s="1" t="s">
        <v>23</v>
      </c>
      <c r="M237" s="1" t="s">
        <v>50</v>
      </c>
      <c r="O237" s="1" t="s">
        <v>55</v>
      </c>
    </row>
    <row r="238" spans="1:15" x14ac:dyDescent="0.2">
      <c r="A238" s="1" t="s">
        <v>796</v>
      </c>
      <c r="C238" s="14" t="s">
        <v>797</v>
      </c>
      <c r="D238" s="14" t="s">
        <v>798</v>
      </c>
      <c r="E238" s="1" t="s">
        <v>84</v>
      </c>
      <c r="H238" s="1" t="s">
        <v>23</v>
      </c>
      <c r="M238" s="1" t="s">
        <v>50</v>
      </c>
      <c r="O238" s="1" t="s">
        <v>55</v>
      </c>
    </row>
    <row r="239" spans="1:15" x14ac:dyDescent="0.2">
      <c r="A239" s="1" t="s">
        <v>799</v>
      </c>
      <c r="C239" s="14" t="s">
        <v>800</v>
      </c>
      <c r="D239" s="14" t="s">
        <v>801</v>
      </c>
      <c r="E239" s="1" t="s">
        <v>88</v>
      </c>
      <c r="H239" s="1" t="s">
        <v>24</v>
      </c>
      <c r="M239" s="1" t="s">
        <v>96</v>
      </c>
      <c r="O239" s="1" t="s">
        <v>32</v>
      </c>
    </row>
    <row r="240" spans="1:15" x14ac:dyDescent="0.2">
      <c r="A240" s="1" t="s">
        <v>802</v>
      </c>
      <c r="C240" s="14" t="s">
        <v>803</v>
      </c>
      <c r="D240" s="14" t="s">
        <v>804</v>
      </c>
      <c r="E240" s="1" t="s">
        <v>36</v>
      </c>
      <c r="H240" s="1" t="s">
        <v>24</v>
      </c>
      <c r="M240" s="1" t="s">
        <v>63</v>
      </c>
      <c r="O240" s="1" t="s">
        <v>55</v>
      </c>
    </row>
    <row r="241" spans="1:15" x14ac:dyDescent="0.2">
      <c r="A241" s="1" t="s">
        <v>805</v>
      </c>
      <c r="C241" s="14" t="s">
        <v>806</v>
      </c>
      <c r="D241" s="14" t="s">
        <v>807</v>
      </c>
      <c r="E241" s="1" t="s">
        <v>808</v>
      </c>
      <c r="H241" s="1" t="s">
        <v>24</v>
      </c>
      <c r="M241" s="1" t="s">
        <v>25</v>
      </c>
      <c r="O241" s="1" t="s">
        <v>26</v>
      </c>
    </row>
    <row r="242" spans="1:15" x14ac:dyDescent="0.2">
      <c r="A242" s="1" t="s">
        <v>809</v>
      </c>
      <c r="C242" s="14" t="s">
        <v>810</v>
      </c>
      <c r="D242" s="14" t="s">
        <v>811</v>
      </c>
      <c r="E242" s="1" t="s">
        <v>178</v>
      </c>
      <c r="H242" s="1" t="s">
        <v>23</v>
      </c>
      <c r="M242" s="1" t="s">
        <v>31</v>
      </c>
      <c r="O242" s="1" t="s">
        <v>26</v>
      </c>
    </row>
    <row r="243" spans="1:15" x14ac:dyDescent="0.2">
      <c r="A243" s="1" t="s">
        <v>812</v>
      </c>
      <c r="C243" s="14" t="s">
        <v>813</v>
      </c>
      <c r="D243" s="14" t="s">
        <v>814</v>
      </c>
      <c r="E243" s="1" t="s">
        <v>160</v>
      </c>
      <c r="H243" s="1" t="s">
        <v>23</v>
      </c>
      <c r="M243" s="1" t="s">
        <v>25</v>
      </c>
      <c r="O243" s="1" t="s">
        <v>26</v>
      </c>
    </row>
    <row r="244" spans="1:15" x14ac:dyDescent="0.2">
      <c r="A244" s="1" t="s">
        <v>815</v>
      </c>
      <c r="C244" s="14" t="s">
        <v>816</v>
      </c>
      <c r="D244" s="14" t="s">
        <v>783</v>
      </c>
      <c r="E244" s="1" t="s">
        <v>817</v>
      </c>
      <c r="H244" s="1" t="s">
        <v>23</v>
      </c>
      <c r="M244" s="1" t="s">
        <v>25</v>
      </c>
      <c r="O244" s="1" t="s">
        <v>26</v>
      </c>
    </row>
    <row r="245" spans="1:15" x14ac:dyDescent="0.2">
      <c r="A245" s="1" t="s">
        <v>818</v>
      </c>
      <c r="C245" s="14" t="s">
        <v>819</v>
      </c>
      <c r="D245" s="14" t="s">
        <v>820</v>
      </c>
      <c r="E245" s="1" t="s">
        <v>821</v>
      </c>
      <c r="H245" s="1" t="s">
        <v>23</v>
      </c>
      <c r="M245" s="1" t="s">
        <v>31</v>
      </c>
      <c r="O245" s="1" t="s">
        <v>26</v>
      </c>
    </row>
    <row r="246" spans="1:15" x14ac:dyDescent="0.2">
      <c r="A246" s="1" t="s">
        <v>822</v>
      </c>
      <c r="C246" s="14" t="s">
        <v>823</v>
      </c>
      <c r="D246" s="14" t="s">
        <v>501</v>
      </c>
      <c r="E246" s="1" t="s">
        <v>160</v>
      </c>
      <c r="H246" s="1" t="s">
        <v>23</v>
      </c>
      <c r="M246" s="1" t="s">
        <v>37</v>
      </c>
      <c r="O246" s="1" t="s">
        <v>26</v>
      </c>
    </row>
    <row r="247" spans="1:15" x14ac:dyDescent="0.2">
      <c r="A247" s="1" t="s">
        <v>824</v>
      </c>
      <c r="C247" s="14" t="s">
        <v>825</v>
      </c>
      <c r="D247" s="14" t="s">
        <v>826</v>
      </c>
      <c r="E247" s="1" t="s">
        <v>88</v>
      </c>
      <c r="H247" s="1" t="s">
        <v>23</v>
      </c>
      <c r="M247" s="1" t="s">
        <v>37</v>
      </c>
      <c r="O247" s="1" t="s">
        <v>26</v>
      </c>
    </row>
    <row r="248" spans="1:15" x14ac:dyDescent="0.2">
      <c r="A248" s="1" t="s">
        <v>827</v>
      </c>
      <c r="C248" s="14" t="s">
        <v>828</v>
      </c>
      <c r="D248" s="14" t="s">
        <v>829</v>
      </c>
      <c r="E248" s="1" t="s">
        <v>160</v>
      </c>
      <c r="H248" s="1" t="s">
        <v>24</v>
      </c>
      <c r="M248" s="1" t="s">
        <v>31</v>
      </c>
      <c r="O248" s="1" t="s">
        <v>26</v>
      </c>
    </row>
    <row r="249" spans="1:15" x14ac:dyDescent="0.2">
      <c r="A249" s="1" t="s">
        <v>830</v>
      </c>
      <c r="C249" s="14" t="s">
        <v>831</v>
      </c>
      <c r="D249" s="14" t="s">
        <v>832</v>
      </c>
      <c r="E249" s="1" t="s">
        <v>821</v>
      </c>
      <c r="H249" s="1" t="s">
        <v>24</v>
      </c>
      <c r="M249" s="1" t="s">
        <v>31</v>
      </c>
      <c r="O249" s="1" t="s">
        <v>55</v>
      </c>
    </row>
    <row r="250" spans="1:15" x14ac:dyDescent="0.2">
      <c r="A250" s="1" t="s">
        <v>833</v>
      </c>
      <c r="C250" s="14" t="s">
        <v>834</v>
      </c>
      <c r="D250" s="14" t="s">
        <v>835</v>
      </c>
      <c r="E250" s="1" t="s">
        <v>339</v>
      </c>
      <c r="H250" s="1" t="s">
        <v>24</v>
      </c>
      <c r="M250" s="1" t="s">
        <v>31</v>
      </c>
      <c r="O250" s="1" t="s">
        <v>26</v>
      </c>
    </row>
    <row r="251" spans="1:15" x14ac:dyDescent="0.2">
      <c r="A251" s="1" t="s">
        <v>836</v>
      </c>
      <c r="C251" s="14" t="s">
        <v>837</v>
      </c>
      <c r="D251" s="14" t="s">
        <v>838</v>
      </c>
      <c r="E251" s="1" t="s">
        <v>490</v>
      </c>
      <c r="H251" s="1" t="s">
        <v>24</v>
      </c>
      <c r="M251" s="1" t="s">
        <v>31</v>
      </c>
      <c r="O251" s="1" t="s">
        <v>55</v>
      </c>
    </row>
    <row r="252" spans="1:15" x14ac:dyDescent="0.2">
      <c r="A252" s="1" t="s">
        <v>839</v>
      </c>
      <c r="C252" s="14" t="s">
        <v>840</v>
      </c>
      <c r="D252" s="14" t="s">
        <v>841</v>
      </c>
      <c r="E252" s="1" t="s">
        <v>842</v>
      </c>
      <c r="H252" s="1" t="s">
        <v>24</v>
      </c>
      <c r="M252" s="1" t="s">
        <v>25</v>
      </c>
      <c r="O252" s="1" t="s">
        <v>26</v>
      </c>
    </row>
    <row r="253" spans="1:15" x14ac:dyDescent="0.2">
      <c r="A253" s="1" t="s">
        <v>843</v>
      </c>
      <c r="C253" s="14" t="s">
        <v>844</v>
      </c>
      <c r="D253" s="14" t="s">
        <v>845</v>
      </c>
      <c r="E253" s="1" t="s">
        <v>290</v>
      </c>
      <c r="H253" s="1" t="s">
        <v>24</v>
      </c>
      <c r="M253" s="1" t="s">
        <v>25</v>
      </c>
      <c r="O253" s="1" t="s">
        <v>55</v>
      </c>
    </row>
    <row r="254" spans="1:15" x14ac:dyDescent="0.2">
      <c r="A254" s="1" t="s">
        <v>846</v>
      </c>
      <c r="C254" s="14" t="s">
        <v>847</v>
      </c>
      <c r="D254" s="14" t="s">
        <v>848</v>
      </c>
      <c r="E254" s="1" t="s">
        <v>657</v>
      </c>
      <c r="H254" s="1" t="s">
        <v>24</v>
      </c>
      <c r="M254" s="1" t="s">
        <v>25</v>
      </c>
      <c r="O254" s="1" t="s">
        <v>26</v>
      </c>
    </row>
    <row r="255" spans="1:15" x14ac:dyDescent="0.2">
      <c r="A255" s="1" t="s">
        <v>849</v>
      </c>
      <c r="C255" s="14" t="s">
        <v>850</v>
      </c>
      <c r="D255" s="14" t="s">
        <v>851</v>
      </c>
      <c r="E255" s="1" t="s">
        <v>250</v>
      </c>
      <c r="H255" s="1" t="s">
        <v>24</v>
      </c>
      <c r="M255" s="1" t="s">
        <v>25</v>
      </c>
      <c r="O255" s="1" t="s">
        <v>55</v>
      </c>
    </row>
    <row r="256" spans="1:15" x14ac:dyDescent="0.2">
      <c r="A256" s="1" t="s">
        <v>852</v>
      </c>
      <c r="C256" s="14" t="s">
        <v>853</v>
      </c>
      <c r="D256" s="14" t="s">
        <v>854</v>
      </c>
      <c r="E256" s="1" t="s">
        <v>747</v>
      </c>
      <c r="H256" s="1" t="s">
        <v>24</v>
      </c>
      <c r="M256" s="1" t="s">
        <v>63</v>
      </c>
      <c r="O256" s="1" t="s">
        <v>26</v>
      </c>
    </row>
    <row r="257" spans="1:17" x14ac:dyDescent="0.2">
      <c r="A257" s="1" t="s">
        <v>855</v>
      </c>
      <c r="C257" s="14" t="s">
        <v>856</v>
      </c>
      <c r="D257" s="14" t="s">
        <v>857</v>
      </c>
      <c r="E257" s="1" t="s">
        <v>858</v>
      </c>
      <c r="H257" s="1" t="s">
        <v>24</v>
      </c>
      <c r="M257" s="1" t="s">
        <v>63</v>
      </c>
      <c r="O257" s="1" t="s">
        <v>26</v>
      </c>
    </row>
    <row r="258" spans="1:17" x14ac:dyDescent="0.2">
      <c r="A258" s="1" t="s">
        <v>859</v>
      </c>
      <c r="C258" s="14" t="s">
        <v>860</v>
      </c>
      <c r="D258" s="14" t="s">
        <v>861</v>
      </c>
      <c r="E258" s="1" t="s">
        <v>174</v>
      </c>
      <c r="H258" s="1" t="s">
        <v>24</v>
      </c>
      <c r="M258" s="1" t="s">
        <v>63</v>
      </c>
      <c r="O258" s="1" t="s">
        <v>55</v>
      </c>
    </row>
    <row r="259" spans="1:17" x14ac:dyDescent="0.2">
      <c r="A259" s="1" t="s">
        <v>862</v>
      </c>
      <c r="C259" s="14" t="s">
        <v>863</v>
      </c>
      <c r="D259" s="14" t="s">
        <v>864</v>
      </c>
      <c r="E259" s="1" t="s">
        <v>71</v>
      </c>
      <c r="H259" s="1" t="s">
        <v>23</v>
      </c>
      <c r="M259" s="1" t="s">
        <v>72</v>
      </c>
      <c r="O259" s="1" t="s">
        <v>55</v>
      </c>
    </row>
    <row r="260" spans="1:17" x14ac:dyDescent="0.2">
      <c r="A260" s="1" t="s">
        <v>865</v>
      </c>
      <c r="C260" s="14" t="s">
        <v>866</v>
      </c>
      <c r="D260" s="14" t="s">
        <v>867</v>
      </c>
      <c r="E260" s="1" t="s">
        <v>54</v>
      </c>
      <c r="H260" s="1" t="s">
        <v>23</v>
      </c>
      <c r="M260" s="1" t="s">
        <v>72</v>
      </c>
      <c r="O260" s="1" t="s">
        <v>26</v>
      </c>
    </row>
    <row r="261" spans="1:17" x14ac:dyDescent="0.2">
      <c r="A261" s="1" t="s">
        <v>868</v>
      </c>
      <c r="C261" s="14" t="s">
        <v>869</v>
      </c>
      <c r="D261" s="14" t="s">
        <v>869</v>
      </c>
      <c r="E261" s="1" t="s">
        <v>99</v>
      </c>
      <c r="H261" s="1" t="s">
        <v>23</v>
      </c>
      <c r="M261" s="1" t="s">
        <v>467</v>
      </c>
      <c r="O261" s="1" t="s">
        <v>26</v>
      </c>
    </row>
    <row r="262" spans="1:17" x14ac:dyDescent="0.2">
      <c r="A262" s="1" t="s">
        <v>870</v>
      </c>
      <c r="C262" s="14" t="s">
        <v>871</v>
      </c>
      <c r="D262" s="14" t="s">
        <v>872</v>
      </c>
      <c r="E262" s="1" t="s">
        <v>610</v>
      </c>
      <c r="H262" s="1" t="s">
        <v>23</v>
      </c>
      <c r="M262" s="1" t="s">
        <v>25</v>
      </c>
      <c r="O262" s="1" t="s">
        <v>26</v>
      </c>
    </row>
    <row r="263" spans="1:17" x14ac:dyDescent="0.2">
      <c r="A263" s="1" t="s">
        <v>873</v>
      </c>
      <c r="C263" s="14" t="s">
        <v>874</v>
      </c>
      <c r="D263" s="14" t="s">
        <v>875</v>
      </c>
      <c r="E263" s="1" t="s">
        <v>104</v>
      </c>
      <c r="H263" s="1" t="s">
        <v>24</v>
      </c>
      <c r="M263" s="1" t="s">
        <v>31</v>
      </c>
      <c r="O263" s="1" t="s">
        <v>26</v>
      </c>
      <c r="P263" s="3"/>
      <c r="Q263" s="3"/>
    </row>
    <row r="264" spans="1:17" x14ac:dyDescent="0.2">
      <c r="A264" s="1" t="s">
        <v>876</v>
      </c>
      <c r="C264" s="14" t="s">
        <v>877</v>
      </c>
      <c r="D264" s="14" t="s">
        <v>878</v>
      </c>
      <c r="E264" s="1" t="s">
        <v>879</v>
      </c>
      <c r="H264" s="1" t="s">
        <v>23</v>
      </c>
      <c r="M264" s="1" t="s">
        <v>63</v>
      </c>
      <c r="O264" s="1" t="s">
        <v>32</v>
      </c>
    </row>
    <row r="265" spans="1:17" x14ac:dyDescent="0.2">
      <c r="A265" s="1" t="s">
        <v>880</v>
      </c>
      <c r="C265" s="14" t="s">
        <v>881</v>
      </c>
      <c r="D265" s="14" t="s">
        <v>882</v>
      </c>
      <c r="E265" s="1" t="s">
        <v>883</v>
      </c>
      <c r="F265" s="3"/>
      <c r="H265" s="1" t="s">
        <v>23</v>
      </c>
      <c r="M265" s="1" t="s">
        <v>25</v>
      </c>
      <c r="O265" s="1" t="s">
        <v>26</v>
      </c>
    </row>
    <row r="266" spans="1:17" x14ac:dyDescent="0.2">
      <c r="A266" s="1" t="s">
        <v>884</v>
      </c>
      <c r="C266" s="14" t="s">
        <v>885</v>
      </c>
      <c r="D266" s="14" t="s">
        <v>886</v>
      </c>
      <c r="E266" s="1" t="s">
        <v>527</v>
      </c>
      <c r="H266" s="1" t="s">
        <v>24</v>
      </c>
      <c r="M266" s="1" t="s">
        <v>25</v>
      </c>
      <c r="O266" s="1" t="s">
        <v>55</v>
      </c>
    </row>
    <row r="267" spans="1:17" x14ac:dyDescent="0.2">
      <c r="A267" s="1" t="s">
        <v>887</v>
      </c>
      <c r="C267" s="14" t="s">
        <v>888</v>
      </c>
      <c r="D267" s="14" t="s">
        <v>889</v>
      </c>
      <c r="E267" s="1" t="s">
        <v>88</v>
      </c>
      <c r="H267" s="1" t="s">
        <v>24</v>
      </c>
      <c r="M267" s="1" t="s">
        <v>31</v>
      </c>
      <c r="O267" s="1" t="s">
        <v>26</v>
      </c>
    </row>
    <row r="268" spans="1:17" x14ac:dyDescent="0.2">
      <c r="A268" s="1" t="s">
        <v>890</v>
      </c>
      <c r="C268" s="14" t="s">
        <v>891</v>
      </c>
      <c r="D268" s="14" t="s">
        <v>892</v>
      </c>
      <c r="E268" s="1" t="s">
        <v>204</v>
      </c>
      <c r="H268" s="1" t="s">
        <v>24</v>
      </c>
      <c r="M268" s="1" t="s">
        <v>63</v>
      </c>
      <c r="O268" s="1" t="s">
        <v>55</v>
      </c>
    </row>
    <row r="269" spans="1:17" x14ac:dyDescent="0.2">
      <c r="A269" s="1" t="s">
        <v>893</v>
      </c>
      <c r="C269" s="14" t="s">
        <v>894</v>
      </c>
      <c r="D269" s="14" t="s">
        <v>895</v>
      </c>
      <c r="E269" s="1" t="s">
        <v>36</v>
      </c>
      <c r="H269" s="1" t="s">
        <v>24</v>
      </c>
      <c r="M269" s="1" t="s">
        <v>63</v>
      </c>
      <c r="O269" s="1" t="s">
        <v>55</v>
      </c>
    </row>
    <row r="270" spans="1:17" x14ac:dyDescent="0.2">
      <c r="A270" s="1" t="s">
        <v>896</v>
      </c>
      <c r="C270" s="14" t="s">
        <v>897</v>
      </c>
      <c r="D270" s="14" t="s">
        <v>898</v>
      </c>
      <c r="E270" s="1" t="s">
        <v>691</v>
      </c>
      <c r="H270" s="1" t="s">
        <v>24</v>
      </c>
      <c r="M270" s="1" t="s">
        <v>63</v>
      </c>
      <c r="O270" s="1" t="s">
        <v>55</v>
      </c>
    </row>
    <row r="271" spans="1:17" x14ac:dyDescent="0.2">
      <c r="A271" s="1" t="s">
        <v>899</v>
      </c>
      <c r="C271" s="14" t="s">
        <v>900</v>
      </c>
      <c r="D271" s="14" t="s">
        <v>901</v>
      </c>
      <c r="E271" s="1" t="s">
        <v>321</v>
      </c>
      <c r="H271" s="1" t="s">
        <v>23</v>
      </c>
      <c r="M271" s="1" t="s">
        <v>63</v>
      </c>
      <c r="O271" s="1" t="s">
        <v>55</v>
      </c>
    </row>
    <row r="272" spans="1:17" x14ac:dyDescent="0.2">
      <c r="A272" s="1" t="s">
        <v>902</v>
      </c>
      <c r="C272" s="14" t="s">
        <v>903</v>
      </c>
      <c r="D272" s="14" t="s">
        <v>904</v>
      </c>
      <c r="E272" s="1" t="s">
        <v>223</v>
      </c>
      <c r="H272" s="1" t="s">
        <v>23</v>
      </c>
      <c r="M272" s="1" t="s">
        <v>63</v>
      </c>
      <c r="O272" s="1" t="s">
        <v>26</v>
      </c>
    </row>
    <row r="273" spans="1:15" x14ac:dyDescent="0.2">
      <c r="A273" s="1" t="s">
        <v>905</v>
      </c>
      <c r="C273" s="14" t="s">
        <v>906</v>
      </c>
      <c r="D273" s="14" t="s">
        <v>907</v>
      </c>
      <c r="E273" s="1" t="s">
        <v>92</v>
      </c>
      <c r="H273" s="1" t="s">
        <v>24</v>
      </c>
      <c r="M273" s="1" t="s">
        <v>96</v>
      </c>
      <c r="O273" s="1" t="s">
        <v>26</v>
      </c>
    </row>
    <row r="274" spans="1:15" x14ac:dyDescent="0.2">
      <c r="A274" s="1" t="s">
        <v>908</v>
      </c>
      <c r="C274" s="14" t="s">
        <v>909</v>
      </c>
      <c r="D274" s="14" t="s">
        <v>910</v>
      </c>
      <c r="E274" s="1" t="s">
        <v>466</v>
      </c>
      <c r="H274" s="1" t="s">
        <v>23</v>
      </c>
      <c r="M274" s="1" t="s">
        <v>63</v>
      </c>
      <c r="O274" s="1" t="s">
        <v>26</v>
      </c>
    </row>
    <row r="275" spans="1:15" x14ac:dyDescent="0.2">
      <c r="A275" s="1" t="s">
        <v>911</v>
      </c>
      <c r="C275" s="14" t="s">
        <v>912</v>
      </c>
      <c r="D275" s="14" t="s">
        <v>913</v>
      </c>
      <c r="E275" s="1" t="s">
        <v>88</v>
      </c>
      <c r="H275" s="1" t="s">
        <v>23</v>
      </c>
      <c r="M275" s="1" t="s">
        <v>100</v>
      </c>
      <c r="O275" s="1" t="s">
        <v>55</v>
      </c>
    </row>
    <row r="276" spans="1:15" x14ac:dyDescent="0.2">
      <c r="A276" s="1" t="s">
        <v>914</v>
      </c>
      <c r="C276" s="14" t="s">
        <v>915</v>
      </c>
      <c r="D276" s="14" t="s">
        <v>916</v>
      </c>
      <c r="E276" s="1" t="s">
        <v>186</v>
      </c>
      <c r="H276" s="1" t="s">
        <v>24</v>
      </c>
      <c r="M276" s="1" t="s">
        <v>37</v>
      </c>
      <c r="O276" s="1" t="s">
        <v>26</v>
      </c>
    </row>
    <row r="277" spans="1:15" x14ac:dyDescent="0.2">
      <c r="A277" s="1" t="s">
        <v>917</v>
      </c>
      <c r="C277" s="14" t="s">
        <v>918</v>
      </c>
      <c r="D277" s="14" t="s">
        <v>919</v>
      </c>
      <c r="E277" s="1" t="s">
        <v>84</v>
      </c>
      <c r="H277" s="1" t="s">
        <v>23</v>
      </c>
      <c r="M277" s="1" t="s">
        <v>25</v>
      </c>
      <c r="O277" s="1" t="s">
        <v>26</v>
      </c>
    </row>
    <row r="278" spans="1:15" x14ac:dyDescent="0.2">
      <c r="A278" s="1" t="s">
        <v>920</v>
      </c>
      <c r="C278" s="14" t="s">
        <v>921</v>
      </c>
      <c r="D278" s="14" t="s">
        <v>922</v>
      </c>
      <c r="E278" s="1" t="s">
        <v>923</v>
      </c>
      <c r="H278" s="1" t="s">
        <v>23</v>
      </c>
      <c r="M278" s="1" t="s">
        <v>25</v>
      </c>
      <c r="O278" s="1" t="s">
        <v>55</v>
      </c>
    </row>
    <row r="279" spans="1:15" x14ac:dyDescent="0.2">
      <c r="A279" s="1" t="s">
        <v>924</v>
      </c>
      <c r="C279" s="14" t="s">
        <v>925</v>
      </c>
      <c r="D279" s="14" t="s">
        <v>926</v>
      </c>
      <c r="E279" s="1" t="s">
        <v>84</v>
      </c>
      <c r="H279" s="1" t="s">
        <v>24</v>
      </c>
      <c r="M279" s="1" t="s">
        <v>25</v>
      </c>
      <c r="O279" s="1" t="s">
        <v>26</v>
      </c>
    </row>
    <row r="280" spans="1:15" x14ac:dyDescent="0.2">
      <c r="A280" s="1" t="s">
        <v>927</v>
      </c>
      <c r="C280" s="14" t="s">
        <v>928</v>
      </c>
      <c r="D280" s="14" t="s">
        <v>929</v>
      </c>
      <c r="E280" s="1" t="s">
        <v>88</v>
      </c>
      <c r="H280" s="1" t="s">
        <v>23</v>
      </c>
      <c r="M280" s="1" t="s">
        <v>25</v>
      </c>
      <c r="O280" s="1" t="s">
        <v>26</v>
      </c>
    </row>
    <row r="281" spans="1:15" x14ac:dyDescent="0.2">
      <c r="A281" s="1" t="s">
        <v>930</v>
      </c>
      <c r="C281" s="14" t="s">
        <v>931</v>
      </c>
      <c r="D281" s="14" t="s">
        <v>932</v>
      </c>
      <c r="E281" s="1" t="s">
        <v>933</v>
      </c>
      <c r="H281" s="1" t="s">
        <v>24</v>
      </c>
      <c r="M281" s="1" t="s">
        <v>31</v>
      </c>
      <c r="O281" s="1" t="s">
        <v>55</v>
      </c>
    </row>
    <row r="282" spans="1:15" x14ac:dyDescent="0.2">
      <c r="A282" s="1" t="s">
        <v>934</v>
      </c>
      <c r="C282" s="14" t="s">
        <v>935</v>
      </c>
      <c r="D282" s="14" t="s">
        <v>936</v>
      </c>
      <c r="E282" s="1" t="s">
        <v>88</v>
      </c>
      <c r="H282" s="1" t="s">
        <v>23</v>
      </c>
      <c r="M282" s="1" t="s">
        <v>31</v>
      </c>
      <c r="O282" s="1" t="s">
        <v>26</v>
      </c>
    </row>
    <row r="283" spans="1:15" x14ac:dyDescent="0.2">
      <c r="A283" s="1" t="s">
        <v>937</v>
      </c>
      <c r="C283" s="14" t="s">
        <v>938</v>
      </c>
      <c r="D283" s="14" t="s">
        <v>939</v>
      </c>
      <c r="E283" s="1" t="s">
        <v>321</v>
      </c>
      <c r="H283" s="1" t="s">
        <v>23</v>
      </c>
      <c r="M283" s="1" t="s">
        <v>25</v>
      </c>
      <c r="O283" s="1" t="s">
        <v>26</v>
      </c>
    </row>
    <row r="284" spans="1:15" x14ac:dyDescent="0.2">
      <c r="A284" s="1" t="s">
        <v>940</v>
      </c>
      <c r="C284" s="14" t="s">
        <v>941</v>
      </c>
      <c r="D284" s="14" t="s">
        <v>942</v>
      </c>
      <c r="E284" s="1" t="s">
        <v>821</v>
      </c>
      <c r="H284" s="1" t="s">
        <v>24</v>
      </c>
      <c r="M284" s="1" t="s">
        <v>63</v>
      </c>
      <c r="O284" s="1" t="s">
        <v>55</v>
      </c>
    </row>
    <row r="285" spans="1:15" x14ac:dyDescent="0.2">
      <c r="A285" s="1" t="s">
        <v>943</v>
      </c>
      <c r="C285" s="14" t="s">
        <v>944</v>
      </c>
      <c r="D285" s="14" t="s">
        <v>945</v>
      </c>
      <c r="E285" s="1" t="s">
        <v>445</v>
      </c>
      <c r="H285" s="1" t="s">
        <v>23</v>
      </c>
      <c r="M285" s="1" t="s">
        <v>50</v>
      </c>
      <c r="O285" s="1" t="s">
        <v>26</v>
      </c>
    </row>
    <row r="286" spans="1:15" x14ac:dyDescent="0.2">
      <c r="A286" s="1" t="s">
        <v>946</v>
      </c>
      <c r="C286" s="14" t="s">
        <v>947</v>
      </c>
      <c r="D286" s="14" t="s">
        <v>948</v>
      </c>
      <c r="E286" s="1" t="s">
        <v>41</v>
      </c>
      <c r="H286" s="1" t="s">
        <v>23</v>
      </c>
      <c r="M286" s="1" t="s">
        <v>50</v>
      </c>
      <c r="O286" s="1" t="s">
        <v>55</v>
      </c>
    </row>
    <row r="287" spans="1:15" x14ac:dyDescent="0.2">
      <c r="A287" s="1" t="s">
        <v>949</v>
      </c>
      <c r="C287" s="14" t="s">
        <v>950</v>
      </c>
      <c r="D287" s="14" t="s">
        <v>951</v>
      </c>
      <c r="E287" s="1" t="s">
        <v>208</v>
      </c>
      <c r="H287" s="1" t="s">
        <v>23</v>
      </c>
      <c r="M287" s="1" t="s">
        <v>25</v>
      </c>
      <c r="O287" s="1" t="s">
        <v>26</v>
      </c>
    </row>
    <row r="288" spans="1:15" x14ac:dyDescent="0.2">
      <c r="A288" s="1" t="s">
        <v>952</v>
      </c>
      <c r="C288" s="14" t="s">
        <v>953</v>
      </c>
      <c r="D288" s="14" t="s">
        <v>954</v>
      </c>
      <c r="E288" s="1" t="s">
        <v>697</v>
      </c>
      <c r="H288" s="1" t="s">
        <v>24</v>
      </c>
      <c r="M288" s="1" t="s">
        <v>63</v>
      </c>
      <c r="O288" s="1" t="s">
        <v>26</v>
      </c>
    </row>
    <row r="289" spans="1:15" x14ac:dyDescent="0.2">
      <c r="A289" s="1" t="s">
        <v>955</v>
      </c>
      <c r="C289" s="14" t="s">
        <v>956</v>
      </c>
      <c r="D289" s="14" t="s">
        <v>957</v>
      </c>
      <c r="E289" s="1" t="s">
        <v>88</v>
      </c>
      <c r="H289" s="1" t="s">
        <v>24</v>
      </c>
      <c r="M289" s="1" t="s">
        <v>63</v>
      </c>
      <c r="O289" s="1" t="s">
        <v>26</v>
      </c>
    </row>
    <row r="290" spans="1:15" x14ac:dyDescent="0.2">
      <c r="A290" s="1" t="s">
        <v>958</v>
      </c>
      <c r="C290" s="14" t="s">
        <v>959</v>
      </c>
      <c r="D290" s="14" t="s">
        <v>960</v>
      </c>
      <c r="E290" s="1" t="s">
        <v>357</v>
      </c>
      <c r="H290" s="1" t="s">
        <v>24</v>
      </c>
      <c r="M290" s="1" t="s">
        <v>31</v>
      </c>
      <c r="O290" s="1" t="s">
        <v>55</v>
      </c>
    </row>
    <row r="291" spans="1:15" x14ac:dyDescent="0.2">
      <c r="A291" s="1" t="s">
        <v>961</v>
      </c>
      <c r="C291" s="14" t="s">
        <v>962</v>
      </c>
      <c r="D291" s="14" t="s">
        <v>963</v>
      </c>
      <c r="E291" s="1" t="s">
        <v>290</v>
      </c>
      <c r="H291" s="1" t="s">
        <v>24</v>
      </c>
      <c r="M291" s="1" t="s">
        <v>25</v>
      </c>
      <c r="O291" s="1" t="s">
        <v>26</v>
      </c>
    </row>
    <row r="292" spans="1:15" x14ac:dyDescent="0.2">
      <c r="A292" s="1" t="s">
        <v>964</v>
      </c>
      <c r="C292" s="14" t="s">
        <v>965</v>
      </c>
      <c r="D292" s="14" t="s">
        <v>966</v>
      </c>
      <c r="E292" s="1" t="s">
        <v>257</v>
      </c>
      <c r="H292" s="1" t="s">
        <v>24</v>
      </c>
      <c r="M292" s="1" t="s">
        <v>25</v>
      </c>
      <c r="O292" s="1" t="s">
        <v>26</v>
      </c>
    </row>
    <row r="293" spans="1:15" x14ac:dyDescent="0.2">
      <c r="A293" s="1" t="s">
        <v>967</v>
      </c>
      <c r="C293" s="14" t="s">
        <v>968</v>
      </c>
      <c r="D293" s="14" t="s">
        <v>969</v>
      </c>
      <c r="E293" s="1" t="s">
        <v>970</v>
      </c>
      <c r="F293" s="3"/>
      <c r="H293" s="1" t="s">
        <v>24</v>
      </c>
      <c r="M293" s="1" t="s">
        <v>25</v>
      </c>
      <c r="O293" s="1" t="s">
        <v>26</v>
      </c>
    </row>
    <row r="294" spans="1:15" x14ac:dyDescent="0.2">
      <c r="A294" s="1" t="s">
        <v>971</v>
      </c>
      <c r="C294" s="14" t="s">
        <v>972</v>
      </c>
      <c r="D294" s="14" t="s">
        <v>973</v>
      </c>
      <c r="E294" s="1" t="s">
        <v>808</v>
      </c>
      <c r="H294" s="1" t="s">
        <v>23</v>
      </c>
      <c r="M294" s="1" t="s">
        <v>63</v>
      </c>
      <c r="O294" s="1" t="s">
        <v>26</v>
      </c>
    </row>
    <row r="295" spans="1:15" x14ac:dyDescent="0.2">
      <c r="A295" s="1" t="s">
        <v>974</v>
      </c>
      <c r="C295" s="14" t="s">
        <v>975</v>
      </c>
      <c r="D295" s="14" t="s">
        <v>976</v>
      </c>
      <c r="E295" s="1" t="s">
        <v>41</v>
      </c>
      <c r="H295" s="1" t="s">
        <v>23</v>
      </c>
      <c r="M295" s="1" t="s">
        <v>37</v>
      </c>
      <c r="O295" s="1" t="s">
        <v>26</v>
      </c>
    </row>
    <row r="296" spans="1:15" x14ac:dyDescent="0.2">
      <c r="A296" s="1" t="s">
        <v>977</v>
      </c>
      <c r="C296" s="14" t="s">
        <v>978</v>
      </c>
      <c r="D296" s="14" t="s">
        <v>979</v>
      </c>
      <c r="E296" s="1" t="s">
        <v>684</v>
      </c>
      <c r="H296" s="1" t="s">
        <v>23</v>
      </c>
      <c r="M296" s="1" t="s">
        <v>72</v>
      </c>
      <c r="O296" s="1" t="s">
        <v>26</v>
      </c>
    </row>
    <row r="297" spans="1:15" x14ac:dyDescent="0.2">
      <c r="A297" s="1" t="s">
        <v>980</v>
      </c>
      <c r="C297" s="14" t="s">
        <v>981</v>
      </c>
      <c r="D297" s="14" t="s">
        <v>968</v>
      </c>
      <c r="E297" s="1" t="s">
        <v>45</v>
      </c>
      <c r="H297" s="1" t="s">
        <v>23</v>
      </c>
      <c r="M297" s="1" t="s">
        <v>25</v>
      </c>
      <c r="O297" s="1" t="s">
        <v>32</v>
      </c>
    </row>
    <row r="298" spans="1:15" x14ac:dyDescent="0.2">
      <c r="A298" s="1" t="s">
        <v>982</v>
      </c>
      <c r="C298" s="14" t="s">
        <v>983</v>
      </c>
      <c r="D298" s="14" t="s">
        <v>983</v>
      </c>
      <c r="E298" s="1" t="s">
        <v>99</v>
      </c>
      <c r="H298" s="1" t="s">
        <v>23</v>
      </c>
      <c r="M298" s="1" t="s">
        <v>96</v>
      </c>
      <c r="O298" s="1" t="s">
        <v>55</v>
      </c>
    </row>
    <row r="299" spans="1:15" x14ac:dyDescent="0.2">
      <c r="A299" s="1" t="s">
        <v>984</v>
      </c>
      <c r="C299" s="14" t="s">
        <v>985</v>
      </c>
      <c r="D299" s="14" t="s">
        <v>986</v>
      </c>
      <c r="E299" s="1" t="s">
        <v>144</v>
      </c>
      <c r="H299" s="1" t="s">
        <v>24</v>
      </c>
      <c r="M299" s="1" t="s">
        <v>96</v>
      </c>
      <c r="O299" s="1" t="s">
        <v>26</v>
      </c>
    </row>
    <row r="300" spans="1:15" x14ac:dyDescent="0.2">
      <c r="A300" s="1" t="s">
        <v>987</v>
      </c>
      <c r="C300" s="14" t="s">
        <v>988</v>
      </c>
      <c r="D300" s="14" t="s">
        <v>988</v>
      </c>
      <c r="E300" s="1" t="s">
        <v>99</v>
      </c>
      <c r="H300" s="1" t="s">
        <v>23</v>
      </c>
      <c r="M300" s="1" t="s">
        <v>63</v>
      </c>
      <c r="O300" s="1" t="s">
        <v>26</v>
      </c>
    </row>
    <row r="301" spans="1:15" x14ac:dyDescent="0.2">
      <c r="A301" s="1" t="s">
        <v>989</v>
      </c>
      <c r="C301" s="14" t="s">
        <v>990</v>
      </c>
      <c r="D301" s="14" t="s">
        <v>991</v>
      </c>
      <c r="E301" s="1" t="s">
        <v>357</v>
      </c>
      <c r="H301" s="1" t="s">
        <v>23</v>
      </c>
      <c r="M301" s="1" t="s">
        <v>72</v>
      </c>
      <c r="O301" s="1" t="s">
        <v>26</v>
      </c>
    </row>
    <row r="302" spans="1:15" x14ac:dyDescent="0.2">
      <c r="A302" s="1" t="s">
        <v>992</v>
      </c>
      <c r="C302" s="14" t="s">
        <v>993</v>
      </c>
      <c r="D302" s="14" t="s">
        <v>994</v>
      </c>
      <c r="E302" s="1" t="s">
        <v>186</v>
      </c>
      <c r="H302" s="1" t="s">
        <v>23</v>
      </c>
      <c r="M302" s="1" t="s">
        <v>25</v>
      </c>
      <c r="O302" s="1" t="s">
        <v>26</v>
      </c>
    </row>
    <row r="303" spans="1:15" x14ac:dyDescent="0.2">
      <c r="A303" s="1" t="s">
        <v>995</v>
      </c>
      <c r="C303" s="14" t="s">
        <v>996</v>
      </c>
      <c r="D303" s="14" t="s">
        <v>997</v>
      </c>
      <c r="E303" s="1" t="s">
        <v>511</v>
      </c>
      <c r="H303" s="1" t="s">
        <v>23</v>
      </c>
      <c r="M303" s="1" t="s">
        <v>37</v>
      </c>
      <c r="O303" s="1" t="s">
        <v>26</v>
      </c>
    </row>
    <row r="304" spans="1:15" x14ac:dyDescent="0.2">
      <c r="A304" s="1" t="s">
        <v>998</v>
      </c>
      <c r="C304" s="14" t="s">
        <v>999</v>
      </c>
      <c r="D304" s="14" t="s">
        <v>1000</v>
      </c>
      <c r="E304" s="1" t="s">
        <v>361</v>
      </c>
      <c r="H304" s="1" t="s">
        <v>23</v>
      </c>
      <c r="M304" s="1" t="s">
        <v>37</v>
      </c>
      <c r="O304" s="1" t="s">
        <v>26</v>
      </c>
    </row>
    <row r="305" spans="1:15" x14ac:dyDescent="0.2">
      <c r="A305" s="1" t="s">
        <v>1001</v>
      </c>
      <c r="C305" s="14" t="s">
        <v>565</v>
      </c>
      <c r="D305" s="14" t="s">
        <v>1002</v>
      </c>
      <c r="E305" s="1" t="s">
        <v>1003</v>
      </c>
      <c r="H305" s="1" t="s">
        <v>23</v>
      </c>
      <c r="M305" s="1" t="s">
        <v>96</v>
      </c>
      <c r="O305" s="1" t="s">
        <v>26</v>
      </c>
    </row>
    <row r="306" spans="1:15" x14ac:dyDescent="0.2">
      <c r="A306" s="1" t="s">
        <v>1004</v>
      </c>
      <c r="C306" s="14" t="s">
        <v>1005</v>
      </c>
      <c r="D306" s="14" t="s">
        <v>1006</v>
      </c>
      <c r="E306" s="1" t="s">
        <v>883</v>
      </c>
      <c r="F306" s="3"/>
      <c r="H306" s="1" t="s">
        <v>24</v>
      </c>
      <c r="M306" s="1" t="s">
        <v>25</v>
      </c>
      <c r="O306" s="1" t="s">
        <v>26</v>
      </c>
    </row>
    <row r="307" spans="1:15" x14ac:dyDescent="0.2">
      <c r="A307" s="1" t="s">
        <v>1007</v>
      </c>
      <c r="C307" s="14" t="s">
        <v>1008</v>
      </c>
      <c r="D307" s="14" t="s">
        <v>1009</v>
      </c>
      <c r="E307" s="1" t="s">
        <v>415</v>
      </c>
      <c r="H307" s="1" t="s">
        <v>23</v>
      </c>
      <c r="M307" s="1" t="s">
        <v>25</v>
      </c>
      <c r="O307" s="1" t="s">
        <v>26</v>
      </c>
    </row>
    <row r="308" spans="1:15" x14ac:dyDescent="0.2">
      <c r="A308" s="1" t="s">
        <v>1010</v>
      </c>
      <c r="C308" s="14" t="s">
        <v>1011</v>
      </c>
      <c r="D308" s="14" t="s">
        <v>1011</v>
      </c>
      <c r="E308" s="1" t="s">
        <v>99</v>
      </c>
      <c r="H308" s="1" t="s">
        <v>23</v>
      </c>
      <c r="M308" s="1" t="s">
        <v>25</v>
      </c>
      <c r="O308" s="1" t="s">
        <v>32</v>
      </c>
    </row>
    <row r="309" spans="1:15" x14ac:dyDescent="0.2">
      <c r="A309" s="1" t="s">
        <v>1012</v>
      </c>
      <c r="C309" s="14" t="s">
        <v>1013</v>
      </c>
      <c r="D309" s="14" t="s">
        <v>1014</v>
      </c>
      <c r="E309" s="1" t="s">
        <v>88</v>
      </c>
      <c r="H309" s="1" t="s">
        <v>24</v>
      </c>
      <c r="M309" s="1" t="s">
        <v>96</v>
      </c>
      <c r="O309" s="1" t="s">
        <v>55</v>
      </c>
    </row>
    <row r="310" spans="1:15" x14ac:dyDescent="0.2">
      <c r="A310" s="1" t="s">
        <v>1015</v>
      </c>
      <c r="C310" s="14" t="s">
        <v>1016</v>
      </c>
      <c r="D310" s="14" t="s">
        <v>1017</v>
      </c>
      <c r="E310" s="1" t="s">
        <v>41</v>
      </c>
      <c r="H310" s="1" t="s">
        <v>23</v>
      </c>
      <c r="M310" s="1" t="s">
        <v>37</v>
      </c>
      <c r="O310" s="1" t="s">
        <v>26</v>
      </c>
    </row>
    <row r="311" spans="1:15" x14ac:dyDescent="0.2">
      <c r="A311" s="1" t="s">
        <v>1018</v>
      </c>
      <c r="C311" s="14" t="s">
        <v>1019</v>
      </c>
      <c r="D311" s="15" t="s">
        <v>1020</v>
      </c>
      <c r="E311" s="4" t="s">
        <v>335</v>
      </c>
      <c r="H311" s="1" t="s">
        <v>24</v>
      </c>
      <c r="M311" s="1" t="s">
        <v>37</v>
      </c>
      <c r="O311" s="1" t="s">
        <v>55</v>
      </c>
    </row>
    <row r="312" spans="1:15" x14ac:dyDescent="0.2">
      <c r="A312" s="1" t="s">
        <v>1021</v>
      </c>
      <c r="C312" s="14" t="s">
        <v>1022</v>
      </c>
      <c r="D312" s="14" t="s">
        <v>1023</v>
      </c>
      <c r="E312" s="1" t="s">
        <v>821</v>
      </c>
      <c r="H312" s="1" t="s">
        <v>23</v>
      </c>
      <c r="M312" s="1" t="s">
        <v>25</v>
      </c>
      <c r="O312" s="1" t="s">
        <v>26</v>
      </c>
    </row>
    <row r="313" spans="1:15" x14ac:dyDescent="0.2">
      <c r="A313" s="1" t="s">
        <v>1024</v>
      </c>
      <c r="C313" s="14" t="s">
        <v>1025</v>
      </c>
      <c r="D313" s="14" t="s">
        <v>1026</v>
      </c>
      <c r="E313" s="1" t="s">
        <v>246</v>
      </c>
      <c r="H313" s="1" t="s">
        <v>23</v>
      </c>
      <c r="M313" s="1" t="s">
        <v>72</v>
      </c>
      <c r="O313" s="1" t="s">
        <v>26</v>
      </c>
    </row>
    <row r="314" spans="1:15" x14ac:dyDescent="0.2">
      <c r="A314" s="1" t="s">
        <v>1027</v>
      </c>
      <c r="C314" s="14" t="s">
        <v>1028</v>
      </c>
      <c r="D314" s="14" t="s">
        <v>1029</v>
      </c>
      <c r="E314" s="1" t="s">
        <v>1030</v>
      </c>
      <c r="F314" s="3"/>
      <c r="H314" s="1" t="s">
        <v>24</v>
      </c>
      <c r="M314" s="1" t="s">
        <v>63</v>
      </c>
      <c r="O314" s="1" t="s">
        <v>26</v>
      </c>
    </row>
    <row r="315" spans="1:15" x14ac:dyDescent="0.2">
      <c r="A315" s="1" t="s">
        <v>1031</v>
      </c>
      <c r="C315" s="14" t="s">
        <v>1032</v>
      </c>
      <c r="D315" s="14" t="s">
        <v>1033</v>
      </c>
      <c r="E315" s="1" t="s">
        <v>80</v>
      </c>
      <c r="H315" s="1" t="s">
        <v>24</v>
      </c>
      <c r="M315" s="1" t="s">
        <v>25</v>
      </c>
      <c r="O315" s="1" t="s">
        <v>26</v>
      </c>
    </row>
    <row r="316" spans="1:15" x14ac:dyDescent="0.2">
      <c r="A316" s="1" t="s">
        <v>1034</v>
      </c>
      <c r="C316" s="14" t="s">
        <v>1032</v>
      </c>
      <c r="D316" s="14" t="s">
        <v>1035</v>
      </c>
      <c r="E316" s="1" t="s">
        <v>1036</v>
      </c>
      <c r="H316" s="1" t="s">
        <v>23</v>
      </c>
      <c r="M316" s="1" t="s">
        <v>25</v>
      </c>
      <c r="O316" s="1" t="s">
        <v>55</v>
      </c>
    </row>
    <row r="317" spans="1:15" x14ac:dyDescent="0.2">
      <c r="A317" s="1" t="s">
        <v>1037</v>
      </c>
      <c r="C317" s="14" t="s">
        <v>1038</v>
      </c>
      <c r="D317" s="14" t="s">
        <v>1039</v>
      </c>
      <c r="E317" s="1" t="s">
        <v>527</v>
      </c>
      <c r="H317" s="1" t="s">
        <v>23</v>
      </c>
      <c r="M317" s="1" t="s">
        <v>63</v>
      </c>
      <c r="O317" s="1" t="s">
        <v>26</v>
      </c>
    </row>
    <row r="318" spans="1:15" x14ac:dyDescent="0.2">
      <c r="A318" s="1" t="s">
        <v>1040</v>
      </c>
      <c r="C318" s="14" t="s">
        <v>1041</v>
      </c>
      <c r="D318" s="14" t="s">
        <v>1042</v>
      </c>
      <c r="E318" s="1" t="s">
        <v>160</v>
      </c>
      <c r="H318" s="1" t="s">
        <v>23</v>
      </c>
      <c r="M318" s="1" t="s">
        <v>63</v>
      </c>
      <c r="O318" s="1" t="s">
        <v>55</v>
      </c>
    </row>
    <row r="319" spans="1:15" x14ac:dyDescent="0.2">
      <c r="A319" s="1" t="s">
        <v>1043</v>
      </c>
      <c r="C319" s="14" t="s">
        <v>1044</v>
      </c>
      <c r="D319" s="14" t="s">
        <v>948</v>
      </c>
      <c r="E319" s="1" t="s">
        <v>160</v>
      </c>
      <c r="H319" s="1" t="s">
        <v>23</v>
      </c>
      <c r="M319" s="1" t="s">
        <v>63</v>
      </c>
      <c r="O319" s="1" t="s">
        <v>55</v>
      </c>
    </row>
    <row r="320" spans="1:15" x14ac:dyDescent="0.2">
      <c r="A320" s="1" t="s">
        <v>1045</v>
      </c>
      <c r="C320" s="14" t="s">
        <v>431</v>
      </c>
      <c r="D320" s="14" t="s">
        <v>431</v>
      </c>
      <c r="E320" s="1" t="s">
        <v>99</v>
      </c>
      <c r="H320" s="1" t="s">
        <v>23</v>
      </c>
      <c r="M320" s="1" t="s">
        <v>72</v>
      </c>
      <c r="O320" s="1" t="s">
        <v>55</v>
      </c>
    </row>
    <row r="321" spans="1:15" x14ac:dyDescent="0.2">
      <c r="A321" s="1" t="s">
        <v>1046</v>
      </c>
      <c r="C321" s="14" t="s">
        <v>1047</v>
      </c>
      <c r="D321" s="14" t="s">
        <v>1048</v>
      </c>
      <c r="E321" s="1" t="s">
        <v>36</v>
      </c>
      <c r="H321" s="1" t="s">
        <v>23</v>
      </c>
      <c r="M321" s="1" t="s">
        <v>72</v>
      </c>
      <c r="O321" s="1" t="s">
        <v>55</v>
      </c>
    </row>
    <row r="322" spans="1:15" x14ac:dyDescent="0.2">
      <c r="A322" s="1" t="s">
        <v>1049</v>
      </c>
      <c r="C322" s="14" t="s">
        <v>1050</v>
      </c>
      <c r="D322" s="14" t="s">
        <v>1051</v>
      </c>
      <c r="E322" s="1" t="s">
        <v>22</v>
      </c>
      <c r="H322" s="1" t="s">
        <v>23</v>
      </c>
      <c r="M322" s="1" t="s">
        <v>63</v>
      </c>
      <c r="O322" s="1" t="s">
        <v>55</v>
      </c>
    </row>
    <row r="323" spans="1:15" x14ac:dyDescent="0.2">
      <c r="A323" s="1" t="s">
        <v>1052</v>
      </c>
      <c r="C323" s="14" t="s">
        <v>1053</v>
      </c>
      <c r="D323" s="14" t="s">
        <v>1054</v>
      </c>
      <c r="E323" s="1" t="s">
        <v>879</v>
      </c>
      <c r="H323" s="1" t="s">
        <v>24</v>
      </c>
      <c r="M323" s="1" t="s">
        <v>63</v>
      </c>
      <c r="O323" s="1" t="s">
        <v>26</v>
      </c>
    </row>
    <row r="324" spans="1:15" x14ac:dyDescent="0.2">
      <c r="A324" s="1" t="s">
        <v>1055</v>
      </c>
      <c r="C324" s="14" t="s">
        <v>935</v>
      </c>
      <c r="D324" s="14" t="s">
        <v>1056</v>
      </c>
      <c r="E324" s="1" t="s">
        <v>527</v>
      </c>
      <c r="H324" s="1" t="s">
        <v>24</v>
      </c>
      <c r="M324" s="1" t="s">
        <v>63</v>
      </c>
      <c r="O324" s="1" t="s">
        <v>55</v>
      </c>
    </row>
    <row r="325" spans="1:15" x14ac:dyDescent="0.2">
      <c r="A325" s="1" t="s">
        <v>1057</v>
      </c>
      <c r="C325" s="14" t="s">
        <v>1058</v>
      </c>
      <c r="D325" s="14" t="s">
        <v>1059</v>
      </c>
      <c r="E325" s="1" t="s">
        <v>88</v>
      </c>
      <c r="H325" s="1" t="s">
        <v>23</v>
      </c>
      <c r="M325" s="1" t="s">
        <v>72</v>
      </c>
      <c r="O325" s="1" t="s">
        <v>55</v>
      </c>
    </row>
    <row r="326" spans="1:15" x14ac:dyDescent="0.2">
      <c r="A326" s="1" t="s">
        <v>1060</v>
      </c>
      <c r="C326" s="14" t="s">
        <v>1061</v>
      </c>
      <c r="D326" s="14" t="s">
        <v>1061</v>
      </c>
      <c r="E326" s="1" t="s">
        <v>99</v>
      </c>
      <c r="H326" s="1" t="s">
        <v>23</v>
      </c>
      <c r="M326" s="1" t="s">
        <v>1062</v>
      </c>
      <c r="O326" s="1" t="s">
        <v>26</v>
      </c>
    </row>
    <row r="327" spans="1:15" x14ac:dyDescent="0.2">
      <c r="A327" s="1" t="s">
        <v>1063</v>
      </c>
      <c r="C327" s="14" t="s">
        <v>1064</v>
      </c>
      <c r="D327" s="14" t="s">
        <v>1065</v>
      </c>
      <c r="E327" s="1" t="s">
        <v>186</v>
      </c>
      <c r="H327" s="1" t="s">
        <v>23</v>
      </c>
      <c r="M327" s="1" t="s">
        <v>72</v>
      </c>
      <c r="O327" s="1" t="s">
        <v>55</v>
      </c>
    </row>
    <row r="328" spans="1:15" x14ac:dyDescent="0.2">
      <c r="A328" s="1" t="s">
        <v>1066</v>
      </c>
      <c r="C328" s="14" t="s">
        <v>1067</v>
      </c>
      <c r="D328" s="14" t="s">
        <v>1068</v>
      </c>
      <c r="E328" s="1" t="s">
        <v>88</v>
      </c>
      <c r="H328" s="1" t="s">
        <v>23</v>
      </c>
      <c r="M328" s="1" t="s">
        <v>72</v>
      </c>
      <c r="O328" s="1" t="s">
        <v>26</v>
      </c>
    </row>
    <row r="329" spans="1:15" x14ac:dyDescent="0.2">
      <c r="A329" s="1" t="s">
        <v>1069</v>
      </c>
      <c r="C329" s="14" t="s">
        <v>1070</v>
      </c>
      <c r="D329" s="14" t="s">
        <v>1071</v>
      </c>
      <c r="E329" s="1" t="s">
        <v>343</v>
      </c>
      <c r="H329" s="1" t="s">
        <v>23</v>
      </c>
      <c r="M329" s="1" t="s">
        <v>72</v>
      </c>
      <c r="O329" s="1" t="s">
        <v>55</v>
      </c>
    </row>
    <row r="330" spans="1:15" x14ac:dyDescent="0.2">
      <c r="A330" s="1" t="s">
        <v>1072</v>
      </c>
      <c r="C330" s="14" t="s">
        <v>1073</v>
      </c>
      <c r="D330" s="14" t="s">
        <v>1074</v>
      </c>
      <c r="E330" s="1" t="s">
        <v>152</v>
      </c>
      <c r="H330" s="1" t="s">
        <v>23</v>
      </c>
      <c r="M330" s="1" t="s">
        <v>31</v>
      </c>
      <c r="O330" s="1" t="s">
        <v>26</v>
      </c>
    </row>
    <row r="331" spans="1:15" x14ac:dyDescent="0.2">
      <c r="A331" s="1" t="s">
        <v>1075</v>
      </c>
      <c r="C331" s="14" t="s">
        <v>1076</v>
      </c>
      <c r="D331" s="14" t="s">
        <v>1077</v>
      </c>
      <c r="E331" s="1" t="s">
        <v>357</v>
      </c>
      <c r="H331" s="1" t="s">
        <v>24</v>
      </c>
      <c r="M331" s="1" t="s">
        <v>50</v>
      </c>
      <c r="O331" s="1" t="s">
        <v>26</v>
      </c>
    </row>
    <row r="332" spans="1:15" x14ac:dyDescent="0.2">
      <c r="A332" s="1" t="s">
        <v>1078</v>
      </c>
      <c r="C332" s="14" t="s">
        <v>1079</v>
      </c>
      <c r="D332" s="14" t="s">
        <v>1079</v>
      </c>
      <c r="E332" s="1" t="s">
        <v>99</v>
      </c>
      <c r="H332" s="1" t="s">
        <v>24</v>
      </c>
      <c r="M332" s="1" t="s">
        <v>467</v>
      </c>
      <c r="O332" s="1" t="s">
        <v>26</v>
      </c>
    </row>
    <row r="333" spans="1:15" x14ac:dyDescent="0.2">
      <c r="A333" s="1" t="s">
        <v>1080</v>
      </c>
      <c r="C333" s="14" t="s">
        <v>1081</v>
      </c>
      <c r="D333" s="14" t="s">
        <v>1082</v>
      </c>
      <c r="E333" s="1" t="s">
        <v>230</v>
      </c>
      <c r="H333" s="1" t="s">
        <v>24</v>
      </c>
      <c r="M333" s="1" t="s">
        <v>25</v>
      </c>
      <c r="O333" s="1" t="s">
        <v>26</v>
      </c>
    </row>
    <row r="334" spans="1:15" x14ac:dyDescent="0.2">
      <c r="A334" s="1" t="s">
        <v>1083</v>
      </c>
      <c r="C334" s="14" t="s">
        <v>1084</v>
      </c>
      <c r="D334" s="14" t="s">
        <v>1085</v>
      </c>
      <c r="E334" s="1" t="s">
        <v>657</v>
      </c>
      <c r="H334" s="1" t="s">
        <v>24</v>
      </c>
      <c r="M334" s="1" t="s">
        <v>31</v>
      </c>
      <c r="O334" s="1" t="s">
        <v>32</v>
      </c>
    </row>
    <row r="335" spans="1:15" x14ac:dyDescent="0.2">
      <c r="A335" s="1" t="s">
        <v>1086</v>
      </c>
      <c r="C335" s="14" t="s">
        <v>1087</v>
      </c>
      <c r="D335" s="14" t="s">
        <v>1088</v>
      </c>
      <c r="E335" s="1" t="s">
        <v>1089</v>
      </c>
      <c r="H335" s="1" t="s">
        <v>24</v>
      </c>
      <c r="M335" s="1" t="s">
        <v>31</v>
      </c>
      <c r="O335" s="1" t="s">
        <v>26</v>
      </c>
    </row>
    <row r="336" spans="1:15" x14ac:dyDescent="0.2">
      <c r="A336" s="1" t="s">
        <v>1090</v>
      </c>
      <c r="C336" s="14" t="s">
        <v>1091</v>
      </c>
      <c r="D336" s="14" t="s">
        <v>1058</v>
      </c>
      <c r="E336" s="1" t="s">
        <v>152</v>
      </c>
      <c r="H336" s="1" t="s">
        <v>24</v>
      </c>
      <c r="M336" s="1" t="s">
        <v>31</v>
      </c>
      <c r="O336" s="1" t="s">
        <v>26</v>
      </c>
    </row>
    <row r="337" spans="1:15" x14ac:dyDescent="0.2">
      <c r="A337" s="1" t="s">
        <v>1092</v>
      </c>
      <c r="C337" s="14" t="s">
        <v>1093</v>
      </c>
      <c r="D337" s="14" t="s">
        <v>1094</v>
      </c>
      <c r="E337" s="1" t="s">
        <v>361</v>
      </c>
      <c r="H337" s="1" t="s">
        <v>23</v>
      </c>
      <c r="M337" s="1" t="s">
        <v>72</v>
      </c>
      <c r="O337" s="1" t="s">
        <v>26</v>
      </c>
    </row>
    <row r="338" spans="1:15" x14ac:dyDescent="0.2">
      <c r="A338" s="1" t="s">
        <v>1095</v>
      </c>
      <c r="C338" s="14" t="s">
        <v>1096</v>
      </c>
      <c r="D338" s="14" t="s">
        <v>1097</v>
      </c>
      <c r="E338" s="1" t="s">
        <v>108</v>
      </c>
      <c r="H338" s="1" t="s">
        <v>23</v>
      </c>
      <c r="M338" s="1" t="s">
        <v>72</v>
      </c>
      <c r="O338" s="1" t="s">
        <v>55</v>
      </c>
    </row>
    <row r="339" spans="1:15" x14ac:dyDescent="0.2">
      <c r="A339" s="1" t="s">
        <v>1098</v>
      </c>
      <c r="C339" s="14" t="s">
        <v>942</v>
      </c>
      <c r="D339" s="14" t="s">
        <v>1099</v>
      </c>
      <c r="E339" s="1" t="s">
        <v>88</v>
      </c>
      <c r="H339" s="1" t="s">
        <v>23</v>
      </c>
      <c r="M339" s="1" t="s">
        <v>63</v>
      </c>
      <c r="O339" s="1" t="s">
        <v>26</v>
      </c>
    </row>
    <row r="340" spans="1:15" x14ac:dyDescent="0.2">
      <c r="A340" s="1" t="s">
        <v>1100</v>
      </c>
      <c r="C340" s="14" t="s">
        <v>1101</v>
      </c>
      <c r="D340" s="14" t="s">
        <v>1102</v>
      </c>
      <c r="E340" s="1" t="s">
        <v>657</v>
      </c>
      <c r="H340" s="1" t="s">
        <v>23</v>
      </c>
      <c r="M340" s="1" t="s">
        <v>467</v>
      </c>
      <c r="O340" s="1" t="s">
        <v>55</v>
      </c>
    </row>
    <row r="341" spans="1:15" x14ac:dyDescent="0.2">
      <c r="A341" s="1" t="s">
        <v>1103</v>
      </c>
      <c r="C341" s="14" t="s">
        <v>1104</v>
      </c>
      <c r="D341" s="14" t="s">
        <v>1105</v>
      </c>
      <c r="E341" s="1" t="s">
        <v>1106</v>
      </c>
      <c r="F341" s="3"/>
      <c r="H341" s="1" t="s">
        <v>23</v>
      </c>
      <c r="M341" s="1" t="s">
        <v>25</v>
      </c>
      <c r="O341" s="1" t="s">
        <v>55</v>
      </c>
    </row>
    <row r="342" spans="1:15" x14ac:dyDescent="0.2">
      <c r="A342" s="1" t="s">
        <v>1107</v>
      </c>
      <c r="C342" s="14" t="s">
        <v>1108</v>
      </c>
      <c r="D342" s="14" t="s">
        <v>1109</v>
      </c>
      <c r="E342" s="1" t="s">
        <v>343</v>
      </c>
      <c r="H342" s="1" t="s">
        <v>23</v>
      </c>
      <c r="M342" s="1" t="s">
        <v>25</v>
      </c>
      <c r="O342" s="1" t="s">
        <v>26</v>
      </c>
    </row>
    <row r="343" spans="1:15" x14ac:dyDescent="0.2">
      <c r="A343" s="1" t="s">
        <v>1110</v>
      </c>
      <c r="C343" s="14" t="s">
        <v>1111</v>
      </c>
      <c r="D343" s="14" t="s">
        <v>1112</v>
      </c>
      <c r="E343" s="1" t="s">
        <v>1113</v>
      </c>
      <c r="H343" s="1" t="s">
        <v>24</v>
      </c>
      <c r="M343" s="1" t="s">
        <v>25</v>
      </c>
      <c r="O343" s="1" t="s">
        <v>32</v>
      </c>
    </row>
    <row r="344" spans="1:15" x14ac:dyDescent="0.2">
      <c r="A344" s="1" t="s">
        <v>1114</v>
      </c>
      <c r="C344" s="14" t="s">
        <v>1115</v>
      </c>
      <c r="D344" s="14" t="s">
        <v>1116</v>
      </c>
      <c r="E344" s="1" t="s">
        <v>148</v>
      </c>
      <c r="H344" s="1" t="s">
        <v>24</v>
      </c>
      <c r="M344" s="1" t="s">
        <v>63</v>
      </c>
      <c r="O344" s="1" t="s">
        <v>55</v>
      </c>
    </row>
    <row r="345" spans="1:15" x14ac:dyDescent="0.2">
      <c r="A345" s="1" t="s">
        <v>1117</v>
      </c>
      <c r="C345" s="14" t="s">
        <v>1118</v>
      </c>
      <c r="D345" s="14" t="s">
        <v>1119</v>
      </c>
      <c r="E345" s="1" t="s">
        <v>178</v>
      </c>
      <c r="H345" s="1" t="s">
        <v>23</v>
      </c>
      <c r="M345" s="1" t="s">
        <v>50</v>
      </c>
      <c r="O345" s="1" t="s">
        <v>55</v>
      </c>
    </row>
    <row r="346" spans="1:15" x14ac:dyDescent="0.2">
      <c r="A346" s="1" t="s">
        <v>1120</v>
      </c>
      <c r="C346" s="14" t="s">
        <v>1121</v>
      </c>
      <c r="D346" s="14" t="s">
        <v>1122</v>
      </c>
      <c r="E346" s="1" t="s">
        <v>466</v>
      </c>
      <c r="H346" s="1" t="s">
        <v>23</v>
      </c>
      <c r="M346" s="1" t="s">
        <v>63</v>
      </c>
      <c r="O346" s="1" t="s">
        <v>55</v>
      </c>
    </row>
    <row r="347" spans="1:15" x14ac:dyDescent="0.2">
      <c r="A347" s="1" t="s">
        <v>1123</v>
      </c>
      <c r="C347" s="14" t="s">
        <v>1124</v>
      </c>
      <c r="D347" s="14" t="s">
        <v>1125</v>
      </c>
      <c r="E347" s="1" t="s">
        <v>1126</v>
      </c>
      <c r="F347" s="3"/>
      <c r="H347" s="1" t="s">
        <v>23</v>
      </c>
      <c r="M347" s="1" t="s">
        <v>25</v>
      </c>
      <c r="O347" s="1" t="s">
        <v>26</v>
      </c>
    </row>
    <row r="348" spans="1:15" x14ac:dyDescent="0.2">
      <c r="A348" s="1" t="s">
        <v>1127</v>
      </c>
      <c r="C348" s="14" t="s">
        <v>1128</v>
      </c>
      <c r="D348" s="14" t="s">
        <v>1129</v>
      </c>
      <c r="E348" s="1" t="s">
        <v>1130</v>
      </c>
      <c r="H348" s="1" t="s">
        <v>24</v>
      </c>
      <c r="M348" s="1" t="s">
        <v>37</v>
      </c>
      <c r="O348" s="1" t="s">
        <v>26</v>
      </c>
    </row>
    <row r="349" spans="1:15" x14ac:dyDescent="0.2">
      <c r="A349" s="1" t="s">
        <v>1131</v>
      </c>
      <c r="C349" s="14" t="s">
        <v>1132</v>
      </c>
      <c r="D349" s="14" t="s">
        <v>1133</v>
      </c>
      <c r="E349" s="1" t="s">
        <v>527</v>
      </c>
      <c r="H349" s="1" t="s">
        <v>24</v>
      </c>
      <c r="M349" s="1" t="s">
        <v>63</v>
      </c>
      <c r="O349" s="1" t="s">
        <v>26</v>
      </c>
    </row>
    <row r="350" spans="1:15" x14ac:dyDescent="0.2">
      <c r="A350" s="1" t="s">
        <v>1134</v>
      </c>
      <c r="C350" s="14" t="s">
        <v>1135</v>
      </c>
      <c r="D350" s="14" t="s">
        <v>1136</v>
      </c>
      <c r="E350" s="1" t="s">
        <v>387</v>
      </c>
      <c r="H350" s="1" t="s">
        <v>24</v>
      </c>
      <c r="M350" s="1" t="s">
        <v>63</v>
      </c>
      <c r="O350" s="1" t="s">
        <v>55</v>
      </c>
    </row>
    <row r="351" spans="1:15" x14ac:dyDescent="0.2">
      <c r="A351" s="1" t="s">
        <v>1137</v>
      </c>
      <c r="C351" s="14" t="s">
        <v>1138</v>
      </c>
      <c r="D351" s="14" t="s">
        <v>1138</v>
      </c>
      <c r="E351" s="1" t="s">
        <v>99</v>
      </c>
      <c r="H351" s="1" t="s">
        <v>24</v>
      </c>
      <c r="M351" s="1" t="s">
        <v>50</v>
      </c>
      <c r="O351" s="1" t="s">
        <v>26</v>
      </c>
    </row>
    <row r="352" spans="1:15" x14ac:dyDescent="0.2">
      <c r="A352" s="1" t="s">
        <v>1139</v>
      </c>
      <c r="C352" s="14" t="s">
        <v>1140</v>
      </c>
      <c r="D352" s="14" t="s">
        <v>1141</v>
      </c>
      <c r="E352" s="1" t="s">
        <v>498</v>
      </c>
      <c r="H352" s="1" t="s">
        <v>24</v>
      </c>
      <c r="M352" s="1" t="s">
        <v>50</v>
      </c>
      <c r="O352" s="1" t="s">
        <v>26</v>
      </c>
    </row>
    <row r="353" spans="1:15" x14ac:dyDescent="0.2">
      <c r="A353" s="1" t="s">
        <v>1142</v>
      </c>
      <c r="C353" s="14" t="s">
        <v>1143</v>
      </c>
      <c r="D353" s="14" t="s">
        <v>1144</v>
      </c>
      <c r="E353" s="1" t="s">
        <v>152</v>
      </c>
      <c r="H353" s="1" t="s">
        <v>23</v>
      </c>
      <c r="M353" s="1" t="s">
        <v>25</v>
      </c>
      <c r="O353" s="1" t="s">
        <v>26</v>
      </c>
    </row>
    <row r="354" spans="1:15" x14ac:dyDescent="0.2">
      <c r="A354" s="1" t="s">
        <v>1145</v>
      </c>
      <c r="C354" s="14" t="s">
        <v>1146</v>
      </c>
      <c r="D354" s="14" t="s">
        <v>359</v>
      </c>
      <c r="E354" s="1" t="s">
        <v>156</v>
      </c>
      <c r="H354" s="1" t="s">
        <v>23</v>
      </c>
      <c r="M354" s="1" t="s">
        <v>25</v>
      </c>
      <c r="O354" s="1" t="s">
        <v>26</v>
      </c>
    </row>
    <row r="355" spans="1:15" x14ac:dyDescent="0.2">
      <c r="A355" s="1" t="s">
        <v>1147</v>
      </c>
      <c r="C355" s="14" t="s">
        <v>1148</v>
      </c>
      <c r="D355" s="14" t="s">
        <v>1149</v>
      </c>
      <c r="E355" s="1" t="s">
        <v>174</v>
      </c>
      <c r="H355" s="1" t="s">
        <v>23</v>
      </c>
      <c r="M355" s="1" t="s">
        <v>25</v>
      </c>
      <c r="O355" s="1" t="s">
        <v>26</v>
      </c>
    </row>
    <row r="356" spans="1:15" x14ac:dyDescent="0.2">
      <c r="A356" s="1" t="s">
        <v>1150</v>
      </c>
      <c r="C356" s="14" t="s">
        <v>1151</v>
      </c>
      <c r="D356" s="14" t="s">
        <v>835</v>
      </c>
      <c r="E356" s="1" t="s">
        <v>152</v>
      </c>
      <c r="H356" s="1" t="s">
        <v>23</v>
      </c>
      <c r="M356" s="1" t="s">
        <v>31</v>
      </c>
      <c r="O356" s="1" t="s">
        <v>26</v>
      </c>
    </row>
    <row r="357" spans="1:15" x14ac:dyDescent="0.2">
      <c r="A357" s="1" t="s">
        <v>1152</v>
      </c>
      <c r="C357" s="14" t="s">
        <v>501</v>
      </c>
      <c r="D357" s="14" t="s">
        <v>1153</v>
      </c>
      <c r="E357" s="1" t="s">
        <v>361</v>
      </c>
      <c r="H357" s="1" t="s">
        <v>23</v>
      </c>
      <c r="M357" s="1" t="s">
        <v>31</v>
      </c>
      <c r="O357" s="1" t="s">
        <v>55</v>
      </c>
    </row>
    <row r="358" spans="1:15" x14ac:dyDescent="0.2">
      <c r="A358" s="1" t="s">
        <v>1154</v>
      </c>
      <c r="C358" s="14" t="s">
        <v>1155</v>
      </c>
      <c r="D358" s="14" t="s">
        <v>1156</v>
      </c>
      <c r="E358" s="1" t="s">
        <v>657</v>
      </c>
      <c r="H358" s="1" t="s">
        <v>23</v>
      </c>
      <c r="M358" s="1" t="s">
        <v>31</v>
      </c>
      <c r="O358" s="1" t="s">
        <v>55</v>
      </c>
    </row>
    <row r="359" spans="1:15" x14ac:dyDescent="0.2">
      <c r="A359" s="1" t="s">
        <v>1157</v>
      </c>
      <c r="C359" s="14" t="s">
        <v>94</v>
      </c>
      <c r="D359" s="14" t="s">
        <v>1158</v>
      </c>
      <c r="E359" s="1" t="s">
        <v>36</v>
      </c>
      <c r="H359" s="1" t="s">
        <v>23</v>
      </c>
      <c r="M359" s="1" t="s">
        <v>96</v>
      </c>
      <c r="O359" s="1" t="s">
        <v>26</v>
      </c>
    </row>
    <row r="360" spans="1:15" x14ac:dyDescent="0.2">
      <c r="A360" s="1" t="s">
        <v>1159</v>
      </c>
      <c r="C360" s="14" t="s">
        <v>1160</v>
      </c>
      <c r="D360" s="14" t="s">
        <v>1158</v>
      </c>
      <c r="E360" s="1" t="s">
        <v>88</v>
      </c>
      <c r="H360" s="1" t="s">
        <v>23</v>
      </c>
      <c r="M360" s="1" t="s">
        <v>96</v>
      </c>
      <c r="O360" s="1" t="s">
        <v>26</v>
      </c>
    </row>
    <row r="361" spans="1:15" x14ac:dyDescent="0.2">
      <c r="A361" s="1" t="s">
        <v>1161</v>
      </c>
      <c r="C361" s="14" t="s">
        <v>1162</v>
      </c>
      <c r="D361" s="14" t="s">
        <v>1163</v>
      </c>
      <c r="E361" s="1" t="s">
        <v>1164</v>
      </c>
      <c r="H361" s="1" t="s">
        <v>23</v>
      </c>
      <c r="M361" s="1" t="s">
        <v>25</v>
      </c>
      <c r="O361" s="1" t="s">
        <v>55</v>
      </c>
    </row>
    <row r="362" spans="1:15" x14ac:dyDescent="0.2">
      <c r="A362" s="1" t="s">
        <v>1165</v>
      </c>
      <c r="C362" s="14" t="s">
        <v>1166</v>
      </c>
      <c r="D362" s="14" t="s">
        <v>1167</v>
      </c>
      <c r="E362" s="1" t="s">
        <v>1168</v>
      </c>
      <c r="F362" s="3"/>
      <c r="H362" s="1" t="s">
        <v>23</v>
      </c>
      <c r="M362" s="1" t="s">
        <v>25</v>
      </c>
      <c r="O362" s="1" t="s">
        <v>55</v>
      </c>
    </row>
    <row r="363" spans="1:15" x14ac:dyDescent="0.2">
      <c r="A363" s="1" t="s">
        <v>1169</v>
      </c>
      <c r="C363" s="14" t="s">
        <v>1170</v>
      </c>
      <c r="D363" s="14" t="s">
        <v>1171</v>
      </c>
      <c r="E363" s="1" t="s">
        <v>174</v>
      </c>
      <c r="H363" s="1" t="s">
        <v>24</v>
      </c>
      <c r="M363" s="1" t="s">
        <v>31</v>
      </c>
      <c r="O363" s="1" t="s">
        <v>55</v>
      </c>
    </row>
    <row r="364" spans="1:15" x14ac:dyDescent="0.2">
      <c r="A364" s="1" t="s">
        <v>1172</v>
      </c>
      <c r="C364" s="14" t="s">
        <v>1173</v>
      </c>
      <c r="D364" s="14" t="s">
        <v>1174</v>
      </c>
      <c r="E364" s="1" t="s">
        <v>204</v>
      </c>
      <c r="H364" s="1" t="s">
        <v>24</v>
      </c>
      <c r="M364" s="1" t="s">
        <v>31</v>
      </c>
      <c r="O364" s="1" t="s">
        <v>26</v>
      </c>
    </row>
    <row r="365" spans="1:15" x14ac:dyDescent="0.2">
      <c r="A365" s="1" t="s">
        <v>1175</v>
      </c>
      <c r="C365" s="14" t="s">
        <v>1176</v>
      </c>
      <c r="D365" s="14" t="s">
        <v>1177</v>
      </c>
      <c r="E365" s="1" t="s">
        <v>108</v>
      </c>
      <c r="H365" s="1" t="s">
        <v>24</v>
      </c>
      <c r="M365" s="1" t="s">
        <v>25</v>
      </c>
      <c r="O365" s="1" t="s">
        <v>32</v>
      </c>
    </row>
    <row r="366" spans="1:15" x14ac:dyDescent="0.2">
      <c r="A366" s="1" t="s">
        <v>1178</v>
      </c>
      <c r="C366" s="14" t="s">
        <v>1179</v>
      </c>
      <c r="D366" s="14" t="s">
        <v>1180</v>
      </c>
      <c r="E366" s="1" t="s">
        <v>186</v>
      </c>
      <c r="H366" s="1" t="s">
        <v>23</v>
      </c>
      <c r="M366" s="1" t="s">
        <v>37</v>
      </c>
      <c r="O366" s="1" t="s">
        <v>26</v>
      </c>
    </row>
    <row r="367" spans="1:15" x14ac:dyDescent="0.2">
      <c r="A367" s="1" t="s">
        <v>1181</v>
      </c>
      <c r="C367" s="14" t="s">
        <v>1182</v>
      </c>
      <c r="D367" s="14" t="s">
        <v>1183</v>
      </c>
      <c r="E367" s="1" t="s">
        <v>186</v>
      </c>
      <c r="H367" s="1" t="s">
        <v>23</v>
      </c>
      <c r="M367" s="1" t="s">
        <v>37</v>
      </c>
      <c r="O367" s="1" t="s">
        <v>26</v>
      </c>
    </row>
    <row r="368" spans="1:15" x14ac:dyDescent="0.2">
      <c r="A368" s="1" t="s">
        <v>1184</v>
      </c>
      <c r="C368" s="14" t="s">
        <v>1185</v>
      </c>
      <c r="D368" s="14" t="s">
        <v>1186</v>
      </c>
      <c r="E368" s="1" t="s">
        <v>22</v>
      </c>
      <c r="H368" s="1" t="s">
        <v>23</v>
      </c>
      <c r="M368" s="1" t="s">
        <v>37</v>
      </c>
      <c r="O368" s="1" t="s">
        <v>26</v>
      </c>
    </row>
    <row r="369" spans="1:15" x14ac:dyDescent="0.2">
      <c r="A369" s="1" t="s">
        <v>1187</v>
      </c>
      <c r="C369" s="14" t="s">
        <v>1188</v>
      </c>
      <c r="D369" s="14" t="s">
        <v>1189</v>
      </c>
      <c r="E369" s="1" t="s">
        <v>1190</v>
      </c>
      <c r="H369" s="1" t="s">
        <v>24</v>
      </c>
      <c r="M369" s="1" t="s">
        <v>96</v>
      </c>
      <c r="O369" s="1" t="s">
        <v>55</v>
      </c>
    </row>
    <row r="370" spans="1:15" x14ac:dyDescent="0.2">
      <c r="A370" s="1" t="s">
        <v>1191</v>
      </c>
      <c r="C370" s="14" t="s">
        <v>1059</v>
      </c>
      <c r="D370" s="14" t="s">
        <v>1192</v>
      </c>
      <c r="E370" s="1" t="s">
        <v>104</v>
      </c>
      <c r="H370" s="1" t="s">
        <v>24</v>
      </c>
      <c r="M370" s="1" t="s">
        <v>37</v>
      </c>
      <c r="O370" s="1" t="s">
        <v>26</v>
      </c>
    </row>
    <row r="371" spans="1:15" x14ac:dyDescent="0.2">
      <c r="A371" s="1" t="s">
        <v>1193</v>
      </c>
      <c r="C371" s="14" t="s">
        <v>1194</v>
      </c>
      <c r="D371" s="14" t="s">
        <v>1195</v>
      </c>
      <c r="E371" s="1" t="s">
        <v>76</v>
      </c>
      <c r="H371" s="1" t="s">
        <v>23</v>
      </c>
      <c r="M371" s="1" t="s">
        <v>72</v>
      </c>
      <c r="O371" s="1" t="s">
        <v>55</v>
      </c>
    </row>
    <row r="372" spans="1:15" x14ac:dyDescent="0.2">
      <c r="A372" s="1" t="s">
        <v>1196</v>
      </c>
      <c r="C372" s="14" t="s">
        <v>1197</v>
      </c>
      <c r="D372" s="14" t="s">
        <v>1198</v>
      </c>
      <c r="E372" s="1" t="s">
        <v>45</v>
      </c>
      <c r="H372" s="1" t="s">
        <v>23</v>
      </c>
      <c r="M372" s="1" t="s">
        <v>72</v>
      </c>
      <c r="O372" s="1" t="s">
        <v>55</v>
      </c>
    </row>
    <row r="373" spans="1:15" x14ac:dyDescent="0.2">
      <c r="A373" s="1" t="s">
        <v>1199</v>
      </c>
      <c r="C373" s="14" t="s">
        <v>986</v>
      </c>
      <c r="D373" s="14" t="s">
        <v>1002</v>
      </c>
      <c r="E373" s="1" t="s">
        <v>76</v>
      </c>
      <c r="H373" s="1" t="s">
        <v>24</v>
      </c>
      <c r="M373" s="1" t="s">
        <v>63</v>
      </c>
      <c r="O373" s="1" t="s">
        <v>26</v>
      </c>
    </row>
    <row r="374" spans="1:15" x14ac:dyDescent="0.2">
      <c r="A374" s="1" t="s">
        <v>1200</v>
      </c>
      <c r="C374" s="14" t="s">
        <v>1201</v>
      </c>
      <c r="D374" s="14" t="s">
        <v>1202</v>
      </c>
      <c r="E374" s="1" t="s">
        <v>59</v>
      </c>
      <c r="H374" s="1" t="s">
        <v>24</v>
      </c>
      <c r="M374" s="1" t="s">
        <v>37</v>
      </c>
      <c r="O374" s="1" t="s">
        <v>26</v>
      </c>
    </row>
    <row r="375" spans="1:15" x14ac:dyDescent="0.2">
      <c r="A375" s="1" t="s">
        <v>1203</v>
      </c>
      <c r="C375" s="14" t="s">
        <v>1204</v>
      </c>
      <c r="D375" s="14" t="s">
        <v>1205</v>
      </c>
      <c r="E375" s="1" t="s">
        <v>1164</v>
      </c>
      <c r="H375" s="1" t="s">
        <v>24</v>
      </c>
      <c r="M375" s="1" t="s">
        <v>37</v>
      </c>
      <c r="O375" s="1" t="s">
        <v>32</v>
      </c>
    </row>
    <row r="376" spans="1:15" x14ac:dyDescent="0.2">
      <c r="A376" s="1" t="s">
        <v>1206</v>
      </c>
      <c r="C376" s="14" t="s">
        <v>1207</v>
      </c>
      <c r="D376" s="14" t="s">
        <v>1208</v>
      </c>
      <c r="E376" s="1" t="s">
        <v>1209</v>
      </c>
      <c r="H376" s="1" t="s">
        <v>23</v>
      </c>
      <c r="M376" s="1" t="s">
        <v>25</v>
      </c>
      <c r="O376" s="1" t="s">
        <v>26</v>
      </c>
    </row>
    <row r="377" spans="1:15" x14ac:dyDescent="0.2">
      <c r="A377" s="1" t="s">
        <v>1210</v>
      </c>
      <c r="C377" s="14" t="s">
        <v>1211</v>
      </c>
      <c r="D377" s="14" t="s">
        <v>1212</v>
      </c>
      <c r="E377" s="1" t="s">
        <v>104</v>
      </c>
      <c r="H377" s="1" t="s">
        <v>23</v>
      </c>
      <c r="M377" s="1" t="s">
        <v>72</v>
      </c>
      <c r="O377" s="1" t="s">
        <v>55</v>
      </c>
    </row>
    <row r="378" spans="1:15" x14ac:dyDescent="0.2">
      <c r="A378" s="1" t="s">
        <v>1213</v>
      </c>
      <c r="C378" s="14" t="s">
        <v>1214</v>
      </c>
      <c r="D378" s="14" t="s">
        <v>1215</v>
      </c>
      <c r="E378" s="1" t="s">
        <v>76</v>
      </c>
      <c r="H378" s="1" t="s">
        <v>23</v>
      </c>
      <c r="M378" s="1" t="s">
        <v>72</v>
      </c>
      <c r="O378" s="1" t="s">
        <v>55</v>
      </c>
    </row>
    <row r="379" spans="1:15" x14ac:dyDescent="0.2">
      <c r="A379" s="1" t="s">
        <v>1216</v>
      </c>
      <c r="C379" s="14" t="s">
        <v>1217</v>
      </c>
      <c r="D379" s="14" t="s">
        <v>1218</v>
      </c>
      <c r="E379" s="1" t="s">
        <v>257</v>
      </c>
      <c r="H379" s="1" t="s">
        <v>23</v>
      </c>
      <c r="M379" s="1" t="s">
        <v>100</v>
      </c>
      <c r="O379" s="1" t="s">
        <v>55</v>
      </c>
    </row>
    <row r="380" spans="1:15" x14ac:dyDescent="0.2">
      <c r="A380" s="1" t="s">
        <v>1219</v>
      </c>
      <c r="C380" s="14" t="s">
        <v>1220</v>
      </c>
      <c r="D380" s="14" t="s">
        <v>745</v>
      </c>
      <c r="E380" s="1" t="s">
        <v>1130</v>
      </c>
      <c r="H380" s="1" t="s">
        <v>24</v>
      </c>
      <c r="M380" s="1" t="s">
        <v>25</v>
      </c>
      <c r="O380" s="1" t="s">
        <v>32</v>
      </c>
    </row>
    <row r="381" spans="1:15" x14ac:dyDescent="0.2">
      <c r="A381" s="1" t="s">
        <v>1221</v>
      </c>
      <c r="C381" s="14" t="s">
        <v>1222</v>
      </c>
      <c r="D381" s="14" t="s">
        <v>556</v>
      </c>
      <c r="E381" s="1" t="s">
        <v>357</v>
      </c>
      <c r="H381" s="1" t="s">
        <v>23</v>
      </c>
      <c r="M381" s="1" t="s">
        <v>96</v>
      </c>
      <c r="O381" s="1" t="s">
        <v>26</v>
      </c>
    </row>
    <row r="382" spans="1:15" x14ac:dyDescent="0.2">
      <c r="A382" s="1" t="s">
        <v>1223</v>
      </c>
      <c r="C382" s="14" t="s">
        <v>1224</v>
      </c>
      <c r="D382" s="14" t="s">
        <v>1225</v>
      </c>
      <c r="E382" s="1" t="s">
        <v>116</v>
      </c>
      <c r="H382" s="1" t="s">
        <v>23</v>
      </c>
      <c r="M382" s="1" t="s">
        <v>25</v>
      </c>
      <c r="O382" s="1" t="s">
        <v>55</v>
      </c>
    </row>
    <row r="383" spans="1:15" x14ac:dyDescent="0.2">
      <c r="A383" s="1" t="s">
        <v>1226</v>
      </c>
      <c r="C383" s="14" t="s">
        <v>1227</v>
      </c>
      <c r="D383" s="14" t="s">
        <v>1228</v>
      </c>
      <c r="E383" s="1" t="s">
        <v>290</v>
      </c>
      <c r="H383" s="1" t="s">
        <v>24</v>
      </c>
      <c r="M383" s="1" t="s">
        <v>25</v>
      </c>
      <c r="O383" s="1" t="s">
        <v>26</v>
      </c>
    </row>
    <row r="384" spans="1:15" x14ac:dyDescent="0.2">
      <c r="A384" s="1" t="s">
        <v>1229</v>
      </c>
      <c r="C384" s="14" t="s">
        <v>1230</v>
      </c>
      <c r="D384" s="14" t="s">
        <v>1231</v>
      </c>
      <c r="E384" s="1" t="s">
        <v>1130</v>
      </c>
      <c r="H384" s="1" t="s">
        <v>24</v>
      </c>
      <c r="M384" s="1" t="s">
        <v>25</v>
      </c>
      <c r="O384" s="1" t="s">
        <v>26</v>
      </c>
    </row>
    <row r="385" spans="1:15" x14ac:dyDescent="0.2">
      <c r="A385" s="1" t="s">
        <v>1232</v>
      </c>
      <c r="C385" s="14" t="s">
        <v>1233</v>
      </c>
      <c r="D385" s="14" t="s">
        <v>1233</v>
      </c>
      <c r="E385" s="1" t="s">
        <v>99</v>
      </c>
      <c r="H385" s="1" t="s">
        <v>23</v>
      </c>
      <c r="M385" s="1" t="s">
        <v>63</v>
      </c>
      <c r="O385" s="1" t="s">
        <v>55</v>
      </c>
    </row>
    <row r="386" spans="1:15" x14ac:dyDescent="0.2">
      <c r="A386" s="1" t="s">
        <v>1234</v>
      </c>
      <c r="C386" s="14" t="s">
        <v>1235</v>
      </c>
      <c r="D386" s="14" t="s">
        <v>1236</v>
      </c>
      <c r="E386" s="1" t="s">
        <v>357</v>
      </c>
      <c r="H386" s="1" t="s">
        <v>23</v>
      </c>
      <c r="M386" s="1" t="s">
        <v>25</v>
      </c>
      <c r="O386" s="1" t="s">
        <v>26</v>
      </c>
    </row>
    <row r="387" spans="1:15" x14ac:dyDescent="0.2">
      <c r="A387" s="1" t="s">
        <v>1237</v>
      </c>
      <c r="C387" s="14" t="s">
        <v>1238</v>
      </c>
      <c r="D387" s="14" t="s">
        <v>1239</v>
      </c>
      <c r="E387" s="1" t="s">
        <v>321</v>
      </c>
      <c r="H387" s="1" t="s">
        <v>24</v>
      </c>
      <c r="M387" s="1" t="s">
        <v>37</v>
      </c>
      <c r="O387" s="1" t="s">
        <v>26</v>
      </c>
    </row>
    <row r="388" spans="1:15" x14ac:dyDescent="0.2">
      <c r="A388" s="1" t="s">
        <v>1240</v>
      </c>
      <c r="C388" s="14" t="s">
        <v>1241</v>
      </c>
      <c r="D388" s="14" t="s">
        <v>1205</v>
      </c>
      <c r="E388" s="1" t="s">
        <v>1242</v>
      </c>
      <c r="F388" s="3"/>
      <c r="H388" s="1" t="s">
        <v>24</v>
      </c>
      <c r="M388" s="1" t="s">
        <v>37</v>
      </c>
      <c r="O388" s="1" t="s">
        <v>26</v>
      </c>
    </row>
    <row r="389" spans="1:15" x14ac:dyDescent="0.2">
      <c r="A389" s="1" t="s">
        <v>1243</v>
      </c>
      <c r="C389" s="14" t="s">
        <v>1244</v>
      </c>
      <c r="D389" s="14" t="s">
        <v>1245</v>
      </c>
      <c r="E389" s="1" t="s">
        <v>415</v>
      </c>
      <c r="H389" s="1" t="s">
        <v>24</v>
      </c>
      <c r="M389" s="1" t="s">
        <v>25</v>
      </c>
      <c r="O389" s="1" t="s">
        <v>55</v>
      </c>
    </row>
    <row r="390" spans="1:15" x14ac:dyDescent="0.2">
      <c r="A390" s="1" t="s">
        <v>1246</v>
      </c>
      <c r="C390" s="14" t="s">
        <v>1247</v>
      </c>
      <c r="D390" s="14" t="s">
        <v>1248</v>
      </c>
      <c r="E390" s="1" t="s">
        <v>59</v>
      </c>
      <c r="H390" s="1" t="s">
        <v>23</v>
      </c>
      <c r="M390" s="1" t="s">
        <v>25</v>
      </c>
      <c r="O390" s="1" t="s">
        <v>26</v>
      </c>
    </row>
    <row r="391" spans="1:15" x14ac:dyDescent="0.2">
      <c r="A391" s="1" t="s">
        <v>1249</v>
      </c>
      <c r="C391" s="14" t="s">
        <v>1250</v>
      </c>
      <c r="D391" s="14" t="s">
        <v>1251</v>
      </c>
      <c r="E391" s="1" t="s">
        <v>1252</v>
      </c>
      <c r="H391" s="1" t="s">
        <v>23</v>
      </c>
      <c r="M391" s="1" t="s">
        <v>72</v>
      </c>
      <c r="O391" s="1" t="s">
        <v>26</v>
      </c>
    </row>
    <row r="392" spans="1:15" x14ac:dyDescent="0.2">
      <c r="A392" s="1" t="s">
        <v>1253</v>
      </c>
      <c r="C392" s="14" t="s">
        <v>1254</v>
      </c>
      <c r="D392" s="14" t="s">
        <v>1255</v>
      </c>
      <c r="E392" s="1" t="s">
        <v>498</v>
      </c>
      <c r="H392" s="1" t="s">
        <v>23</v>
      </c>
      <c r="M392" s="1" t="s">
        <v>72</v>
      </c>
      <c r="O392" s="1" t="s">
        <v>55</v>
      </c>
    </row>
    <row r="393" spans="1:15" x14ac:dyDescent="0.2">
      <c r="A393" s="1" t="s">
        <v>1256</v>
      </c>
      <c r="C393" s="14" t="s">
        <v>1257</v>
      </c>
      <c r="D393" s="14" t="s">
        <v>1258</v>
      </c>
      <c r="E393" s="1" t="s">
        <v>331</v>
      </c>
      <c r="H393" s="1" t="s">
        <v>23</v>
      </c>
      <c r="M393" s="1" t="s">
        <v>25</v>
      </c>
      <c r="O393" s="1" t="s">
        <v>26</v>
      </c>
    </row>
    <row r="394" spans="1:15" x14ac:dyDescent="0.2">
      <c r="A394" s="1" t="s">
        <v>1259</v>
      </c>
      <c r="C394" s="14" t="s">
        <v>1260</v>
      </c>
      <c r="D394" s="14" t="s">
        <v>1261</v>
      </c>
      <c r="E394" s="1" t="s">
        <v>343</v>
      </c>
      <c r="H394" s="1" t="s">
        <v>23</v>
      </c>
      <c r="M394" s="1" t="s">
        <v>25</v>
      </c>
      <c r="O394" s="1" t="s">
        <v>55</v>
      </c>
    </row>
    <row r="395" spans="1:15" x14ac:dyDescent="0.2">
      <c r="A395" s="1" t="s">
        <v>1262</v>
      </c>
      <c r="C395" s="14" t="s">
        <v>1263</v>
      </c>
      <c r="D395" s="14" t="s">
        <v>1264</v>
      </c>
      <c r="E395" s="1" t="s">
        <v>174</v>
      </c>
      <c r="H395" s="1" t="s">
        <v>23</v>
      </c>
      <c r="M395" s="1" t="s">
        <v>25</v>
      </c>
      <c r="O395" s="1" t="s">
        <v>26</v>
      </c>
    </row>
    <row r="396" spans="1:15" x14ac:dyDescent="0.2">
      <c r="A396" s="1" t="s">
        <v>1265</v>
      </c>
      <c r="C396" s="14" t="s">
        <v>1266</v>
      </c>
      <c r="D396" s="14" t="s">
        <v>1267</v>
      </c>
      <c r="E396" s="1" t="s">
        <v>137</v>
      </c>
      <c r="H396" s="1" t="s">
        <v>24</v>
      </c>
      <c r="M396" s="1" t="s">
        <v>25</v>
      </c>
      <c r="O396" s="1" t="s">
        <v>26</v>
      </c>
    </row>
    <row r="397" spans="1:15" x14ac:dyDescent="0.2">
      <c r="A397" s="1" t="s">
        <v>1268</v>
      </c>
      <c r="C397" s="14" t="s">
        <v>1239</v>
      </c>
      <c r="D397" s="14" t="s">
        <v>1269</v>
      </c>
      <c r="E397" s="1" t="s">
        <v>88</v>
      </c>
      <c r="H397" s="1" t="s">
        <v>23</v>
      </c>
      <c r="M397" s="1" t="s">
        <v>37</v>
      </c>
      <c r="O397" s="1" t="s">
        <v>26</v>
      </c>
    </row>
    <row r="398" spans="1:15" x14ac:dyDescent="0.2">
      <c r="A398" s="1" t="s">
        <v>1270</v>
      </c>
      <c r="C398" s="14" t="s">
        <v>1271</v>
      </c>
      <c r="D398" s="14" t="s">
        <v>1272</v>
      </c>
      <c r="E398" s="1" t="s">
        <v>54</v>
      </c>
      <c r="H398" s="1" t="s">
        <v>23</v>
      </c>
      <c r="M398" s="1" t="s">
        <v>25</v>
      </c>
      <c r="O398" s="1" t="s">
        <v>26</v>
      </c>
    </row>
    <row r="399" spans="1:15" x14ac:dyDescent="0.2">
      <c r="A399" s="1" t="s">
        <v>1273</v>
      </c>
      <c r="C399" s="14" t="s">
        <v>1274</v>
      </c>
      <c r="D399" s="14" t="s">
        <v>203</v>
      </c>
      <c r="E399" s="1" t="s">
        <v>178</v>
      </c>
      <c r="H399" s="1" t="s">
        <v>23</v>
      </c>
      <c r="M399" s="1" t="s">
        <v>37</v>
      </c>
      <c r="O399" s="1" t="s">
        <v>26</v>
      </c>
    </row>
    <row r="400" spans="1:15" x14ac:dyDescent="0.2">
      <c r="A400" s="1" t="s">
        <v>1275</v>
      </c>
      <c r="C400" s="14" t="s">
        <v>1276</v>
      </c>
      <c r="D400" s="14" t="s">
        <v>1277</v>
      </c>
      <c r="E400" s="1" t="s">
        <v>1278</v>
      </c>
      <c r="H400" s="1" t="s">
        <v>24</v>
      </c>
      <c r="M400" s="1" t="s">
        <v>25</v>
      </c>
      <c r="O400" s="1" t="s">
        <v>26</v>
      </c>
    </row>
    <row r="401" spans="1:15" x14ac:dyDescent="0.2">
      <c r="A401" s="1" t="s">
        <v>1279</v>
      </c>
      <c r="C401" s="14" t="s">
        <v>1280</v>
      </c>
      <c r="D401" s="14" t="s">
        <v>1281</v>
      </c>
      <c r="E401" s="1" t="s">
        <v>1282</v>
      </c>
      <c r="F401" s="3"/>
      <c r="H401" s="1" t="s">
        <v>24</v>
      </c>
      <c r="M401" s="1" t="s">
        <v>25</v>
      </c>
      <c r="O401" s="1" t="s">
        <v>55</v>
      </c>
    </row>
    <row r="402" spans="1:15" x14ac:dyDescent="0.2">
      <c r="A402" s="1" t="s">
        <v>1283</v>
      </c>
      <c r="C402" s="14" t="s">
        <v>1284</v>
      </c>
      <c r="D402" s="14" t="s">
        <v>1285</v>
      </c>
      <c r="E402" s="1" t="s">
        <v>108</v>
      </c>
      <c r="H402" s="1" t="s">
        <v>24</v>
      </c>
      <c r="M402" s="1" t="s">
        <v>25</v>
      </c>
      <c r="O402" s="1" t="s">
        <v>55</v>
      </c>
    </row>
    <row r="403" spans="1:15" x14ac:dyDescent="0.2">
      <c r="A403" s="1" t="s">
        <v>1286</v>
      </c>
      <c r="C403" s="14" t="s">
        <v>1287</v>
      </c>
      <c r="D403" s="14" t="s">
        <v>1287</v>
      </c>
      <c r="E403" s="1" t="s">
        <v>99</v>
      </c>
      <c r="H403" s="1" t="s">
        <v>24</v>
      </c>
      <c r="M403" s="1" t="s">
        <v>63</v>
      </c>
      <c r="O403" s="1" t="s">
        <v>26</v>
      </c>
    </row>
    <row r="404" spans="1:15" x14ac:dyDescent="0.2">
      <c r="A404" s="1" t="s">
        <v>1288</v>
      </c>
      <c r="C404" s="14" t="s">
        <v>1289</v>
      </c>
      <c r="D404" s="14" t="s">
        <v>1290</v>
      </c>
      <c r="E404" s="1" t="s">
        <v>71</v>
      </c>
      <c r="H404" s="1" t="s">
        <v>24</v>
      </c>
      <c r="M404" s="1" t="s">
        <v>25</v>
      </c>
      <c r="O404" s="1" t="s">
        <v>26</v>
      </c>
    </row>
    <row r="405" spans="1:15" x14ac:dyDescent="0.2">
      <c r="A405" s="1" t="s">
        <v>1291</v>
      </c>
      <c r="C405" s="14" t="s">
        <v>1292</v>
      </c>
      <c r="D405" s="14" t="s">
        <v>1293</v>
      </c>
      <c r="E405" s="1" t="s">
        <v>84</v>
      </c>
      <c r="H405" s="1" t="s">
        <v>24</v>
      </c>
      <c r="M405" s="1" t="s">
        <v>25</v>
      </c>
      <c r="O405" s="1" t="s">
        <v>26</v>
      </c>
    </row>
    <row r="406" spans="1:15" x14ac:dyDescent="0.2">
      <c r="A406" s="1" t="s">
        <v>1294</v>
      </c>
      <c r="C406" s="14" t="s">
        <v>1292</v>
      </c>
      <c r="D406" s="14" t="s">
        <v>1293</v>
      </c>
      <c r="E406" s="1" t="s">
        <v>84</v>
      </c>
      <c r="H406" s="1" t="s">
        <v>24</v>
      </c>
      <c r="M406" s="1" t="s">
        <v>25</v>
      </c>
      <c r="O406" s="1" t="s">
        <v>26</v>
      </c>
    </row>
    <row r="407" spans="1:15" x14ac:dyDescent="0.2">
      <c r="A407" s="1" t="s">
        <v>1295</v>
      </c>
      <c r="C407" s="14" t="s">
        <v>1296</v>
      </c>
      <c r="D407" s="14" t="s">
        <v>1297</v>
      </c>
      <c r="E407" s="1" t="s">
        <v>212</v>
      </c>
      <c r="H407" s="1" t="s">
        <v>24</v>
      </c>
      <c r="M407" s="1" t="s">
        <v>25</v>
      </c>
      <c r="O407" s="1" t="s">
        <v>26</v>
      </c>
    </row>
    <row r="408" spans="1:15" x14ac:dyDescent="0.2">
      <c r="A408" s="1" t="s">
        <v>1298</v>
      </c>
      <c r="C408" s="14" t="s">
        <v>1299</v>
      </c>
      <c r="D408" s="14" t="s">
        <v>1300</v>
      </c>
      <c r="E408" s="1" t="s">
        <v>84</v>
      </c>
      <c r="H408" s="1" t="s">
        <v>23</v>
      </c>
      <c r="M408" s="1" t="s">
        <v>25</v>
      </c>
      <c r="O408" s="1" t="s">
        <v>26</v>
      </c>
    </row>
    <row r="409" spans="1:15" x14ac:dyDescent="0.2">
      <c r="A409" s="1" t="s">
        <v>1301</v>
      </c>
      <c r="C409" s="14" t="s">
        <v>1302</v>
      </c>
      <c r="D409" s="14">
        <v>45692.583333333336</v>
      </c>
      <c r="E409" s="1" t="s">
        <v>1303</v>
      </c>
      <c r="H409" s="1" t="s">
        <v>23</v>
      </c>
      <c r="M409" s="1" t="s">
        <v>25</v>
      </c>
      <c r="O409" s="1" t="s">
        <v>55</v>
      </c>
    </row>
    <row r="410" spans="1:15" x14ac:dyDescent="0.2">
      <c r="A410" s="1" t="s">
        <v>1304</v>
      </c>
      <c r="C410" s="14" t="s">
        <v>1305</v>
      </c>
      <c r="D410" s="14" t="s">
        <v>1306</v>
      </c>
      <c r="E410" s="1" t="s">
        <v>1307</v>
      </c>
      <c r="F410" s="3"/>
      <c r="H410" s="1" t="s">
        <v>23</v>
      </c>
      <c r="M410" s="1" t="s">
        <v>31</v>
      </c>
      <c r="O410" s="1" t="s">
        <v>26</v>
      </c>
    </row>
    <row r="411" spans="1:15" x14ac:dyDescent="0.2">
      <c r="A411" s="1" t="s">
        <v>1308</v>
      </c>
      <c r="C411" s="14" t="s">
        <v>1309</v>
      </c>
      <c r="D411" s="14" t="s">
        <v>1310</v>
      </c>
      <c r="E411" s="1" t="s">
        <v>84</v>
      </c>
      <c r="H411" s="1" t="s">
        <v>23</v>
      </c>
      <c r="M411" s="1" t="s">
        <v>25</v>
      </c>
      <c r="O411" s="1" t="s">
        <v>26</v>
      </c>
    </row>
    <row r="412" spans="1:15" x14ac:dyDescent="0.2">
      <c r="A412" s="1" t="s">
        <v>1311</v>
      </c>
      <c r="C412" s="14" t="s">
        <v>1312</v>
      </c>
      <c r="D412" s="14" t="s">
        <v>1313</v>
      </c>
      <c r="E412" s="1" t="s">
        <v>104</v>
      </c>
      <c r="H412" s="1" t="s">
        <v>23</v>
      </c>
      <c r="M412" s="1" t="s">
        <v>25</v>
      </c>
      <c r="O412" s="1" t="s">
        <v>26</v>
      </c>
    </row>
    <row r="413" spans="1:15" x14ac:dyDescent="0.2">
      <c r="A413" s="1" t="s">
        <v>1314</v>
      </c>
      <c r="C413" s="14" t="s">
        <v>1315</v>
      </c>
      <c r="D413" s="14" t="s">
        <v>1316</v>
      </c>
      <c r="E413" s="1" t="s">
        <v>1317</v>
      </c>
      <c r="F413" s="3"/>
      <c r="H413" s="1" t="s">
        <v>23</v>
      </c>
      <c r="M413" s="1" t="s">
        <v>25</v>
      </c>
      <c r="O413" s="1" t="s">
        <v>26</v>
      </c>
    </row>
    <row r="414" spans="1:15" x14ac:dyDescent="0.2">
      <c r="A414" s="1" t="s">
        <v>1318</v>
      </c>
      <c r="C414" s="14" t="s">
        <v>565</v>
      </c>
      <c r="D414" s="14" t="s">
        <v>1002</v>
      </c>
      <c r="E414" s="1" t="s">
        <v>1003</v>
      </c>
      <c r="H414" s="1" t="s">
        <v>23</v>
      </c>
      <c r="M414" s="1" t="s">
        <v>63</v>
      </c>
      <c r="O414" s="1" t="s">
        <v>26</v>
      </c>
    </row>
    <row r="415" spans="1:15" x14ac:dyDescent="0.2">
      <c r="A415" s="1" t="s">
        <v>1319</v>
      </c>
      <c r="C415" s="14" t="s">
        <v>1320</v>
      </c>
      <c r="D415" s="14" t="s">
        <v>1321</v>
      </c>
      <c r="E415" s="1" t="s">
        <v>144</v>
      </c>
      <c r="H415" s="1" t="s">
        <v>23</v>
      </c>
      <c r="M415" s="1" t="s">
        <v>63</v>
      </c>
      <c r="O415" s="1" t="s">
        <v>26</v>
      </c>
    </row>
    <row r="416" spans="1:15" x14ac:dyDescent="0.2">
      <c r="A416" s="1" t="s">
        <v>1322</v>
      </c>
      <c r="C416" s="14" t="s">
        <v>1323</v>
      </c>
      <c r="D416" s="14" t="s">
        <v>1324</v>
      </c>
      <c r="E416" s="1" t="s">
        <v>494</v>
      </c>
      <c r="H416" s="1" t="s">
        <v>24</v>
      </c>
      <c r="M416" s="1" t="s">
        <v>37</v>
      </c>
      <c r="O416" s="1" t="s">
        <v>55</v>
      </c>
    </row>
    <row r="417" spans="1:15" x14ac:dyDescent="0.2">
      <c r="A417" s="1" t="s">
        <v>1325</v>
      </c>
      <c r="C417" s="14" t="s">
        <v>1326</v>
      </c>
      <c r="D417" s="14" t="s">
        <v>1327</v>
      </c>
      <c r="E417" s="1" t="s">
        <v>619</v>
      </c>
      <c r="F417" s="3"/>
      <c r="H417" s="1" t="s">
        <v>23</v>
      </c>
      <c r="M417" s="1" t="s">
        <v>72</v>
      </c>
      <c r="O417" s="1" t="s">
        <v>26</v>
      </c>
    </row>
    <row r="418" spans="1:15" x14ac:dyDescent="0.2">
      <c r="A418" s="1" t="s">
        <v>1328</v>
      </c>
      <c r="C418" s="14" t="s">
        <v>1329</v>
      </c>
      <c r="D418" s="14" t="s">
        <v>1330</v>
      </c>
      <c r="E418" s="1" t="s">
        <v>92</v>
      </c>
      <c r="H418" s="1" t="s">
        <v>23</v>
      </c>
      <c r="M418" s="1" t="s">
        <v>25</v>
      </c>
      <c r="O418" s="1" t="s">
        <v>26</v>
      </c>
    </row>
    <row r="419" spans="1:15" x14ac:dyDescent="0.2">
      <c r="A419" s="1" t="s">
        <v>1331</v>
      </c>
      <c r="C419" s="14" t="s">
        <v>1332</v>
      </c>
      <c r="D419" s="14" t="s">
        <v>1333</v>
      </c>
      <c r="E419" s="1" t="s">
        <v>30</v>
      </c>
      <c r="H419" s="1" t="s">
        <v>23</v>
      </c>
      <c r="M419" s="1" t="s">
        <v>25</v>
      </c>
      <c r="O419" s="1" t="s">
        <v>26</v>
      </c>
    </row>
    <row r="420" spans="1:15" x14ac:dyDescent="0.2">
      <c r="A420" s="1" t="s">
        <v>1334</v>
      </c>
      <c r="C420" s="14" t="s">
        <v>1335</v>
      </c>
      <c r="D420" s="14" t="s">
        <v>1336</v>
      </c>
      <c r="E420" s="1" t="s">
        <v>30</v>
      </c>
      <c r="H420" s="1" t="s">
        <v>23</v>
      </c>
      <c r="M420" s="1" t="s">
        <v>50</v>
      </c>
      <c r="O420" s="1" t="s">
        <v>32</v>
      </c>
    </row>
    <row r="421" spans="1:15" x14ac:dyDescent="0.2">
      <c r="A421" s="1" t="s">
        <v>1337</v>
      </c>
      <c r="C421" s="14" t="s">
        <v>1338</v>
      </c>
      <c r="D421" s="14" t="s">
        <v>1336</v>
      </c>
      <c r="E421" s="1" t="s">
        <v>223</v>
      </c>
      <c r="H421" s="1" t="s">
        <v>23</v>
      </c>
      <c r="M421" s="1" t="s">
        <v>25</v>
      </c>
      <c r="O421" s="1" t="s">
        <v>26</v>
      </c>
    </row>
    <row r="422" spans="1:15" x14ac:dyDescent="0.2">
      <c r="A422" s="1" t="s">
        <v>1339</v>
      </c>
      <c r="C422" s="14" t="s">
        <v>1340</v>
      </c>
      <c r="D422" s="14" t="s">
        <v>1341</v>
      </c>
      <c r="E422" s="1" t="s">
        <v>353</v>
      </c>
      <c r="H422" s="1" t="s">
        <v>24</v>
      </c>
      <c r="M422" s="1" t="s">
        <v>37</v>
      </c>
      <c r="O422" s="1" t="s">
        <v>26</v>
      </c>
    </row>
    <row r="423" spans="1:15" x14ac:dyDescent="0.2">
      <c r="A423" s="1" t="s">
        <v>1342</v>
      </c>
      <c r="C423" s="14" t="s">
        <v>1343</v>
      </c>
      <c r="D423" s="14" t="s">
        <v>1344</v>
      </c>
      <c r="E423" s="1" t="s">
        <v>331</v>
      </c>
      <c r="H423" s="1" t="s">
        <v>23</v>
      </c>
      <c r="M423" s="1" t="s">
        <v>63</v>
      </c>
      <c r="O423" s="1" t="s">
        <v>26</v>
      </c>
    </row>
    <row r="424" spans="1:15" x14ac:dyDescent="0.2">
      <c r="A424" s="1" t="s">
        <v>1345</v>
      </c>
      <c r="C424" s="14" t="s">
        <v>1346</v>
      </c>
      <c r="D424" s="14" t="s">
        <v>1347</v>
      </c>
      <c r="E424" s="1" t="s">
        <v>494</v>
      </c>
      <c r="H424" s="1" t="s">
        <v>24</v>
      </c>
      <c r="M424" s="1" t="s">
        <v>25</v>
      </c>
      <c r="O424" s="1" t="s">
        <v>26</v>
      </c>
    </row>
    <row r="425" spans="1:15" x14ac:dyDescent="0.2">
      <c r="A425" s="1" t="s">
        <v>1348</v>
      </c>
      <c r="C425" s="14" t="s">
        <v>1349</v>
      </c>
      <c r="D425" s="14" t="s">
        <v>750</v>
      </c>
      <c r="E425" s="1" t="s">
        <v>152</v>
      </c>
      <c r="H425" s="1" t="s">
        <v>24</v>
      </c>
      <c r="M425" s="1" t="s">
        <v>25</v>
      </c>
      <c r="O425" s="1" t="s">
        <v>55</v>
      </c>
    </row>
    <row r="426" spans="1:15" x14ac:dyDescent="0.2">
      <c r="A426" s="1" t="s">
        <v>1350</v>
      </c>
      <c r="C426" s="14" t="s">
        <v>1351</v>
      </c>
      <c r="D426" s="14" t="s">
        <v>1352</v>
      </c>
      <c r="E426" s="1" t="s">
        <v>104</v>
      </c>
      <c r="H426" s="1" t="s">
        <v>23</v>
      </c>
      <c r="M426" s="1" t="s">
        <v>50</v>
      </c>
      <c r="O426" s="1" t="s">
        <v>26</v>
      </c>
    </row>
    <row r="427" spans="1:15" x14ac:dyDescent="0.2">
      <c r="A427" s="1" t="s">
        <v>1353</v>
      </c>
      <c r="C427" s="14" t="s">
        <v>1354</v>
      </c>
      <c r="D427" s="14" t="s">
        <v>1355</v>
      </c>
      <c r="E427" s="1" t="s">
        <v>160</v>
      </c>
      <c r="H427" s="1" t="s">
        <v>23</v>
      </c>
      <c r="M427" s="1" t="s">
        <v>63</v>
      </c>
      <c r="O427" s="1" t="s">
        <v>55</v>
      </c>
    </row>
    <row r="428" spans="1:15" x14ac:dyDescent="0.2">
      <c r="A428" s="1" t="s">
        <v>1356</v>
      </c>
      <c r="C428" s="14" t="s">
        <v>1357</v>
      </c>
      <c r="D428" s="14" t="s">
        <v>1358</v>
      </c>
      <c r="E428" s="1" t="s">
        <v>511</v>
      </c>
      <c r="H428" s="1" t="s">
        <v>23</v>
      </c>
      <c r="M428" s="1" t="s">
        <v>25</v>
      </c>
      <c r="O428" s="1" t="s">
        <v>55</v>
      </c>
    </row>
    <row r="429" spans="1:15" x14ac:dyDescent="0.2">
      <c r="A429" s="1" t="s">
        <v>1359</v>
      </c>
      <c r="C429" s="14" t="s">
        <v>1360</v>
      </c>
      <c r="D429" s="14" t="s">
        <v>1361</v>
      </c>
      <c r="E429" s="1" t="s">
        <v>808</v>
      </c>
      <c r="H429" s="1" t="s">
        <v>23</v>
      </c>
      <c r="M429" s="1" t="s">
        <v>63</v>
      </c>
      <c r="O429" s="1" t="s">
        <v>26</v>
      </c>
    </row>
    <row r="430" spans="1:15" x14ac:dyDescent="0.2">
      <c r="A430" s="1" t="s">
        <v>1362</v>
      </c>
      <c r="C430" s="14" t="s">
        <v>1363</v>
      </c>
      <c r="D430" s="14" t="s">
        <v>1364</v>
      </c>
      <c r="E430" s="1" t="s">
        <v>54</v>
      </c>
      <c r="H430" s="1" t="s">
        <v>23</v>
      </c>
      <c r="M430" s="1" t="s">
        <v>31</v>
      </c>
      <c r="O430" s="1" t="s">
        <v>26</v>
      </c>
    </row>
    <row r="431" spans="1:15" x14ac:dyDescent="0.2">
      <c r="A431" s="1" t="s">
        <v>1365</v>
      </c>
      <c r="C431" s="14" t="s">
        <v>1366</v>
      </c>
      <c r="D431" s="14" t="s">
        <v>1367</v>
      </c>
      <c r="E431" s="1" t="s">
        <v>104</v>
      </c>
      <c r="H431" s="1" t="s">
        <v>24</v>
      </c>
      <c r="M431" s="1" t="s">
        <v>25</v>
      </c>
      <c r="O431" s="1" t="s">
        <v>26</v>
      </c>
    </row>
    <row r="432" spans="1:15" x14ac:dyDescent="0.2">
      <c r="A432" s="1" t="s">
        <v>1368</v>
      </c>
      <c r="C432" s="14" t="s">
        <v>1369</v>
      </c>
      <c r="D432" s="14" t="s">
        <v>1370</v>
      </c>
      <c r="E432" s="1" t="s">
        <v>178</v>
      </c>
      <c r="H432" s="1" t="s">
        <v>24</v>
      </c>
      <c r="M432" s="1" t="s">
        <v>37</v>
      </c>
      <c r="O432" s="1" t="s">
        <v>55</v>
      </c>
    </row>
    <row r="433" spans="1:15" x14ac:dyDescent="0.2">
      <c r="A433" s="1" t="s">
        <v>1371</v>
      </c>
      <c r="C433" s="14" t="s">
        <v>1372</v>
      </c>
      <c r="D433" s="14" t="s">
        <v>1373</v>
      </c>
      <c r="E433" s="1" t="s">
        <v>71</v>
      </c>
      <c r="H433" s="1" t="s">
        <v>24</v>
      </c>
      <c r="M433" s="1" t="s">
        <v>25</v>
      </c>
      <c r="O433" s="1" t="s">
        <v>32</v>
      </c>
    </row>
    <row r="434" spans="1:15" x14ac:dyDescent="0.2">
      <c r="A434" s="1" t="s">
        <v>1374</v>
      </c>
      <c r="C434" s="14" t="s">
        <v>1375</v>
      </c>
      <c r="D434" s="14" t="s">
        <v>1376</v>
      </c>
      <c r="E434" s="1" t="s">
        <v>223</v>
      </c>
      <c r="H434" s="1" t="s">
        <v>24</v>
      </c>
      <c r="M434" s="1" t="s">
        <v>25</v>
      </c>
      <c r="O434" s="1" t="s">
        <v>26</v>
      </c>
    </row>
    <row r="435" spans="1:15" x14ac:dyDescent="0.2">
      <c r="A435" s="1" t="s">
        <v>1377</v>
      </c>
      <c r="C435" s="14" t="s">
        <v>1378</v>
      </c>
      <c r="D435" s="14" t="s">
        <v>1379</v>
      </c>
      <c r="E435" s="1" t="s">
        <v>174</v>
      </c>
      <c r="H435" s="1" t="s">
        <v>23</v>
      </c>
      <c r="M435" s="1" t="s">
        <v>100</v>
      </c>
      <c r="O435" s="1" t="s">
        <v>55</v>
      </c>
    </row>
    <row r="436" spans="1:15" x14ac:dyDescent="0.2">
      <c r="A436" s="1" t="s">
        <v>1380</v>
      </c>
      <c r="C436" s="14" t="s">
        <v>1381</v>
      </c>
      <c r="D436" s="14" t="s">
        <v>1382</v>
      </c>
      <c r="E436" s="1" t="s">
        <v>45</v>
      </c>
      <c r="H436" s="1" t="s">
        <v>23</v>
      </c>
      <c r="M436" s="1" t="s">
        <v>25</v>
      </c>
      <c r="O436" s="1" t="s">
        <v>55</v>
      </c>
    </row>
    <row r="437" spans="1:15" x14ac:dyDescent="0.2">
      <c r="A437" s="1" t="s">
        <v>1383</v>
      </c>
      <c r="C437" s="14" t="s">
        <v>1384</v>
      </c>
      <c r="D437" s="14" t="s">
        <v>1385</v>
      </c>
      <c r="E437" s="1" t="s">
        <v>1190</v>
      </c>
      <c r="H437" s="1" t="s">
        <v>23</v>
      </c>
      <c r="M437" s="1" t="s">
        <v>25</v>
      </c>
      <c r="O437" s="1" t="s">
        <v>55</v>
      </c>
    </row>
    <row r="438" spans="1:15" x14ac:dyDescent="0.2">
      <c r="A438" s="1" t="s">
        <v>1386</v>
      </c>
      <c r="C438" s="14" t="s">
        <v>1387</v>
      </c>
      <c r="D438" s="14" t="s">
        <v>1388</v>
      </c>
      <c r="E438" s="1" t="s">
        <v>498</v>
      </c>
      <c r="H438" s="1" t="s">
        <v>24</v>
      </c>
      <c r="M438" s="1" t="s">
        <v>25</v>
      </c>
      <c r="O438" s="1" t="s">
        <v>55</v>
      </c>
    </row>
    <row r="439" spans="1:15" x14ac:dyDescent="0.2">
      <c r="A439" s="1" t="s">
        <v>1389</v>
      </c>
      <c r="C439" s="14" t="s">
        <v>1390</v>
      </c>
      <c r="D439" s="14" t="s">
        <v>1391</v>
      </c>
      <c r="E439" s="1" t="s">
        <v>30</v>
      </c>
      <c r="H439" s="1" t="s">
        <v>23</v>
      </c>
      <c r="M439" s="1" t="s">
        <v>25</v>
      </c>
      <c r="O439" s="1" t="s">
        <v>26</v>
      </c>
    </row>
    <row r="440" spans="1:15" x14ac:dyDescent="0.2">
      <c r="A440" s="1" t="s">
        <v>1392</v>
      </c>
      <c r="C440" s="14" t="s">
        <v>1393</v>
      </c>
      <c r="D440" s="14" t="s">
        <v>1394</v>
      </c>
      <c r="E440" s="1" t="s">
        <v>705</v>
      </c>
      <c r="H440" s="1" t="s">
        <v>23</v>
      </c>
      <c r="M440" s="1" t="s">
        <v>25</v>
      </c>
      <c r="O440" s="1" t="s">
        <v>26</v>
      </c>
    </row>
    <row r="441" spans="1:15" x14ac:dyDescent="0.2">
      <c r="A441" s="1" t="s">
        <v>1395</v>
      </c>
      <c r="C441" s="14" t="s">
        <v>1396</v>
      </c>
      <c r="D441" s="14" t="s">
        <v>1397</v>
      </c>
      <c r="E441" s="1" t="s">
        <v>59</v>
      </c>
      <c r="H441" s="1" t="s">
        <v>23</v>
      </c>
      <c r="M441" s="1" t="s">
        <v>63</v>
      </c>
      <c r="O441" s="1" t="s">
        <v>55</v>
      </c>
    </row>
    <row r="442" spans="1:15" x14ac:dyDescent="0.2">
      <c r="A442" s="1" t="s">
        <v>1398</v>
      </c>
      <c r="C442" s="14" t="s">
        <v>1399</v>
      </c>
      <c r="D442" s="14" t="s">
        <v>1400</v>
      </c>
      <c r="E442" s="1" t="s">
        <v>230</v>
      </c>
      <c r="H442" s="1" t="s">
        <v>23</v>
      </c>
      <c r="M442" s="1" t="s">
        <v>25</v>
      </c>
      <c r="O442" s="1" t="s">
        <v>26</v>
      </c>
    </row>
    <row r="443" spans="1:15" x14ac:dyDescent="0.2">
      <c r="A443" s="1" t="s">
        <v>1401</v>
      </c>
      <c r="C443" s="14" t="s">
        <v>1402</v>
      </c>
      <c r="D443" s="14" t="s">
        <v>1403</v>
      </c>
      <c r="E443" s="1" t="s">
        <v>498</v>
      </c>
      <c r="H443" s="1" t="s">
        <v>23</v>
      </c>
      <c r="M443" s="1" t="s">
        <v>63</v>
      </c>
      <c r="O443" s="1" t="s">
        <v>26</v>
      </c>
    </row>
    <row r="444" spans="1:15" x14ac:dyDescent="0.2">
      <c r="A444" s="1" t="s">
        <v>1404</v>
      </c>
      <c r="C444" s="14" t="s">
        <v>1405</v>
      </c>
      <c r="D444" s="14" t="s">
        <v>1406</v>
      </c>
      <c r="E444" s="1" t="s">
        <v>152</v>
      </c>
      <c r="H444" s="1" t="s">
        <v>24</v>
      </c>
      <c r="M444" s="1" t="s">
        <v>37</v>
      </c>
      <c r="O444" s="1" t="s">
        <v>26</v>
      </c>
    </row>
    <row r="445" spans="1:15" x14ac:dyDescent="0.2">
      <c r="A445" s="1" t="s">
        <v>1407</v>
      </c>
      <c r="C445" s="14" t="s">
        <v>1408</v>
      </c>
      <c r="D445" s="14" t="s">
        <v>1408</v>
      </c>
      <c r="E445" s="1" t="s">
        <v>99</v>
      </c>
      <c r="H445" s="1" t="s">
        <v>24</v>
      </c>
      <c r="M445" s="1" t="s">
        <v>37</v>
      </c>
      <c r="O445" s="1" t="s">
        <v>26</v>
      </c>
    </row>
    <row r="446" spans="1:15" x14ac:dyDescent="0.2">
      <c r="A446" s="1" t="s">
        <v>1409</v>
      </c>
      <c r="C446" s="14" t="s">
        <v>1410</v>
      </c>
      <c r="D446" s="14" t="s">
        <v>1411</v>
      </c>
      <c r="E446" s="1" t="s">
        <v>36</v>
      </c>
      <c r="H446" s="1" t="s">
        <v>23</v>
      </c>
      <c r="M446" s="1" t="s">
        <v>25</v>
      </c>
      <c r="O446" s="1" t="s">
        <v>26</v>
      </c>
    </row>
    <row r="447" spans="1:15" x14ac:dyDescent="0.2">
      <c r="A447" s="1" t="s">
        <v>1412</v>
      </c>
      <c r="C447" s="14" t="s">
        <v>1413</v>
      </c>
      <c r="D447" s="14" t="s">
        <v>1414</v>
      </c>
      <c r="E447" s="1" t="s">
        <v>49</v>
      </c>
      <c r="H447" s="1" t="s">
        <v>23</v>
      </c>
      <c r="M447" s="1" t="s">
        <v>25</v>
      </c>
      <c r="O447" s="1" t="s">
        <v>55</v>
      </c>
    </row>
    <row r="448" spans="1:15" x14ac:dyDescent="0.2">
      <c r="A448" s="1" t="s">
        <v>1415</v>
      </c>
      <c r="C448" s="14" t="s">
        <v>1416</v>
      </c>
      <c r="D448" s="14" t="s">
        <v>1417</v>
      </c>
      <c r="E448" s="1" t="s">
        <v>88</v>
      </c>
      <c r="H448" s="1" t="s">
        <v>23</v>
      </c>
      <c r="M448" s="1" t="s">
        <v>25</v>
      </c>
      <c r="O448" s="1" t="s">
        <v>26</v>
      </c>
    </row>
    <row r="449" spans="1:15" x14ac:dyDescent="0.2">
      <c r="A449" s="1" t="s">
        <v>1418</v>
      </c>
      <c r="C449" s="14" t="s">
        <v>1419</v>
      </c>
      <c r="D449" s="14" t="s">
        <v>1420</v>
      </c>
      <c r="E449" s="1" t="s">
        <v>1278</v>
      </c>
      <c r="H449" s="1" t="s">
        <v>23</v>
      </c>
      <c r="M449" s="1" t="s">
        <v>31</v>
      </c>
      <c r="O449" s="1" t="s">
        <v>55</v>
      </c>
    </row>
    <row r="450" spans="1:15" x14ac:dyDescent="0.2">
      <c r="A450" s="1" t="s">
        <v>1421</v>
      </c>
      <c r="C450" s="14" t="s">
        <v>1422</v>
      </c>
      <c r="D450" s="15" t="s">
        <v>1423</v>
      </c>
      <c r="E450" s="4" t="s">
        <v>335</v>
      </c>
      <c r="H450" s="1" t="s">
        <v>23</v>
      </c>
      <c r="M450" s="1" t="s">
        <v>25</v>
      </c>
      <c r="O450" s="1" t="s">
        <v>26</v>
      </c>
    </row>
    <row r="451" spans="1:15" x14ac:dyDescent="0.2">
      <c r="A451" s="1" t="s">
        <v>1424</v>
      </c>
      <c r="C451" s="14" t="s">
        <v>1425</v>
      </c>
      <c r="D451" s="14" t="s">
        <v>1426</v>
      </c>
      <c r="E451" s="1" t="s">
        <v>104</v>
      </c>
      <c r="H451" s="1" t="s">
        <v>23</v>
      </c>
      <c r="M451" s="1" t="s">
        <v>63</v>
      </c>
      <c r="O451" s="1" t="s">
        <v>26</v>
      </c>
    </row>
    <row r="452" spans="1:15" x14ac:dyDescent="0.2">
      <c r="A452" s="1" t="s">
        <v>1427</v>
      </c>
      <c r="C452" s="14" t="s">
        <v>1428</v>
      </c>
      <c r="D452" s="14" t="s">
        <v>1429</v>
      </c>
      <c r="E452" s="1" t="s">
        <v>246</v>
      </c>
      <c r="H452" s="1" t="s">
        <v>23</v>
      </c>
      <c r="M452" s="1" t="s">
        <v>31</v>
      </c>
      <c r="O452" s="1" t="s">
        <v>32</v>
      </c>
    </row>
    <row r="453" spans="1:15" x14ac:dyDescent="0.2">
      <c r="A453" s="1" t="s">
        <v>1430</v>
      </c>
      <c r="C453" s="14" t="s">
        <v>1431</v>
      </c>
      <c r="D453" s="14" t="s">
        <v>1432</v>
      </c>
      <c r="E453" s="1" t="s">
        <v>212</v>
      </c>
      <c r="H453" s="1" t="s">
        <v>23</v>
      </c>
      <c r="M453" s="1" t="s">
        <v>31</v>
      </c>
      <c r="O453" s="1" t="s">
        <v>26</v>
      </c>
    </row>
    <row r="454" spans="1:15" x14ac:dyDescent="0.2">
      <c r="A454" s="1" t="s">
        <v>1433</v>
      </c>
      <c r="C454" s="14" t="s">
        <v>1434</v>
      </c>
      <c r="D454" s="14" t="s">
        <v>1435</v>
      </c>
      <c r="E454" s="1" t="s">
        <v>511</v>
      </c>
      <c r="H454" s="1" t="s">
        <v>23</v>
      </c>
      <c r="M454" s="1" t="s">
        <v>63</v>
      </c>
      <c r="O454" s="1" t="s">
        <v>55</v>
      </c>
    </row>
    <row r="455" spans="1:15" x14ac:dyDescent="0.2">
      <c r="A455" s="1" t="s">
        <v>1436</v>
      </c>
      <c r="C455" s="14" t="s">
        <v>1437</v>
      </c>
      <c r="D455" s="14" t="s">
        <v>1438</v>
      </c>
      <c r="E455" s="1" t="s">
        <v>160</v>
      </c>
      <c r="H455" s="1" t="s">
        <v>23</v>
      </c>
      <c r="M455" s="1" t="s">
        <v>37</v>
      </c>
      <c r="O455" s="1" t="s">
        <v>26</v>
      </c>
    </row>
    <row r="456" spans="1:15" x14ac:dyDescent="0.2">
      <c r="A456" s="1" t="s">
        <v>1439</v>
      </c>
      <c r="C456" s="14" t="s">
        <v>1440</v>
      </c>
      <c r="D456" s="14" t="s">
        <v>598</v>
      </c>
      <c r="E456" s="1" t="s">
        <v>697</v>
      </c>
      <c r="H456" s="1" t="s">
        <v>23</v>
      </c>
      <c r="M456" s="1" t="s">
        <v>25</v>
      </c>
      <c r="O456" s="1" t="s">
        <v>26</v>
      </c>
    </row>
    <row r="457" spans="1:15" x14ac:dyDescent="0.2">
      <c r="A457" s="1" t="s">
        <v>1441</v>
      </c>
      <c r="C457" s="14" t="s">
        <v>1442</v>
      </c>
      <c r="D457" s="14" t="s">
        <v>1443</v>
      </c>
      <c r="E457" s="1" t="s">
        <v>657</v>
      </c>
      <c r="H457" s="1" t="s">
        <v>23</v>
      </c>
      <c r="M457" s="1" t="s">
        <v>72</v>
      </c>
      <c r="O457" s="1" t="s">
        <v>55</v>
      </c>
    </row>
    <row r="458" spans="1:15" x14ac:dyDescent="0.2">
      <c r="A458" s="1" t="s">
        <v>1444</v>
      </c>
      <c r="C458" s="14" t="s">
        <v>1445</v>
      </c>
      <c r="D458" s="14" t="s">
        <v>1446</v>
      </c>
      <c r="E458" s="1" t="s">
        <v>36</v>
      </c>
      <c r="H458" s="1" t="s">
        <v>23</v>
      </c>
      <c r="M458" s="1" t="s">
        <v>25</v>
      </c>
      <c r="O458" s="1" t="s">
        <v>26</v>
      </c>
    </row>
    <row r="459" spans="1:15" x14ac:dyDescent="0.2">
      <c r="A459" s="1" t="s">
        <v>1447</v>
      </c>
      <c r="C459" s="14" t="s">
        <v>1448</v>
      </c>
      <c r="D459" s="14" t="s">
        <v>293</v>
      </c>
      <c r="E459" s="1" t="s">
        <v>879</v>
      </c>
      <c r="H459" s="1" t="s">
        <v>23</v>
      </c>
      <c r="M459" s="1" t="s">
        <v>100</v>
      </c>
      <c r="O459" s="1" t="s">
        <v>26</v>
      </c>
    </row>
    <row r="460" spans="1:15" x14ac:dyDescent="0.2">
      <c r="A460" s="1" t="s">
        <v>1449</v>
      </c>
      <c r="C460" s="14" t="s">
        <v>1450</v>
      </c>
      <c r="D460" s="14" t="s">
        <v>1451</v>
      </c>
      <c r="E460" s="1" t="s">
        <v>194</v>
      </c>
      <c r="H460" s="1" t="s">
        <v>23</v>
      </c>
      <c r="M460" s="1" t="s">
        <v>72</v>
      </c>
      <c r="O460" s="1" t="s">
        <v>55</v>
      </c>
    </row>
    <row r="461" spans="1:15" x14ac:dyDescent="0.2">
      <c r="A461" s="1" t="s">
        <v>1452</v>
      </c>
      <c r="C461" s="14" t="s">
        <v>1453</v>
      </c>
      <c r="D461" s="14" t="s">
        <v>1093</v>
      </c>
      <c r="E461" s="1" t="s">
        <v>160</v>
      </c>
      <c r="H461" s="1" t="s">
        <v>23</v>
      </c>
      <c r="M461" s="1" t="s">
        <v>72</v>
      </c>
      <c r="O461" s="1" t="s">
        <v>55</v>
      </c>
    </row>
    <row r="462" spans="1:15" x14ac:dyDescent="0.2">
      <c r="A462" s="1" t="s">
        <v>1454</v>
      </c>
      <c r="C462" s="14" t="s">
        <v>1455</v>
      </c>
      <c r="D462" s="14" t="s">
        <v>1456</v>
      </c>
      <c r="E462" s="1" t="s">
        <v>387</v>
      </c>
      <c r="H462" s="1" t="s">
        <v>24</v>
      </c>
      <c r="M462" s="1" t="s">
        <v>31</v>
      </c>
      <c r="O462" s="1" t="s">
        <v>26</v>
      </c>
    </row>
    <row r="463" spans="1:15" x14ac:dyDescent="0.2">
      <c r="A463" s="1" t="s">
        <v>1457</v>
      </c>
      <c r="C463" s="14" t="s">
        <v>1458</v>
      </c>
      <c r="D463" s="14" t="s">
        <v>1459</v>
      </c>
      <c r="E463" s="1" t="s">
        <v>331</v>
      </c>
      <c r="H463" s="1" t="s">
        <v>23</v>
      </c>
      <c r="M463" s="1" t="s">
        <v>25</v>
      </c>
      <c r="O463" s="1" t="s">
        <v>26</v>
      </c>
    </row>
    <row r="464" spans="1:15" x14ac:dyDescent="0.2">
      <c r="A464" s="1" t="s">
        <v>1460</v>
      </c>
      <c r="C464" s="14" t="s">
        <v>1461</v>
      </c>
      <c r="D464" s="14" t="s">
        <v>1462</v>
      </c>
      <c r="E464" s="1" t="s">
        <v>353</v>
      </c>
      <c r="H464" s="1" t="s">
        <v>24</v>
      </c>
      <c r="M464" s="1" t="s">
        <v>31</v>
      </c>
      <c r="O464" s="1" t="s">
        <v>26</v>
      </c>
    </row>
    <row r="465" spans="1:15" x14ac:dyDescent="0.2">
      <c r="A465" s="1" t="s">
        <v>1463</v>
      </c>
      <c r="C465" s="14" t="s">
        <v>1464</v>
      </c>
      <c r="D465" s="14" t="s">
        <v>1465</v>
      </c>
      <c r="E465" s="1" t="s">
        <v>144</v>
      </c>
      <c r="H465" s="1" t="s">
        <v>24</v>
      </c>
      <c r="M465" s="1" t="s">
        <v>31</v>
      </c>
      <c r="O465" s="1" t="s">
        <v>26</v>
      </c>
    </row>
    <row r="466" spans="1:15" x14ac:dyDescent="0.2">
      <c r="A466" s="1" t="s">
        <v>1466</v>
      </c>
      <c r="C466" s="14" t="s">
        <v>1467</v>
      </c>
      <c r="D466" s="14" t="s">
        <v>1468</v>
      </c>
      <c r="E466" s="1" t="s">
        <v>186</v>
      </c>
      <c r="H466" s="1" t="s">
        <v>24</v>
      </c>
      <c r="M466" s="1" t="s">
        <v>37</v>
      </c>
      <c r="O466" s="1" t="s">
        <v>26</v>
      </c>
    </row>
    <row r="467" spans="1:15" x14ac:dyDescent="0.2">
      <c r="A467" s="1" t="s">
        <v>1469</v>
      </c>
      <c r="C467" s="14" t="s">
        <v>773</v>
      </c>
      <c r="D467" s="14" t="s">
        <v>1470</v>
      </c>
      <c r="E467" s="1" t="s">
        <v>36</v>
      </c>
      <c r="H467" s="1" t="s">
        <v>24</v>
      </c>
      <c r="M467" s="1" t="s">
        <v>25</v>
      </c>
      <c r="O467" s="1" t="s">
        <v>26</v>
      </c>
    </row>
    <row r="468" spans="1:15" x14ac:dyDescent="0.2">
      <c r="A468" s="1" t="s">
        <v>1471</v>
      </c>
      <c r="C468" s="14" t="s">
        <v>1472</v>
      </c>
      <c r="D468" s="14" t="s">
        <v>1473</v>
      </c>
      <c r="E468" s="1" t="s">
        <v>45</v>
      </c>
      <c r="H468" s="1" t="s">
        <v>23</v>
      </c>
      <c r="M468" s="1" t="s">
        <v>25</v>
      </c>
      <c r="O468" s="1" t="s">
        <v>26</v>
      </c>
    </row>
    <row r="469" spans="1:15" x14ac:dyDescent="0.2">
      <c r="A469" s="1" t="s">
        <v>1474</v>
      </c>
      <c r="C469" s="14" t="s">
        <v>1475</v>
      </c>
      <c r="D469" s="14" t="s">
        <v>1476</v>
      </c>
      <c r="E469" s="1" t="s">
        <v>88</v>
      </c>
      <c r="H469" s="1" t="s">
        <v>24</v>
      </c>
      <c r="M469" s="1" t="s">
        <v>37</v>
      </c>
      <c r="O469" s="1" t="s">
        <v>26</v>
      </c>
    </row>
    <row r="470" spans="1:15" x14ac:dyDescent="0.2">
      <c r="A470" s="1" t="s">
        <v>1477</v>
      </c>
      <c r="C470" s="14" t="s">
        <v>1478</v>
      </c>
      <c r="D470" s="14" t="s">
        <v>70</v>
      </c>
      <c r="E470" s="1" t="s">
        <v>104</v>
      </c>
      <c r="H470" s="1" t="s">
        <v>23</v>
      </c>
      <c r="M470" s="1" t="s">
        <v>63</v>
      </c>
      <c r="O470" s="1" t="s">
        <v>55</v>
      </c>
    </row>
    <row r="471" spans="1:15" x14ac:dyDescent="0.2">
      <c r="A471" s="1" t="s">
        <v>1479</v>
      </c>
      <c r="C471" s="14" t="s">
        <v>1480</v>
      </c>
      <c r="D471" s="14" t="s">
        <v>634</v>
      </c>
      <c r="E471" s="1" t="s">
        <v>116</v>
      </c>
      <c r="H471" s="1" t="s">
        <v>23</v>
      </c>
      <c r="M471" s="1" t="s">
        <v>63</v>
      </c>
      <c r="O471" s="1" t="s">
        <v>26</v>
      </c>
    </row>
    <row r="472" spans="1:15" x14ac:dyDescent="0.2">
      <c r="A472" s="1" t="s">
        <v>1481</v>
      </c>
      <c r="C472" s="14" t="s">
        <v>1482</v>
      </c>
      <c r="D472" s="14" t="s">
        <v>1483</v>
      </c>
      <c r="E472" s="1" t="s">
        <v>534</v>
      </c>
      <c r="H472" s="1" t="s">
        <v>23</v>
      </c>
      <c r="M472" s="1" t="s">
        <v>25</v>
      </c>
      <c r="O472" s="1" t="s">
        <v>26</v>
      </c>
    </row>
    <row r="473" spans="1:15" x14ac:dyDescent="0.2">
      <c r="A473" s="1" t="s">
        <v>1484</v>
      </c>
      <c r="C473" s="14" t="s">
        <v>1485</v>
      </c>
      <c r="D473" s="14" t="s">
        <v>773</v>
      </c>
      <c r="E473" s="1" t="s">
        <v>36</v>
      </c>
      <c r="H473" s="1" t="s">
        <v>24</v>
      </c>
      <c r="M473" s="1" t="s">
        <v>37</v>
      </c>
      <c r="O473" s="1" t="s">
        <v>26</v>
      </c>
    </row>
    <row r="474" spans="1:15" x14ac:dyDescent="0.2">
      <c r="A474" s="1" t="s">
        <v>1486</v>
      </c>
      <c r="C474" s="14" t="s">
        <v>1487</v>
      </c>
      <c r="D474" s="14" t="s">
        <v>1488</v>
      </c>
      <c r="E474" s="1" t="s">
        <v>84</v>
      </c>
      <c r="H474" s="1" t="s">
        <v>24</v>
      </c>
      <c r="M474" s="1" t="s">
        <v>96</v>
      </c>
      <c r="O474" s="1" t="s">
        <v>26</v>
      </c>
    </row>
    <row r="475" spans="1:15" x14ac:dyDescent="0.2">
      <c r="A475" s="1" t="s">
        <v>1489</v>
      </c>
      <c r="C475" s="14" t="s">
        <v>1490</v>
      </c>
      <c r="D475" s="14" t="s">
        <v>1491</v>
      </c>
      <c r="E475" s="1" t="s">
        <v>230</v>
      </c>
      <c r="H475" s="1" t="s">
        <v>23</v>
      </c>
      <c r="M475" s="1" t="s">
        <v>25</v>
      </c>
      <c r="O475" s="1" t="s">
        <v>26</v>
      </c>
    </row>
    <row r="476" spans="1:15" x14ac:dyDescent="0.2">
      <c r="A476" s="1" t="s">
        <v>1492</v>
      </c>
      <c r="C476" s="14" t="s">
        <v>1493</v>
      </c>
      <c r="D476" s="14" t="s">
        <v>1493</v>
      </c>
      <c r="E476" s="1" t="s">
        <v>99</v>
      </c>
      <c r="H476" s="1" t="s">
        <v>23</v>
      </c>
      <c r="M476" s="1" t="s">
        <v>63</v>
      </c>
      <c r="O476" s="1" t="s">
        <v>26</v>
      </c>
    </row>
    <row r="477" spans="1:15" x14ac:dyDescent="0.2">
      <c r="A477" s="1" t="s">
        <v>1494</v>
      </c>
      <c r="C477" s="14" t="s">
        <v>1495</v>
      </c>
      <c r="D477" s="14" t="s">
        <v>1496</v>
      </c>
      <c r="E477" s="1" t="s">
        <v>160</v>
      </c>
      <c r="H477" s="1" t="s">
        <v>23</v>
      </c>
      <c r="M477" s="1" t="s">
        <v>63</v>
      </c>
      <c r="O477" s="1" t="s">
        <v>55</v>
      </c>
    </row>
    <row r="478" spans="1:15" x14ac:dyDescent="0.2">
      <c r="A478" s="1" t="s">
        <v>1497</v>
      </c>
      <c r="C478" s="14" t="s">
        <v>1498</v>
      </c>
      <c r="D478" s="14" t="s">
        <v>1499</v>
      </c>
      <c r="E478" s="1" t="s">
        <v>257</v>
      </c>
      <c r="H478" s="1" t="s">
        <v>23</v>
      </c>
      <c r="M478" s="1" t="s">
        <v>63</v>
      </c>
      <c r="O478" s="1" t="s">
        <v>55</v>
      </c>
    </row>
    <row r="479" spans="1:15" x14ac:dyDescent="0.2">
      <c r="A479" s="1" t="s">
        <v>1500</v>
      </c>
      <c r="C479" s="14" t="s">
        <v>1056</v>
      </c>
      <c r="D479" s="14" t="s">
        <v>1033</v>
      </c>
      <c r="E479" s="1" t="s">
        <v>76</v>
      </c>
      <c r="H479" s="1" t="s">
        <v>24</v>
      </c>
      <c r="M479" s="1" t="s">
        <v>63</v>
      </c>
      <c r="O479" s="1" t="s">
        <v>55</v>
      </c>
    </row>
    <row r="480" spans="1:15" x14ac:dyDescent="0.2">
      <c r="A480" s="1" t="s">
        <v>1501</v>
      </c>
      <c r="C480" s="14" t="s">
        <v>1502</v>
      </c>
      <c r="D480" s="14" t="s">
        <v>1503</v>
      </c>
      <c r="E480" s="1" t="s">
        <v>59</v>
      </c>
      <c r="H480" s="1" t="s">
        <v>23</v>
      </c>
      <c r="M480" s="1" t="s">
        <v>31</v>
      </c>
      <c r="O480" s="1" t="s">
        <v>26</v>
      </c>
    </row>
    <row r="481" spans="1:15" x14ac:dyDescent="0.2">
      <c r="A481" s="1" t="s">
        <v>1504</v>
      </c>
      <c r="C481" s="14" t="s">
        <v>1505</v>
      </c>
      <c r="D481" s="14" t="s">
        <v>1506</v>
      </c>
      <c r="E481" s="1" t="s">
        <v>144</v>
      </c>
      <c r="H481" s="1" t="s">
        <v>23</v>
      </c>
      <c r="M481" s="1" t="s">
        <v>31</v>
      </c>
      <c r="O481" s="1" t="s">
        <v>26</v>
      </c>
    </row>
    <row r="482" spans="1:15" x14ac:dyDescent="0.2">
      <c r="A482" s="1" t="s">
        <v>1507</v>
      </c>
      <c r="C482" s="14" t="s">
        <v>1508</v>
      </c>
      <c r="D482" s="14" t="s">
        <v>1509</v>
      </c>
      <c r="E482" s="1" t="s">
        <v>415</v>
      </c>
      <c r="H482" s="1" t="s">
        <v>24</v>
      </c>
      <c r="M482" s="1" t="s">
        <v>63</v>
      </c>
      <c r="O482" s="1" t="s">
        <v>55</v>
      </c>
    </row>
    <row r="483" spans="1:15" x14ac:dyDescent="0.2">
      <c r="A483" s="1" t="s">
        <v>1510</v>
      </c>
      <c r="C483" s="14" t="s">
        <v>1511</v>
      </c>
      <c r="D483" s="14" t="s">
        <v>1512</v>
      </c>
      <c r="E483" s="1" t="s">
        <v>144</v>
      </c>
      <c r="H483" s="1" t="s">
        <v>23</v>
      </c>
      <c r="M483" s="1" t="s">
        <v>31</v>
      </c>
      <c r="O483" s="1" t="s">
        <v>26</v>
      </c>
    </row>
    <row r="484" spans="1:15" x14ac:dyDescent="0.2">
      <c r="A484" s="1" t="s">
        <v>1513</v>
      </c>
      <c r="C484" s="14" t="s">
        <v>1514</v>
      </c>
      <c r="D484" s="14" t="s">
        <v>1515</v>
      </c>
      <c r="E484" s="1" t="s">
        <v>36</v>
      </c>
      <c r="H484" s="1" t="s">
        <v>23</v>
      </c>
      <c r="M484" s="1" t="s">
        <v>31</v>
      </c>
      <c r="O484" s="1" t="s">
        <v>55</v>
      </c>
    </row>
    <row r="485" spans="1:15" x14ac:dyDescent="0.2">
      <c r="A485" s="1" t="s">
        <v>1516</v>
      </c>
      <c r="C485" s="14" t="s">
        <v>1517</v>
      </c>
      <c r="D485" s="14" t="s">
        <v>1518</v>
      </c>
      <c r="E485" s="1" t="s">
        <v>321</v>
      </c>
      <c r="H485" s="1" t="s">
        <v>24</v>
      </c>
      <c r="M485" s="1" t="s">
        <v>50</v>
      </c>
      <c r="O485" s="1" t="s">
        <v>26</v>
      </c>
    </row>
    <row r="486" spans="1:15" x14ac:dyDescent="0.2">
      <c r="A486" s="1" t="s">
        <v>1519</v>
      </c>
      <c r="C486" s="14" t="s">
        <v>1520</v>
      </c>
      <c r="D486" s="14" t="s">
        <v>1521</v>
      </c>
      <c r="E486" s="1" t="s">
        <v>164</v>
      </c>
      <c r="F486" s="3"/>
      <c r="H486" s="1" t="s">
        <v>24</v>
      </c>
      <c r="M486" s="1" t="s">
        <v>31</v>
      </c>
      <c r="O486" s="1" t="s">
        <v>26</v>
      </c>
    </row>
    <row r="487" spans="1:15" x14ac:dyDescent="0.2">
      <c r="A487" s="1" t="s">
        <v>1522</v>
      </c>
      <c r="C487" s="14" t="s">
        <v>1523</v>
      </c>
      <c r="D487" s="14" t="s">
        <v>1524</v>
      </c>
      <c r="E487" s="1" t="s">
        <v>1278</v>
      </c>
      <c r="H487" s="1" t="s">
        <v>24</v>
      </c>
      <c r="M487" s="1" t="s">
        <v>25</v>
      </c>
      <c r="O487" s="1" t="s">
        <v>26</v>
      </c>
    </row>
    <row r="488" spans="1:15" x14ac:dyDescent="0.2">
      <c r="A488" s="1" t="s">
        <v>1525</v>
      </c>
      <c r="C488" s="14" t="s">
        <v>1526</v>
      </c>
      <c r="D488" s="14" t="s">
        <v>1527</v>
      </c>
      <c r="E488" s="1" t="s">
        <v>257</v>
      </c>
      <c r="H488" s="1" t="s">
        <v>24</v>
      </c>
      <c r="M488" s="1" t="s">
        <v>31</v>
      </c>
      <c r="O488" s="1" t="s">
        <v>55</v>
      </c>
    </row>
    <row r="489" spans="1:15" x14ac:dyDescent="0.2">
      <c r="A489" s="1" t="s">
        <v>1528</v>
      </c>
      <c r="C489" s="14" t="s">
        <v>1529</v>
      </c>
      <c r="D489" s="14" t="s">
        <v>1530</v>
      </c>
      <c r="E489" s="1" t="s">
        <v>339</v>
      </c>
      <c r="H489" s="1" t="s">
        <v>24</v>
      </c>
      <c r="M489" s="1" t="s">
        <v>96</v>
      </c>
      <c r="O489" s="1" t="s">
        <v>55</v>
      </c>
    </row>
    <row r="490" spans="1:15" x14ac:dyDescent="0.2">
      <c r="A490" s="1" t="s">
        <v>1531</v>
      </c>
      <c r="C490" s="14" t="s">
        <v>1532</v>
      </c>
      <c r="D490" s="14" t="s">
        <v>1533</v>
      </c>
      <c r="E490" s="1" t="s">
        <v>76</v>
      </c>
      <c r="H490" s="1" t="s">
        <v>24</v>
      </c>
      <c r="M490" s="1" t="s">
        <v>96</v>
      </c>
      <c r="O490" s="1" t="s">
        <v>55</v>
      </c>
    </row>
    <row r="491" spans="1:15" x14ac:dyDescent="0.2">
      <c r="A491" s="1" t="s">
        <v>1534</v>
      </c>
      <c r="C491" s="14" t="s">
        <v>1535</v>
      </c>
      <c r="D491" s="14" t="s">
        <v>773</v>
      </c>
      <c r="E491" s="1" t="s">
        <v>387</v>
      </c>
      <c r="H491" s="1" t="s">
        <v>24</v>
      </c>
      <c r="M491" s="1" t="s">
        <v>96</v>
      </c>
      <c r="O491" s="1" t="s">
        <v>55</v>
      </c>
    </row>
    <row r="492" spans="1:15" x14ac:dyDescent="0.2">
      <c r="A492" s="1" t="s">
        <v>1536</v>
      </c>
      <c r="C492" s="14" t="s">
        <v>1537</v>
      </c>
      <c r="D492" s="14" t="s">
        <v>1538</v>
      </c>
      <c r="E492" s="1" t="s">
        <v>1539</v>
      </c>
      <c r="H492" s="1" t="s">
        <v>23</v>
      </c>
      <c r="M492" s="1" t="s">
        <v>50</v>
      </c>
      <c r="O492" s="1" t="s">
        <v>26</v>
      </c>
    </row>
    <row r="493" spans="1:15" x14ac:dyDescent="0.2">
      <c r="A493" s="1" t="s">
        <v>1540</v>
      </c>
      <c r="C493" s="14">
        <v>45695.375</v>
      </c>
      <c r="D493" s="14" t="s">
        <v>314</v>
      </c>
      <c r="E493" s="12" t="s">
        <v>1541</v>
      </c>
      <c r="F493" s="11"/>
      <c r="H493" s="1" t="s">
        <v>23</v>
      </c>
      <c r="M493" s="1" t="s">
        <v>50</v>
      </c>
      <c r="O493" s="1" t="s">
        <v>26</v>
      </c>
    </row>
    <row r="494" spans="1:15" x14ac:dyDescent="0.2">
      <c r="A494" s="1" t="s">
        <v>1542</v>
      </c>
      <c r="C494" s="14" t="s">
        <v>1543</v>
      </c>
      <c r="D494" s="14" t="s">
        <v>1544</v>
      </c>
      <c r="E494" s="1" t="s">
        <v>208</v>
      </c>
      <c r="H494" s="1" t="s">
        <v>23</v>
      </c>
      <c r="M494" s="1" t="s">
        <v>50</v>
      </c>
      <c r="O494" s="1" t="s">
        <v>55</v>
      </c>
    </row>
    <row r="495" spans="1:15" x14ac:dyDescent="0.2">
      <c r="A495" s="1" t="s">
        <v>1545</v>
      </c>
      <c r="C495" s="14" t="s">
        <v>1546</v>
      </c>
      <c r="D495" s="14" t="s">
        <v>1547</v>
      </c>
      <c r="E495" s="1" t="s">
        <v>104</v>
      </c>
      <c r="H495" s="1" t="s">
        <v>23</v>
      </c>
      <c r="M495" s="1" t="s">
        <v>25</v>
      </c>
      <c r="O495" s="1" t="s">
        <v>26</v>
      </c>
    </row>
    <row r="496" spans="1:15" x14ac:dyDescent="0.2">
      <c r="A496" s="1" t="s">
        <v>1548</v>
      </c>
      <c r="C496" s="14" t="s">
        <v>1549</v>
      </c>
      <c r="D496" s="14" t="s">
        <v>1550</v>
      </c>
      <c r="E496" s="1" t="s">
        <v>59</v>
      </c>
      <c r="H496" s="1" t="s">
        <v>24</v>
      </c>
      <c r="M496" s="1" t="s">
        <v>50</v>
      </c>
      <c r="O496" s="1" t="s">
        <v>55</v>
      </c>
    </row>
    <row r="497" spans="1:15" x14ac:dyDescent="0.2">
      <c r="A497" s="1" t="s">
        <v>1551</v>
      </c>
      <c r="C497" s="14" t="s">
        <v>1552</v>
      </c>
      <c r="D497" s="14" t="s">
        <v>1553</v>
      </c>
      <c r="E497" s="1" t="s">
        <v>294</v>
      </c>
      <c r="H497" s="1" t="s">
        <v>23</v>
      </c>
      <c r="M497" s="1" t="s">
        <v>63</v>
      </c>
      <c r="O497" s="1" t="s">
        <v>55</v>
      </c>
    </row>
    <row r="498" spans="1:15" x14ac:dyDescent="0.2">
      <c r="A498" s="1" t="s">
        <v>1554</v>
      </c>
      <c r="C498" s="14" t="s">
        <v>1555</v>
      </c>
      <c r="D498" s="14" t="s">
        <v>1556</v>
      </c>
      <c r="E498" s="1" t="s">
        <v>152</v>
      </c>
      <c r="H498" s="1" t="s">
        <v>24</v>
      </c>
      <c r="M498" s="1" t="s">
        <v>50</v>
      </c>
      <c r="O498" s="1" t="s">
        <v>26</v>
      </c>
    </row>
    <row r="499" spans="1:15" x14ac:dyDescent="0.2">
      <c r="A499" s="1" t="s">
        <v>1557</v>
      </c>
      <c r="C499" s="14" t="s">
        <v>1558</v>
      </c>
      <c r="D499" s="14" t="s">
        <v>1559</v>
      </c>
      <c r="E499" s="1" t="s">
        <v>208</v>
      </c>
      <c r="H499" s="1" t="s">
        <v>23</v>
      </c>
      <c r="M499" s="1" t="s">
        <v>72</v>
      </c>
      <c r="O499" s="1" t="s">
        <v>26</v>
      </c>
    </row>
    <row r="500" spans="1:15" x14ac:dyDescent="0.2">
      <c r="A500" s="1" t="s">
        <v>1560</v>
      </c>
      <c r="C500" s="14" t="s">
        <v>1561</v>
      </c>
      <c r="D500" s="14" t="s">
        <v>1562</v>
      </c>
      <c r="E500" s="1" t="s">
        <v>59</v>
      </c>
      <c r="H500" s="1" t="s">
        <v>23</v>
      </c>
      <c r="M500" s="1" t="s">
        <v>72</v>
      </c>
      <c r="O500" s="1" t="s">
        <v>55</v>
      </c>
    </row>
    <row r="501" spans="1:15" x14ac:dyDescent="0.2">
      <c r="A501" s="1" t="s">
        <v>1563</v>
      </c>
      <c r="C501" s="14" t="s">
        <v>1564</v>
      </c>
      <c r="D501" s="14" t="s">
        <v>1565</v>
      </c>
      <c r="E501" s="1" t="s">
        <v>321</v>
      </c>
      <c r="H501" s="1" t="s">
        <v>23</v>
      </c>
      <c r="M501" s="1" t="s">
        <v>25</v>
      </c>
      <c r="O501" s="1" t="s">
        <v>26</v>
      </c>
    </row>
    <row r="502" spans="1:15" x14ac:dyDescent="0.2">
      <c r="A502" s="1" t="s">
        <v>1566</v>
      </c>
      <c r="C502" s="14" t="s">
        <v>1567</v>
      </c>
      <c r="D502" s="14" t="s">
        <v>1568</v>
      </c>
      <c r="E502" s="1" t="s">
        <v>88</v>
      </c>
      <c r="H502" s="1" t="s">
        <v>23</v>
      </c>
      <c r="M502" s="1" t="s">
        <v>63</v>
      </c>
      <c r="O502" s="1" t="s">
        <v>26</v>
      </c>
    </row>
    <row r="503" spans="1:15" x14ac:dyDescent="0.2">
      <c r="A503" s="1" t="s">
        <v>1569</v>
      </c>
      <c r="C503" s="14" t="s">
        <v>1570</v>
      </c>
      <c r="D503" s="14" t="s">
        <v>1571</v>
      </c>
      <c r="E503" s="1" t="s">
        <v>208</v>
      </c>
      <c r="H503" s="1" t="s">
        <v>24</v>
      </c>
      <c r="M503" s="1" t="s">
        <v>25</v>
      </c>
      <c r="O503" s="1" t="s">
        <v>26</v>
      </c>
    </row>
    <row r="504" spans="1:15" x14ac:dyDescent="0.2">
      <c r="A504" s="1" t="s">
        <v>1572</v>
      </c>
      <c r="C504" s="14" t="s">
        <v>1573</v>
      </c>
      <c r="D504" s="14" t="s">
        <v>1574</v>
      </c>
      <c r="E504" s="1" t="s">
        <v>311</v>
      </c>
      <c r="H504" s="1" t="s">
        <v>24</v>
      </c>
      <c r="M504" s="1" t="s">
        <v>50</v>
      </c>
      <c r="O504" s="1" t="s">
        <v>26</v>
      </c>
    </row>
    <row r="505" spans="1:15" x14ac:dyDescent="0.2">
      <c r="A505" s="1" t="s">
        <v>1575</v>
      </c>
      <c r="C505" s="14" t="s">
        <v>1576</v>
      </c>
      <c r="D505" s="14" t="s">
        <v>1576</v>
      </c>
      <c r="E505" s="1" t="s">
        <v>99</v>
      </c>
      <c r="H505" s="1" t="s">
        <v>24</v>
      </c>
      <c r="M505" s="1" t="s">
        <v>31</v>
      </c>
      <c r="O505" s="1" t="s">
        <v>26</v>
      </c>
    </row>
    <row r="506" spans="1:15" x14ac:dyDescent="0.2">
      <c r="A506" s="1" t="s">
        <v>1577</v>
      </c>
      <c r="C506" s="14" t="s">
        <v>1578</v>
      </c>
      <c r="D506" s="14" t="s">
        <v>1579</v>
      </c>
      <c r="E506" s="1" t="s">
        <v>415</v>
      </c>
      <c r="H506" s="1" t="s">
        <v>24</v>
      </c>
      <c r="M506" s="1" t="s">
        <v>25</v>
      </c>
      <c r="O506" s="1" t="s">
        <v>26</v>
      </c>
    </row>
    <row r="507" spans="1:15" x14ac:dyDescent="0.2">
      <c r="A507" s="1" t="s">
        <v>1580</v>
      </c>
      <c r="C507" s="14" t="s">
        <v>1581</v>
      </c>
      <c r="D507" s="14" t="s">
        <v>1582</v>
      </c>
      <c r="E507" s="1" t="s">
        <v>552</v>
      </c>
      <c r="H507" s="1" t="s">
        <v>24</v>
      </c>
      <c r="M507" s="1" t="s">
        <v>25</v>
      </c>
      <c r="O507" s="1" t="s">
        <v>55</v>
      </c>
    </row>
    <row r="508" spans="1:15" x14ac:dyDescent="0.2">
      <c r="A508" s="1" t="s">
        <v>1583</v>
      </c>
      <c r="C508" s="14" t="s">
        <v>1584</v>
      </c>
      <c r="D508" s="14" t="s">
        <v>1585</v>
      </c>
      <c r="E508" s="1" t="s">
        <v>879</v>
      </c>
      <c r="H508" s="1" t="s">
        <v>24</v>
      </c>
      <c r="M508" s="1" t="s">
        <v>25</v>
      </c>
      <c r="O508" s="1" t="s">
        <v>26</v>
      </c>
    </row>
    <row r="509" spans="1:15" x14ac:dyDescent="0.2">
      <c r="A509" s="1" t="s">
        <v>1586</v>
      </c>
      <c r="C509" s="14" t="s">
        <v>1587</v>
      </c>
      <c r="D509" s="14" t="s">
        <v>1588</v>
      </c>
      <c r="E509" s="1" t="s">
        <v>174</v>
      </c>
      <c r="H509" s="1" t="s">
        <v>24</v>
      </c>
      <c r="M509" s="1" t="s">
        <v>25</v>
      </c>
      <c r="O509" s="1" t="s">
        <v>55</v>
      </c>
    </row>
    <row r="510" spans="1:15" x14ac:dyDescent="0.2">
      <c r="A510" s="1" t="s">
        <v>1589</v>
      </c>
      <c r="C510" s="14" t="s">
        <v>1590</v>
      </c>
      <c r="D510" s="14" t="s">
        <v>1591</v>
      </c>
      <c r="E510" s="1" t="s">
        <v>41</v>
      </c>
      <c r="H510" s="1" t="s">
        <v>24</v>
      </c>
      <c r="M510" s="1" t="s">
        <v>31</v>
      </c>
      <c r="O510" s="1" t="s">
        <v>26</v>
      </c>
    </row>
    <row r="511" spans="1:15" x14ac:dyDescent="0.2">
      <c r="A511" s="1" t="s">
        <v>1592</v>
      </c>
      <c r="C511" s="14" t="s">
        <v>1593</v>
      </c>
      <c r="D511" s="14" t="s">
        <v>1594</v>
      </c>
      <c r="E511" s="1" t="s">
        <v>30</v>
      </c>
      <c r="H511" s="1" t="s">
        <v>24</v>
      </c>
      <c r="M511" s="1" t="s">
        <v>25</v>
      </c>
      <c r="O511" s="1" t="s">
        <v>26</v>
      </c>
    </row>
    <row r="512" spans="1:15" x14ac:dyDescent="0.2">
      <c r="A512" s="1" t="s">
        <v>1595</v>
      </c>
      <c r="C512" s="14" t="s">
        <v>1596</v>
      </c>
      <c r="D512" s="14" t="s">
        <v>1597</v>
      </c>
      <c r="E512" s="1" t="s">
        <v>552</v>
      </c>
      <c r="H512" s="1" t="s">
        <v>23</v>
      </c>
      <c r="M512" s="1" t="s">
        <v>72</v>
      </c>
      <c r="O512" s="1" t="s">
        <v>55</v>
      </c>
    </row>
    <row r="513" spans="1:15" x14ac:dyDescent="0.2">
      <c r="A513" s="1" t="s">
        <v>1598</v>
      </c>
      <c r="C513" s="14" t="s">
        <v>1599</v>
      </c>
      <c r="D513" s="14" t="s">
        <v>1600</v>
      </c>
      <c r="E513" s="1" t="s">
        <v>88</v>
      </c>
      <c r="H513" s="1" t="s">
        <v>23</v>
      </c>
      <c r="M513" s="1" t="s">
        <v>72</v>
      </c>
      <c r="O513" s="1" t="s">
        <v>26</v>
      </c>
    </row>
    <row r="514" spans="1:15" x14ac:dyDescent="0.2">
      <c r="A514" s="1" t="s">
        <v>1601</v>
      </c>
      <c r="C514" s="14" t="s">
        <v>1093</v>
      </c>
      <c r="D514" s="14" t="s">
        <v>1602</v>
      </c>
      <c r="E514" s="1" t="s">
        <v>527</v>
      </c>
      <c r="H514" s="1" t="s">
        <v>23</v>
      </c>
      <c r="M514" s="1" t="s">
        <v>25</v>
      </c>
      <c r="O514" s="1" t="s">
        <v>26</v>
      </c>
    </row>
    <row r="515" spans="1:15" x14ac:dyDescent="0.2">
      <c r="A515" s="1" t="s">
        <v>1603</v>
      </c>
      <c r="C515" s="14" t="s">
        <v>1604</v>
      </c>
      <c r="D515" s="14" t="s">
        <v>1605</v>
      </c>
      <c r="E515" s="1" t="s">
        <v>30</v>
      </c>
      <c r="H515" s="1" t="s">
        <v>23</v>
      </c>
      <c r="M515" s="1" t="s">
        <v>63</v>
      </c>
      <c r="O515" s="1" t="s">
        <v>55</v>
      </c>
    </row>
    <row r="516" spans="1:15" x14ac:dyDescent="0.2">
      <c r="A516" s="1" t="s">
        <v>1606</v>
      </c>
      <c r="C516" s="14" t="s">
        <v>1607</v>
      </c>
      <c r="D516" s="14" t="s">
        <v>1608</v>
      </c>
      <c r="E516" s="1" t="s">
        <v>208</v>
      </c>
      <c r="H516" s="1" t="s">
        <v>24</v>
      </c>
      <c r="M516" s="1" t="s">
        <v>25</v>
      </c>
      <c r="O516" s="1" t="s">
        <v>26</v>
      </c>
    </row>
    <row r="517" spans="1:15" x14ac:dyDescent="0.2">
      <c r="A517" s="1" t="s">
        <v>1609</v>
      </c>
      <c r="C517" s="14" t="s">
        <v>1610</v>
      </c>
      <c r="D517" s="14" t="s">
        <v>1611</v>
      </c>
      <c r="E517" s="1" t="s">
        <v>1036</v>
      </c>
      <c r="H517" s="1" t="s">
        <v>23</v>
      </c>
      <c r="M517" s="1" t="s">
        <v>1062</v>
      </c>
      <c r="O517" s="1" t="s">
        <v>55</v>
      </c>
    </row>
    <row r="518" spans="1:15" x14ac:dyDescent="0.2">
      <c r="A518" s="1" t="s">
        <v>1612</v>
      </c>
      <c r="C518" s="14" t="s">
        <v>1613</v>
      </c>
      <c r="D518" s="14" t="s">
        <v>1614</v>
      </c>
      <c r="E518" s="1" t="s">
        <v>59</v>
      </c>
      <c r="H518" s="1" t="s">
        <v>23</v>
      </c>
      <c r="M518" s="1" t="s">
        <v>25</v>
      </c>
      <c r="O518" s="1" t="s">
        <v>26</v>
      </c>
    </row>
    <row r="519" spans="1:15" x14ac:dyDescent="0.2">
      <c r="A519" s="1" t="s">
        <v>1615</v>
      </c>
      <c r="C519" s="14" t="s">
        <v>1616</v>
      </c>
      <c r="D519" s="14" t="s">
        <v>1617</v>
      </c>
      <c r="E519" s="1" t="s">
        <v>36</v>
      </c>
      <c r="H519" s="1" t="s">
        <v>23</v>
      </c>
      <c r="M519" s="1" t="s">
        <v>25</v>
      </c>
      <c r="O519" s="1" t="s">
        <v>26</v>
      </c>
    </row>
    <row r="520" spans="1:15" x14ac:dyDescent="0.2">
      <c r="A520" s="1" t="s">
        <v>1618</v>
      </c>
      <c r="C520" s="14" t="s">
        <v>1619</v>
      </c>
      <c r="D520" s="14" t="s">
        <v>431</v>
      </c>
      <c r="E520" s="1" t="s">
        <v>705</v>
      </c>
      <c r="H520" s="1" t="s">
        <v>23</v>
      </c>
      <c r="M520" s="1" t="s">
        <v>63</v>
      </c>
      <c r="O520" s="1" t="s">
        <v>55</v>
      </c>
    </row>
    <row r="521" spans="1:15" x14ac:dyDescent="0.2">
      <c r="A521" s="1" t="s">
        <v>1620</v>
      </c>
      <c r="C521" s="14" t="s">
        <v>1621</v>
      </c>
      <c r="D521" s="14" t="s">
        <v>1622</v>
      </c>
      <c r="E521" s="1" t="s">
        <v>1623</v>
      </c>
      <c r="F521" s="3"/>
      <c r="H521" s="1" t="s">
        <v>23</v>
      </c>
      <c r="M521" s="1" t="s">
        <v>25</v>
      </c>
      <c r="O521" s="1" t="s">
        <v>26</v>
      </c>
    </row>
    <row r="522" spans="1:15" x14ac:dyDescent="0.2">
      <c r="A522" s="1" t="s">
        <v>1624</v>
      </c>
      <c r="C522" s="14" t="s">
        <v>1625</v>
      </c>
      <c r="D522" s="14" t="s">
        <v>1626</v>
      </c>
      <c r="E522" s="1" t="s">
        <v>92</v>
      </c>
      <c r="H522" s="1" t="s">
        <v>23</v>
      </c>
      <c r="M522" s="1" t="s">
        <v>25</v>
      </c>
      <c r="O522" s="1" t="s">
        <v>26</v>
      </c>
    </row>
    <row r="523" spans="1:15" x14ac:dyDescent="0.2">
      <c r="A523" s="1" t="s">
        <v>1627</v>
      </c>
      <c r="C523" s="14" t="s">
        <v>1628</v>
      </c>
      <c r="D523" s="14" t="s">
        <v>1628</v>
      </c>
      <c r="E523" s="1" t="s">
        <v>99</v>
      </c>
      <c r="H523" s="1" t="s">
        <v>24</v>
      </c>
      <c r="M523" s="1" t="s">
        <v>37</v>
      </c>
      <c r="O523" s="1" t="s">
        <v>26</v>
      </c>
    </row>
    <row r="524" spans="1:15" x14ac:dyDescent="0.2">
      <c r="A524" s="1" t="s">
        <v>1629</v>
      </c>
      <c r="C524" s="14" t="s">
        <v>1630</v>
      </c>
      <c r="D524" s="14" t="s">
        <v>1631</v>
      </c>
      <c r="E524" s="1" t="s">
        <v>1632</v>
      </c>
      <c r="H524" s="1" t="s">
        <v>23</v>
      </c>
      <c r="M524" s="1" t="s">
        <v>96</v>
      </c>
      <c r="O524" s="1" t="s">
        <v>55</v>
      </c>
    </row>
    <row r="525" spans="1:15" x14ac:dyDescent="0.2">
      <c r="A525" s="1" t="s">
        <v>1633</v>
      </c>
      <c r="C525" s="14" t="s">
        <v>1634</v>
      </c>
      <c r="D525" s="14" t="s">
        <v>1635</v>
      </c>
      <c r="E525" s="1" t="s">
        <v>76</v>
      </c>
      <c r="H525" s="1" t="s">
        <v>23</v>
      </c>
      <c r="M525" s="1" t="s">
        <v>96</v>
      </c>
      <c r="O525" s="1" t="s">
        <v>32</v>
      </c>
    </row>
    <row r="526" spans="1:15" x14ac:dyDescent="0.2">
      <c r="A526" s="1" t="s">
        <v>1636</v>
      </c>
      <c r="C526" s="14" t="s">
        <v>1637</v>
      </c>
      <c r="D526" s="14" t="s">
        <v>1638</v>
      </c>
      <c r="E526" s="1" t="s">
        <v>88</v>
      </c>
      <c r="H526" s="1" t="s">
        <v>23</v>
      </c>
      <c r="M526" s="1" t="s">
        <v>100</v>
      </c>
      <c r="O526" s="1" t="s">
        <v>55</v>
      </c>
    </row>
    <row r="527" spans="1:15" x14ac:dyDescent="0.2">
      <c r="A527" s="1" t="s">
        <v>1639</v>
      </c>
      <c r="C527" s="14" t="s">
        <v>1121</v>
      </c>
      <c r="D527" s="14" t="s">
        <v>1640</v>
      </c>
      <c r="E527" s="1" t="s">
        <v>277</v>
      </c>
      <c r="F527" s="3"/>
      <c r="H527" s="1" t="s">
        <v>23</v>
      </c>
      <c r="M527" s="1" t="s">
        <v>72</v>
      </c>
      <c r="O527" s="1" t="s">
        <v>26</v>
      </c>
    </row>
    <row r="528" spans="1:15" x14ac:dyDescent="0.2">
      <c r="A528" s="1" t="s">
        <v>1641</v>
      </c>
      <c r="C528" s="14" t="s">
        <v>1642</v>
      </c>
      <c r="D528" s="14" t="s">
        <v>1643</v>
      </c>
      <c r="E528" s="1" t="s">
        <v>1644</v>
      </c>
      <c r="H528" s="1" t="s">
        <v>23</v>
      </c>
      <c r="M528" s="1" t="s">
        <v>72</v>
      </c>
      <c r="O528" s="1" t="s">
        <v>55</v>
      </c>
    </row>
    <row r="529" spans="1:15" x14ac:dyDescent="0.2">
      <c r="A529" s="1" t="s">
        <v>1645</v>
      </c>
      <c r="C529" s="14" t="s">
        <v>1646</v>
      </c>
      <c r="D529" s="14" t="s">
        <v>1647</v>
      </c>
      <c r="E529" s="1" t="s">
        <v>1648</v>
      </c>
      <c r="F529" s="3"/>
      <c r="H529" s="1" t="s">
        <v>24</v>
      </c>
      <c r="M529" s="1" t="s">
        <v>31</v>
      </c>
      <c r="O529" s="1" t="s">
        <v>55</v>
      </c>
    </row>
    <row r="530" spans="1:15" x14ac:dyDescent="0.2">
      <c r="A530" s="1" t="s">
        <v>1649</v>
      </c>
      <c r="C530" s="14" t="s">
        <v>1650</v>
      </c>
      <c r="D530" s="14" t="s">
        <v>1651</v>
      </c>
      <c r="E530" s="1" t="s">
        <v>445</v>
      </c>
      <c r="H530" s="1" t="s">
        <v>24</v>
      </c>
      <c r="M530" s="1" t="s">
        <v>31</v>
      </c>
      <c r="O530" s="1" t="s">
        <v>26</v>
      </c>
    </row>
    <row r="531" spans="1:15" x14ac:dyDescent="0.2">
      <c r="A531" s="1" t="s">
        <v>1652</v>
      </c>
      <c r="C531" s="14" t="s">
        <v>1653</v>
      </c>
      <c r="D531" s="14" t="s">
        <v>1654</v>
      </c>
      <c r="E531" s="1" t="s">
        <v>208</v>
      </c>
      <c r="H531" s="1" t="s">
        <v>24</v>
      </c>
      <c r="M531" s="1" t="s">
        <v>25</v>
      </c>
      <c r="O531" s="1" t="s">
        <v>26</v>
      </c>
    </row>
    <row r="532" spans="1:15" x14ac:dyDescent="0.2">
      <c r="A532" s="1" t="s">
        <v>1655</v>
      </c>
      <c r="C532" s="14" t="s">
        <v>1656</v>
      </c>
      <c r="D532" s="14" t="s">
        <v>1656</v>
      </c>
      <c r="E532" s="1" t="s">
        <v>99</v>
      </c>
      <c r="H532" s="1" t="s">
        <v>24</v>
      </c>
      <c r="M532" s="1" t="s">
        <v>467</v>
      </c>
      <c r="O532" s="1" t="s">
        <v>26</v>
      </c>
    </row>
    <row r="533" spans="1:15" x14ac:dyDescent="0.2">
      <c r="A533" s="1" t="s">
        <v>1657</v>
      </c>
      <c r="C533" s="14" t="s">
        <v>1658</v>
      </c>
      <c r="D533" s="14" t="s">
        <v>1658</v>
      </c>
      <c r="E533" s="1" t="s">
        <v>99</v>
      </c>
      <c r="H533" s="1" t="s">
        <v>24</v>
      </c>
      <c r="M533" s="1" t="s">
        <v>31</v>
      </c>
      <c r="O533" s="1" t="s">
        <v>26</v>
      </c>
    </row>
    <row r="534" spans="1:15" x14ac:dyDescent="0.2">
      <c r="A534" s="1" t="s">
        <v>1659</v>
      </c>
      <c r="C534" s="14" t="s">
        <v>1660</v>
      </c>
      <c r="D534" s="14" t="s">
        <v>1661</v>
      </c>
      <c r="E534" s="1" t="s">
        <v>498</v>
      </c>
      <c r="H534" s="1" t="s">
        <v>23</v>
      </c>
      <c r="M534" s="1" t="s">
        <v>72</v>
      </c>
      <c r="O534" s="1" t="s">
        <v>26</v>
      </c>
    </row>
    <row r="535" spans="1:15" x14ac:dyDescent="0.2">
      <c r="A535" s="1" t="s">
        <v>1662</v>
      </c>
      <c r="C535" s="14" t="s">
        <v>1663</v>
      </c>
      <c r="D535" s="14" t="s">
        <v>1664</v>
      </c>
      <c r="E535" s="1" t="s">
        <v>817</v>
      </c>
      <c r="H535" s="1" t="s">
        <v>23</v>
      </c>
      <c r="M535" s="1" t="s">
        <v>72</v>
      </c>
      <c r="O535" s="1" t="s">
        <v>55</v>
      </c>
    </row>
    <row r="536" spans="1:15" x14ac:dyDescent="0.2">
      <c r="A536" s="1" t="s">
        <v>1665</v>
      </c>
      <c r="C536" s="14" t="s">
        <v>1666</v>
      </c>
      <c r="D536" s="14" t="s">
        <v>1667</v>
      </c>
      <c r="E536" s="1" t="s">
        <v>22</v>
      </c>
      <c r="H536" s="1" t="s">
        <v>23</v>
      </c>
      <c r="M536" s="1" t="s">
        <v>72</v>
      </c>
      <c r="O536" s="1" t="s">
        <v>55</v>
      </c>
    </row>
    <row r="537" spans="1:15" x14ac:dyDescent="0.2">
      <c r="A537" s="1" t="s">
        <v>1668</v>
      </c>
      <c r="C537" s="14" t="s">
        <v>1669</v>
      </c>
      <c r="D537" s="14" t="s">
        <v>1670</v>
      </c>
      <c r="E537" s="1" t="s">
        <v>494</v>
      </c>
      <c r="H537" s="1" t="s">
        <v>23</v>
      </c>
      <c r="M537" s="1" t="s">
        <v>100</v>
      </c>
      <c r="O537" s="1" t="s">
        <v>55</v>
      </c>
    </row>
    <row r="538" spans="1:15" x14ac:dyDescent="0.2">
      <c r="A538" s="1" t="s">
        <v>1671</v>
      </c>
      <c r="C538" s="14" t="s">
        <v>1672</v>
      </c>
      <c r="D538" s="15" t="s">
        <v>1673</v>
      </c>
      <c r="E538" s="4" t="s">
        <v>84</v>
      </c>
      <c r="F538" s="3"/>
      <c r="H538" s="1" t="s">
        <v>23</v>
      </c>
      <c r="M538" s="1" t="s">
        <v>25</v>
      </c>
      <c r="O538" s="1" t="s">
        <v>26</v>
      </c>
    </row>
    <row r="539" spans="1:15" x14ac:dyDescent="0.2">
      <c r="A539" s="1" t="s">
        <v>1674</v>
      </c>
      <c r="C539" s="14" t="s">
        <v>1675</v>
      </c>
      <c r="D539" s="14" t="s">
        <v>1676</v>
      </c>
      <c r="E539" s="1" t="s">
        <v>1677</v>
      </c>
      <c r="F539" s="3"/>
      <c r="H539" s="1" t="s">
        <v>23</v>
      </c>
      <c r="M539" s="1" t="s">
        <v>467</v>
      </c>
      <c r="O539" s="1" t="s">
        <v>55</v>
      </c>
    </row>
    <row r="540" spans="1:15" x14ac:dyDescent="0.2">
      <c r="A540" s="1" t="s">
        <v>1678</v>
      </c>
      <c r="C540" s="14" t="s">
        <v>1679</v>
      </c>
      <c r="D540" s="14" t="s">
        <v>1680</v>
      </c>
      <c r="E540" s="1" t="s">
        <v>1681</v>
      </c>
      <c r="H540" s="1" t="s">
        <v>23</v>
      </c>
      <c r="M540" s="1" t="s">
        <v>63</v>
      </c>
      <c r="O540" s="1" t="s">
        <v>26</v>
      </c>
    </row>
    <row r="541" spans="1:15" x14ac:dyDescent="0.2">
      <c r="A541" s="1" t="s">
        <v>1682</v>
      </c>
      <c r="C541" s="14" t="s">
        <v>1683</v>
      </c>
      <c r="D541" s="14" t="s">
        <v>1684</v>
      </c>
      <c r="E541" s="1" t="s">
        <v>441</v>
      </c>
      <c r="H541" s="1" t="s">
        <v>23</v>
      </c>
      <c r="M541" s="1" t="s">
        <v>63</v>
      </c>
      <c r="O541" s="1" t="s">
        <v>55</v>
      </c>
    </row>
    <row r="542" spans="1:15" x14ac:dyDescent="0.2">
      <c r="A542" s="1" t="s">
        <v>1685</v>
      </c>
      <c r="C542" s="14" t="s">
        <v>1686</v>
      </c>
      <c r="D542" s="14" t="s">
        <v>1687</v>
      </c>
      <c r="E542" s="1" t="s">
        <v>697</v>
      </c>
      <c r="H542" s="1" t="s">
        <v>24</v>
      </c>
      <c r="M542" s="1" t="s">
        <v>37</v>
      </c>
      <c r="O542" s="1" t="s">
        <v>26</v>
      </c>
    </row>
    <row r="543" spans="1:15" x14ac:dyDescent="0.2">
      <c r="A543" s="1" t="s">
        <v>1688</v>
      </c>
      <c r="C543" s="14" t="s">
        <v>1689</v>
      </c>
      <c r="D543" s="14" t="s">
        <v>1690</v>
      </c>
      <c r="E543" s="1" t="s">
        <v>59</v>
      </c>
      <c r="H543" s="1" t="s">
        <v>23</v>
      </c>
      <c r="M543" s="1" t="s">
        <v>72</v>
      </c>
      <c r="O543" s="1" t="s">
        <v>55</v>
      </c>
    </row>
    <row r="544" spans="1:15" x14ac:dyDescent="0.2">
      <c r="A544" s="1" t="s">
        <v>1691</v>
      </c>
      <c r="C544" s="14" t="s">
        <v>1692</v>
      </c>
      <c r="D544" s="14" t="s">
        <v>1693</v>
      </c>
      <c r="E544" s="1" t="s">
        <v>261</v>
      </c>
      <c r="H544" s="1" t="s">
        <v>23</v>
      </c>
      <c r="M544" s="1" t="s">
        <v>72</v>
      </c>
      <c r="O544" s="1" t="s">
        <v>55</v>
      </c>
    </row>
    <row r="545" spans="1:17" x14ac:dyDescent="0.2">
      <c r="A545" s="1" t="s">
        <v>1694</v>
      </c>
      <c r="C545" s="14" t="s">
        <v>762</v>
      </c>
      <c r="D545" s="14" t="s">
        <v>1695</v>
      </c>
      <c r="E545" s="1" t="s">
        <v>45</v>
      </c>
      <c r="H545" s="1" t="s">
        <v>23</v>
      </c>
      <c r="M545" s="1" t="s">
        <v>72</v>
      </c>
      <c r="O545" s="1" t="s">
        <v>26</v>
      </c>
    </row>
    <row r="546" spans="1:17" x14ac:dyDescent="0.2">
      <c r="A546" s="1" t="s">
        <v>1696</v>
      </c>
      <c r="C546" s="14" t="s">
        <v>1697</v>
      </c>
      <c r="D546" s="14" t="s">
        <v>1698</v>
      </c>
      <c r="E546" s="1" t="s">
        <v>36</v>
      </c>
      <c r="H546" s="1" t="s">
        <v>24</v>
      </c>
      <c r="M546" s="1" t="s">
        <v>31</v>
      </c>
      <c r="O546" s="1" t="s">
        <v>26</v>
      </c>
    </row>
    <row r="547" spans="1:17" x14ac:dyDescent="0.2">
      <c r="A547" s="1" t="s">
        <v>1699</v>
      </c>
      <c r="C547" s="14" t="s">
        <v>1700</v>
      </c>
      <c r="D547" s="14" t="s">
        <v>1701</v>
      </c>
      <c r="E547" s="1" t="s">
        <v>474</v>
      </c>
      <c r="F547" s="3"/>
      <c r="H547" s="1" t="s">
        <v>24</v>
      </c>
      <c r="M547" s="1" t="s">
        <v>37</v>
      </c>
      <c r="O547" s="1" t="s">
        <v>26</v>
      </c>
    </row>
    <row r="548" spans="1:17" x14ac:dyDescent="0.2">
      <c r="A548" s="1" t="s">
        <v>1702</v>
      </c>
      <c r="C548" s="14" t="s">
        <v>1517</v>
      </c>
      <c r="D548" s="14" t="s">
        <v>1703</v>
      </c>
      <c r="E548" s="1" t="s">
        <v>290</v>
      </c>
      <c r="H548" s="1" t="s">
        <v>24</v>
      </c>
      <c r="M548" s="1" t="s">
        <v>63</v>
      </c>
      <c r="O548" s="1" t="s">
        <v>55</v>
      </c>
    </row>
    <row r="549" spans="1:17" x14ac:dyDescent="0.2">
      <c r="A549" s="1" t="s">
        <v>1704</v>
      </c>
      <c r="C549" s="14" t="s">
        <v>1705</v>
      </c>
      <c r="D549" s="14" t="s">
        <v>1706</v>
      </c>
      <c r="E549" s="1" t="s">
        <v>178</v>
      </c>
      <c r="H549" s="1" t="s">
        <v>24</v>
      </c>
      <c r="M549" s="1" t="s">
        <v>37</v>
      </c>
      <c r="O549" s="1" t="s">
        <v>55</v>
      </c>
    </row>
    <row r="550" spans="1:17" x14ac:dyDescent="0.2">
      <c r="A550" s="1" t="s">
        <v>1707</v>
      </c>
      <c r="C550" s="14" t="s">
        <v>1708</v>
      </c>
      <c r="D550" s="14" t="s">
        <v>1709</v>
      </c>
      <c r="E550" s="1" t="s">
        <v>294</v>
      </c>
      <c r="H550" s="1" t="s">
        <v>24</v>
      </c>
      <c r="M550" s="1" t="s">
        <v>25</v>
      </c>
      <c r="O550" s="1" t="s">
        <v>26</v>
      </c>
    </row>
    <row r="551" spans="1:17" x14ac:dyDescent="0.2">
      <c r="A551" s="1" t="s">
        <v>1710</v>
      </c>
      <c r="C551" s="14" t="s">
        <v>1711</v>
      </c>
      <c r="D551" s="14" t="s">
        <v>1712</v>
      </c>
      <c r="E551" s="1" t="s">
        <v>84</v>
      </c>
      <c r="H551" s="1" t="s">
        <v>24</v>
      </c>
      <c r="M551" s="1" t="s">
        <v>25</v>
      </c>
      <c r="O551" s="1" t="s">
        <v>26</v>
      </c>
    </row>
    <row r="552" spans="1:17" x14ac:dyDescent="0.2">
      <c r="A552" s="1" t="s">
        <v>1713</v>
      </c>
      <c r="C552" s="14" t="s">
        <v>1714</v>
      </c>
      <c r="D552" s="14" t="s">
        <v>1041</v>
      </c>
      <c r="E552" s="1" t="s">
        <v>321</v>
      </c>
      <c r="H552" s="1" t="s">
        <v>24</v>
      </c>
      <c r="M552" s="1" t="s">
        <v>31</v>
      </c>
      <c r="O552" s="1" t="s">
        <v>55</v>
      </c>
    </row>
    <row r="553" spans="1:17" x14ac:dyDescent="0.2">
      <c r="A553" s="1" t="s">
        <v>1715</v>
      </c>
      <c r="C553" s="14" t="s">
        <v>1716</v>
      </c>
      <c r="D553" s="14" t="s">
        <v>1132</v>
      </c>
      <c r="E553" s="1" t="s">
        <v>357</v>
      </c>
      <c r="H553" s="1" t="s">
        <v>24</v>
      </c>
      <c r="M553" s="1" t="s">
        <v>37</v>
      </c>
      <c r="O553" s="1" t="s">
        <v>26</v>
      </c>
    </row>
    <row r="554" spans="1:17" x14ac:dyDescent="0.2">
      <c r="A554" s="1" t="s">
        <v>1717</v>
      </c>
      <c r="C554" s="14" t="s">
        <v>1718</v>
      </c>
      <c r="D554" s="14" t="s">
        <v>1719</v>
      </c>
      <c r="E554" s="1" t="s">
        <v>552</v>
      </c>
      <c r="H554" s="1" t="s">
        <v>23</v>
      </c>
      <c r="M554" s="1" t="s">
        <v>25</v>
      </c>
      <c r="O554" s="1" t="s">
        <v>26</v>
      </c>
    </row>
    <row r="555" spans="1:17" x14ac:dyDescent="0.2">
      <c r="A555" s="1" t="s">
        <v>1720</v>
      </c>
      <c r="C555" s="14" t="s">
        <v>1721</v>
      </c>
      <c r="D555" s="14" t="s">
        <v>1722</v>
      </c>
      <c r="E555" s="1" t="s">
        <v>80</v>
      </c>
      <c r="H555" s="1" t="s">
        <v>23</v>
      </c>
      <c r="M555" s="1" t="s">
        <v>50</v>
      </c>
      <c r="O555" s="1" t="s">
        <v>32</v>
      </c>
    </row>
    <row r="556" spans="1:17" x14ac:dyDescent="0.2">
      <c r="A556" s="1" t="s">
        <v>1723</v>
      </c>
      <c r="C556" s="14" t="s">
        <v>1724</v>
      </c>
      <c r="D556" s="14" t="s">
        <v>1725</v>
      </c>
      <c r="E556" s="1" t="s">
        <v>331</v>
      </c>
      <c r="H556" s="1" t="s">
        <v>23</v>
      </c>
      <c r="M556" s="1" t="s">
        <v>50</v>
      </c>
      <c r="O556" s="1" t="s">
        <v>55</v>
      </c>
    </row>
    <row r="557" spans="1:17" x14ac:dyDescent="0.2">
      <c r="A557" s="1" t="s">
        <v>1726</v>
      </c>
      <c r="C557" s="14" t="s">
        <v>1727</v>
      </c>
      <c r="D557" s="14" t="s">
        <v>1728</v>
      </c>
      <c r="E557" s="1" t="s">
        <v>331</v>
      </c>
      <c r="H557" s="1" t="s">
        <v>23</v>
      </c>
      <c r="M557" s="1" t="s">
        <v>50</v>
      </c>
      <c r="O557" s="1" t="s">
        <v>32</v>
      </c>
      <c r="P557" s="3"/>
      <c r="Q557" s="3"/>
    </row>
    <row r="558" spans="1:17" x14ac:dyDescent="0.2">
      <c r="A558" s="1" t="s">
        <v>1729</v>
      </c>
      <c r="C558" s="14" t="s">
        <v>1730</v>
      </c>
      <c r="D558" s="14" t="s">
        <v>1731</v>
      </c>
      <c r="E558" s="1" t="s">
        <v>88</v>
      </c>
      <c r="H558" s="1" t="s">
        <v>23</v>
      </c>
      <c r="M558" s="1" t="s">
        <v>96</v>
      </c>
      <c r="O558" s="1" t="s">
        <v>32</v>
      </c>
    </row>
    <row r="559" spans="1:17" x14ac:dyDescent="0.2">
      <c r="A559" s="1" t="s">
        <v>1732</v>
      </c>
      <c r="C559" s="14" t="s">
        <v>1733</v>
      </c>
      <c r="D559" s="14" t="s">
        <v>1734</v>
      </c>
      <c r="E559" s="1" t="s">
        <v>498</v>
      </c>
      <c r="H559" s="1" t="s">
        <v>23</v>
      </c>
      <c r="M559" s="1" t="s">
        <v>37</v>
      </c>
      <c r="O559" s="1" t="s">
        <v>26</v>
      </c>
    </row>
    <row r="560" spans="1:17" x14ac:dyDescent="0.2">
      <c r="A560" s="1" t="s">
        <v>1735</v>
      </c>
      <c r="C560" s="14" t="s">
        <v>1736</v>
      </c>
      <c r="D560" s="14" t="s">
        <v>1736</v>
      </c>
      <c r="E560" s="1" t="s">
        <v>99</v>
      </c>
      <c r="H560" s="1" t="s">
        <v>23</v>
      </c>
      <c r="M560" s="1" t="s">
        <v>37</v>
      </c>
      <c r="O560" s="1" t="s">
        <v>26</v>
      </c>
    </row>
    <row r="561" spans="1:15" x14ac:dyDescent="0.2">
      <c r="A561" s="1" t="s">
        <v>1737</v>
      </c>
      <c r="C561" s="14" t="s">
        <v>1738</v>
      </c>
      <c r="D561" s="14" t="s">
        <v>193</v>
      </c>
      <c r="E561" s="1" t="s">
        <v>610</v>
      </c>
      <c r="H561" s="1" t="s">
        <v>23</v>
      </c>
      <c r="M561" s="1" t="s">
        <v>63</v>
      </c>
      <c r="O561" s="1" t="s">
        <v>55</v>
      </c>
    </row>
    <row r="562" spans="1:15" x14ac:dyDescent="0.2">
      <c r="A562" s="1" t="s">
        <v>1739</v>
      </c>
      <c r="C562" s="14" t="s">
        <v>1740</v>
      </c>
      <c r="D562" s="14" t="s">
        <v>1647</v>
      </c>
      <c r="E562" s="1" t="s">
        <v>321</v>
      </c>
      <c r="H562" s="1" t="s">
        <v>23</v>
      </c>
      <c r="M562" s="1" t="s">
        <v>96</v>
      </c>
      <c r="O562" s="1" t="s">
        <v>55</v>
      </c>
    </row>
    <row r="563" spans="1:15" x14ac:dyDescent="0.2">
      <c r="A563" s="1" t="s">
        <v>1741</v>
      </c>
      <c r="C563" s="14" t="s">
        <v>1742</v>
      </c>
      <c r="D563" s="14" t="s">
        <v>1743</v>
      </c>
      <c r="E563" s="1" t="s">
        <v>152</v>
      </c>
      <c r="H563" s="1" t="s">
        <v>23</v>
      </c>
      <c r="M563" s="1" t="s">
        <v>63</v>
      </c>
      <c r="O563" s="1" t="s">
        <v>55</v>
      </c>
    </row>
    <row r="564" spans="1:15" x14ac:dyDescent="0.2">
      <c r="A564" s="1" t="s">
        <v>1744</v>
      </c>
      <c r="C564" s="14" t="s">
        <v>1745</v>
      </c>
      <c r="D564" s="14" t="s">
        <v>1746</v>
      </c>
      <c r="E564" s="1" t="s">
        <v>1747</v>
      </c>
      <c r="H564" s="1" t="s">
        <v>23</v>
      </c>
      <c r="M564" s="1" t="s">
        <v>37</v>
      </c>
      <c r="O564" s="1" t="s">
        <v>32</v>
      </c>
    </row>
    <row r="565" spans="1:15" x14ac:dyDescent="0.2">
      <c r="A565" s="1" t="s">
        <v>1748</v>
      </c>
      <c r="C565" s="14" t="s">
        <v>1749</v>
      </c>
      <c r="D565" s="14" t="s">
        <v>1750</v>
      </c>
      <c r="E565" s="1" t="s">
        <v>281</v>
      </c>
      <c r="H565" s="1" t="s">
        <v>24</v>
      </c>
      <c r="M565" s="1" t="s">
        <v>37</v>
      </c>
      <c r="O565" s="1" t="s">
        <v>26</v>
      </c>
    </row>
    <row r="566" spans="1:15" x14ac:dyDescent="0.2">
      <c r="A566" s="1" t="s">
        <v>1751</v>
      </c>
      <c r="C566" s="14" t="s">
        <v>1752</v>
      </c>
      <c r="D566" s="14" t="s">
        <v>1753</v>
      </c>
      <c r="E566" s="1" t="s">
        <v>1113</v>
      </c>
      <c r="H566" s="1" t="s">
        <v>23</v>
      </c>
      <c r="M566" s="1" t="s">
        <v>25</v>
      </c>
      <c r="O566" s="1" t="s">
        <v>26</v>
      </c>
    </row>
    <row r="567" spans="1:15" x14ac:dyDescent="0.2">
      <c r="A567" s="1" t="s">
        <v>1754</v>
      </c>
      <c r="C567" s="14" t="s">
        <v>1755</v>
      </c>
      <c r="D567" s="14" t="s">
        <v>1756</v>
      </c>
      <c r="E567" s="1" t="s">
        <v>36</v>
      </c>
      <c r="H567" s="1" t="s">
        <v>23</v>
      </c>
      <c r="M567" s="1" t="s">
        <v>25</v>
      </c>
      <c r="O567" s="1" t="s">
        <v>26</v>
      </c>
    </row>
    <row r="568" spans="1:15" x14ac:dyDescent="0.2">
      <c r="A568" s="1" t="s">
        <v>1757</v>
      </c>
      <c r="C568" s="14" t="s">
        <v>1758</v>
      </c>
      <c r="D568" s="14" t="s">
        <v>1759</v>
      </c>
      <c r="E568" s="1" t="s">
        <v>104</v>
      </c>
      <c r="H568" s="1" t="s">
        <v>23</v>
      </c>
      <c r="M568" s="1" t="s">
        <v>31</v>
      </c>
      <c r="O568" s="1" t="s">
        <v>26</v>
      </c>
    </row>
    <row r="569" spans="1:15" x14ac:dyDescent="0.2">
      <c r="A569" s="1" t="s">
        <v>1760</v>
      </c>
      <c r="C569" s="14" t="s">
        <v>1093</v>
      </c>
      <c r="D569" s="14" t="s">
        <v>1761</v>
      </c>
      <c r="E569" s="1" t="s">
        <v>257</v>
      </c>
      <c r="H569" s="1" t="s">
        <v>23</v>
      </c>
      <c r="M569" s="1" t="s">
        <v>72</v>
      </c>
      <c r="O569" s="1" t="s">
        <v>55</v>
      </c>
    </row>
    <row r="570" spans="1:15" x14ac:dyDescent="0.2">
      <c r="A570" s="1" t="s">
        <v>1762</v>
      </c>
      <c r="C570" s="14" t="s">
        <v>1763</v>
      </c>
      <c r="D570" s="14" t="s">
        <v>1764</v>
      </c>
      <c r="E570" s="1" t="s">
        <v>1113</v>
      </c>
      <c r="H570" s="1" t="s">
        <v>24</v>
      </c>
      <c r="M570" s="1" t="s">
        <v>37</v>
      </c>
      <c r="O570" s="1" t="s">
        <v>26</v>
      </c>
    </row>
    <row r="571" spans="1:15" x14ac:dyDescent="0.2">
      <c r="A571" s="1" t="s">
        <v>1765</v>
      </c>
      <c r="C571" s="14" t="s">
        <v>1766</v>
      </c>
      <c r="D571" s="14" t="s">
        <v>1766</v>
      </c>
      <c r="E571" s="1" t="s">
        <v>99</v>
      </c>
      <c r="H571" s="1" t="s">
        <v>24</v>
      </c>
      <c r="M571" s="1" t="s">
        <v>37</v>
      </c>
      <c r="O571" s="1" t="s">
        <v>26</v>
      </c>
    </row>
    <row r="572" spans="1:15" x14ac:dyDescent="0.2">
      <c r="A572" s="1" t="s">
        <v>1767</v>
      </c>
      <c r="C572" s="14" t="s">
        <v>1768</v>
      </c>
      <c r="D572" s="14" t="s">
        <v>1769</v>
      </c>
      <c r="E572" s="1" t="s">
        <v>71</v>
      </c>
      <c r="H572" s="1" t="s">
        <v>24</v>
      </c>
      <c r="M572" s="1" t="s">
        <v>37</v>
      </c>
      <c r="O572" s="1" t="s">
        <v>26</v>
      </c>
    </row>
    <row r="573" spans="1:15" x14ac:dyDescent="0.2">
      <c r="A573" s="1" t="s">
        <v>1770</v>
      </c>
      <c r="C573" s="14" t="s">
        <v>1771</v>
      </c>
      <c r="D573" s="14" t="s">
        <v>1772</v>
      </c>
      <c r="E573" s="1" t="s">
        <v>88</v>
      </c>
      <c r="H573" s="1" t="s">
        <v>24</v>
      </c>
      <c r="M573" s="1" t="s">
        <v>37</v>
      </c>
      <c r="O573" s="1" t="s">
        <v>55</v>
      </c>
    </row>
    <row r="574" spans="1:15" x14ac:dyDescent="0.2">
      <c r="A574" s="1" t="s">
        <v>1773</v>
      </c>
      <c r="C574" s="14" t="s">
        <v>1774</v>
      </c>
      <c r="D574" s="14" t="s">
        <v>1775</v>
      </c>
      <c r="E574" s="1" t="s">
        <v>174</v>
      </c>
      <c r="H574" s="1" t="s">
        <v>24</v>
      </c>
      <c r="M574" s="1" t="s">
        <v>37</v>
      </c>
      <c r="O574" s="1" t="s">
        <v>26</v>
      </c>
    </row>
    <row r="575" spans="1:15" x14ac:dyDescent="0.2">
      <c r="A575" s="1" t="s">
        <v>1776</v>
      </c>
      <c r="C575" s="14" t="s">
        <v>1777</v>
      </c>
      <c r="D575" s="14" t="s">
        <v>1778</v>
      </c>
      <c r="E575" s="1" t="s">
        <v>22</v>
      </c>
      <c r="H575" s="1" t="s">
        <v>24</v>
      </c>
      <c r="M575" s="1" t="s">
        <v>25</v>
      </c>
      <c r="O575" s="1" t="s">
        <v>55</v>
      </c>
    </row>
    <row r="576" spans="1:15" x14ac:dyDescent="0.2">
      <c r="A576" s="1" t="s">
        <v>1779</v>
      </c>
      <c r="C576" s="14" t="s">
        <v>1780</v>
      </c>
      <c r="D576" s="14" t="s">
        <v>1780</v>
      </c>
      <c r="E576" s="1" t="s">
        <v>99</v>
      </c>
      <c r="H576" s="1" t="s">
        <v>24</v>
      </c>
      <c r="M576" s="1" t="s">
        <v>50</v>
      </c>
      <c r="O576" s="1" t="s">
        <v>26</v>
      </c>
    </row>
    <row r="577" spans="1:15" x14ac:dyDescent="0.2">
      <c r="A577" s="1" t="s">
        <v>1781</v>
      </c>
      <c r="C577" s="14" t="s">
        <v>1782</v>
      </c>
      <c r="D577" s="14" t="s">
        <v>1782</v>
      </c>
      <c r="E577" s="1" t="s">
        <v>99</v>
      </c>
      <c r="H577" s="1" t="s">
        <v>24</v>
      </c>
      <c r="M577" s="1" t="s">
        <v>37</v>
      </c>
      <c r="O577" s="1" t="s">
        <v>26</v>
      </c>
    </row>
    <row r="578" spans="1:15" x14ac:dyDescent="0.2">
      <c r="A578" s="1" t="s">
        <v>1783</v>
      </c>
      <c r="C578" s="14" t="s">
        <v>1784</v>
      </c>
      <c r="D578" s="14" t="s">
        <v>1785</v>
      </c>
      <c r="E578" s="1" t="s">
        <v>1786</v>
      </c>
      <c r="F578" s="3"/>
      <c r="H578" s="1" t="s">
        <v>23</v>
      </c>
      <c r="M578" s="1" t="s">
        <v>25</v>
      </c>
      <c r="O578" s="1" t="s">
        <v>55</v>
      </c>
    </row>
    <row r="579" spans="1:15" x14ac:dyDescent="0.2">
      <c r="A579" s="1" t="s">
        <v>1787</v>
      </c>
      <c r="C579" s="14" t="s">
        <v>1788</v>
      </c>
      <c r="D579" s="14" t="s">
        <v>1789</v>
      </c>
      <c r="E579" s="1" t="s">
        <v>67</v>
      </c>
      <c r="H579" s="1" t="s">
        <v>23</v>
      </c>
      <c r="M579" s="1" t="s">
        <v>50</v>
      </c>
      <c r="O579" s="1" t="s">
        <v>26</v>
      </c>
    </row>
    <row r="580" spans="1:15" x14ac:dyDescent="0.2">
      <c r="A580" s="1" t="s">
        <v>1790</v>
      </c>
      <c r="C580" s="14" t="s">
        <v>1791</v>
      </c>
      <c r="D580" s="14" t="s">
        <v>1792</v>
      </c>
      <c r="E580" s="1" t="s">
        <v>30</v>
      </c>
      <c r="H580" s="1" t="s">
        <v>24</v>
      </c>
      <c r="M580" s="1" t="s">
        <v>25</v>
      </c>
      <c r="O580" s="1" t="s">
        <v>26</v>
      </c>
    </row>
    <row r="581" spans="1:15" x14ac:dyDescent="0.2">
      <c r="A581" s="1" t="s">
        <v>1793</v>
      </c>
      <c r="C581" s="14" t="s">
        <v>1794</v>
      </c>
      <c r="D581" s="14" t="s">
        <v>1795</v>
      </c>
      <c r="E581" s="1" t="s">
        <v>684</v>
      </c>
      <c r="H581" s="1" t="s">
        <v>24</v>
      </c>
      <c r="M581" s="1" t="s">
        <v>63</v>
      </c>
      <c r="O581" s="1" t="s">
        <v>26</v>
      </c>
    </row>
    <row r="582" spans="1:15" x14ac:dyDescent="0.2">
      <c r="A582" s="1" t="s">
        <v>1796</v>
      </c>
      <c r="C582" s="14" t="s">
        <v>1797</v>
      </c>
      <c r="D582" s="14" t="s">
        <v>1798</v>
      </c>
      <c r="E582" s="1" t="s">
        <v>498</v>
      </c>
      <c r="H582" s="1" t="s">
        <v>24</v>
      </c>
      <c r="M582" s="1" t="s">
        <v>25</v>
      </c>
      <c r="O582" s="1" t="s">
        <v>55</v>
      </c>
    </row>
    <row r="583" spans="1:15" x14ac:dyDescent="0.2">
      <c r="A583" s="1" t="s">
        <v>1799</v>
      </c>
      <c r="C583" s="14" t="s">
        <v>1800</v>
      </c>
      <c r="D583" s="14" t="s">
        <v>1801</v>
      </c>
      <c r="E583" s="1" t="s">
        <v>290</v>
      </c>
      <c r="H583" s="1" t="s">
        <v>23</v>
      </c>
      <c r="M583" s="1" t="s">
        <v>467</v>
      </c>
      <c r="O583" s="1" t="s">
        <v>55</v>
      </c>
    </row>
    <row r="584" spans="1:15" x14ac:dyDescent="0.2">
      <c r="A584" s="1" t="s">
        <v>1802</v>
      </c>
      <c r="C584" s="14" t="s">
        <v>1803</v>
      </c>
      <c r="D584" s="14" t="s">
        <v>1635</v>
      </c>
      <c r="E584" s="1" t="s">
        <v>36</v>
      </c>
      <c r="H584" s="1" t="s">
        <v>24</v>
      </c>
      <c r="M584" s="1" t="s">
        <v>96</v>
      </c>
      <c r="O584" s="1" t="s">
        <v>32</v>
      </c>
    </row>
    <row r="585" spans="1:15" x14ac:dyDescent="0.2">
      <c r="A585" s="1" t="s">
        <v>1804</v>
      </c>
      <c r="C585" s="14" t="s">
        <v>1805</v>
      </c>
      <c r="D585" s="14" t="s">
        <v>1806</v>
      </c>
      <c r="E585" s="1" t="s">
        <v>30</v>
      </c>
      <c r="H585" s="1" t="s">
        <v>24</v>
      </c>
      <c r="M585" s="1" t="s">
        <v>63</v>
      </c>
      <c r="O585" s="1" t="s">
        <v>55</v>
      </c>
    </row>
    <row r="586" spans="1:15" x14ac:dyDescent="0.2">
      <c r="A586" s="1" t="s">
        <v>1807</v>
      </c>
      <c r="C586" s="14" t="s">
        <v>1808</v>
      </c>
      <c r="D586" s="14" t="s">
        <v>1809</v>
      </c>
      <c r="E586" s="1" t="s">
        <v>41</v>
      </c>
      <c r="H586" s="1" t="s">
        <v>24</v>
      </c>
      <c r="M586" s="1" t="s">
        <v>25</v>
      </c>
      <c r="O586" s="1" t="s">
        <v>26</v>
      </c>
    </row>
    <row r="587" spans="1:15" x14ac:dyDescent="0.2">
      <c r="A587" s="1" t="s">
        <v>1810</v>
      </c>
      <c r="C587" s="14" t="s">
        <v>1811</v>
      </c>
      <c r="D587" s="14" t="s">
        <v>1812</v>
      </c>
      <c r="E587" s="1" t="s">
        <v>534</v>
      </c>
      <c r="H587" s="1" t="s">
        <v>24</v>
      </c>
      <c r="M587" s="1" t="s">
        <v>25</v>
      </c>
      <c r="O587" s="1" t="s">
        <v>26</v>
      </c>
    </row>
    <row r="588" spans="1:15" x14ac:dyDescent="0.2">
      <c r="A588" s="1" t="s">
        <v>1813</v>
      </c>
      <c r="C588" s="14" t="s">
        <v>1814</v>
      </c>
      <c r="D588" s="14" t="s">
        <v>1815</v>
      </c>
      <c r="E588" s="1" t="s">
        <v>67</v>
      </c>
      <c r="H588" s="1" t="s">
        <v>23</v>
      </c>
      <c r="M588" s="1" t="s">
        <v>25</v>
      </c>
      <c r="O588" s="1" t="s">
        <v>26</v>
      </c>
    </row>
    <row r="589" spans="1:15" x14ac:dyDescent="0.2">
      <c r="A589" s="1" t="s">
        <v>1816</v>
      </c>
      <c r="C589" s="14" t="s">
        <v>1817</v>
      </c>
      <c r="D589" s="14" t="s">
        <v>1818</v>
      </c>
      <c r="E589" s="1" t="s">
        <v>36</v>
      </c>
      <c r="H589" s="1" t="s">
        <v>23</v>
      </c>
      <c r="M589" s="1" t="s">
        <v>25</v>
      </c>
      <c r="O589" s="1" t="s">
        <v>26</v>
      </c>
    </row>
    <row r="590" spans="1:15" x14ac:dyDescent="0.2">
      <c r="A590" s="1" t="s">
        <v>1819</v>
      </c>
      <c r="C590" s="14" t="s">
        <v>1820</v>
      </c>
      <c r="D590" s="14" t="s">
        <v>1821</v>
      </c>
      <c r="E590" s="1" t="s">
        <v>178</v>
      </c>
      <c r="H590" s="1" t="s">
        <v>23</v>
      </c>
      <c r="M590" s="1" t="s">
        <v>25</v>
      </c>
      <c r="O590" s="1" t="s">
        <v>55</v>
      </c>
    </row>
    <row r="591" spans="1:15" x14ac:dyDescent="0.2">
      <c r="A591" s="1" t="s">
        <v>1822</v>
      </c>
      <c r="C591" s="14" t="s">
        <v>1823</v>
      </c>
      <c r="D591" s="14" t="s">
        <v>1824</v>
      </c>
      <c r="E591" s="1" t="s">
        <v>552</v>
      </c>
      <c r="H591" s="1" t="s">
        <v>23</v>
      </c>
      <c r="M591" s="1" t="s">
        <v>25</v>
      </c>
      <c r="O591" s="1" t="s">
        <v>26</v>
      </c>
    </row>
    <row r="592" spans="1:15" x14ac:dyDescent="0.2">
      <c r="A592" s="1" t="s">
        <v>1825</v>
      </c>
      <c r="C592" s="14" t="s">
        <v>1826</v>
      </c>
      <c r="D592" s="14" t="s">
        <v>1827</v>
      </c>
      <c r="E592" s="1" t="s">
        <v>88</v>
      </c>
      <c r="H592" s="1" t="s">
        <v>23</v>
      </c>
      <c r="M592" s="1" t="s">
        <v>63</v>
      </c>
      <c r="O592" s="1" t="s">
        <v>55</v>
      </c>
    </row>
    <row r="593" spans="1:15" x14ac:dyDescent="0.2">
      <c r="A593" s="1" t="s">
        <v>1828</v>
      </c>
      <c r="C593" s="14" t="s">
        <v>1829</v>
      </c>
      <c r="D593" s="14" t="s">
        <v>1830</v>
      </c>
      <c r="E593" s="1" t="s">
        <v>30</v>
      </c>
      <c r="H593" s="1" t="s">
        <v>24</v>
      </c>
      <c r="M593" s="1" t="s">
        <v>25</v>
      </c>
      <c r="O593" s="1" t="s">
        <v>26</v>
      </c>
    </row>
    <row r="594" spans="1:15" x14ac:dyDescent="0.2">
      <c r="A594" s="1" t="s">
        <v>1831</v>
      </c>
      <c r="C594" s="14" t="s">
        <v>1832</v>
      </c>
      <c r="D594" s="14" t="s">
        <v>411</v>
      </c>
      <c r="E594" s="1" t="s">
        <v>821</v>
      </c>
      <c r="H594" s="1" t="s">
        <v>24</v>
      </c>
      <c r="M594" s="1" t="s">
        <v>96</v>
      </c>
      <c r="O594" s="1" t="s">
        <v>26</v>
      </c>
    </row>
    <row r="595" spans="1:15" x14ac:dyDescent="0.2">
      <c r="A595" s="1" t="s">
        <v>1833</v>
      </c>
      <c r="C595" s="14" t="s">
        <v>1834</v>
      </c>
      <c r="D595" s="14" t="s">
        <v>1835</v>
      </c>
      <c r="E595" s="1" t="s">
        <v>122</v>
      </c>
      <c r="H595" s="1" t="s">
        <v>23</v>
      </c>
      <c r="M595" s="1" t="s">
        <v>25</v>
      </c>
      <c r="O595" s="1" t="s">
        <v>26</v>
      </c>
    </row>
    <row r="596" spans="1:15" x14ac:dyDescent="0.2">
      <c r="A596" s="1" t="s">
        <v>1836</v>
      </c>
      <c r="C596" s="14" t="s">
        <v>1837</v>
      </c>
      <c r="D596" s="14" t="s">
        <v>1838</v>
      </c>
      <c r="E596" s="1" t="s">
        <v>144</v>
      </c>
      <c r="H596" s="1" t="s">
        <v>23</v>
      </c>
      <c r="M596" s="1" t="s">
        <v>25</v>
      </c>
      <c r="O596" s="1" t="s">
        <v>26</v>
      </c>
    </row>
    <row r="597" spans="1:15" x14ac:dyDescent="0.2">
      <c r="A597" s="1" t="s">
        <v>1839</v>
      </c>
      <c r="C597" s="14" t="s">
        <v>1840</v>
      </c>
      <c r="D597" s="14" t="s">
        <v>885</v>
      </c>
      <c r="E597" s="1" t="s">
        <v>144</v>
      </c>
      <c r="H597" s="1" t="s">
        <v>23</v>
      </c>
      <c r="M597" s="1" t="s">
        <v>25</v>
      </c>
      <c r="O597" s="1" t="s">
        <v>55</v>
      </c>
    </row>
    <row r="598" spans="1:15" x14ac:dyDescent="0.2">
      <c r="A598" s="1" t="s">
        <v>1841</v>
      </c>
      <c r="C598" s="14" t="s">
        <v>1842</v>
      </c>
      <c r="D598" s="14" t="s">
        <v>773</v>
      </c>
      <c r="E598" s="1" t="s">
        <v>76</v>
      </c>
      <c r="H598" s="1" t="s">
        <v>23</v>
      </c>
      <c r="M598" s="1" t="s">
        <v>25</v>
      </c>
      <c r="O598" s="1" t="s">
        <v>26</v>
      </c>
    </row>
    <row r="599" spans="1:15" x14ac:dyDescent="0.2">
      <c r="A599" s="1" t="s">
        <v>1843</v>
      </c>
      <c r="C599" s="14" t="s">
        <v>1844</v>
      </c>
      <c r="D599" s="14" t="s">
        <v>1845</v>
      </c>
      <c r="E599" s="1" t="s">
        <v>88</v>
      </c>
      <c r="H599" s="1" t="s">
        <v>23</v>
      </c>
      <c r="M599" s="1" t="s">
        <v>25</v>
      </c>
      <c r="O599" s="1" t="s">
        <v>55</v>
      </c>
    </row>
    <row r="600" spans="1:15" x14ac:dyDescent="0.2">
      <c r="A600" s="1" t="s">
        <v>1846</v>
      </c>
      <c r="C600" s="14" t="s">
        <v>1847</v>
      </c>
      <c r="D600" s="14" t="s">
        <v>401</v>
      </c>
      <c r="E600" s="1" t="s">
        <v>137</v>
      </c>
      <c r="H600" s="1" t="s">
        <v>23</v>
      </c>
      <c r="M600" s="1" t="s">
        <v>25</v>
      </c>
      <c r="O600" s="1" t="s">
        <v>26</v>
      </c>
    </row>
    <row r="601" spans="1:15" x14ac:dyDescent="0.2">
      <c r="A601" s="1" t="s">
        <v>1848</v>
      </c>
      <c r="C601" s="14" t="s">
        <v>1849</v>
      </c>
      <c r="D601" s="14" t="s">
        <v>1850</v>
      </c>
      <c r="E601" s="1" t="s">
        <v>71</v>
      </c>
      <c r="H601" s="1" t="s">
        <v>23</v>
      </c>
      <c r="M601" s="1" t="s">
        <v>63</v>
      </c>
      <c r="O601" s="1" t="s">
        <v>55</v>
      </c>
    </row>
    <row r="602" spans="1:15" x14ac:dyDescent="0.2">
      <c r="A602" s="1" t="s">
        <v>1851</v>
      </c>
      <c r="C602" s="14" t="s">
        <v>1852</v>
      </c>
      <c r="D602" s="14" t="s">
        <v>1853</v>
      </c>
      <c r="E602" s="1" t="s">
        <v>30</v>
      </c>
      <c r="H602" s="1" t="s">
        <v>24</v>
      </c>
      <c r="M602" s="1" t="s">
        <v>63</v>
      </c>
      <c r="O602" s="1" t="s">
        <v>26</v>
      </c>
    </row>
    <row r="603" spans="1:15" x14ac:dyDescent="0.2">
      <c r="A603" s="1" t="s">
        <v>1854</v>
      </c>
      <c r="C603" s="14" t="s">
        <v>1855</v>
      </c>
      <c r="D603" s="14" t="s">
        <v>1855</v>
      </c>
      <c r="E603" s="1" t="s">
        <v>99</v>
      </c>
      <c r="H603" s="1" t="s">
        <v>24</v>
      </c>
      <c r="M603" s="1" t="s">
        <v>25</v>
      </c>
      <c r="O603" s="1" t="s">
        <v>26</v>
      </c>
    </row>
    <row r="604" spans="1:15" x14ac:dyDescent="0.2">
      <c r="A604" s="1" t="s">
        <v>1856</v>
      </c>
      <c r="C604" s="14" t="s">
        <v>1857</v>
      </c>
      <c r="D604" s="14" t="s">
        <v>1858</v>
      </c>
      <c r="E604" s="1" t="s">
        <v>697</v>
      </c>
      <c r="H604" s="1" t="s">
        <v>23</v>
      </c>
      <c r="M604" s="1" t="s">
        <v>37</v>
      </c>
      <c r="O604" s="1" t="s">
        <v>55</v>
      </c>
    </row>
    <row r="605" spans="1:15" x14ac:dyDescent="0.2">
      <c r="A605" s="1" t="s">
        <v>1859</v>
      </c>
      <c r="C605" s="14" t="s">
        <v>1860</v>
      </c>
      <c r="D605" s="14" t="s">
        <v>1861</v>
      </c>
      <c r="E605" s="1" t="s">
        <v>321</v>
      </c>
      <c r="H605" s="1" t="s">
        <v>23</v>
      </c>
      <c r="M605" s="1" t="s">
        <v>63</v>
      </c>
      <c r="O605" s="1" t="s">
        <v>55</v>
      </c>
    </row>
    <row r="606" spans="1:15" x14ac:dyDescent="0.2">
      <c r="A606" s="1" t="s">
        <v>1862</v>
      </c>
      <c r="C606" s="14" t="s">
        <v>1863</v>
      </c>
      <c r="D606" s="14" t="s">
        <v>1864</v>
      </c>
      <c r="E606" s="1" t="s">
        <v>223</v>
      </c>
      <c r="H606" s="1" t="s">
        <v>23</v>
      </c>
      <c r="M606" s="1" t="s">
        <v>63</v>
      </c>
      <c r="O606" s="1" t="s">
        <v>55</v>
      </c>
    </row>
    <row r="607" spans="1:15" x14ac:dyDescent="0.2">
      <c r="A607" s="1" t="s">
        <v>1865</v>
      </c>
      <c r="C607" s="14" t="s">
        <v>1866</v>
      </c>
      <c r="D607" s="14" t="s">
        <v>1867</v>
      </c>
      <c r="E607" s="1" t="s">
        <v>164</v>
      </c>
      <c r="F607" s="3"/>
      <c r="H607" s="1" t="s">
        <v>23</v>
      </c>
      <c r="M607" s="1" t="s">
        <v>25</v>
      </c>
      <c r="O607" s="1" t="s">
        <v>55</v>
      </c>
    </row>
    <row r="608" spans="1:15" x14ac:dyDescent="0.2">
      <c r="A608" s="1" t="s">
        <v>1868</v>
      </c>
      <c r="C608" s="14" t="s">
        <v>1869</v>
      </c>
      <c r="D608" s="14" t="s">
        <v>1870</v>
      </c>
      <c r="E608" s="1" t="s">
        <v>331</v>
      </c>
      <c r="H608" s="1" t="s">
        <v>23</v>
      </c>
      <c r="M608" s="1" t="s">
        <v>25</v>
      </c>
      <c r="O608" s="1" t="s">
        <v>55</v>
      </c>
    </row>
    <row r="609" spans="1:15" x14ac:dyDescent="0.2">
      <c r="A609" s="1" t="s">
        <v>1871</v>
      </c>
      <c r="C609" s="14" t="s">
        <v>1872</v>
      </c>
      <c r="D609" s="14" t="s">
        <v>1873</v>
      </c>
      <c r="E609" s="1" t="s">
        <v>474</v>
      </c>
      <c r="F609" s="3"/>
      <c r="H609" s="1" t="s">
        <v>23</v>
      </c>
      <c r="M609" s="1" t="s">
        <v>63</v>
      </c>
      <c r="O609" s="1" t="s">
        <v>55</v>
      </c>
    </row>
    <row r="610" spans="1:15" x14ac:dyDescent="0.2">
      <c r="A610" s="1" t="s">
        <v>1874</v>
      </c>
      <c r="C610" s="14" t="s">
        <v>1013</v>
      </c>
      <c r="D610" s="14" t="s">
        <v>289</v>
      </c>
      <c r="E610" s="1" t="s">
        <v>1164</v>
      </c>
      <c r="H610" s="1" t="s">
        <v>23</v>
      </c>
      <c r="M610" s="1" t="s">
        <v>25</v>
      </c>
      <c r="O610" s="1" t="s">
        <v>26</v>
      </c>
    </row>
    <row r="611" spans="1:15" x14ac:dyDescent="0.2">
      <c r="A611" s="1" t="s">
        <v>1875</v>
      </c>
      <c r="C611" s="14" t="s">
        <v>1876</v>
      </c>
      <c r="D611" s="14" t="s">
        <v>1877</v>
      </c>
      <c r="E611" s="1" t="s">
        <v>343</v>
      </c>
      <c r="H611" s="1" t="s">
        <v>23</v>
      </c>
      <c r="M611" s="1" t="s">
        <v>25</v>
      </c>
      <c r="O611" s="1" t="s">
        <v>26</v>
      </c>
    </row>
    <row r="612" spans="1:15" x14ac:dyDescent="0.2">
      <c r="A612" s="1" t="s">
        <v>1878</v>
      </c>
      <c r="C612" s="14" t="s">
        <v>1879</v>
      </c>
      <c r="D612" s="14" t="s">
        <v>1880</v>
      </c>
      <c r="E612" s="1" t="s">
        <v>498</v>
      </c>
      <c r="H612" s="1" t="s">
        <v>23</v>
      </c>
      <c r="M612" s="1" t="s">
        <v>63</v>
      </c>
      <c r="O612" s="1" t="s">
        <v>26</v>
      </c>
    </row>
    <row r="613" spans="1:15" x14ac:dyDescent="0.2">
      <c r="A613" s="1" t="s">
        <v>1881</v>
      </c>
      <c r="C613" s="14" t="s">
        <v>1882</v>
      </c>
      <c r="D613" s="14" t="s">
        <v>1883</v>
      </c>
      <c r="E613" s="1" t="s">
        <v>1884</v>
      </c>
      <c r="H613" s="1" t="s">
        <v>24</v>
      </c>
      <c r="M613" s="1" t="s">
        <v>25</v>
      </c>
      <c r="O613" s="1" t="s">
        <v>26</v>
      </c>
    </row>
    <row r="614" spans="1:15" x14ac:dyDescent="0.2">
      <c r="A614" s="1" t="s">
        <v>1885</v>
      </c>
      <c r="C614" s="14" t="s">
        <v>1886</v>
      </c>
      <c r="D614" s="14" t="s">
        <v>1886</v>
      </c>
      <c r="E614" s="1" t="s">
        <v>99</v>
      </c>
      <c r="H614" s="1" t="s">
        <v>24</v>
      </c>
      <c r="M614" s="1" t="s">
        <v>467</v>
      </c>
      <c r="O614" s="1" t="s">
        <v>26</v>
      </c>
    </row>
    <row r="615" spans="1:15" x14ac:dyDescent="0.2">
      <c r="A615" s="1" t="s">
        <v>1887</v>
      </c>
      <c r="C615" s="14" t="s">
        <v>1888</v>
      </c>
      <c r="D615" s="14" t="s">
        <v>1889</v>
      </c>
      <c r="E615" s="1" t="s">
        <v>257</v>
      </c>
      <c r="H615" s="1" t="s">
        <v>23</v>
      </c>
      <c r="M615" s="1" t="s">
        <v>25</v>
      </c>
      <c r="O615" s="1" t="s">
        <v>26</v>
      </c>
    </row>
    <row r="616" spans="1:15" x14ac:dyDescent="0.2">
      <c r="A616" s="1" t="s">
        <v>1890</v>
      </c>
      <c r="C616" s="14" t="s">
        <v>1891</v>
      </c>
      <c r="D616" s="14" t="s">
        <v>1892</v>
      </c>
      <c r="E616" s="1" t="s">
        <v>71</v>
      </c>
      <c r="H616" s="1" t="s">
        <v>23</v>
      </c>
      <c r="M616" s="1" t="s">
        <v>25</v>
      </c>
      <c r="O616" s="1" t="s">
        <v>26</v>
      </c>
    </row>
    <row r="617" spans="1:15" x14ac:dyDescent="0.2">
      <c r="A617" s="1" t="s">
        <v>1893</v>
      </c>
      <c r="C617" s="14" t="s">
        <v>1894</v>
      </c>
      <c r="D617" s="14" t="s">
        <v>1895</v>
      </c>
      <c r="E617" s="1" t="s">
        <v>1896</v>
      </c>
      <c r="F617" s="3"/>
      <c r="H617" s="1" t="s">
        <v>23</v>
      </c>
      <c r="M617" s="1" t="s">
        <v>25</v>
      </c>
      <c r="O617" s="1" t="s">
        <v>26</v>
      </c>
    </row>
    <row r="618" spans="1:15" x14ac:dyDescent="0.2">
      <c r="A618" s="1" t="s">
        <v>1897</v>
      </c>
      <c r="C618" s="14" t="s">
        <v>1898</v>
      </c>
      <c r="D618" s="14" t="s">
        <v>273</v>
      </c>
      <c r="E618" s="1" t="s">
        <v>747</v>
      </c>
      <c r="H618" s="1" t="s">
        <v>24</v>
      </c>
      <c r="M618" s="1" t="s">
        <v>50</v>
      </c>
      <c r="O618" s="1" t="s">
        <v>26</v>
      </c>
    </row>
    <row r="619" spans="1:15" x14ac:dyDescent="0.2">
      <c r="A619" s="1" t="s">
        <v>1899</v>
      </c>
      <c r="C619" s="14" t="s">
        <v>1900</v>
      </c>
      <c r="D619" s="14" t="s">
        <v>1901</v>
      </c>
      <c r="E619" s="1" t="s">
        <v>353</v>
      </c>
      <c r="H619" s="1" t="s">
        <v>24</v>
      </c>
      <c r="M619" s="1" t="s">
        <v>63</v>
      </c>
      <c r="O619" s="1" t="s">
        <v>26</v>
      </c>
    </row>
    <row r="620" spans="1:15" x14ac:dyDescent="0.2">
      <c r="A620" s="1" t="s">
        <v>1902</v>
      </c>
      <c r="C620" s="14" t="s">
        <v>1903</v>
      </c>
      <c r="D620" s="14" t="s">
        <v>1904</v>
      </c>
      <c r="E620" s="1" t="s">
        <v>212</v>
      </c>
      <c r="H620" s="1" t="s">
        <v>24</v>
      </c>
      <c r="M620" s="1" t="s">
        <v>63</v>
      </c>
      <c r="O620" s="1" t="s">
        <v>26</v>
      </c>
    </row>
    <row r="621" spans="1:15" x14ac:dyDescent="0.2">
      <c r="A621" s="1" t="s">
        <v>1905</v>
      </c>
      <c r="C621" s="14" t="s">
        <v>1906</v>
      </c>
      <c r="D621" s="14" t="s">
        <v>1907</v>
      </c>
      <c r="E621" s="1" t="s">
        <v>30</v>
      </c>
      <c r="H621" s="1" t="s">
        <v>24</v>
      </c>
      <c r="M621" s="1" t="s">
        <v>25</v>
      </c>
      <c r="O621" s="1" t="s">
        <v>26</v>
      </c>
    </row>
    <row r="622" spans="1:15" x14ac:dyDescent="0.2">
      <c r="A622" s="1" t="s">
        <v>1908</v>
      </c>
      <c r="C622" s="14" t="s">
        <v>1909</v>
      </c>
      <c r="D622" s="14" t="s">
        <v>1910</v>
      </c>
      <c r="E622" s="1" t="s">
        <v>174</v>
      </c>
      <c r="H622" s="1" t="s">
        <v>23</v>
      </c>
      <c r="M622" s="1" t="s">
        <v>25</v>
      </c>
      <c r="O622" s="1" t="s">
        <v>26</v>
      </c>
    </row>
    <row r="623" spans="1:15" x14ac:dyDescent="0.2">
      <c r="A623" s="1" t="s">
        <v>1911</v>
      </c>
      <c r="C623" s="14" t="s">
        <v>1912</v>
      </c>
      <c r="D623" s="14" t="s">
        <v>1912</v>
      </c>
      <c r="E623" s="1" t="s">
        <v>99</v>
      </c>
      <c r="H623" s="1" t="s">
        <v>23</v>
      </c>
      <c r="M623" s="1" t="s">
        <v>63</v>
      </c>
      <c r="O623" s="1" t="s">
        <v>26</v>
      </c>
    </row>
    <row r="624" spans="1:15" x14ac:dyDescent="0.2">
      <c r="A624" s="1" t="s">
        <v>1913</v>
      </c>
      <c r="C624" s="14" t="s">
        <v>1914</v>
      </c>
      <c r="D624" s="14" t="s">
        <v>1915</v>
      </c>
      <c r="E624" s="1" t="s">
        <v>357</v>
      </c>
      <c r="H624" s="1" t="s">
        <v>23</v>
      </c>
      <c r="M624" s="1" t="s">
        <v>25</v>
      </c>
      <c r="O624" s="1" t="s">
        <v>26</v>
      </c>
    </row>
    <row r="625" spans="1:15" x14ac:dyDescent="0.2">
      <c r="A625" s="1" t="s">
        <v>1916</v>
      </c>
      <c r="C625" s="14" t="s">
        <v>1917</v>
      </c>
      <c r="D625" s="14" t="s">
        <v>1917</v>
      </c>
      <c r="E625" s="1" t="s">
        <v>99</v>
      </c>
      <c r="H625" s="1" t="s">
        <v>23</v>
      </c>
      <c r="M625" s="1" t="s">
        <v>25</v>
      </c>
      <c r="O625" s="1" t="s">
        <v>26</v>
      </c>
    </row>
    <row r="626" spans="1:15" x14ac:dyDescent="0.2">
      <c r="A626" s="1" t="s">
        <v>1918</v>
      </c>
      <c r="C626" s="14" t="s">
        <v>1919</v>
      </c>
      <c r="D626" s="14" t="s">
        <v>1920</v>
      </c>
      <c r="E626" s="1" t="s">
        <v>49</v>
      </c>
      <c r="H626" s="1" t="s">
        <v>23</v>
      </c>
      <c r="M626" s="1" t="s">
        <v>25</v>
      </c>
      <c r="O626" s="1" t="s">
        <v>26</v>
      </c>
    </row>
    <row r="627" spans="1:15" x14ac:dyDescent="0.2">
      <c r="A627" s="1" t="s">
        <v>1921</v>
      </c>
      <c r="C627" s="14" t="s">
        <v>1922</v>
      </c>
      <c r="D627" s="14" t="s">
        <v>1923</v>
      </c>
      <c r="E627" s="1" t="s">
        <v>108</v>
      </c>
      <c r="H627" s="1" t="s">
        <v>23</v>
      </c>
      <c r="M627" s="1" t="s">
        <v>25</v>
      </c>
      <c r="O627" s="1" t="s">
        <v>55</v>
      </c>
    </row>
    <row r="628" spans="1:15" x14ac:dyDescent="0.2">
      <c r="A628" s="1" t="s">
        <v>1924</v>
      </c>
      <c r="C628" s="14" t="s">
        <v>1925</v>
      </c>
      <c r="D628" s="14" t="s">
        <v>700</v>
      </c>
      <c r="E628" s="1" t="s">
        <v>321</v>
      </c>
      <c r="H628" s="1" t="s">
        <v>23</v>
      </c>
      <c r="M628" s="1" t="s">
        <v>25</v>
      </c>
      <c r="O628" s="1" t="s">
        <v>26</v>
      </c>
    </row>
    <row r="629" spans="1:15" x14ac:dyDescent="0.2">
      <c r="A629" s="1" t="s">
        <v>1926</v>
      </c>
      <c r="C629" s="14" t="s">
        <v>1927</v>
      </c>
      <c r="D629" s="14" t="s">
        <v>1602</v>
      </c>
      <c r="E629" s="1" t="s">
        <v>49</v>
      </c>
      <c r="H629" s="1" t="s">
        <v>23</v>
      </c>
      <c r="M629" s="1" t="s">
        <v>25</v>
      </c>
      <c r="O629" s="1" t="s">
        <v>26</v>
      </c>
    </row>
    <row r="630" spans="1:15" x14ac:dyDescent="0.2">
      <c r="A630" s="1" t="s">
        <v>1928</v>
      </c>
      <c r="C630" s="14" t="s">
        <v>1929</v>
      </c>
      <c r="D630" s="14" t="s">
        <v>1750</v>
      </c>
      <c r="E630" s="1" t="s">
        <v>1930</v>
      </c>
      <c r="H630" s="1" t="s">
        <v>24</v>
      </c>
      <c r="M630" s="1" t="s">
        <v>50</v>
      </c>
      <c r="O630" s="1" t="s">
        <v>26</v>
      </c>
    </row>
    <row r="631" spans="1:15" x14ac:dyDescent="0.2">
      <c r="A631" s="1" t="s">
        <v>1931</v>
      </c>
      <c r="C631" s="14" t="s">
        <v>1932</v>
      </c>
      <c r="D631" s="14" t="s">
        <v>1643</v>
      </c>
      <c r="E631" s="1" t="s">
        <v>1933</v>
      </c>
      <c r="H631" s="1" t="s">
        <v>23</v>
      </c>
      <c r="M631" s="1" t="s">
        <v>31</v>
      </c>
      <c r="O631" s="1" t="s">
        <v>55</v>
      </c>
    </row>
    <row r="632" spans="1:15" x14ac:dyDescent="0.2">
      <c r="A632" s="1" t="s">
        <v>1934</v>
      </c>
      <c r="C632" s="14" t="s">
        <v>1935</v>
      </c>
      <c r="D632" s="14" t="s">
        <v>1936</v>
      </c>
      <c r="E632" s="1" t="s">
        <v>1747</v>
      </c>
      <c r="H632" s="1" t="s">
        <v>23</v>
      </c>
      <c r="M632" s="1" t="s">
        <v>25</v>
      </c>
      <c r="O632" s="1" t="s">
        <v>26</v>
      </c>
    </row>
    <row r="633" spans="1:15" x14ac:dyDescent="0.2">
      <c r="A633" s="1" t="s">
        <v>1937</v>
      </c>
      <c r="C633" s="14" t="s">
        <v>1938</v>
      </c>
      <c r="D633" s="14" t="s">
        <v>1867</v>
      </c>
      <c r="E633" s="1" t="s">
        <v>1307</v>
      </c>
      <c r="F633" s="3"/>
      <c r="H633" s="1" t="s">
        <v>23</v>
      </c>
      <c r="M633" s="1" t="s">
        <v>25</v>
      </c>
      <c r="O633" s="1" t="s">
        <v>26</v>
      </c>
    </row>
    <row r="634" spans="1:15" x14ac:dyDescent="0.2">
      <c r="A634" s="1" t="s">
        <v>1939</v>
      </c>
      <c r="C634" s="14" t="s">
        <v>1940</v>
      </c>
      <c r="D634" s="14" t="s">
        <v>1941</v>
      </c>
      <c r="E634" s="1" t="s">
        <v>88</v>
      </c>
      <c r="H634" s="1" t="s">
        <v>23</v>
      </c>
      <c r="M634" s="1" t="s">
        <v>25</v>
      </c>
      <c r="O634" s="1" t="s">
        <v>55</v>
      </c>
    </row>
    <row r="635" spans="1:15" x14ac:dyDescent="0.2">
      <c r="A635" s="1" t="s">
        <v>1942</v>
      </c>
      <c r="C635" s="14" t="s">
        <v>1943</v>
      </c>
      <c r="D635" s="14" t="s">
        <v>1944</v>
      </c>
      <c r="E635" s="1" t="s">
        <v>281</v>
      </c>
      <c r="H635" s="1" t="s">
        <v>23</v>
      </c>
      <c r="M635" s="1" t="s">
        <v>25</v>
      </c>
      <c r="O635" s="1" t="s">
        <v>55</v>
      </c>
    </row>
    <row r="636" spans="1:15" x14ac:dyDescent="0.2">
      <c r="A636" s="1" t="s">
        <v>1945</v>
      </c>
      <c r="C636" s="14" t="s">
        <v>1842</v>
      </c>
      <c r="D636" s="14" t="s">
        <v>1842</v>
      </c>
      <c r="E636" s="1" t="s">
        <v>99</v>
      </c>
      <c r="H636" s="1" t="s">
        <v>23</v>
      </c>
      <c r="M636" s="1" t="s">
        <v>25</v>
      </c>
      <c r="O636" s="1" t="s">
        <v>26</v>
      </c>
    </row>
    <row r="637" spans="1:15" x14ac:dyDescent="0.2">
      <c r="A637" s="1" t="s">
        <v>1946</v>
      </c>
      <c r="C637" s="14" t="s">
        <v>1947</v>
      </c>
      <c r="D637" s="14" t="s">
        <v>1948</v>
      </c>
      <c r="E637" s="1" t="s">
        <v>357</v>
      </c>
      <c r="H637" s="1" t="s">
        <v>23</v>
      </c>
      <c r="M637" s="1" t="s">
        <v>63</v>
      </c>
      <c r="O637" s="1" t="s">
        <v>26</v>
      </c>
    </row>
    <row r="638" spans="1:15" x14ac:dyDescent="0.2">
      <c r="A638" s="1" t="s">
        <v>1949</v>
      </c>
      <c r="C638" s="14" t="s">
        <v>1950</v>
      </c>
      <c r="D638" s="14" t="s">
        <v>1951</v>
      </c>
      <c r="E638" s="1" t="s">
        <v>160</v>
      </c>
      <c r="H638" s="1" t="s">
        <v>23</v>
      </c>
      <c r="M638" s="1" t="s">
        <v>31</v>
      </c>
      <c r="O638" s="1" t="s">
        <v>55</v>
      </c>
    </row>
    <row r="639" spans="1:15" x14ac:dyDescent="0.2">
      <c r="A639" s="1" t="s">
        <v>1952</v>
      </c>
      <c r="C639" s="14" t="s">
        <v>1953</v>
      </c>
      <c r="D639" s="14" t="s">
        <v>1954</v>
      </c>
      <c r="E639" s="1" t="s">
        <v>59</v>
      </c>
      <c r="H639" s="1" t="s">
        <v>23</v>
      </c>
      <c r="M639" s="1" t="s">
        <v>31</v>
      </c>
      <c r="O639" s="1" t="s">
        <v>55</v>
      </c>
    </row>
    <row r="640" spans="1:15" x14ac:dyDescent="0.2">
      <c r="A640" s="1" t="s">
        <v>1955</v>
      </c>
      <c r="C640" s="14" t="s">
        <v>1956</v>
      </c>
      <c r="D640" s="14" t="s">
        <v>1956</v>
      </c>
      <c r="E640" s="1" t="s">
        <v>99</v>
      </c>
      <c r="H640" s="1" t="s">
        <v>23</v>
      </c>
      <c r="M640" s="1" t="s">
        <v>31</v>
      </c>
      <c r="O640" s="1" t="s">
        <v>55</v>
      </c>
    </row>
    <row r="641" spans="1:15" x14ac:dyDescent="0.2">
      <c r="A641" s="1" t="s">
        <v>1957</v>
      </c>
      <c r="C641" s="14" t="s">
        <v>1958</v>
      </c>
      <c r="D641" s="14" t="s">
        <v>1959</v>
      </c>
      <c r="E641" s="1" t="s">
        <v>152</v>
      </c>
      <c r="H641" s="1" t="s">
        <v>24</v>
      </c>
      <c r="M641" s="1" t="s">
        <v>37</v>
      </c>
      <c r="O641" s="1" t="s">
        <v>55</v>
      </c>
    </row>
    <row r="642" spans="1:15" x14ac:dyDescent="0.2">
      <c r="A642" s="1" t="s">
        <v>1960</v>
      </c>
      <c r="C642" s="14" t="s">
        <v>1961</v>
      </c>
      <c r="D642" s="14" t="s">
        <v>1962</v>
      </c>
      <c r="E642" s="1" t="s">
        <v>234</v>
      </c>
      <c r="H642" s="1" t="s">
        <v>24</v>
      </c>
      <c r="M642" s="1" t="s">
        <v>37</v>
      </c>
      <c r="O642" s="1" t="s">
        <v>55</v>
      </c>
    </row>
    <row r="643" spans="1:15" x14ac:dyDescent="0.2">
      <c r="A643" s="1" t="s">
        <v>1963</v>
      </c>
      <c r="C643" s="14" t="s">
        <v>1964</v>
      </c>
      <c r="D643" s="14" t="s">
        <v>29</v>
      </c>
      <c r="E643" s="1" t="s">
        <v>684</v>
      </c>
      <c r="H643" s="1" t="s">
        <v>23</v>
      </c>
      <c r="M643" s="1" t="s">
        <v>25</v>
      </c>
      <c r="O643" s="1" t="s">
        <v>55</v>
      </c>
    </row>
    <row r="644" spans="1:15" x14ac:dyDescent="0.2">
      <c r="A644" s="1" t="s">
        <v>1965</v>
      </c>
      <c r="C644" s="14" t="s">
        <v>1966</v>
      </c>
      <c r="D644" s="14" t="s">
        <v>1967</v>
      </c>
      <c r="E644" s="1" t="s">
        <v>1930</v>
      </c>
      <c r="H644" s="1" t="s">
        <v>23</v>
      </c>
      <c r="M644" s="1" t="s">
        <v>31</v>
      </c>
      <c r="O644" s="1" t="s">
        <v>55</v>
      </c>
    </row>
    <row r="645" spans="1:15" x14ac:dyDescent="0.2">
      <c r="A645" s="1" t="s">
        <v>1968</v>
      </c>
      <c r="C645" s="14" t="s">
        <v>1969</v>
      </c>
      <c r="D645" s="14" t="s">
        <v>1714</v>
      </c>
      <c r="E645" s="1" t="s">
        <v>71</v>
      </c>
      <c r="H645" s="1" t="s">
        <v>23</v>
      </c>
      <c r="M645" s="1" t="s">
        <v>31</v>
      </c>
      <c r="O645" s="1" t="s">
        <v>55</v>
      </c>
    </row>
    <row r="646" spans="1:15" x14ac:dyDescent="0.2">
      <c r="A646" s="1" t="s">
        <v>1970</v>
      </c>
      <c r="C646" s="14" t="s">
        <v>1971</v>
      </c>
      <c r="D646" s="14" t="s">
        <v>1972</v>
      </c>
      <c r="E646" s="1" t="s">
        <v>30</v>
      </c>
      <c r="H646" s="1" t="s">
        <v>23</v>
      </c>
      <c r="M646" s="1" t="s">
        <v>31</v>
      </c>
      <c r="O646" s="1" t="s">
        <v>55</v>
      </c>
    </row>
    <row r="647" spans="1:15" x14ac:dyDescent="0.2">
      <c r="A647" s="1" t="s">
        <v>1973</v>
      </c>
      <c r="C647" s="14" t="s">
        <v>1974</v>
      </c>
      <c r="D647" s="14" t="s">
        <v>1975</v>
      </c>
      <c r="E647" s="1" t="s">
        <v>88</v>
      </c>
      <c r="H647" s="1" t="s">
        <v>23</v>
      </c>
      <c r="M647" s="1" t="s">
        <v>63</v>
      </c>
      <c r="O647" s="1" t="s">
        <v>26</v>
      </c>
    </row>
    <row r="648" spans="1:15" x14ac:dyDescent="0.2">
      <c r="A648" s="1" t="s">
        <v>1976</v>
      </c>
      <c r="C648" s="14" t="s">
        <v>682</v>
      </c>
      <c r="D648" s="14" t="s">
        <v>1977</v>
      </c>
      <c r="E648" s="1" t="s">
        <v>67</v>
      </c>
      <c r="H648" s="1" t="s">
        <v>23</v>
      </c>
      <c r="M648" s="1" t="s">
        <v>25</v>
      </c>
      <c r="O648" s="1" t="s">
        <v>26</v>
      </c>
    </row>
    <row r="649" spans="1:15" x14ac:dyDescent="0.2">
      <c r="A649" s="1" t="s">
        <v>1978</v>
      </c>
      <c r="C649" s="14" t="s">
        <v>1979</v>
      </c>
      <c r="D649" s="14" t="s">
        <v>1980</v>
      </c>
      <c r="E649" s="1" t="s">
        <v>104</v>
      </c>
      <c r="H649" s="1" t="s">
        <v>23</v>
      </c>
      <c r="M649" s="1" t="s">
        <v>31</v>
      </c>
      <c r="O649" s="1" t="s">
        <v>26</v>
      </c>
    </row>
    <row r="650" spans="1:15" x14ac:dyDescent="0.2">
      <c r="A650" s="1" t="s">
        <v>1981</v>
      </c>
      <c r="C650" s="14" t="s">
        <v>1982</v>
      </c>
      <c r="D650" s="14" t="s">
        <v>1983</v>
      </c>
      <c r="E650" s="1" t="s">
        <v>697</v>
      </c>
      <c r="H650" s="1" t="s">
        <v>23</v>
      </c>
      <c r="M650" s="1" t="s">
        <v>31</v>
      </c>
      <c r="O650" s="1" t="s">
        <v>26</v>
      </c>
    </row>
    <row r="651" spans="1:15" x14ac:dyDescent="0.2">
      <c r="A651" s="1" t="s">
        <v>1984</v>
      </c>
      <c r="C651" s="14" t="s">
        <v>1985</v>
      </c>
      <c r="D651" s="14" t="s">
        <v>1986</v>
      </c>
      <c r="E651" s="1" t="s">
        <v>290</v>
      </c>
      <c r="H651" s="1" t="s">
        <v>23</v>
      </c>
      <c r="M651" s="1" t="s">
        <v>31</v>
      </c>
      <c r="O651" s="1" t="s">
        <v>26</v>
      </c>
    </row>
    <row r="652" spans="1:15" x14ac:dyDescent="0.2">
      <c r="A652" s="1" t="s">
        <v>1987</v>
      </c>
      <c r="C652" s="14" t="s">
        <v>1988</v>
      </c>
      <c r="D652" s="15" t="s">
        <v>1989</v>
      </c>
      <c r="E652" s="4" t="s">
        <v>335</v>
      </c>
      <c r="H652" s="1" t="s">
        <v>23</v>
      </c>
      <c r="M652" s="1" t="s">
        <v>50</v>
      </c>
      <c r="O652" s="1" t="s">
        <v>26</v>
      </c>
    </row>
    <row r="653" spans="1:15" x14ac:dyDescent="0.2">
      <c r="A653" s="1" t="s">
        <v>1990</v>
      </c>
      <c r="C653" s="14" t="s">
        <v>1991</v>
      </c>
      <c r="D653" s="15" t="s">
        <v>1992</v>
      </c>
      <c r="E653" s="4" t="s">
        <v>148</v>
      </c>
      <c r="H653" s="1" t="s">
        <v>23</v>
      </c>
      <c r="M653" s="1" t="s">
        <v>96</v>
      </c>
      <c r="O653" s="1" t="s">
        <v>26</v>
      </c>
    </row>
    <row r="654" spans="1:15" x14ac:dyDescent="0.2">
      <c r="A654" s="1" t="s">
        <v>1993</v>
      </c>
      <c r="C654" s="14" t="s">
        <v>1994</v>
      </c>
      <c r="D654" s="14" t="s">
        <v>1995</v>
      </c>
      <c r="E654" s="1" t="s">
        <v>494</v>
      </c>
      <c r="H654" s="1" t="s">
        <v>23</v>
      </c>
      <c r="M654" s="1" t="s">
        <v>63</v>
      </c>
      <c r="O654" s="1" t="s">
        <v>26</v>
      </c>
    </row>
    <row r="655" spans="1:15" x14ac:dyDescent="0.2">
      <c r="A655" s="1" t="s">
        <v>1996</v>
      </c>
      <c r="C655" s="14" t="s">
        <v>1997</v>
      </c>
      <c r="D655" s="14" t="s">
        <v>1998</v>
      </c>
      <c r="E655" s="1" t="s">
        <v>194</v>
      </c>
      <c r="H655" s="1" t="s">
        <v>23</v>
      </c>
      <c r="M655" s="1" t="s">
        <v>63</v>
      </c>
      <c r="O655" s="1" t="s">
        <v>55</v>
      </c>
    </row>
    <row r="656" spans="1:15" x14ac:dyDescent="0.2">
      <c r="A656" s="1" t="s">
        <v>1999</v>
      </c>
      <c r="C656" s="14" t="s">
        <v>2000</v>
      </c>
      <c r="D656" s="14" t="s">
        <v>2001</v>
      </c>
      <c r="E656" s="1" t="s">
        <v>178</v>
      </c>
      <c r="H656" s="1" t="s">
        <v>24</v>
      </c>
      <c r="M656" s="1" t="s">
        <v>63</v>
      </c>
      <c r="O656" s="1" t="s">
        <v>26</v>
      </c>
    </row>
    <row r="657" spans="1:15" x14ac:dyDescent="0.2">
      <c r="A657" s="1" t="s">
        <v>2002</v>
      </c>
      <c r="C657" s="14" t="s">
        <v>2003</v>
      </c>
      <c r="D657" s="14" t="s">
        <v>2004</v>
      </c>
      <c r="E657" s="1" t="s">
        <v>152</v>
      </c>
      <c r="H657" s="1" t="s">
        <v>24</v>
      </c>
      <c r="M657" s="1" t="s">
        <v>25</v>
      </c>
      <c r="O657" s="1" t="s">
        <v>26</v>
      </c>
    </row>
    <row r="658" spans="1:15" x14ac:dyDescent="0.2">
      <c r="A658" s="1" t="s">
        <v>2005</v>
      </c>
      <c r="C658" s="14" t="s">
        <v>2006</v>
      </c>
      <c r="D658" s="14" t="s">
        <v>2007</v>
      </c>
      <c r="E658" s="1" t="s">
        <v>112</v>
      </c>
      <c r="H658" s="1" t="s">
        <v>23</v>
      </c>
      <c r="M658" s="1" t="s">
        <v>63</v>
      </c>
      <c r="O658" s="1" t="s">
        <v>26</v>
      </c>
    </row>
    <row r="659" spans="1:15" x14ac:dyDescent="0.2">
      <c r="A659" s="1" t="s">
        <v>2008</v>
      </c>
      <c r="C659" s="14" t="s">
        <v>2009</v>
      </c>
      <c r="D659" s="14" t="s">
        <v>2010</v>
      </c>
      <c r="E659" s="1" t="s">
        <v>76</v>
      </c>
      <c r="H659" s="1" t="s">
        <v>24</v>
      </c>
      <c r="M659" s="1" t="s">
        <v>63</v>
      </c>
      <c r="O659" s="1" t="s">
        <v>55</v>
      </c>
    </row>
    <row r="660" spans="1:15" x14ac:dyDescent="0.2">
      <c r="A660" s="1" t="s">
        <v>2011</v>
      </c>
      <c r="C660" s="14" t="s">
        <v>2012</v>
      </c>
      <c r="D660" s="14" t="s">
        <v>2013</v>
      </c>
      <c r="E660" s="1" t="s">
        <v>36</v>
      </c>
      <c r="H660" s="1" t="s">
        <v>24</v>
      </c>
      <c r="M660" s="1" t="s">
        <v>37</v>
      </c>
      <c r="O660" s="1" t="s">
        <v>26</v>
      </c>
    </row>
    <row r="661" spans="1:15" x14ac:dyDescent="0.2">
      <c r="A661" s="1" t="s">
        <v>2014</v>
      </c>
      <c r="C661" s="14" t="s">
        <v>2015</v>
      </c>
      <c r="D661" s="14" t="s">
        <v>2016</v>
      </c>
      <c r="E661" s="1" t="s">
        <v>842</v>
      </c>
      <c r="H661" s="1" t="s">
        <v>24</v>
      </c>
      <c r="M661" s="1" t="s">
        <v>63</v>
      </c>
      <c r="O661" s="1" t="s">
        <v>55</v>
      </c>
    </row>
    <row r="662" spans="1:15" x14ac:dyDescent="0.2">
      <c r="A662" s="1" t="s">
        <v>2017</v>
      </c>
      <c r="C662" s="14" t="s">
        <v>2018</v>
      </c>
      <c r="D662" s="14" t="s">
        <v>2019</v>
      </c>
      <c r="E662" s="1" t="s">
        <v>821</v>
      </c>
      <c r="H662" s="1" t="s">
        <v>24</v>
      </c>
      <c r="M662" s="1" t="s">
        <v>25</v>
      </c>
      <c r="O662" s="1" t="s">
        <v>26</v>
      </c>
    </row>
    <row r="663" spans="1:15" x14ac:dyDescent="0.2">
      <c r="A663" s="1" t="s">
        <v>2020</v>
      </c>
      <c r="C663" s="14" t="s">
        <v>2021</v>
      </c>
      <c r="D663" s="14" t="s">
        <v>2022</v>
      </c>
      <c r="E663" s="1" t="s">
        <v>2023</v>
      </c>
      <c r="H663" s="1" t="s">
        <v>24</v>
      </c>
      <c r="M663" s="1" t="s">
        <v>25</v>
      </c>
      <c r="O663" s="1" t="s">
        <v>26</v>
      </c>
    </row>
    <row r="664" spans="1:15" x14ac:dyDescent="0.2">
      <c r="A664" s="1" t="s">
        <v>2024</v>
      </c>
      <c r="C664" s="14" t="s">
        <v>2025</v>
      </c>
      <c r="D664" s="14" t="s">
        <v>2026</v>
      </c>
      <c r="E664" s="1" t="s">
        <v>178</v>
      </c>
      <c r="H664" s="1" t="s">
        <v>23</v>
      </c>
      <c r="M664" s="1" t="s">
        <v>100</v>
      </c>
      <c r="O664" s="1" t="s">
        <v>26</v>
      </c>
    </row>
    <row r="665" spans="1:15" x14ac:dyDescent="0.2">
      <c r="A665" s="1" t="s">
        <v>2027</v>
      </c>
      <c r="C665" s="14" t="s">
        <v>2028</v>
      </c>
      <c r="D665" s="15" t="s">
        <v>2029</v>
      </c>
      <c r="E665" s="4" t="s">
        <v>335</v>
      </c>
      <c r="H665" s="1" t="s">
        <v>24</v>
      </c>
      <c r="M665" s="1" t="s">
        <v>63</v>
      </c>
      <c r="O665" s="1" t="s">
        <v>26</v>
      </c>
    </row>
    <row r="666" spans="1:15" x14ac:dyDescent="0.2">
      <c r="A666" s="1" t="s">
        <v>2030</v>
      </c>
      <c r="C666" s="14" t="s">
        <v>2031</v>
      </c>
      <c r="D666" s="14" t="s">
        <v>2032</v>
      </c>
      <c r="E666" s="1" t="s">
        <v>116</v>
      </c>
      <c r="H666" s="1" t="s">
        <v>24</v>
      </c>
      <c r="M666" s="1" t="s">
        <v>25</v>
      </c>
      <c r="O666" s="1" t="s">
        <v>26</v>
      </c>
    </row>
    <row r="667" spans="1:15" x14ac:dyDescent="0.2">
      <c r="A667" s="1" t="s">
        <v>2033</v>
      </c>
      <c r="C667" s="14" t="s">
        <v>2034</v>
      </c>
      <c r="D667" s="14" t="s">
        <v>2035</v>
      </c>
      <c r="E667" s="1" t="s">
        <v>190</v>
      </c>
      <c r="H667" s="1" t="s">
        <v>24</v>
      </c>
      <c r="M667" s="1" t="s">
        <v>25</v>
      </c>
      <c r="O667" s="1" t="s">
        <v>55</v>
      </c>
    </row>
    <row r="668" spans="1:15" x14ac:dyDescent="0.2">
      <c r="A668" s="1" t="s">
        <v>2036</v>
      </c>
      <c r="C668" s="14" t="s">
        <v>2037</v>
      </c>
      <c r="D668" s="14" t="s">
        <v>2038</v>
      </c>
      <c r="E668" s="1" t="s">
        <v>290</v>
      </c>
      <c r="H668" s="1" t="s">
        <v>24</v>
      </c>
      <c r="M668" s="1" t="s">
        <v>25</v>
      </c>
      <c r="O668" s="1" t="s">
        <v>55</v>
      </c>
    </row>
    <row r="669" spans="1:15" x14ac:dyDescent="0.2">
      <c r="A669" s="1" t="s">
        <v>2039</v>
      </c>
      <c r="C669" s="14" t="s">
        <v>2040</v>
      </c>
      <c r="D669" s="14" t="s">
        <v>2041</v>
      </c>
      <c r="E669" s="1" t="s">
        <v>76</v>
      </c>
      <c r="H669" s="1" t="s">
        <v>24</v>
      </c>
      <c r="M669" s="1" t="s">
        <v>25</v>
      </c>
      <c r="O669" s="1" t="s">
        <v>26</v>
      </c>
    </row>
    <row r="670" spans="1:15" x14ac:dyDescent="0.2">
      <c r="A670" s="1" t="s">
        <v>2042</v>
      </c>
      <c r="C670" s="14" t="s">
        <v>2043</v>
      </c>
      <c r="D670" s="15" t="s">
        <v>2044</v>
      </c>
      <c r="E670" s="4" t="s">
        <v>335</v>
      </c>
      <c r="H670" s="1" t="s">
        <v>23</v>
      </c>
      <c r="M670" s="1" t="s">
        <v>467</v>
      </c>
      <c r="O670" s="1" t="s">
        <v>26</v>
      </c>
    </row>
    <row r="671" spans="1:15" x14ac:dyDescent="0.2">
      <c r="A671" s="1" t="s">
        <v>2045</v>
      </c>
      <c r="C671" s="14" t="s">
        <v>2046</v>
      </c>
      <c r="D671" s="14" t="s">
        <v>2047</v>
      </c>
      <c r="E671" s="1" t="s">
        <v>879</v>
      </c>
      <c r="H671" s="1" t="s">
        <v>23</v>
      </c>
      <c r="M671" s="1" t="s">
        <v>25</v>
      </c>
      <c r="O671" s="1" t="s">
        <v>26</v>
      </c>
    </row>
    <row r="672" spans="1:15" x14ac:dyDescent="0.2">
      <c r="A672" s="1" t="s">
        <v>2048</v>
      </c>
      <c r="C672" s="14" t="s">
        <v>2049</v>
      </c>
      <c r="D672" s="14" t="s">
        <v>2050</v>
      </c>
      <c r="E672" s="1" t="s">
        <v>361</v>
      </c>
      <c r="H672" s="1" t="s">
        <v>23</v>
      </c>
      <c r="M672" s="1" t="s">
        <v>25</v>
      </c>
      <c r="O672" s="1" t="s">
        <v>26</v>
      </c>
    </row>
    <row r="673" spans="1:15" x14ac:dyDescent="0.2">
      <c r="A673" s="1" t="s">
        <v>2051</v>
      </c>
      <c r="C673" s="14" t="s">
        <v>2052</v>
      </c>
      <c r="D673" s="14" t="s">
        <v>2053</v>
      </c>
      <c r="E673" s="1" t="s">
        <v>1113</v>
      </c>
      <c r="H673" s="1" t="s">
        <v>23</v>
      </c>
      <c r="M673" s="1" t="s">
        <v>25</v>
      </c>
      <c r="O673" s="1" t="s">
        <v>55</v>
      </c>
    </row>
    <row r="674" spans="1:15" x14ac:dyDescent="0.2">
      <c r="A674" s="1" t="s">
        <v>2054</v>
      </c>
      <c r="C674" s="14" t="s">
        <v>2055</v>
      </c>
      <c r="D674" s="15" t="s">
        <v>2056</v>
      </c>
      <c r="E674" s="4" t="s">
        <v>335</v>
      </c>
      <c r="H674" s="1" t="s">
        <v>23</v>
      </c>
      <c r="M674" s="1" t="s">
        <v>50</v>
      </c>
      <c r="O674" s="1" t="s">
        <v>55</v>
      </c>
    </row>
    <row r="675" spans="1:15" x14ac:dyDescent="0.2">
      <c r="A675" s="1" t="s">
        <v>2057</v>
      </c>
      <c r="C675" s="14" t="s">
        <v>1476</v>
      </c>
      <c r="D675" s="14" t="s">
        <v>226</v>
      </c>
      <c r="E675" s="1" t="s">
        <v>67</v>
      </c>
      <c r="H675" s="1" t="s">
        <v>23</v>
      </c>
      <c r="M675" s="1" t="s">
        <v>50</v>
      </c>
      <c r="O675" s="1" t="s">
        <v>26</v>
      </c>
    </row>
    <row r="676" spans="1:15" x14ac:dyDescent="0.2">
      <c r="A676" s="1" t="s">
        <v>2058</v>
      </c>
      <c r="C676" s="14" t="s">
        <v>576</v>
      </c>
      <c r="D676" s="14" t="s">
        <v>2059</v>
      </c>
      <c r="E676" s="1" t="s">
        <v>59</v>
      </c>
      <c r="H676" s="1" t="s">
        <v>23</v>
      </c>
      <c r="M676" s="1" t="s">
        <v>50</v>
      </c>
      <c r="O676" s="1" t="s">
        <v>55</v>
      </c>
    </row>
    <row r="677" spans="1:15" x14ac:dyDescent="0.2">
      <c r="A677" s="1" t="s">
        <v>2060</v>
      </c>
      <c r="C677" s="14" t="s">
        <v>2061</v>
      </c>
      <c r="D677" s="14" t="s">
        <v>2062</v>
      </c>
      <c r="E677" s="1" t="s">
        <v>174</v>
      </c>
      <c r="H677" s="1" t="s">
        <v>23</v>
      </c>
      <c r="M677" s="1" t="s">
        <v>50</v>
      </c>
      <c r="O677" s="1" t="s">
        <v>26</v>
      </c>
    </row>
    <row r="678" spans="1:15" x14ac:dyDescent="0.2">
      <c r="A678" s="1" t="s">
        <v>2063</v>
      </c>
      <c r="C678" s="14" t="s">
        <v>2064</v>
      </c>
      <c r="D678" s="14" t="s">
        <v>2065</v>
      </c>
      <c r="E678" s="1" t="s">
        <v>88</v>
      </c>
      <c r="H678" s="1" t="s">
        <v>23</v>
      </c>
      <c r="M678" s="1" t="s">
        <v>50</v>
      </c>
      <c r="O678" s="1" t="s">
        <v>55</v>
      </c>
    </row>
    <row r="679" spans="1:15" x14ac:dyDescent="0.2">
      <c r="A679" s="1" t="s">
        <v>2066</v>
      </c>
      <c r="C679" s="14" t="s">
        <v>2067</v>
      </c>
      <c r="D679" s="14" t="s">
        <v>2068</v>
      </c>
      <c r="E679" s="1" t="s">
        <v>494</v>
      </c>
      <c r="H679" s="1" t="s">
        <v>24</v>
      </c>
      <c r="M679" s="1" t="s">
        <v>25</v>
      </c>
      <c r="O679" s="1" t="s">
        <v>26</v>
      </c>
    </row>
    <row r="680" spans="1:15" x14ac:dyDescent="0.2">
      <c r="A680" s="1" t="s">
        <v>2069</v>
      </c>
      <c r="C680" s="14" t="s">
        <v>2070</v>
      </c>
      <c r="D680" s="14" t="s">
        <v>1906</v>
      </c>
      <c r="E680" s="1" t="s">
        <v>88</v>
      </c>
      <c r="H680" s="1" t="s">
        <v>23</v>
      </c>
      <c r="M680" s="1" t="s">
        <v>25</v>
      </c>
      <c r="O680" s="1" t="s">
        <v>26</v>
      </c>
    </row>
    <row r="681" spans="1:15" x14ac:dyDescent="0.2">
      <c r="A681" s="1" t="s">
        <v>2071</v>
      </c>
      <c r="C681" s="14" t="s">
        <v>840</v>
      </c>
      <c r="D681" s="14" t="s">
        <v>840</v>
      </c>
      <c r="E681" s="1" t="s">
        <v>99</v>
      </c>
      <c r="H681" s="1" t="s">
        <v>24</v>
      </c>
      <c r="M681" s="1" t="s">
        <v>25</v>
      </c>
      <c r="O681" s="1" t="s">
        <v>26</v>
      </c>
    </row>
    <row r="682" spans="1:15" x14ac:dyDescent="0.2">
      <c r="A682" s="1" t="s">
        <v>2072</v>
      </c>
      <c r="C682" s="14" t="s">
        <v>2073</v>
      </c>
      <c r="D682" s="14" t="s">
        <v>1414</v>
      </c>
      <c r="E682" s="1" t="s">
        <v>657</v>
      </c>
      <c r="H682" s="1" t="s">
        <v>23</v>
      </c>
      <c r="M682" s="1" t="s">
        <v>31</v>
      </c>
      <c r="O682" s="1" t="s">
        <v>26</v>
      </c>
    </row>
    <row r="683" spans="1:15" x14ac:dyDescent="0.2">
      <c r="A683" s="1" t="s">
        <v>2074</v>
      </c>
      <c r="C683" s="14" t="s">
        <v>2075</v>
      </c>
      <c r="D683" s="14" t="s">
        <v>2076</v>
      </c>
      <c r="E683" s="1" t="s">
        <v>208</v>
      </c>
      <c r="H683" s="1" t="s">
        <v>23</v>
      </c>
      <c r="M683" s="1" t="s">
        <v>179</v>
      </c>
      <c r="O683" s="1" t="s">
        <v>26</v>
      </c>
    </row>
    <row r="684" spans="1:15" x14ac:dyDescent="0.2">
      <c r="A684" s="1" t="s">
        <v>2077</v>
      </c>
      <c r="C684" s="14" t="s">
        <v>2078</v>
      </c>
      <c r="D684" s="14" t="s">
        <v>2078</v>
      </c>
      <c r="E684" s="1" t="s">
        <v>99</v>
      </c>
      <c r="H684" s="1" t="s">
        <v>23</v>
      </c>
      <c r="M684" s="1" t="s">
        <v>72</v>
      </c>
      <c r="O684" s="1" t="s">
        <v>26</v>
      </c>
    </row>
    <row r="685" spans="1:15" x14ac:dyDescent="0.2">
      <c r="A685" s="1" t="s">
        <v>2079</v>
      </c>
      <c r="C685" s="14" t="s">
        <v>2080</v>
      </c>
      <c r="D685" s="14" t="s">
        <v>2081</v>
      </c>
      <c r="E685" s="1" t="s">
        <v>667</v>
      </c>
      <c r="H685" s="1" t="s">
        <v>23</v>
      </c>
      <c r="M685" s="1" t="s">
        <v>25</v>
      </c>
      <c r="O685" s="1" t="s">
        <v>26</v>
      </c>
    </row>
    <row r="686" spans="1:15" x14ac:dyDescent="0.2">
      <c r="A686" s="1" t="s">
        <v>2082</v>
      </c>
      <c r="C686" s="14" t="s">
        <v>2083</v>
      </c>
      <c r="D686" s="14" t="s">
        <v>2084</v>
      </c>
      <c r="E686" s="1" t="s">
        <v>257</v>
      </c>
      <c r="H686" s="1" t="s">
        <v>23</v>
      </c>
      <c r="M686" s="1" t="s">
        <v>72</v>
      </c>
      <c r="O686" s="1" t="s">
        <v>55</v>
      </c>
    </row>
    <row r="687" spans="1:15" x14ac:dyDescent="0.2">
      <c r="A687" s="1" t="s">
        <v>2085</v>
      </c>
      <c r="C687" s="14" t="s">
        <v>2086</v>
      </c>
      <c r="D687" s="14" t="s">
        <v>2087</v>
      </c>
      <c r="E687" s="1" t="s">
        <v>223</v>
      </c>
      <c r="H687" s="1" t="s">
        <v>23</v>
      </c>
      <c r="M687" s="1" t="s">
        <v>25</v>
      </c>
      <c r="O687" s="1" t="s">
        <v>26</v>
      </c>
    </row>
    <row r="688" spans="1:15" x14ac:dyDescent="0.2">
      <c r="A688" s="1" t="s">
        <v>2088</v>
      </c>
      <c r="C688" s="14" t="s">
        <v>2089</v>
      </c>
      <c r="D688" s="14" t="s">
        <v>2090</v>
      </c>
      <c r="E688" s="1" t="s">
        <v>1113</v>
      </c>
      <c r="H688" s="1" t="s">
        <v>23</v>
      </c>
      <c r="M688" s="1" t="s">
        <v>25</v>
      </c>
      <c r="O688" s="1" t="s">
        <v>26</v>
      </c>
    </row>
    <row r="689" spans="1:15" x14ac:dyDescent="0.2">
      <c r="A689" s="1" t="s">
        <v>2091</v>
      </c>
      <c r="C689" s="14" t="s">
        <v>2092</v>
      </c>
      <c r="D689" s="14" t="s">
        <v>932</v>
      </c>
      <c r="E689" s="1" t="s">
        <v>657</v>
      </c>
      <c r="H689" s="1" t="s">
        <v>24</v>
      </c>
      <c r="M689" s="1" t="s">
        <v>25</v>
      </c>
      <c r="O689" s="1" t="s">
        <v>26</v>
      </c>
    </row>
    <row r="690" spans="1:15" x14ac:dyDescent="0.2">
      <c r="A690" s="1" t="s">
        <v>2093</v>
      </c>
      <c r="C690" s="14" t="s">
        <v>2094</v>
      </c>
      <c r="D690" s="14" t="s">
        <v>2095</v>
      </c>
      <c r="E690" s="1" t="s">
        <v>88</v>
      </c>
      <c r="H690" s="1" t="s">
        <v>24</v>
      </c>
      <c r="M690" s="1" t="s">
        <v>25</v>
      </c>
      <c r="O690" s="1" t="s">
        <v>26</v>
      </c>
    </row>
    <row r="691" spans="1:15" x14ac:dyDescent="0.2">
      <c r="A691" s="1" t="s">
        <v>2096</v>
      </c>
      <c r="C691" s="14" t="s">
        <v>2097</v>
      </c>
      <c r="D691" s="14" t="s">
        <v>1769</v>
      </c>
      <c r="E691" s="1" t="s">
        <v>257</v>
      </c>
      <c r="H691" s="1" t="s">
        <v>23</v>
      </c>
      <c r="M691" s="1" t="s">
        <v>25</v>
      </c>
      <c r="O691" s="1" t="s">
        <v>26</v>
      </c>
    </row>
    <row r="692" spans="1:15" x14ac:dyDescent="0.2">
      <c r="A692" s="1" t="s">
        <v>2098</v>
      </c>
      <c r="C692" s="14" t="s">
        <v>2099</v>
      </c>
      <c r="D692" s="14" t="s">
        <v>2100</v>
      </c>
      <c r="E692" s="1" t="s">
        <v>76</v>
      </c>
      <c r="H692" s="1" t="s">
        <v>23</v>
      </c>
      <c r="M692" s="1" t="s">
        <v>25</v>
      </c>
      <c r="O692" s="1" t="s">
        <v>26</v>
      </c>
    </row>
    <row r="693" spans="1:15" x14ac:dyDescent="0.2">
      <c r="A693" s="1" t="s">
        <v>2101</v>
      </c>
      <c r="C693" s="14" t="s">
        <v>2102</v>
      </c>
      <c r="D693" s="14" t="s">
        <v>2103</v>
      </c>
      <c r="E693" s="1" t="s">
        <v>821</v>
      </c>
      <c r="H693" s="1" t="s">
        <v>23</v>
      </c>
      <c r="M693" s="1" t="s">
        <v>25</v>
      </c>
      <c r="O693" s="1" t="s">
        <v>55</v>
      </c>
    </row>
    <row r="694" spans="1:15" x14ac:dyDescent="0.2">
      <c r="A694" s="1" t="s">
        <v>2104</v>
      </c>
      <c r="C694" s="14" t="s">
        <v>2105</v>
      </c>
      <c r="D694" s="14" t="s">
        <v>2106</v>
      </c>
      <c r="E694" s="1" t="s">
        <v>2107</v>
      </c>
      <c r="H694" s="1" t="s">
        <v>23</v>
      </c>
      <c r="M694" s="1" t="s">
        <v>63</v>
      </c>
      <c r="O694" s="1" t="s">
        <v>26</v>
      </c>
    </row>
    <row r="695" spans="1:15" x14ac:dyDescent="0.2">
      <c r="A695" s="1" t="s">
        <v>2108</v>
      </c>
      <c r="C695" s="14" t="s">
        <v>2109</v>
      </c>
      <c r="D695" s="14" t="s">
        <v>2110</v>
      </c>
      <c r="E695" s="1" t="s">
        <v>294</v>
      </c>
      <c r="H695" s="1" t="s">
        <v>24</v>
      </c>
      <c r="M695" s="1" t="s">
        <v>25</v>
      </c>
      <c r="O695" s="1" t="s">
        <v>26</v>
      </c>
    </row>
    <row r="696" spans="1:15" x14ac:dyDescent="0.2">
      <c r="A696" s="1" t="s">
        <v>2111</v>
      </c>
      <c r="C696" s="14" t="s">
        <v>2112</v>
      </c>
      <c r="D696" s="14" t="s">
        <v>2113</v>
      </c>
      <c r="E696" s="1" t="s">
        <v>246</v>
      </c>
      <c r="H696" s="1" t="s">
        <v>24</v>
      </c>
      <c r="M696" s="1" t="s">
        <v>50</v>
      </c>
      <c r="O696" s="1" t="s">
        <v>55</v>
      </c>
    </row>
    <row r="697" spans="1:15" x14ac:dyDescent="0.2">
      <c r="A697" s="1" t="s">
        <v>2114</v>
      </c>
      <c r="C697" s="14" t="s">
        <v>2115</v>
      </c>
      <c r="D697" s="14" t="s">
        <v>1568</v>
      </c>
      <c r="E697" s="1" t="s">
        <v>104</v>
      </c>
      <c r="H697" s="1" t="s">
        <v>24</v>
      </c>
      <c r="M697" s="1" t="s">
        <v>37</v>
      </c>
      <c r="O697" s="1" t="s">
        <v>26</v>
      </c>
    </row>
    <row r="698" spans="1:15" x14ac:dyDescent="0.2">
      <c r="A698" s="1" t="s">
        <v>2116</v>
      </c>
      <c r="C698" s="14" t="s">
        <v>2117</v>
      </c>
      <c r="D698" s="14" t="s">
        <v>2117</v>
      </c>
      <c r="E698" s="1" t="s">
        <v>99</v>
      </c>
      <c r="H698" s="1" t="s">
        <v>24</v>
      </c>
      <c r="M698" s="1" t="s">
        <v>96</v>
      </c>
      <c r="O698" s="1" t="s">
        <v>55</v>
      </c>
    </row>
    <row r="699" spans="1:15" x14ac:dyDescent="0.2">
      <c r="A699" s="1" t="s">
        <v>2118</v>
      </c>
      <c r="C699" s="14" t="s">
        <v>2119</v>
      </c>
      <c r="D699" s="14" t="s">
        <v>543</v>
      </c>
      <c r="E699" s="1" t="s">
        <v>357</v>
      </c>
      <c r="H699" s="1" t="s">
        <v>24</v>
      </c>
      <c r="M699" s="1" t="s">
        <v>37</v>
      </c>
      <c r="O699" s="1" t="s">
        <v>26</v>
      </c>
    </row>
    <row r="700" spans="1:15" x14ac:dyDescent="0.2">
      <c r="A700" s="1" t="s">
        <v>2120</v>
      </c>
      <c r="C700" s="14" t="s">
        <v>2121</v>
      </c>
      <c r="D700" s="14" t="s">
        <v>2122</v>
      </c>
      <c r="E700" s="1" t="s">
        <v>54</v>
      </c>
      <c r="H700" s="1" t="s">
        <v>24</v>
      </c>
      <c r="M700" s="1" t="s">
        <v>50</v>
      </c>
      <c r="O700" s="1" t="s">
        <v>55</v>
      </c>
    </row>
    <row r="701" spans="1:15" x14ac:dyDescent="0.2">
      <c r="A701" s="1" t="s">
        <v>2123</v>
      </c>
      <c r="C701" s="14" t="s">
        <v>2124</v>
      </c>
      <c r="D701" s="14" t="s">
        <v>2125</v>
      </c>
      <c r="E701" s="1" t="s">
        <v>361</v>
      </c>
      <c r="H701" s="1" t="s">
        <v>24</v>
      </c>
      <c r="M701" s="1" t="s">
        <v>50</v>
      </c>
      <c r="O701" s="1" t="s">
        <v>55</v>
      </c>
    </row>
    <row r="702" spans="1:15" x14ac:dyDescent="0.2">
      <c r="A702" s="1" t="s">
        <v>2126</v>
      </c>
      <c r="C702" s="14" t="s">
        <v>2127</v>
      </c>
      <c r="D702" s="14" t="s">
        <v>2128</v>
      </c>
      <c r="E702" s="1" t="s">
        <v>290</v>
      </c>
      <c r="H702" s="1" t="s">
        <v>23</v>
      </c>
      <c r="M702" s="1" t="s">
        <v>25</v>
      </c>
      <c r="O702" s="1" t="s">
        <v>26</v>
      </c>
    </row>
    <row r="703" spans="1:15" x14ac:dyDescent="0.2">
      <c r="A703" s="1" t="s">
        <v>2129</v>
      </c>
      <c r="C703" s="14" t="s">
        <v>2130</v>
      </c>
      <c r="D703" s="14" t="s">
        <v>2131</v>
      </c>
      <c r="E703" s="1" t="s">
        <v>353</v>
      </c>
      <c r="H703" s="1" t="s">
        <v>23</v>
      </c>
      <c r="M703" s="1" t="s">
        <v>25</v>
      </c>
      <c r="O703" s="1" t="s">
        <v>26</v>
      </c>
    </row>
    <row r="704" spans="1:15" x14ac:dyDescent="0.2">
      <c r="A704" s="1" t="s">
        <v>2132</v>
      </c>
      <c r="C704" s="14" t="s">
        <v>2133</v>
      </c>
      <c r="D704" s="14" t="s">
        <v>2134</v>
      </c>
      <c r="E704" s="1" t="s">
        <v>697</v>
      </c>
      <c r="H704" s="1" t="s">
        <v>23</v>
      </c>
      <c r="M704" s="1" t="s">
        <v>63</v>
      </c>
      <c r="O704" s="1" t="s">
        <v>26</v>
      </c>
    </row>
    <row r="705" spans="1:15" x14ac:dyDescent="0.2">
      <c r="A705" s="1" t="s">
        <v>2135</v>
      </c>
      <c r="C705" s="14" t="s">
        <v>2136</v>
      </c>
      <c r="D705" s="14" t="s">
        <v>2137</v>
      </c>
      <c r="E705" s="1" t="s">
        <v>527</v>
      </c>
      <c r="H705" s="1" t="s">
        <v>24</v>
      </c>
      <c r="M705" s="1" t="s">
        <v>25</v>
      </c>
      <c r="O705" s="1" t="s">
        <v>32</v>
      </c>
    </row>
    <row r="706" spans="1:15" x14ac:dyDescent="0.2">
      <c r="A706" s="1" t="s">
        <v>2138</v>
      </c>
      <c r="C706" s="14" t="s">
        <v>2139</v>
      </c>
      <c r="D706" s="14" t="s">
        <v>2140</v>
      </c>
      <c r="E706" s="1" t="s">
        <v>71</v>
      </c>
      <c r="H706" s="1" t="s">
        <v>23</v>
      </c>
      <c r="M706" s="1" t="s">
        <v>72</v>
      </c>
      <c r="O706" s="1" t="s">
        <v>26</v>
      </c>
    </row>
    <row r="707" spans="1:15" x14ac:dyDescent="0.2">
      <c r="A707" s="1" t="s">
        <v>2141</v>
      </c>
      <c r="C707" s="14" t="s">
        <v>2142</v>
      </c>
      <c r="D707" s="14" t="s">
        <v>2143</v>
      </c>
      <c r="E707" s="1" t="s">
        <v>67</v>
      </c>
      <c r="H707" s="1" t="s">
        <v>23</v>
      </c>
      <c r="M707" s="1" t="s">
        <v>25</v>
      </c>
      <c r="O707" s="1" t="s">
        <v>26</v>
      </c>
    </row>
    <row r="708" spans="1:15" x14ac:dyDescent="0.2">
      <c r="A708" s="1" t="s">
        <v>2144</v>
      </c>
      <c r="C708" s="14" t="s">
        <v>2145</v>
      </c>
      <c r="D708" s="14" t="s">
        <v>2146</v>
      </c>
      <c r="E708" s="1" t="s">
        <v>357</v>
      </c>
      <c r="H708" s="1" t="s">
        <v>23</v>
      </c>
      <c r="M708" s="1" t="s">
        <v>72</v>
      </c>
      <c r="O708" s="1" t="s">
        <v>26</v>
      </c>
    </row>
    <row r="709" spans="1:15" x14ac:dyDescent="0.2">
      <c r="A709" s="1" t="s">
        <v>2147</v>
      </c>
      <c r="C709" s="14" t="s">
        <v>2148</v>
      </c>
      <c r="D709" s="14" t="s">
        <v>2149</v>
      </c>
      <c r="E709" s="1" t="s">
        <v>1278</v>
      </c>
      <c r="H709" s="1" t="s">
        <v>23</v>
      </c>
      <c r="M709" s="1" t="s">
        <v>25</v>
      </c>
      <c r="O709" s="1" t="s">
        <v>26</v>
      </c>
    </row>
    <row r="710" spans="1:15" x14ac:dyDescent="0.2">
      <c r="A710" s="1" t="s">
        <v>2150</v>
      </c>
      <c r="C710" s="14" t="s">
        <v>2151</v>
      </c>
      <c r="D710" s="14" t="s">
        <v>2152</v>
      </c>
      <c r="E710" s="1" t="s">
        <v>498</v>
      </c>
      <c r="H710" s="1" t="s">
        <v>23</v>
      </c>
      <c r="M710" s="1" t="s">
        <v>37</v>
      </c>
      <c r="O710" s="1" t="s">
        <v>26</v>
      </c>
    </row>
    <row r="711" spans="1:15" x14ac:dyDescent="0.2">
      <c r="A711" s="1" t="s">
        <v>2153</v>
      </c>
      <c r="C711" s="14" t="s">
        <v>2154</v>
      </c>
      <c r="D711" s="14" t="s">
        <v>2154</v>
      </c>
      <c r="E711" s="1" t="s">
        <v>99</v>
      </c>
      <c r="H711" s="1" t="s">
        <v>23</v>
      </c>
      <c r="M711" s="1" t="s">
        <v>467</v>
      </c>
      <c r="O711" s="1" t="s">
        <v>26</v>
      </c>
    </row>
    <row r="712" spans="1:15" x14ac:dyDescent="0.2">
      <c r="A712" s="1" t="s">
        <v>2155</v>
      </c>
      <c r="C712" s="14" t="s">
        <v>2156</v>
      </c>
      <c r="D712" s="14" t="s">
        <v>2157</v>
      </c>
      <c r="E712" s="1" t="s">
        <v>1113</v>
      </c>
      <c r="H712" s="1" t="s">
        <v>24</v>
      </c>
      <c r="M712" s="1" t="s">
        <v>25</v>
      </c>
      <c r="O712" s="1" t="s">
        <v>26</v>
      </c>
    </row>
    <row r="713" spans="1:15" x14ac:dyDescent="0.2">
      <c r="A713" s="1" t="s">
        <v>2158</v>
      </c>
      <c r="C713" s="14" t="s">
        <v>2159</v>
      </c>
      <c r="D713" s="14" t="s">
        <v>2160</v>
      </c>
      <c r="E713" s="1" t="s">
        <v>821</v>
      </c>
      <c r="H713" s="1" t="s">
        <v>24</v>
      </c>
      <c r="M713" s="1" t="s">
        <v>31</v>
      </c>
      <c r="O713" s="1" t="s">
        <v>26</v>
      </c>
    </row>
    <row r="714" spans="1:15" x14ac:dyDescent="0.2">
      <c r="A714" s="1" t="s">
        <v>2161</v>
      </c>
      <c r="C714" s="14" t="s">
        <v>2162</v>
      </c>
      <c r="D714" s="14" t="s">
        <v>2163</v>
      </c>
      <c r="E714" s="1" t="s">
        <v>257</v>
      </c>
      <c r="H714" s="1" t="s">
        <v>24</v>
      </c>
      <c r="M714" s="1" t="s">
        <v>31</v>
      </c>
      <c r="O714" s="1" t="s">
        <v>26</v>
      </c>
    </row>
    <row r="715" spans="1:15" x14ac:dyDescent="0.2">
      <c r="A715" s="1" t="s">
        <v>2164</v>
      </c>
      <c r="C715" s="14" t="s">
        <v>2165</v>
      </c>
      <c r="D715" s="15" t="s">
        <v>2166</v>
      </c>
      <c r="E715" s="4" t="s">
        <v>335</v>
      </c>
      <c r="H715" s="1" t="s">
        <v>24</v>
      </c>
      <c r="M715" s="1" t="s">
        <v>31</v>
      </c>
      <c r="O715" s="1" t="s">
        <v>26</v>
      </c>
    </row>
    <row r="716" spans="1:15" x14ac:dyDescent="0.2">
      <c r="A716" s="1" t="s">
        <v>2167</v>
      </c>
      <c r="C716" s="14" t="s">
        <v>2168</v>
      </c>
      <c r="D716" s="14" t="s">
        <v>2168</v>
      </c>
      <c r="E716" s="1" t="s">
        <v>99</v>
      </c>
      <c r="H716" s="1" t="s">
        <v>23</v>
      </c>
      <c r="M716" s="1" t="s">
        <v>63</v>
      </c>
      <c r="O716" s="1" t="s">
        <v>26</v>
      </c>
    </row>
    <row r="717" spans="1:15" x14ac:dyDescent="0.2">
      <c r="A717" s="1" t="s">
        <v>2169</v>
      </c>
      <c r="C717" s="14" t="s">
        <v>2170</v>
      </c>
      <c r="D717" s="14" t="s">
        <v>2171</v>
      </c>
      <c r="E717" s="1" t="s">
        <v>970</v>
      </c>
      <c r="F717" s="3"/>
      <c r="H717" s="1" t="s">
        <v>23</v>
      </c>
      <c r="M717" s="1" t="s">
        <v>63</v>
      </c>
      <c r="O717" s="1" t="s">
        <v>26</v>
      </c>
    </row>
    <row r="718" spans="1:15" x14ac:dyDescent="0.2">
      <c r="A718" s="1" t="s">
        <v>2172</v>
      </c>
      <c r="C718" s="14" t="s">
        <v>2173</v>
      </c>
      <c r="D718" s="14" t="s">
        <v>2174</v>
      </c>
      <c r="E718" s="1" t="s">
        <v>261</v>
      </c>
      <c r="H718" s="1" t="s">
        <v>23</v>
      </c>
      <c r="M718" s="1" t="s">
        <v>25</v>
      </c>
      <c r="O718" s="1" t="s">
        <v>26</v>
      </c>
    </row>
    <row r="719" spans="1:15" x14ac:dyDescent="0.2">
      <c r="A719" s="1" t="s">
        <v>2175</v>
      </c>
      <c r="C719" s="14" t="s">
        <v>2176</v>
      </c>
      <c r="D719" s="14" t="s">
        <v>2177</v>
      </c>
      <c r="E719" s="1" t="s">
        <v>2178</v>
      </c>
      <c r="F719" s="3"/>
      <c r="H719" s="1" t="s">
        <v>24</v>
      </c>
      <c r="M719" s="1" t="s">
        <v>25</v>
      </c>
      <c r="O719" s="1" t="s">
        <v>55</v>
      </c>
    </row>
    <row r="720" spans="1:15" x14ac:dyDescent="0.2">
      <c r="A720" s="1" t="s">
        <v>2179</v>
      </c>
      <c r="C720" s="14" t="s">
        <v>819</v>
      </c>
      <c r="D720" s="15" t="s">
        <v>2180</v>
      </c>
      <c r="E720" s="4" t="s">
        <v>335</v>
      </c>
      <c r="H720" s="1" t="s">
        <v>24</v>
      </c>
      <c r="M720" s="1" t="s">
        <v>467</v>
      </c>
      <c r="O720" s="1" t="s">
        <v>26</v>
      </c>
    </row>
    <row r="721" spans="1:15" x14ac:dyDescent="0.2">
      <c r="A721" s="1" t="s">
        <v>2181</v>
      </c>
      <c r="C721" s="14" t="s">
        <v>2182</v>
      </c>
      <c r="D721" s="14" t="s">
        <v>2183</v>
      </c>
      <c r="E721" s="1" t="s">
        <v>76</v>
      </c>
      <c r="H721" s="1" t="s">
        <v>24</v>
      </c>
      <c r="M721" s="1" t="s">
        <v>31</v>
      </c>
      <c r="O721" s="1" t="s">
        <v>26</v>
      </c>
    </row>
    <row r="722" spans="1:15" x14ac:dyDescent="0.2">
      <c r="A722" s="1" t="s">
        <v>2184</v>
      </c>
      <c r="C722" s="14" t="s">
        <v>2185</v>
      </c>
      <c r="D722" s="14" t="s">
        <v>840</v>
      </c>
      <c r="E722" s="1" t="s">
        <v>257</v>
      </c>
      <c r="H722" s="1" t="s">
        <v>24</v>
      </c>
      <c r="M722" s="1" t="s">
        <v>31</v>
      </c>
      <c r="O722" s="1" t="s">
        <v>26</v>
      </c>
    </row>
    <row r="723" spans="1:15" x14ac:dyDescent="0.2">
      <c r="A723" s="1" t="s">
        <v>2186</v>
      </c>
      <c r="C723" s="14" t="s">
        <v>2187</v>
      </c>
      <c r="D723" s="14" t="s">
        <v>2188</v>
      </c>
      <c r="E723" s="1" t="s">
        <v>246</v>
      </c>
      <c r="H723" s="1" t="s">
        <v>24</v>
      </c>
      <c r="M723" s="1" t="s">
        <v>31</v>
      </c>
      <c r="O723" s="1" t="s">
        <v>55</v>
      </c>
    </row>
    <row r="724" spans="1:15" x14ac:dyDescent="0.2">
      <c r="A724" s="1" t="s">
        <v>2189</v>
      </c>
      <c r="C724" s="14" t="s">
        <v>2190</v>
      </c>
      <c r="D724" s="14" t="s">
        <v>2191</v>
      </c>
      <c r="E724" s="1" t="s">
        <v>22</v>
      </c>
      <c r="H724" s="1" t="s">
        <v>23</v>
      </c>
      <c r="M724" s="1" t="s">
        <v>31</v>
      </c>
      <c r="O724" s="1" t="s">
        <v>55</v>
      </c>
    </row>
    <row r="725" spans="1:15" x14ac:dyDescent="0.2">
      <c r="A725" s="1" t="s">
        <v>2192</v>
      </c>
      <c r="C725" s="14" t="s">
        <v>2193</v>
      </c>
      <c r="D725" s="14" t="s">
        <v>2194</v>
      </c>
      <c r="E725" s="1" t="s">
        <v>343</v>
      </c>
      <c r="H725" s="1" t="s">
        <v>23</v>
      </c>
      <c r="M725" s="1" t="s">
        <v>31</v>
      </c>
      <c r="O725" s="1" t="s">
        <v>26</v>
      </c>
    </row>
    <row r="726" spans="1:15" x14ac:dyDescent="0.2">
      <c r="A726" s="1" t="s">
        <v>2195</v>
      </c>
      <c r="C726" s="14" t="s">
        <v>2196</v>
      </c>
      <c r="D726" s="14" t="s">
        <v>2197</v>
      </c>
      <c r="E726" s="1" t="s">
        <v>178</v>
      </c>
      <c r="H726" s="1" t="s">
        <v>23</v>
      </c>
      <c r="M726" s="1" t="s">
        <v>31</v>
      </c>
      <c r="O726" s="1" t="s">
        <v>55</v>
      </c>
    </row>
    <row r="727" spans="1:15" x14ac:dyDescent="0.2">
      <c r="A727" s="1" t="s">
        <v>2198</v>
      </c>
      <c r="C727" s="14" t="s">
        <v>2199</v>
      </c>
      <c r="D727" s="14" t="s">
        <v>2200</v>
      </c>
      <c r="E727" s="1" t="s">
        <v>821</v>
      </c>
      <c r="H727" s="1" t="s">
        <v>23</v>
      </c>
      <c r="M727" s="1" t="s">
        <v>31</v>
      </c>
      <c r="O727" s="1" t="s">
        <v>55</v>
      </c>
    </row>
    <row r="728" spans="1:15" x14ac:dyDescent="0.2">
      <c r="A728" s="1" t="s">
        <v>2201</v>
      </c>
      <c r="C728" s="14" t="s">
        <v>2202</v>
      </c>
      <c r="D728" s="14" t="s">
        <v>2203</v>
      </c>
      <c r="E728" s="1" t="s">
        <v>357</v>
      </c>
      <c r="H728" s="1" t="s">
        <v>24</v>
      </c>
      <c r="M728" s="1" t="s">
        <v>50</v>
      </c>
      <c r="O728" s="1" t="s">
        <v>55</v>
      </c>
    </row>
    <row r="729" spans="1:15" x14ac:dyDescent="0.2">
      <c r="A729" s="1" t="s">
        <v>2204</v>
      </c>
      <c r="C729" s="14" t="s">
        <v>2205</v>
      </c>
      <c r="D729" s="14" t="s">
        <v>2206</v>
      </c>
      <c r="E729" s="1" t="s">
        <v>148</v>
      </c>
      <c r="H729" s="1" t="s">
        <v>23</v>
      </c>
      <c r="M729" s="1" t="s">
        <v>63</v>
      </c>
      <c r="O729" s="1" t="s">
        <v>26</v>
      </c>
    </row>
    <row r="730" spans="1:15" x14ac:dyDescent="0.2">
      <c r="A730" s="1" t="s">
        <v>2207</v>
      </c>
      <c r="C730" s="14" t="s">
        <v>2208</v>
      </c>
      <c r="D730" s="14" t="s">
        <v>2209</v>
      </c>
      <c r="E730" s="1" t="s">
        <v>817</v>
      </c>
      <c r="H730" s="1" t="s">
        <v>23</v>
      </c>
      <c r="M730" s="1" t="s">
        <v>63</v>
      </c>
      <c r="O730" s="1" t="s">
        <v>26</v>
      </c>
    </row>
    <row r="731" spans="1:15" x14ac:dyDescent="0.2">
      <c r="A731" s="1" t="s">
        <v>2210</v>
      </c>
      <c r="C731" s="14" t="s">
        <v>2211</v>
      </c>
      <c r="D731" s="14" t="s">
        <v>2212</v>
      </c>
      <c r="E731" s="1" t="s">
        <v>137</v>
      </c>
      <c r="H731" s="1" t="s">
        <v>23</v>
      </c>
      <c r="M731" s="1" t="s">
        <v>25</v>
      </c>
      <c r="O731" s="1" t="s">
        <v>26</v>
      </c>
    </row>
    <row r="732" spans="1:15" x14ac:dyDescent="0.2">
      <c r="A732" s="1" t="s">
        <v>2213</v>
      </c>
      <c r="C732" s="14" t="s">
        <v>70</v>
      </c>
      <c r="D732" s="14" t="s">
        <v>2214</v>
      </c>
      <c r="E732" s="1" t="s">
        <v>174</v>
      </c>
      <c r="H732" s="1" t="s">
        <v>23</v>
      </c>
      <c r="M732" s="1" t="s">
        <v>25</v>
      </c>
      <c r="O732" s="1" t="s">
        <v>26</v>
      </c>
    </row>
    <row r="733" spans="1:15" x14ac:dyDescent="0.2">
      <c r="A733" s="1" t="s">
        <v>2215</v>
      </c>
      <c r="C733" s="14" t="s">
        <v>2216</v>
      </c>
      <c r="D733" s="14" t="s">
        <v>2216</v>
      </c>
      <c r="E733" s="1" t="s">
        <v>99</v>
      </c>
      <c r="H733" s="1" t="s">
        <v>23</v>
      </c>
      <c r="M733" s="1" t="s">
        <v>25</v>
      </c>
      <c r="O733" s="1" t="s">
        <v>55</v>
      </c>
    </row>
    <row r="734" spans="1:15" x14ac:dyDescent="0.2">
      <c r="A734" s="1" t="s">
        <v>2217</v>
      </c>
      <c r="C734" s="14" t="s">
        <v>2218</v>
      </c>
      <c r="D734" s="14" t="s">
        <v>2219</v>
      </c>
      <c r="E734" s="1" t="s">
        <v>747</v>
      </c>
      <c r="H734" s="1" t="s">
        <v>23</v>
      </c>
      <c r="M734" s="1" t="s">
        <v>96</v>
      </c>
      <c r="O734" s="1" t="s">
        <v>26</v>
      </c>
    </row>
    <row r="735" spans="1:15" x14ac:dyDescent="0.2">
      <c r="A735" s="1" t="s">
        <v>2220</v>
      </c>
      <c r="C735" s="14" t="s">
        <v>2221</v>
      </c>
      <c r="D735" s="14" t="s">
        <v>2222</v>
      </c>
      <c r="E735" s="1" t="s">
        <v>321</v>
      </c>
      <c r="H735" s="1" t="s">
        <v>24</v>
      </c>
      <c r="M735" s="1" t="s">
        <v>37</v>
      </c>
      <c r="O735" s="1" t="s">
        <v>26</v>
      </c>
    </row>
    <row r="736" spans="1:15" x14ac:dyDescent="0.2">
      <c r="A736" s="1" t="s">
        <v>2223</v>
      </c>
      <c r="C736" s="14" t="s">
        <v>2224</v>
      </c>
      <c r="D736" s="14" t="s">
        <v>2224</v>
      </c>
      <c r="E736" s="1" t="s">
        <v>99</v>
      </c>
      <c r="H736" s="1" t="s">
        <v>24</v>
      </c>
      <c r="M736" s="1" t="s">
        <v>63</v>
      </c>
      <c r="O736" s="1" t="s">
        <v>55</v>
      </c>
    </row>
    <row r="737" spans="1:15" x14ac:dyDescent="0.2">
      <c r="A737" s="1" t="s">
        <v>2225</v>
      </c>
      <c r="C737" s="14" t="s">
        <v>2226</v>
      </c>
      <c r="D737" s="14" t="s">
        <v>2227</v>
      </c>
      <c r="E737" s="1" t="s">
        <v>321</v>
      </c>
      <c r="H737" s="1" t="s">
        <v>24</v>
      </c>
      <c r="M737" s="1" t="s">
        <v>25</v>
      </c>
      <c r="O737" s="1" t="s">
        <v>26</v>
      </c>
    </row>
    <row r="738" spans="1:15" x14ac:dyDescent="0.2">
      <c r="A738" s="1" t="s">
        <v>2228</v>
      </c>
      <c r="C738" s="14" t="s">
        <v>2229</v>
      </c>
      <c r="D738" s="14" t="s">
        <v>2230</v>
      </c>
      <c r="E738" s="1" t="s">
        <v>54</v>
      </c>
      <c r="H738" s="1" t="s">
        <v>24</v>
      </c>
      <c r="M738" s="1" t="s">
        <v>63</v>
      </c>
      <c r="O738" s="1" t="s">
        <v>26</v>
      </c>
    </row>
    <row r="739" spans="1:15" x14ac:dyDescent="0.2">
      <c r="A739" s="1" t="s">
        <v>2231</v>
      </c>
      <c r="C739" s="14" t="s">
        <v>2232</v>
      </c>
      <c r="D739" s="14" t="s">
        <v>2233</v>
      </c>
      <c r="E739" s="1" t="s">
        <v>152</v>
      </c>
      <c r="H739" s="1" t="s">
        <v>24</v>
      </c>
      <c r="M739" s="1" t="s">
        <v>63</v>
      </c>
      <c r="O739" s="1" t="s">
        <v>26</v>
      </c>
    </row>
    <row r="740" spans="1:15" x14ac:dyDescent="0.2">
      <c r="A740" s="1" t="s">
        <v>2234</v>
      </c>
      <c r="C740" s="14" t="s">
        <v>2235</v>
      </c>
      <c r="D740" s="14" t="s">
        <v>1376</v>
      </c>
      <c r="E740" s="1" t="s">
        <v>2236</v>
      </c>
      <c r="H740" s="1" t="s">
        <v>23</v>
      </c>
      <c r="M740" s="1" t="s">
        <v>25</v>
      </c>
      <c r="O740" s="1" t="s">
        <v>26</v>
      </c>
    </row>
    <row r="741" spans="1:15" x14ac:dyDescent="0.2">
      <c r="A741" s="1" t="s">
        <v>2237</v>
      </c>
      <c r="C741" s="14" t="s">
        <v>2238</v>
      </c>
      <c r="D741" s="14" t="s">
        <v>2239</v>
      </c>
      <c r="E741" s="1" t="s">
        <v>30</v>
      </c>
      <c r="H741" s="1" t="s">
        <v>23</v>
      </c>
      <c r="M741" s="1" t="s">
        <v>63</v>
      </c>
      <c r="O741" s="1" t="s">
        <v>26</v>
      </c>
    </row>
    <row r="742" spans="1:15" x14ac:dyDescent="0.2">
      <c r="A742" s="1" t="s">
        <v>2240</v>
      </c>
      <c r="C742" s="14" t="s">
        <v>1251</v>
      </c>
      <c r="D742" s="14" t="s">
        <v>2241</v>
      </c>
      <c r="E742" s="1" t="s">
        <v>204</v>
      </c>
      <c r="H742" s="1" t="s">
        <v>23</v>
      </c>
      <c r="M742" s="1" t="s">
        <v>63</v>
      </c>
      <c r="O742" s="1" t="s">
        <v>26</v>
      </c>
    </row>
    <row r="743" spans="1:15" x14ac:dyDescent="0.2">
      <c r="A743" s="1" t="s">
        <v>2242</v>
      </c>
      <c r="C743" s="14" t="s">
        <v>1167</v>
      </c>
      <c r="D743" s="14" t="s">
        <v>2243</v>
      </c>
      <c r="E743" s="1" t="s">
        <v>1036</v>
      </c>
      <c r="H743" s="1" t="s">
        <v>24</v>
      </c>
      <c r="M743" s="1" t="s">
        <v>31</v>
      </c>
      <c r="O743" s="1" t="s">
        <v>26</v>
      </c>
    </row>
    <row r="744" spans="1:15" x14ac:dyDescent="0.2">
      <c r="A744" s="1" t="s">
        <v>2244</v>
      </c>
      <c r="C744" s="14" t="s">
        <v>2245</v>
      </c>
      <c r="D744" s="14" t="s">
        <v>2246</v>
      </c>
      <c r="E744" s="1" t="s">
        <v>1278</v>
      </c>
      <c r="H744" s="1" t="s">
        <v>23</v>
      </c>
      <c r="M744" s="1" t="s">
        <v>25</v>
      </c>
      <c r="O744" s="1" t="s">
        <v>26</v>
      </c>
    </row>
    <row r="745" spans="1:15" x14ac:dyDescent="0.2">
      <c r="A745" s="1" t="s">
        <v>2247</v>
      </c>
      <c r="C745" s="14" t="s">
        <v>1333</v>
      </c>
      <c r="D745" s="14" t="s">
        <v>2248</v>
      </c>
      <c r="E745" s="1" t="s">
        <v>190</v>
      </c>
      <c r="H745" s="1" t="s">
        <v>23</v>
      </c>
      <c r="M745" s="1" t="s">
        <v>25</v>
      </c>
      <c r="O745" s="1" t="s">
        <v>26</v>
      </c>
    </row>
    <row r="746" spans="1:15" x14ac:dyDescent="0.2">
      <c r="A746" s="1" t="s">
        <v>2249</v>
      </c>
      <c r="C746" s="14" t="s">
        <v>2250</v>
      </c>
      <c r="D746" s="14" t="s">
        <v>2251</v>
      </c>
      <c r="E746" s="1" t="s">
        <v>1190</v>
      </c>
      <c r="H746" s="1" t="s">
        <v>23</v>
      </c>
      <c r="M746" s="1" t="s">
        <v>63</v>
      </c>
      <c r="O746" s="1" t="s">
        <v>26</v>
      </c>
    </row>
    <row r="747" spans="1:15" x14ac:dyDescent="0.2">
      <c r="A747" s="1" t="s">
        <v>2252</v>
      </c>
      <c r="C747" s="14" t="s">
        <v>2253</v>
      </c>
      <c r="D747" s="14" t="s">
        <v>2254</v>
      </c>
      <c r="E747" s="1" t="s">
        <v>441</v>
      </c>
      <c r="H747" s="1" t="s">
        <v>24</v>
      </c>
      <c r="M747" s="1" t="s">
        <v>25</v>
      </c>
      <c r="O747" s="1" t="s">
        <v>26</v>
      </c>
    </row>
    <row r="748" spans="1:15" x14ac:dyDescent="0.2">
      <c r="A748" s="1" t="s">
        <v>2255</v>
      </c>
      <c r="C748" s="14" t="s">
        <v>1880</v>
      </c>
      <c r="D748" s="14" t="s">
        <v>2256</v>
      </c>
      <c r="E748" s="1" t="s">
        <v>1113</v>
      </c>
      <c r="H748" s="1" t="s">
        <v>23</v>
      </c>
      <c r="M748" s="1" t="s">
        <v>63</v>
      </c>
      <c r="O748" s="1" t="s">
        <v>26</v>
      </c>
    </row>
    <row r="749" spans="1:15" x14ac:dyDescent="0.2">
      <c r="A749" s="1" t="s">
        <v>2257</v>
      </c>
      <c r="C749" s="14" t="s">
        <v>1505</v>
      </c>
      <c r="D749" s="14" t="s">
        <v>2258</v>
      </c>
      <c r="E749" s="1" t="s">
        <v>1539</v>
      </c>
      <c r="H749" s="1" t="s">
        <v>24</v>
      </c>
      <c r="M749" s="1" t="s">
        <v>31</v>
      </c>
      <c r="O749" s="1" t="s">
        <v>26</v>
      </c>
    </row>
    <row r="750" spans="1:15" x14ac:dyDescent="0.2">
      <c r="A750" s="1" t="s">
        <v>2259</v>
      </c>
      <c r="C750" s="14" t="s">
        <v>2260</v>
      </c>
      <c r="D750" s="14" t="s">
        <v>2261</v>
      </c>
      <c r="E750" s="1" t="s">
        <v>2262</v>
      </c>
      <c r="F750" s="3"/>
      <c r="H750" s="1" t="s">
        <v>24</v>
      </c>
      <c r="M750" s="1" t="s">
        <v>31</v>
      </c>
      <c r="O750" s="1" t="s">
        <v>55</v>
      </c>
    </row>
    <row r="751" spans="1:15" x14ac:dyDescent="0.2">
      <c r="A751" s="1" t="s">
        <v>2263</v>
      </c>
      <c r="C751" s="14" t="s">
        <v>2264</v>
      </c>
      <c r="D751" s="14" t="s">
        <v>2265</v>
      </c>
      <c r="E751" s="1" t="s">
        <v>104</v>
      </c>
      <c r="H751" s="1" t="s">
        <v>23</v>
      </c>
      <c r="M751" s="1" t="s">
        <v>31</v>
      </c>
      <c r="O751" s="1" t="s">
        <v>55</v>
      </c>
    </row>
    <row r="752" spans="1:15" x14ac:dyDescent="0.2">
      <c r="A752" s="1" t="s">
        <v>2266</v>
      </c>
      <c r="C752" s="14" t="s">
        <v>2267</v>
      </c>
      <c r="D752" s="14" t="s">
        <v>2268</v>
      </c>
      <c r="E752" s="1" t="s">
        <v>2269</v>
      </c>
      <c r="H752" s="1" t="s">
        <v>23</v>
      </c>
      <c r="M752" s="1" t="s">
        <v>63</v>
      </c>
      <c r="O752" s="1" t="s">
        <v>26</v>
      </c>
    </row>
    <row r="753" spans="1:15" x14ac:dyDescent="0.2">
      <c r="A753" s="1" t="s">
        <v>2270</v>
      </c>
      <c r="C753" s="14" t="s">
        <v>2271</v>
      </c>
      <c r="D753" s="14" t="s">
        <v>2272</v>
      </c>
      <c r="E753" s="1" t="s">
        <v>415</v>
      </c>
      <c r="H753" s="1" t="s">
        <v>23</v>
      </c>
      <c r="M753" s="1" t="s">
        <v>25</v>
      </c>
      <c r="O753" s="1" t="s">
        <v>26</v>
      </c>
    </row>
    <row r="754" spans="1:15" x14ac:dyDescent="0.2">
      <c r="A754" s="1" t="s">
        <v>2273</v>
      </c>
      <c r="C754" s="14" t="s">
        <v>1634</v>
      </c>
      <c r="D754" s="14" t="s">
        <v>2274</v>
      </c>
      <c r="E754" s="1" t="s">
        <v>290</v>
      </c>
      <c r="H754" s="1" t="s">
        <v>23</v>
      </c>
      <c r="M754" s="1" t="s">
        <v>96</v>
      </c>
      <c r="O754" s="1" t="s">
        <v>26</v>
      </c>
    </row>
    <row r="755" spans="1:15" x14ac:dyDescent="0.2">
      <c r="A755" s="1" t="s">
        <v>2275</v>
      </c>
      <c r="C755" s="14" t="s">
        <v>2276</v>
      </c>
      <c r="D755" s="14" t="s">
        <v>2277</v>
      </c>
      <c r="E755" s="1" t="s">
        <v>261</v>
      </c>
      <c r="H755" s="1" t="s">
        <v>23</v>
      </c>
      <c r="M755" s="1" t="s">
        <v>63</v>
      </c>
      <c r="O755" s="1" t="s">
        <v>26</v>
      </c>
    </row>
    <row r="756" spans="1:15" x14ac:dyDescent="0.2">
      <c r="A756" s="1" t="s">
        <v>2278</v>
      </c>
      <c r="C756" s="14" t="s">
        <v>450</v>
      </c>
      <c r="D756" s="14" t="s">
        <v>2279</v>
      </c>
      <c r="E756" s="1" t="s">
        <v>2280</v>
      </c>
      <c r="F756" s="3"/>
      <c r="H756" s="1" t="s">
        <v>23</v>
      </c>
      <c r="M756" s="1" t="s">
        <v>25</v>
      </c>
      <c r="O756" s="1" t="s">
        <v>26</v>
      </c>
    </row>
    <row r="757" spans="1:15" x14ac:dyDescent="0.2">
      <c r="A757" s="1" t="s">
        <v>2281</v>
      </c>
      <c r="C757" s="14" t="s">
        <v>2282</v>
      </c>
      <c r="D757" s="14" t="s">
        <v>2283</v>
      </c>
      <c r="E757" s="1" t="s">
        <v>441</v>
      </c>
      <c r="H757" s="1" t="s">
        <v>23</v>
      </c>
      <c r="M757" s="1" t="s">
        <v>63</v>
      </c>
      <c r="O757" s="1" t="s">
        <v>26</v>
      </c>
    </row>
    <row r="758" spans="1:15" x14ac:dyDescent="0.2">
      <c r="A758" s="1" t="s">
        <v>2284</v>
      </c>
      <c r="C758" s="14" t="s">
        <v>2285</v>
      </c>
      <c r="D758" s="14" t="s">
        <v>2286</v>
      </c>
      <c r="E758" s="1" t="s">
        <v>190</v>
      </c>
      <c r="H758" s="1" t="s">
        <v>23</v>
      </c>
      <c r="M758" s="1" t="s">
        <v>25</v>
      </c>
      <c r="O758" s="1" t="s">
        <v>26</v>
      </c>
    </row>
    <row r="759" spans="1:15" x14ac:dyDescent="0.2">
      <c r="A759" s="1" t="s">
        <v>2287</v>
      </c>
      <c r="C759" s="14" t="s">
        <v>2288</v>
      </c>
      <c r="D759" s="14" t="s">
        <v>2289</v>
      </c>
      <c r="E759" s="1" t="s">
        <v>1681</v>
      </c>
      <c r="H759" s="1" t="s">
        <v>23</v>
      </c>
      <c r="M759" s="1" t="s">
        <v>37</v>
      </c>
      <c r="O759" s="1" t="s">
        <v>26</v>
      </c>
    </row>
    <row r="760" spans="1:15" x14ac:dyDescent="0.2">
      <c r="A760" s="1" t="s">
        <v>2290</v>
      </c>
      <c r="C760" s="14" t="s">
        <v>2291</v>
      </c>
      <c r="D760" s="14" t="s">
        <v>2292</v>
      </c>
      <c r="E760" s="1" t="s">
        <v>88</v>
      </c>
      <c r="H760" s="1" t="s">
        <v>23</v>
      </c>
      <c r="M760" s="1" t="s">
        <v>25</v>
      </c>
      <c r="O760" s="1" t="s">
        <v>26</v>
      </c>
    </row>
    <row r="761" spans="1:15" x14ac:dyDescent="0.2">
      <c r="A761" s="1" t="s">
        <v>2293</v>
      </c>
      <c r="C761" s="14" t="s">
        <v>2294</v>
      </c>
      <c r="D761" s="14" t="s">
        <v>2295</v>
      </c>
      <c r="E761" s="1" t="s">
        <v>644</v>
      </c>
      <c r="H761" s="1" t="s">
        <v>23</v>
      </c>
      <c r="M761" s="1" t="s">
        <v>25</v>
      </c>
      <c r="O761" s="1" t="s">
        <v>55</v>
      </c>
    </row>
    <row r="762" spans="1:15" x14ac:dyDescent="0.2">
      <c r="A762" s="1" t="s">
        <v>2296</v>
      </c>
      <c r="C762" s="14" t="s">
        <v>2297</v>
      </c>
      <c r="D762" s="14" t="s">
        <v>2298</v>
      </c>
      <c r="E762" s="1" t="s">
        <v>445</v>
      </c>
      <c r="H762" s="1" t="s">
        <v>23</v>
      </c>
      <c r="M762" s="1" t="s">
        <v>25</v>
      </c>
      <c r="O762" s="1" t="s">
        <v>55</v>
      </c>
    </row>
    <row r="763" spans="1:15" x14ac:dyDescent="0.2">
      <c r="A763" s="1" t="s">
        <v>2299</v>
      </c>
      <c r="C763" s="14" t="s">
        <v>2300</v>
      </c>
      <c r="D763" s="14" t="s">
        <v>2301</v>
      </c>
      <c r="E763" s="1" t="s">
        <v>361</v>
      </c>
      <c r="H763" s="1" t="s">
        <v>23</v>
      </c>
      <c r="M763" s="1" t="s">
        <v>25</v>
      </c>
      <c r="O763" s="1" t="s">
        <v>26</v>
      </c>
    </row>
    <row r="764" spans="1:15" x14ac:dyDescent="0.2">
      <c r="A764" s="1" t="s">
        <v>2302</v>
      </c>
      <c r="C764" s="14" t="s">
        <v>2303</v>
      </c>
      <c r="D764" s="14" t="s">
        <v>2304</v>
      </c>
      <c r="E764" s="1" t="s">
        <v>534</v>
      </c>
      <c r="H764" s="1" t="s">
        <v>23</v>
      </c>
      <c r="M764" s="1" t="s">
        <v>31</v>
      </c>
      <c r="O764" s="1" t="s">
        <v>55</v>
      </c>
    </row>
    <row r="765" spans="1:15" x14ac:dyDescent="0.2">
      <c r="A765" s="1" t="s">
        <v>2305</v>
      </c>
      <c r="C765" s="14" t="s">
        <v>2306</v>
      </c>
      <c r="D765" s="14" t="s">
        <v>1850</v>
      </c>
      <c r="E765" s="1" t="s">
        <v>178</v>
      </c>
      <c r="H765" s="1" t="s">
        <v>23</v>
      </c>
      <c r="M765" s="1" t="s">
        <v>37</v>
      </c>
      <c r="O765" s="1" t="s">
        <v>26</v>
      </c>
    </row>
    <row r="766" spans="1:15" x14ac:dyDescent="0.2">
      <c r="A766" s="1" t="s">
        <v>2307</v>
      </c>
      <c r="C766" s="14" t="s">
        <v>2308</v>
      </c>
      <c r="D766" s="14" t="s">
        <v>2309</v>
      </c>
      <c r="E766" s="1" t="s">
        <v>122</v>
      </c>
      <c r="H766" s="1" t="s">
        <v>24</v>
      </c>
      <c r="M766" s="1" t="s">
        <v>50</v>
      </c>
      <c r="O766" s="1" t="s">
        <v>26</v>
      </c>
    </row>
    <row r="767" spans="1:15" x14ac:dyDescent="0.2">
      <c r="A767" s="1" t="s">
        <v>2310</v>
      </c>
      <c r="C767" s="14" t="s">
        <v>2311</v>
      </c>
      <c r="D767" s="14" t="s">
        <v>2312</v>
      </c>
      <c r="E767" s="1" t="s">
        <v>527</v>
      </c>
      <c r="H767" s="1" t="s">
        <v>24</v>
      </c>
      <c r="M767" s="1" t="s">
        <v>50</v>
      </c>
      <c r="O767" s="1" t="s">
        <v>55</v>
      </c>
    </row>
    <row r="768" spans="1:15" x14ac:dyDescent="0.2">
      <c r="A768" s="1" t="s">
        <v>2313</v>
      </c>
      <c r="C768" s="14" t="s">
        <v>2314</v>
      </c>
      <c r="D768" s="14" t="s">
        <v>2315</v>
      </c>
      <c r="E768" s="1" t="s">
        <v>2316</v>
      </c>
      <c r="F768" s="3"/>
      <c r="H768" s="1" t="s">
        <v>23</v>
      </c>
      <c r="M768" s="1" t="s">
        <v>72</v>
      </c>
      <c r="O768" s="1" t="s">
        <v>55</v>
      </c>
    </row>
    <row r="769" spans="1:15" x14ac:dyDescent="0.2">
      <c r="A769" s="1" t="s">
        <v>2317</v>
      </c>
      <c r="C769" s="14" t="s">
        <v>2309</v>
      </c>
      <c r="D769" s="14" t="s">
        <v>406</v>
      </c>
      <c r="E769" s="1" t="s">
        <v>76</v>
      </c>
      <c r="H769" s="1" t="s">
        <v>23</v>
      </c>
      <c r="M769" s="1" t="s">
        <v>72</v>
      </c>
      <c r="O769" s="1" t="s">
        <v>26</v>
      </c>
    </row>
    <row r="770" spans="1:15" x14ac:dyDescent="0.2">
      <c r="A770" s="1" t="s">
        <v>2318</v>
      </c>
      <c r="C770" s="14" t="s">
        <v>2319</v>
      </c>
      <c r="D770" s="14" t="s">
        <v>2320</v>
      </c>
      <c r="E770" s="1" t="s">
        <v>357</v>
      </c>
      <c r="H770" s="1" t="s">
        <v>23</v>
      </c>
      <c r="M770" s="1" t="s">
        <v>72</v>
      </c>
      <c r="O770" s="1" t="s">
        <v>26</v>
      </c>
    </row>
    <row r="771" spans="1:15" x14ac:dyDescent="0.2">
      <c r="A771" s="1" t="s">
        <v>2321</v>
      </c>
      <c r="C771" s="14" t="s">
        <v>2322</v>
      </c>
      <c r="D771" s="14" t="s">
        <v>2323</v>
      </c>
      <c r="E771" s="1" t="s">
        <v>178</v>
      </c>
      <c r="H771" s="1" t="s">
        <v>23</v>
      </c>
      <c r="M771" s="1" t="s">
        <v>50</v>
      </c>
      <c r="O771" s="1" t="s">
        <v>26</v>
      </c>
    </row>
    <row r="772" spans="1:15" x14ac:dyDescent="0.2">
      <c r="A772" s="1" t="s">
        <v>2324</v>
      </c>
      <c r="C772" s="14" t="s">
        <v>2325</v>
      </c>
      <c r="D772" s="14" t="s">
        <v>2326</v>
      </c>
      <c r="E772" s="1" t="s">
        <v>331</v>
      </c>
      <c r="H772" s="1" t="s">
        <v>23</v>
      </c>
      <c r="M772" s="1" t="s">
        <v>50</v>
      </c>
      <c r="O772" s="1" t="s">
        <v>55</v>
      </c>
    </row>
    <row r="773" spans="1:15" x14ac:dyDescent="0.2">
      <c r="A773" s="1" t="s">
        <v>2327</v>
      </c>
      <c r="C773" s="14" t="s">
        <v>2328</v>
      </c>
      <c r="D773" s="14" t="s">
        <v>2329</v>
      </c>
      <c r="E773" s="1" t="s">
        <v>137</v>
      </c>
      <c r="H773" s="1" t="s">
        <v>23</v>
      </c>
      <c r="M773" s="1" t="s">
        <v>37</v>
      </c>
      <c r="O773" s="1" t="s">
        <v>26</v>
      </c>
    </row>
    <row r="774" spans="1:15" x14ac:dyDescent="0.2">
      <c r="A774" s="1" t="s">
        <v>2330</v>
      </c>
      <c r="C774" s="14" t="s">
        <v>2331</v>
      </c>
      <c r="D774" s="14" t="s">
        <v>2332</v>
      </c>
      <c r="E774" s="1" t="s">
        <v>230</v>
      </c>
      <c r="H774" s="1" t="s">
        <v>23</v>
      </c>
      <c r="M774" s="1" t="s">
        <v>37</v>
      </c>
      <c r="O774" s="1" t="s">
        <v>26</v>
      </c>
    </row>
    <row r="775" spans="1:15" x14ac:dyDescent="0.2">
      <c r="A775" s="1" t="s">
        <v>2333</v>
      </c>
      <c r="C775" s="14" t="s">
        <v>2334</v>
      </c>
      <c r="D775" s="14" t="s">
        <v>1094</v>
      </c>
      <c r="E775" s="1" t="s">
        <v>137</v>
      </c>
      <c r="H775" s="1" t="s">
        <v>23</v>
      </c>
      <c r="M775" s="1" t="s">
        <v>50</v>
      </c>
      <c r="O775" s="1" t="s">
        <v>55</v>
      </c>
    </row>
    <row r="776" spans="1:15" x14ac:dyDescent="0.2">
      <c r="A776" s="1" t="s">
        <v>2335</v>
      </c>
      <c r="C776" s="14" t="s">
        <v>2336</v>
      </c>
      <c r="D776" s="14" t="s">
        <v>1923</v>
      </c>
      <c r="E776" s="1" t="s">
        <v>1113</v>
      </c>
      <c r="H776" s="1" t="s">
        <v>23</v>
      </c>
      <c r="M776" s="1" t="s">
        <v>50</v>
      </c>
      <c r="O776" s="1" t="s">
        <v>55</v>
      </c>
    </row>
    <row r="777" spans="1:15" x14ac:dyDescent="0.2">
      <c r="A777" s="1" t="s">
        <v>2337</v>
      </c>
      <c r="C777" s="14" t="s">
        <v>2338</v>
      </c>
      <c r="D777" s="14" t="s">
        <v>263</v>
      </c>
      <c r="E777" s="1" t="s">
        <v>152</v>
      </c>
      <c r="H777" s="1" t="s">
        <v>23</v>
      </c>
      <c r="M777" s="1" t="s">
        <v>50</v>
      </c>
      <c r="O777" s="1" t="s">
        <v>26</v>
      </c>
    </row>
    <row r="778" spans="1:15" x14ac:dyDescent="0.2">
      <c r="A778" s="1" t="s">
        <v>2339</v>
      </c>
      <c r="C778" s="14" t="s">
        <v>2340</v>
      </c>
      <c r="D778" s="14" t="s">
        <v>798</v>
      </c>
      <c r="E778" s="1" t="s">
        <v>441</v>
      </c>
      <c r="H778" s="1" t="s">
        <v>24</v>
      </c>
      <c r="M778" s="1" t="s">
        <v>63</v>
      </c>
      <c r="O778" s="1" t="s">
        <v>26</v>
      </c>
    </row>
    <row r="779" spans="1:15" x14ac:dyDescent="0.2">
      <c r="A779" s="1" t="s">
        <v>2341</v>
      </c>
      <c r="C779" s="14" t="s">
        <v>2342</v>
      </c>
      <c r="D779" s="14" t="s">
        <v>1490</v>
      </c>
      <c r="E779" s="1" t="s">
        <v>76</v>
      </c>
      <c r="H779" s="1" t="s">
        <v>24</v>
      </c>
      <c r="M779" s="1" t="s">
        <v>25</v>
      </c>
      <c r="O779" s="1" t="s">
        <v>26</v>
      </c>
    </row>
    <row r="780" spans="1:15" x14ac:dyDescent="0.2">
      <c r="A780" s="1" t="s">
        <v>2343</v>
      </c>
      <c r="C780" s="14" t="s">
        <v>2344</v>
      </c>
      <c r="D780" s="14" t="s">
        <v>2345</v>
      </c>
      <c r="E780" s="1" t="s">
        <v>36</v>
      </c>
      <c r="H780" s="1" t="s">
        <v>24</v>
      </c>
      <c r="M780" s="1" t="s">
        <v>25</v>
      </c>
      <c r="O780" s="1" t="s">
        <v>26</v>
      </c>
    </row>
    <row r="781" spans="1:15" x14ac:dyDescent="0.2">
      <c r="A781" s="1" t="s">
        <v>2346</v>
      </c>
      <c r="C781" s="14" t="s">
        <v>2347</v>
      </c>
      <c r="D781" s="14" t="s">
        <v>2348</v>
      </c>
      <c r="E781" s="1" t="s">
        <v>290</v>
      </c>
      <c r="H781" s="1" t="s">
        <v>23</v>
      </c>
      <c r="M781" s="1" t="s">
        <v>96</v>
      </c>
      <c r="O781" s="1" t="s">
        <v>32</v>
      </c>
    </row>
    <row r="782" spans="1:15" x14ac:dyDescent="0.2">
      <c r="A782" s="1" t="s">
        <v>2349</v>
      </c>
      <c r="C782" s="14" t="s">
        <v>434</v>
      </c>
      <c r="D782" s="14" t="s">
        <v>2350</v>
      </c>
      <c r="E782" s="1" t="s">
        <v>534</v>
      </c>
      <c r="H782" s="1" t="s">
        <v>23</v>
      </c>
      <c r="M782" s="1" t="s">
        <v>63</v>
      </c>
      <c r="O782" s="1" t="s">
        <v>26</v>
      </c>
    </row>
    <row r="783" spans="1:15" x14ac:dyDescent="0.2">
      <c r="A783" s="1" t="s">
        <v>2351</v>
      </c>
      <c r="C783" s="14" t="s">
        <v>2352</v>
      </c>
      <c r="D783" s="14" t="s">
        <v>310</v>
      </c>
      <c r="E783" s="1" t="s">
        <v>45</v>
      </c>
      <c r="H783" s="1" t="s">
        <v>23</v>
      </c>
      <c r="M783" s="1" t="s">
        <v>63</v>
      </c>
      <c r="O783" s="1" t="s">
        <v>26</v>
      </c>
    </row>
    <row r="784" spans="1:15" x14ac:dyDescent="0.2">
      <c r="A784" s="1" t="s">
        <v>2353</v>
      </c>
      <c r="C784" s="14" t="s">
        <v>2354</v>
      </c>
      <c r="D784" s="15" t="s">
        <v>2355</v>
      </c>
      <c r="E784" s="4" t="s">
        <v>335</v>
      </c>
      <c r="H784" s="1" t="s">
        <v>23</v>
      </c>
      <c r="M784" s="1" t="s">
        <v>63</v>
      </c>
      <c r="O784" s="1" t="s">
        <v>26</v>
      </c>
    </row>
    <row r="785" spans="1:15" x14ac:dyDescent="0.2">
      <c r="A785" s="1" t="s">
        <v>2356</v>
      </c>
      <c r="C785" s="14" t="s">
        <v>2357</v>
      </c>
      <c r="D785" s="14" t="s">
        <v>2358</v>
      </c>
      <c r="E785" s="1" t="s">
        <v>160</v>
      </c>
      <c r="H785" s="1" t="s">
        <v>24</v>
      </c>
      <c r="M785" s="1" t="s">
        <v>31</v>
      </c>
      <c r="O785" s="1" t="s">
        <v>55</v>
      </c>
    </row>
    <row r="786" spans="1:15" x14ac:dyDescent="0.2">
      <c r="A786" s="1" t="s">
        <v>2359</v>
      </c>
      <c r="C786" s="14" t="s">
        <v>2360</v>
      </c>
      <c r="D786" s="14" t="s">
        <v>2361</v>
      </c>
      <c r="E786" s="1" t="s">
        <v>747</v>
      </c>
      <c r="H786" s="1" t="s">
        <v>24</v>
      </c>
      <c r="M786" s="1" t="s">
        <v>31</v>
      </c>
      <c r="O786" s="1" t="s">
        <v>55</v>
      </c>
    </row>
    <row r="787" spans="1:15" x14ac:dyDescent="0.2">
      <c r="A787" s="1" t="s">
        <v>2362</v>
      </c>
      <c r="C787" s="14" t="s">
        <v>2363</v>
      </c>
      <c r="D787" s="14" t="s">
        <v>2364</v>
      </c>
      <c r="E787" s="1" t="s">
        <v>152</v>
      </c>
      <c r="H787" s="1" t="s">
        <v>24</v>
      </c>
      <c r="M787" s="1" t="s">
        <v>31</v>
      </c>
      <c r="O787" s="1" t="s">
        <v>55</v>
      </c>
    </row>
    <row r="788" spans="1:15" x14ac:dyDescent="0.2">
      <c r="A788" s="1" t="s">
        <v>2365</v>
      </c>
      <c r="C788" s="14" t="s">
        <v>2366</v>
      </c>
      <c r="D788" s="14" t="s">
        <v>2367</v>
      </c>
      <c r="E788" s="1" t="s">
        <v>250</v>
      </c>
      <c r="H788" s="1" t="s">
        <v>24</v>
      </c>
      <c r="M788" s="1" t="s">
        <v>63</v>
      </c>
      <c r="O788" s="1" t="s">
        <v>55</v>
      </c>
    </row>
    <row r="789" spans="1:15" x14ac:dyDescent="0.2">
      <c r="A789" s="1" t="s">
        <v>2368</v>
      </c>
      <c r="C789" s="14" t="s">
        <v>2369</v>
      </c>
      <c r="D789" s="14" t="s">
        <v>2369</v>
      </c>
      <c r="E789" s="1" t="s">
        <v>99</v>
      </c>
      <c r="H789" s="1" t="s">
        <v>24</v>
      </c>
      <c r="M789" s="1" t="s">
        <v>96</v>
      </c>
      <c r="O789" s="1" t="s">
        <v>32</v>
      </c>
    </row>
    <row r="790" spans="1:15" x14ac:dyDescent="0.2">
      <c r="A790" s="1" t="s">
        <v>2370</v>
      </c>
      <c r="C790" s="14" t="s">
        <v>2371</v>
      </c>
      <c r="D790" s="14" t="s">
        <v>293</v>
      </c>
      <c r="E790" s="1" t="s">
        <v>246</v>
      </c>
      <c r="H790" s="1" t="s">
        <v>24</v>
      </c>
      <c r="M790" s="1" t="s">
        <v>467</v>
      </c>
      <c r="O790" s="1" t="s">
        <v>26</v>
      </c>
    </row>
    <row r="791" spans="1:15" x14ac:dyDescent="0.2">
      <c r="A791" s="1" t="s">
        <v>2372</v>
      </c>
      <c r="C791" s="14" t="s">
        <v>2373</v>
      </c>
      <c r="D791" s="14" t="s">
        <v>2374</v>
      </c>
      <c r="E791" s="1" t="s">
        <v>230</v>
      </c>
      <c r="H791" s="1" t="s">
        <v>23</v>
      </c>
      <c r="M791" s="1" t="s">
        <v>96</v>
      </c>
      <c r="O791" s="1" t="s">
        <v>26</v>
      </c>
    </row>
    <row r="792" spans="1:15" x14ac:dyDescent="0.2">
      <c r="A792" s="1" t="s">
        <v>2375</v>
      </c>
      <c r="C792" s="14" t="s">
        <v>2376</v>
      </c>
      <c r="D792" s="14" t="s">
        <v>2377</v>
      </c>
      <c r="E792" s="1" t="s">
        <v>494</v>
      </c>
      <c r="H792" s="1" t="s">
        <v>24</v>
      </c>
      <c r="M792" s="1" t="s">
        <v>37</v>
      </c>
      <c r="O792" s="1" t="s">
        <v>26</v>
      </c>
    </row>
    <row r="793" spans="1:15" x14ac:dyDescent="0.2">
      <c r="A793" s="1" t="s">
        <v>2378</v>
      </c>
      <c r="C793" s="14" t="s">
        <v>2379</v>
      </c>
      <c r="D793" s="14" t="s">
        <v>2380</v>
      </c>
      <c r="E793" s="1" t="s">
        <v>174</v>
      </c>
      <c r="H793" s="1" t="s">
        <v>24</v>
      </c>
      <c r="M793" s="1" t="s">
        <v>31</v>
      </c>
      <c r="O793" s="1" t="s">
        <v>26</v>
      </c>
    </row>
    <row r="794" spans="1:15" x14ac:dyDescent="0.2">
      <c r="A794" s="1" t="s">
        <v>2381</v>
      </c>
      <c r="C794" s="14" t="s">
        <v>2382</v>
      </c>
      <c r="D794" s="14" t="s">
        <v>2383</v>
      </c>
      <c r="E794" s="1" t="s">
        <v>178</v>
      </c>
      <c r="H794" s="1" t="s">
        <v>23</v>
      </c>
      <c r="M794" s="1" t="s">
        <v>63</v>
      </c>
      <c r="O794" s="1" t="s">
        <v>26</v>
      </c>
    </row>
    <row r="795" spans="1:15" x14ac:dyDescent="0.2">
      <c r="A795" s="1" t="s">
        <v>2384</v>
      </c>
      <c r="C795" s="14" t="s">
        <v>2385</v>
      </c>
      <c r="D795" s="14" t="s">
        <v>2385</v>
      </c>
      <c r="E795" s="1" t="s">
        <v>99</v>
      </c>
      <c r="H795" s="1" t="s">
        <v>23</v>
      </c>
      <c r="M795" s="1" t="s">
        <v>96</v>
      </c>
      <c r="O795" s="1" t="s">
        <v>26</v>
      </c>
    </row>
    <row r="796" spans="1:15" x14ac:dyDescent="0.2">
      <c r="A796" s="1" t="s">
        <v>2386</v>
      </c>
      <c r="C796" s="14" t="s">
        <v>2387</v>
      </c>
      <c r="D796" s="14" t="s">
        <v>983</v>
      </c>
      <c r="E796" s="1" t="s">
        <v>194</v>
      </c>
      <c r="H796" s="1" t="s">
        <v>23</v>
      </c>
      <c r="M796" s="1" t="s">
        <v>96</v>
      </c>
      <c r="O796" s="1" t="s">
        <v>26</v>
      </c>
    </row>
    <row r="797" spans="1:15" x14ac:dyDescent="0.2">
      <c r="A797" s="1" t="s">
        <v>2388</v>
      </c>
      <c r="C797" s="14" t="s">
        <v>2389</v>
      </c>
      <c r="D797" s="14" t="s">
        <v>948</v>
      </c>
      <c r="E797" s="1" t="s">
        <v>108</v>
      </c>
      <c r="H797" s="1" t="s">
        <v>23</v>
      </c>
      <c r="M797" s="1" t="s">
        <v>50</v>
      </c>
      <c r="O797" s="1" t="s">
        <v>26</v>
      </c>
    </row>
    <row r="798" spans="1:15" x14ac:dyDescent="0.2">
      <c r="A798" s="1" t="s">
        <v>2390</v>
      </c>
      <c r="C798" s="14" t="s">
        <v>1238</v>
      </c>
      <c r="D798" s="14" t="s">
        <v>2391</v>
      </c>
      <c r="E798" s="1" t="s">
        <v>186</v>
      </c>
      <c r="H798" s="1" t="s">
        <v>23</v>
      </c>
      <c r="M798" s="1" t="s">
        <v>37</v>
      </c>
      <c r="O798" s="1" t="s">
        <v>26</v>
      </c>
    </row>
    <row r="799" spans="1:15" x14ac:dyDescent="0.2">
      <c r="A799" s="1" t="s">
        <v>2392</v>
      </c>
      <c r="C799" s="14" t="s">
        <v>2393</v>
      </c>
      <c r="D799" s="14" t="s">
        <v>2394</v>
      </c>
      <c r="E799" s="1" t="s">
        <v>321</v>
      </c>
      <c r="H799" s="1" t="s">
        <v>23</v>
      </c>
      <c r="M799" s="1" t="s">
        <v>25</v>
      </c>
      <c r="O799" s="1" t="s">
        <v>26</v>
      </c>
    </row>
    <row r="800" spans="1:15" x14ac:dyDescent="0.2">
      <c r="A800" s="1" t="s">
        <v>2395</v>
      </c>
      <c r="C800" s="14" t="s">
        <v>2396</v>
      </c>
      <c r="D800" s="14" t="s">
        <v>2397</v>
      </c>
      <c r="E800" s="1" t="s">
        <v>45</v>
      </c>
      <c r="H800" s="1" t="s">
        <v>24</v>
      </c>
      <c r="M800" s="1" t="s">
        <v>63</v>
      </c>
      <c r="O800" s="1" t="s">
        <v>55</v>
      </c>
    </row>
    <row r="801" spans="1:15" x14ac:dyDescent="0.2">
      <c r="A801" s="1" t="s">
        <v>2398</v>
      </c>
      <c r="C801" s="14" t="s">
        <v>2399</v>
      </c>
      <c r="D801" s="14" t="s">
        <v>1604</v>
      </c>
      <c r="E801" s="1" t="s">
        <v>88</v>
      </c>
      <c r="H801" s="1" t="s">
        <v>24</v>
      </c>
      <c r="M801" s="1" t="s">
        <v>63</v>
      </c>
      <c r="O801" s="1" t="s">
        <v>26</v>
      </c>
    </row>
    <row r="802" spans="1:15" x14ac:dyDescent="0.2">
      <c r="A802" s="1" t="s">
        <v>2400</v>
      </c>
      <c r="C802" s="14" t="s">
        <v>2401</v>
      </c>
      <c r="D802" s="14" t="s">
        <v>2402</v>
      </c>
      <c r="E802" s="1" t="s">
        <v>246</v>
      </c>
      <c r="H802" s="1" t="s">
        <v>24</v>
      </c>
      <c r="M802" s="1" t="s">
        <v>63</v>
      </c>
      <c r="O802" s="1" t="s">
        <v>26</v>
      </c>
    </row>
    <row r="803" spans="1:15" x14ac:dyDescent="0.2">
      <c r="A803" s="1" t="s">
        <v>2403</v>
      </c>
      <c r="C803" s="14" t="s">
        <v>2404</v>
      </c>
      <c r="D803" s="14" t="s">
        <v>383</v>
      </c>
      <c r="E803" s="1" t="s">
        <v>2405</v>
      </c>
      <c r="F803" s="3"/>
      <c r="H803" s="1" t="s">
        <v>24</v>
      </c>
      <c r="M803" s="1" t="s">
        <v>25</v>
      </c>
      <c r="O803" s="1" t="s">
        <v>26</v>
      </c>
    </row>
    <row r="804" spans="1:15" x14ac:dyDescent="0.2">
      <c r="A804" s="1" t="s">
        <v>2406</v>
      </c>
      <c r="C804" s="14" t="s">
        <v>2407</v>
      </c>
      <c r="D804" s="14" t="s">
        <v>2408</v>
      </c>
      <c r="E804" s="1" t="s">
        <v>178</v>
      </c>
      <c r="H804" s="1" t="s">
        <v>24</v>
      </c>
      <c r="M804" s="1" t="s">
        <v>50</v>
      </c>
      <c r="O804" s="1" t="s">
        <v>26</v>
      </c>
    </row>
    <row r="805" spans="1:15" x14ac:dyDescent="0.2">
      <c r="A805" s="1" t="s">
        <v>2409</v>
      </c>
      <c r="C805" s="14" t="s">
        <v>2410</v>
      </c>
      <c r="D805" s="14" t="s">
        <v>2411</v>
      </c>
      <c r="E805" s="1" t="s">
        <v>923</v>
      </c>
      <c r="H805" s="1" t="s">
        <v>23</v>
      </c>
      <c r="M805" s="1" t="s">
        <v>25</v>
      </c>
      <c r="O805" s="1" t="s">
        <v>26</v>
      </c>
    </row>
    <row r="806" spans="1:15" x14ac:dyDescent="0.2">
      <c r="A806" s="1" t="s">
        <v>2412</v>
      </c>
      <c r="C806" s="14" t="s">
        <v>2413</v>
      </c>
      <c r="D806" s="14" t="s">
        <v>2414</v>
      </c>
      <c r="E806" s="1" t="s">
        <v>144</v>
      </c>
      <c r="H806" s="1" t="s">
        <v>23</v>
      </c>
      <c r="M806" s="1" t="s">
        <v>63</v>
      </c>
      <c r="O806" s="1" t="s">
        <v>55</v>
      </c>
    </row>
    <row r="807" spans="1:15" x14ac:dyDescent="0.2">
      <c r="A807" s="1" t="s">
        <v>2415</v>
      </c>
      <c r="C807" s="14" t="s">
        <v>2416</v>
      </c>
      <c r="D807" s="14" t="s">
        <v>2417</v>
      </c>
      <c r="E807" s="1" t="s">
        <v>353</v>
      </c>
      <c r="H807" s="1" t="s">
        <v>23</v>
      </c>
      <c r="M807" s="1" t="s">
        <v>25</v>
      </c>
      <c r="O807" s="1" t="s">
        <v>26</v>
      </c>
    </row>
    <row r="808" spans="1:15" x14ac:dyDescent="0.2">
      <c r="A808" s="1" t="s">
        <v>2418</v>
      </c>
      <c r="C808" s="14" t="s">
        <v>2419</v>
      </c>
      <c r="D808" s="14" t="s">
        <v>2182</v>
      </c>
      <c r="E808" s="1" t="s">
        <v>174</v>
      </c>
      <c r="H808" s="1" t="s">
        <v>23</v>
      </c>
      <c r="M808" s="1" t="s">
        <v>25</v>
      </c>
      <c r="O808" s="1" t="s">
        <v>26</v>
      </c>
    </row>
    <row r="809" spans="1:15" x14ac:dyDescent="0.2">
      <c r="A809" s="1" t="s">
        <v>2420</v>
      </c>
      <c r="C809" s="14" t="s">
        <v>2421</v>
      </c>
      <c r="D809" s="14" t="s">
        <v>2422</v>
      </c>
      <c r="E809" s="1" t="s">
        <v>494</v>
      </c>
      <c r="H809" s="1" t="s">
        <v>23</v>
      </c>
      <c r="M809" s="1" t="s">
        <v>25</v>
      </c>
      <c r="O809" s="1" t="s">
        <v>26</v>
      </c>
    </row>
    <row r="810" spans="1:15" x14ac:dyDescent="0.2">
      <c r="A810" s="1" t="s">
        <v>2423</v>
      </c>
      <c r="C810" s="14" t="s">
        <v>2424</v>
      </c>
      <c r="D810" s="14" t="s">
        <v>1074</v>
      </c>
      <c r="E810" s="1" t="s">
        <v>1677</v>
      </c>
      <c r="F810" s="3"/>
      <c r="H810" s="1" t="s">
        <v>23</v>
      </c>
      <c r="M810" s="1" t="s">
        <v>31</v>
      </c>
      <c r="O810" s="1" t="s">
        <v>55</v>
      </c>
    </row>
    <row r="811" spans="1:15" x14ac:dyDescent="0.2">
      <c r="A811" s="1" t="s">
        <v>2425</v>
      </c>
      <c r="C811" s="14" t="s">
        <v>2426</v>
      </c>
      <c r="D811" s="14" t="s">
        <v>2427</v>
      </c>
      <c r="E811" s="1" t="s">
        <v>30</v>
      </c>
      <c r="H811" s="1" t="s">
        <v>24</v>
      </c>
      <c r="M811" s="1" t="s">
        <v>25</v>
      </c>
      <c r="O811" s="1" t="s">
        <v>26</v>
      </c>
    </row>
    <row r="812" spans="1:15" x14ac:dyDescent="0.2">
      <c r="A812" s="1" t="s">
        <v>2428</v>
      </c>
      <c r="C812" s="14" t="s">
        <v>2429</v>
      </c>
      <c r="D812" s="14" t="s">
        <v>2430</v>
      </c>
      <c r="E812" s="1" t="s">
        <v>361</v>
      </c>
      <c r="H812" s="1" t="s">
        <v>23</v>
      </c>
      <c r="M812" s="1" t="s">
        <v>25</v>
      </c>
      <c r="O812" s="1" t="s">
        <v>26</v>
      </c>
    </row>
    <row r="813" spans="1:15" x14ac:dyDescent="0.2">
      <c r="A813" s="1" t="s">
        <v>2431</v>
      </c>
      <c r="C813" s="14" t="s">
        <v>2432</v>
      </c>
      <c r="D813" s="14" t="s">
        <v>922</v>
      </c>
      <c r="E813" s="1" t="s">
        <v>657</v>
      </c>
      <c r="H813" s="1" t="s">
        <v>23</v>
      </c>
      <c r="M813" s="1" t="s">
        <v>63</v>
      </c>
      <c r="O813" s="1" t="s">
        <v>26</v>
      </c>
    </row>
    <row r="814" spans="1:15" x14ac:dyDescent="0.2">
      <c r="A814" s="1" t="s">
        <v>2433</v>
      </c>
      <c r="C814" s="14" t="s">
        <v>270</v>
      </c>
      <c r="D814" s="14" t="s">
        <v>2434</v>
      </c>
      <c r="E814" s="1" t="s">
        <v>494</v>
      </c>
      <c r="H814" s="1" t="s">
        <v>23</v>
      </c>
      <c r="M814" s="1" t="s">
        <v>63</v>
      </c>
      <c r="O814" s="1" t="s">
        <v>55</v>
      </c>
    </row>
    <row r="815" spans="1:15" x14ac:dyDescent="0.2">
      <c r="A815" s="1" t="s">
        <v>2435</v>
      </c>
      <c r="C815" s="14" t="s">
        <v>2436</v>
      </c>
      <c r="D815" s="14" t="s">
        <v>2437</v>
      </c>
      <c r="E815" s="1" t="s">
        <v>71</v>
      </c>
      <c r="H815" s="1" t="s">
        <v>23</v>
      </c>
      <c r="M815" s="1" t="s">
        <v>63</v>
      </c>
      <c r="O815" s="1" t="s">
        <v>55</v>
      </c>
    </row>
    <row r="816" spans="1:15" x14ac:dyDescent="0.2">
      <c r="A816" s="1" t="s">
        <v>2438</v>
      </c>
      <c r="C816" s="14" t="s">
        <v>2439</v>
      </c>
      <c r="D816" s="14" t="s">
        <v>28</v>
      </c>
      <c r="E816" s="1" t="s">
        <v>2440</v>
      </c>
      <c r="H816" s="1" t="s">
        <v>23</v>
      </c>
      <c r="M816" s="1" t="s">
        <v>31</v>
      </c>
      <c r="O816" s="1" t="s">
        <v>26</v>
      </c>
    </row>
    <row r="817" spans="1:15" x14ac:dyDescent="0.2">
      <c r="A817" s="1" t="s">
        <v>2441</v>
      </c>
      <c r="C817" s="14" t="s">
        <v>2442</v>
      </c>
      <c r="D817" s="14" t="s">
        <v>107</v>
      </c>
      <c r="E817" s="1" t="s">
        <v>1003</v>
      </c>
      <c r="H817" s="1" t="s">
        <v>23</v>
      </c>
      <c r="M817" s="1" t="s">
        <v>31</v>
      </c>
      <c r="O817" s="1" t="s">
        <v>26</v>
      </c>
    </row>
    <row r="818" spans="1:15" x14ac:dyDescent="0.2">
      <c r="A818" s="1" t="s">
        <v>2443</v>
      </c>
      <c r="C818" s="14" t="s">
        <v>2444</v>
      </c>
      <c r="D818" s="14" t="s">
        <v>2445</v>
      </c>
      <c r="E818" s="1" t="s">
        <v>208</v>
      </c>
      <c r="H818" s="1" t="s">
        <v>24</v>
      </c>
      <c r="M818" s="1" t="s">
        <v>25</v>
      </c>
      <c r="O818" s="1" t="s">
        <v>26</v>
      </c>
    </row>
    <row r="819" spans="1:15" x14ac:dyDescent="0.2">
      <c r="A819" s="1" t="s">
        <v>2446</v>
      </c>
      <c r="C819" s="14" t="s">
        <v>2447</v>
      </c>
      <c r="D819" s="14" t="s">
        <v>2448</v>
      </c>
      <c r="E819" s="1" t="s">
        <v>186</v>
      </c>
      <c r="H819" s="1" t="s">
        <v>24</v>
      </c>
      <c r="M819" s="1" t="s">
        <v>37</v>
      </c>
      <c r="O819" s="1" t="s">
        <v>26</v>
      </c>
    </row>
    <row r="820" spans="1:15" x14ac:dyDescent="0.2">
      <c r="A820" s="1" t="s">
        <v>2449</v>
      </c>
      <c r="C820" s="14" t="s">
        <v>2450</v>
      </c>
      <c r="D820" s="14" t="s">
        <v>2451</v>
      </c>
      <c r="E820" s="1" t="s">
        <v>2452</v>
      </c>
      <c r="H820" s="1" t="s">
        <v>24</v>
      </c>
      <c r="M820" s="1" t="s">
        <v>37</v>
      </c>
      <c r="O820" s="1" t="s">
        <v>26</v>
      </c>
    </row>
    <row r="821" spans="1:15" x14ac:dyDescent="0.2">
      <c r="A821" s="1" t="s">
        <v>2453</v>
      </c>
      <c r="C821" s="14" t="s">
        <v>2454</v>
      </c>
      <c r="D821" s="14" t="s">
        <v>2455</v>
      </c>
      <c r="E821" s="1" t="s">
        <v>36</v>
      </c>
      <c r="H821" s="1" t="s">
        <v>23</v>
      </c>
      <c r="M821" s="1" t="s">
        <v>63</v>
      </c>
      <c r="O821" s="1" t="s">
        <v>26</v>
      </c>
    </row>
    <row r="822" spans="1:15" x14ac:dyDescent="0.2">
      <c r="A822" s="1" t="s">
        <v>2456</v>
      </c>
      <c r="C822" s="14" t="s">
        <v>2457</v>
      </c>
      <c r="D822" s="14" t="s">
        <v>2458</v>
      </c>
      <c r="E822" s="1" t="s">
        <v>321</v>
      </c>
      <c r="H822" s="1" t="s">
        <v>24</v>
      </c>
      <c r="M822" s="1" t="s">
        <v>25</v>
      </c>
      <c r="O822" s="1" t="s">
        <v>26</v>
      </c>
    </row>
    <row r="823" spans="1:15" x14ac:dyDescent="0.2">
      <c r="A823" s="1" t="s">
        <v>2459</v>
      </c>
      <c r="C823" s="14" t="s">
        <v>2460</v>
      </c>
      <c r="D823" s="14" t="s">
        <v>2461</v>
      </c>
      <c r="E823" s="1" t="s">
        <v>45</v>
      </c>
      <c r="H823" s="1" t="s">
        <v>24</v>
      </c>
      <c r="M823" s="1" t="s">
        <v>25</v>
      </c>
      <c r="O823" s="1" t="s">
        <v>26</v>
      </c>
    </row>
    <row r="824" spans="1:15" x14ac:dyDescent="0.2">
      <c r="A824" s="1" t="s">
        <v>2462</v>
      </c>
      <c r="C824" s="14" t="s">
        <v>2463</v>
      </c>
      <c r="D824" s="14" t="s">
        <v>2464</v>
      </c>
      <c r="E824" s="1" t="s">
        <v>343</v>
      </c>
      <c r="H824" s="1" t="s">
        <v>24</v>
      </c>
      <c r="M824" s="1" t="s">
        <v>25</v>
      </c>
      <c r="O824" s="1" t="s">
        <v>26</v>
      </c>
    </row>
    <row r="825" spans="1:15" x14ac:dyDescent="0.2">
      <c r="A825" s="1" t="s">
        <v>2465</v>
      </c>
      <c r="C825" s="14" t="s">
        <v>2466</v>
      </c>
      <c r="D825" s="14" t="s">
        <v>2466</v>
      </c>
      <c r="E825" s="1" t="s">
        <v>99</v>
      </c>
      <c r="H825" s="1" t="s">
        <v>24</v>
      </c>
      <c r="M825" s="1" t="s">
        <v>37</v>
      </c>
      <c r="O825" s="1" t="s">
        <v>26</v>
      </c>
    </row>
    <row r="826" spans="1:15" x14ac:dyDescent="0.2">
      <c r="A826" s="1" t="s">
        <v>2467</v>
      </c>
      <c r="C826" s="14" t="s">
        <v>2468</v>
      </c>
      <c r="D826" s="14" t="s">
        <v>1367</v>
      </c>
      <c r="E826" s="1" t="s">
        <v>657</v>
      </c>
      <c r="H826" s="1" t="s">
        <v>23</v>
      </c>
      <c r="M826" s="1" t="s">
        <v>25</v>
      </c>
      <c r="O826" s="1" t="s">
        <v>26</v>
      </c>
    </row>
    <row r="827" spans="1:15" x14ac:dyDescent="0.2">
      <c r="A827" s="1" t="s">
        <v>2469</v>
      </c>
      <c r="C827" s="14" t="s">
        <v>2470</v>
      </c>
      <c r="D827" s="14" t="s">
        <v>1335</v>
      </c>
      <c r="E827" s="1" t="s">
        <v>257</v>
      </c>
      <c r="H827" s="1" t="s">
        <v>23</v>
      </c>
      <c r="M827" s="1" t="s">
        <v>25</v>
      </c>
      <c r="O827" s="1" t="s">
        <v>26</v>
      </c>
    </row>
    <row r="828" spans="1:15" x14ac:dyDescent="0.2">
      <c r="A828" s="1" t="s">
        <v>2471</v>
      </c>
      <c r="C828" s="14" t="s">
        <v>2472</v>
      </c>
      <c r="D828" s="14" t="s">
        <v>2473</v>
      </c>
      <c r="E828" s="1" t="s">
        <v>858</v>
      </c>
      <c r="H828" s="1" t="s">
        <v>23</v>
      </c>
      <c r="M828" s="1" t="s">
        <v>72</v>
      </c>
      <c r="O828" s="1" t="s">
        <v>55</v>
      </c>
    </row>
    <row r="829" spans="1:15" x14ac:dyDescent="0.2">
      <c r="A829" s="1" t="s">
        <v>2474</v>
      </c>
      <c r="C829" s="14" t="s">
        <v>2475</v>
      </c>
      <c r="D829" s="14" t="s">
        <v>2476</v>
      </c>
      <c r="E829" s="1" t="s">
        <v>419</v>
      </c>
      <c r="H829" s="1" t="s">
        <v>23</v>
      </c>
      <c r="M829" s="1" t="s">
        <v>25</v>
      </c>
      <c r="O829" s="1" t="s">
        <v>26</v>
      </c>
    </row>
    <row r="830" spans="1:15" x14ac:dyDescent="0.2">
      <c r="A830" s="1" t="s">
        <v>2477</v>
      </c>
      <c r="C830" s="14" t="s">
        <v>2478</v>
      </c>
      <c r="D830" s="14" t="s">
        <v>2479</v>
      </c>
      <c r="E830" s="1" t="s">
        <v>1632</v>
      </c>
      <c r="H830" s="1" t="s">
        <v>23</v>
      </c>
      <c r="M830" s="1" t="s">
        <v>72</v>
      </c>
      <c r="O830" s="1" t="s">
        <v>55</v>
      </c>
    </row>
    <row r="831" spans="1:15" x14ac:dyDescent="0.2">
      <c r="A831" s="1" t="s">
        <v>2480</v>
      </c>
      <c r="C831" s="14" t="s">
        <v>2481</v>
      </c>
      <c r="D831" s="14" t="s">
        <v>2481</v>
      </c>
      <c r="E831" s="1" t="s">
        <v>99</v>
      </c>
      <c r="H831" s="1" t="s">
        <v>23</v>
      </c>
      <c r="M831" s="1" t="s">
        <v>179</v>
      </c>
      <c r="O831" s="1" t="s">
        <v>26</v>
      </c>
    </row>
    <row r="832" spans="1:15" x14ac:dyDescent="0.2">
      <c r="A832" s="1" t="s">
        <v>2482</v>
      </c>
      <c r="C832" s="14" t="s">
        <v>2483</v>
      </c>
      <c r="D832" s="14" t="s">
        <v>2484</v>
      </c>
      <c r="E832" s="1" t="s">
        <v>22</v>
      </c>
      <c r="H832" s="1" t="s">
        <v>23</v>
      </c>
      <c r="M832" s="1" t="s">
        <v>25</v>
      </c>
      <c r="O832" s="1" t="s">
        <v>26</v>
      </c>
    </row>
    <row r="833" spans="1:15" x14ac:dyDescent="0.2">
      <c r="A833" s="1" t="s">
        <v>2485</v>
      </c>
      <c r="C833" s="14" t="s">
        <v>2486</v>
      </c>
      <c r="D833" s="14" t="s">
        <v>2487</v>
      </c>
      <c r="E833" s="1" t="s">
        <v>160</v>
      </c>
      <c r="H833" s="1" t="s">
        <v>23</v>
      </c>
      <c r="M833" s="1" t="s">
        <v>63</v>
      </c>
      <c r="O833" s="1" t="s">
        <v>26</v>
      </c>
    </row>
    <row r="834" spans="1:15" x14ac:dyDescent="0.2">
      <c r="A834" s="1" t="s">
        <v>2488</v>
      </c>
      <c r="C834" s="14" t="s">
        <v>2489</v>
      </c>
      <c r="D834" s="14" t="s">
        <v>2490</v>
      </c>
      <c r="E834" s="1" t="s">
        <v>160</v>
      </c>
      <c r="H834" s="1" t="s">
        <v>24</v>
      </c>
      <c r="M834" s="1" t="s">
        <v>37</v>
      </c>
      <c r="O834" s="1" t="s">
        <v>26</v>
      </c>
    </row>
    <row r="835" spans="1:15" x14ac:dyDescent="0.2">
      <c r="A835" s="1" t="s">
        <v>2491</v>
      </c>
      <c r="C835" s="14" t="s">
        <v>2492</v>
      </c>
      <c r="D835" s="14" t="s">
        <v>2493</v>
      </c>
      <c r="E835" s="1" t="s">
        <v>88</v>
      </c>
      <c r="H835" s="1" t="s">
        <v>24</v>
      </c>
      <c r="M835" s="1" t="s">
        <v>25</v>
      </c>
      <c r="O835" s="1" t="s">
        <v>26</v>
      </c>
    </row>
    <row r="836" spans="1:15" x14ac:dyDescent="0.2">
      <c r="A836" s="1" t="s">
        <v>2494</v>
      </c>
      <c r="C836" s="14" t="s">
        <v>2495</v>
      </c>
      <c r="D836" s="14" t="s">
        <v>2495</v>
      </c>
      <c r="E836" s="1" t="s">
        <v>99</v>
      </c>
      <c r="H836" s="1" t="s">
        <v>23</v>
      </c>
      <c r="M836" s="1" t="s">
        <v>31</v>
      </c>
      <c r="O836" s="1" t="s">
        <v>26</v>
      </c>
    </row>
    <row r="837" spans="1:15" x14ac:dyDescent="0.2">
      <c r="A837" s="1" t="s">
        <v>2496</v>
      </c>
      <c r="C837" s="14" t="s">
        <v>2497</v>
      </c>
      <c r="D837" s="14" t="s">
        <v>2497</v>
      </c>
      <c r="E837" s="1" t="s">
        <v>99</v>
      </c>
      <c r="H837" s="1" t="s">
        <v>23</v>
      </c>
      <c r="M837" s="1" t="s">
        <v>31</v>
      </c>
      <c r="O837" s="1" t="s">
        <v>26</v>
      </c>
    </row>
    <row r="838" spans="1:15" x14ac:dyDescent="0.2">
      <c r="A838" s="1" t="s">
        <v>2498</v>
      </c>
      <c r="C838" s="14" t="s">
        <v>2499</v>
      </c>
      <c r="D838" s="14" t="s">
        <v>2500</v>
      </c>
      <c r="E838" s="1" t="s">
        <v>76</v>
      </c>
      <c r="H838" s="1" t="s">
        <v>23</v>
      </c>
      <c r="M838" s="1" t="s">
        <v>96</v>
      </c>
      <c r="O838" s="1" t="s">
        <v>26</v>
      </c>
    </row>
    <row r="839" spans="1:15" x14ac:dyDescent="0.2">
      <c r="A839" s="1" t="s">
        <v>2501</v>
      </c>
      <c r="C839" s="14" t="s">
        <v>2502</v>
      </c>
      <c r="D839" s="14" t="s">
        <v>1400</v>
      </c>
      <c r="E839" s="1" t="s">
        <v>290</v>
      </c>
      <c r="H839" s="1" t="s">
        <v>24</v>
      </c>
      <c r="M839" s="1" t="s">
        <v>25</v>
      </c>
      <c r="O839" s="1" t="s">
        <v>26</v>
      </c>
    </row>
    <row r="840" spans="1:15" x14ac:dyDescent="0.2">
      <c r="A840" s="1" t="s">
        <v>2503</v>
      </c>
      <c r="C840" s="14" t="s">
        <v>2504</v>
      </c>
      <c r="D840" s="14" t="s">
        <v>2505</v>
      </c>
      <c r="E840" s="1" t="s">
        <v>657</v>
      </c>
      <c r="H840" s="1" t="s">
        <v>24</v>
      </c>
      <c r="M840" s="1" t="s">
        <v>25</v>
      </c>
      <c r="O840" s="1" t="s">
        <v>26</v>
      </c>
    </row>
    <row r="841" spans="1:15" x14ac:dyDescent="0.2">
      <c r="A841" s="1" t="s">
        <v>2506</v>
      </c>
      <c r="C841" s="14" t="s">
        <v>2507</v>
      </c>
      <c r="D841" s="14" t="s">
        <v>2508</v>
      </c>
      <c r="E841" s="1" t="s">
        <v>2509</v>
      </c>
      <c r="H841" s="1" t="s">
        <v>24</v>
      </c>
      <c r="M841" s="1" t="s">
        <v>25</v>
      </c>
      <c r="O841" s="1" t="s">
        <v>26</v>
      </c>
    </row>
    <row r="842" spans="1:15" x14ac:dyDescent="0.2">
      <c r="A842" s="1" t="s">
        <v>2510</v>
      </c>
      <c r="C842" s="14" t="s">
        <v>2511</v>
      </c>
      <c r="D842" s="14" t="s">
        <v>2511</v>
      </c>
      <c r="E842" s="1" t="s">
        <v>99</v>
      </c>
      <c r="H842" s="1" t="s">
        <v>23</v>
      </c>
      <c r="M842" s="1" t="s">
        <v>37</v>
      </c>
      <c r="O842" s="1" t="s">
        <v>26</v>
      </c>
    </row>
    <row r="843" spans="1:15" x14ac:dyDescent="0.2">
      <c r="A843" s="1" t="s">
        <v>2512</v>
      </c>
      <c r="C843" s="14" t="s">
        <v>2513</v>
      </c>
      <c r="D843" s="14" t="s">
        <v>2513</v>
      </c>
      <c r="E843" s="1" t="s">
        <v>99</v>
      </c>
      <c r="H843" s="1" t="s">
        <v>23</v>
      </c>
      <c r="M843" s="1" t="s">
        <v>37</v>
      </c>
      <c r="O843" s="1" t="s">
        <v>26</v>
      </c>
    </row>
    <row r="844" spans="1:15" x14ac:dyDescent="0.2">
      <c r="A844" s="1" t="s">
        <v>2514</v>
      </c>
      <c r="C844" s="14" t="s">
        <v>2515</v>
      </c>
      <c r="D844" s="14" t="s">
        <v>2516</v>
      </c>
      <c r="E844" s="1" t="s">
        <v>498</v>
      </c>
      <c r="H844" s="1" t="s">
        <v>23</v>
      </c>
      <c r="M844" s="1" t="s">
        <v>100</v>
      </c>
      <c r="O844" s="1" t="s">
        <v>55</v>
      </c>
    </row>
    <row r="845" spans="1:15" x14ac:dyDescent="0.2">
      <c r="A845" s="1" t="s">
        <v>2517</v>
      </c>
      <c r="C845" s="14" t="s">
        <v>2518</v>
      </c>
      <c r="D845" s="14" t="s">
        <v>2519</v>
      </c>
      <c r="E845" s="1" t="s">
        <v>1113</v>
      </c>
      <c r="H845" s="1" t="s">
        <v>23</v>
      </c>
      <c r="M845" s="1" t="s">
        <v>72</v>
      </c>
      <c r="O845" s="1" t="s">
        <v>26</v>
      </c>
    </row>
    <row r="846" spans="1:15" x14ac:dyDescent="0.2">
      <c r="A846" s="1" t="s">
        <v>2520</v>
      </c>
      <c r="C846" s="14" t="s">
        <v>2521</v>
      </c>
      <c r="D846" s="14" t="s">
        <v>2521</v>
      </c>
      <c r="E846" s="1" t="s">
        <v>99</v>
      </c>
      <c r="H846" s="1" t="s">
        <v>23</v>
      </c>
      <c r="M846" s="1" t="s">
        <v>467</v>
      </c>
      <c r="O846" s="1" t="s">
        <v>26</v>
      </c>
    </row>
    <row r="847" spans="1:15" x14ac:dyDescent="0.2">
      <c r="A847" s="1" t="s">
        <v>2522</v>
      </c>
      <c r="C847" s="14" t="s">
        <v>2523</v>
      </c>
      <c r="D847" s="14" t="s">
        <v>1891</v>
      </c>
      <c r="E847" s="1" t="s">
        <v>821</v>
      </c>
      <c r="H847" s="1" t="s">
        <v>23</v>
      </c>
      <c r="M847" s="1" t="s">
        <v>72</v>
      </c>
      <c r="O847" s="1" t="s">
        <v>26</v>
      </c>
    </row>
    <row r="848" spans="1:15" x14ac:dyDescent="0.2">
      <c r="A848" s="1" t="s">
        <v>2524</v>
      </c>
      <c r="C848" s="14" t="s">
        <v>2525</v>
      </c>
      <c r="D848" s="14" t="s">
        <v>2526</v>
      </c>
      <c r="E848" s="1" t="s">
        <v>1190</v>
      </c>
      <c r="H848" s="1" t="s">
        <v>23</v>
      </c>
      <c r="M848" s="1" t="s">
        <v>1062</v>
      </c>
      <c r="O848" s="1" t="s">
        <v>55</v>
      </c>
    </row>
    <row r="849" spans="1:15" x14ac:dyDescent="0.2">
      <c r="A849" s="1" t="s">
        <v>2527</v>
      </c>
      <c r="C849" s="14" t="s">
        <v>1434</v>
      </c>
      <c r="D849" s="14" t="s">
        <v>2528</v>
      </c>
      <c r="E849" s="1" t="s">
        <v>1164</v>
      </c>
      <c r="H849" s="1" t="s">
        <v>24</v>
      </c>
      <c r="M849" s="1" t="s">
        <v>37</v>
      </c>
      <c r="O849" s="1" t="s">
        <v>32</v>
      </c>
    </row>
    <row r="850" spans="1:15" x14ac:dyDescent="0.2">
      <c r="A850" s="1" t="s">
        <v>2529</v>
      </c>
      <c r="C850" s="14" t="s">
        <v>2530</v>
      </c>
      <c r="D850" s="14" t="s">
        <v>2530</v>
      </c>
      <c r="E850" s="1" t="s">
        <v>99</v>
      </c>
      <c r="H850" s="1" t="s">
        <v>24</v>
      </c>
      <c r="M850" s="1" t="s">
        <v>37</v>
      </c>
      <c r="O850" s="1" t="s">
        <v>26</v>
      </c>
    </row>
    <row r="851" spans="1:15" x14ac:dyDescent="0.2">
      <c r="A851" s="1" t="s">
        <v>2531</v>
      </c>
      <c r="C851" s="14" t="s">
        <v>1073</v>
      </c>
      <c r="D851" s="14" t="s">
        <v>2532</v>
      </c>
      <c r="E851" s="1" t="s">
        <v>353</v>
      </c>
      <c r="H851" s="1" t="s">
        <v>24</v>
      </c>
      <c r="M851" s="1" t="s">
        <v>25</v>
      </c>
      <c r="O851" s="1" t="s">
        <v>26</v>
      </c>
    </row>
    <row r="852" spans="1:15" x14ac:dyDescent="0.2">
      <c r="A852" s="1" t="s">
        <v>2533</v>
      </c>
      <c r="C852" s="14" t="s">
        <v>2534</v>
      </c>
      <c r="D852" s="14" t="s">
        <v>2535</v>
      </c>
      <c r="E852" s="1" t="s">
        <v>22</v>
      </c>
      <c r="H852" s="1" t="s">
        <v>24</v>
      </c>
      <c r="M852" s="1" t="s">
        <v>31</v>
      </c>
      <c r="O852" s="1" t="s">
        <v>55</v>
      </c>
    </row>
    <row r="853" spans="1:15" x14ac:dyDescent="0.2">
      <c r="A853" s="1" t="s">
        <v>2536</v>
      </c>
      <c r="C853" s="14" t="s">
        <v>2537</v>
      </c>
      <c r="D853" s="14" t="s">
        <v>2538</v>
      </c>
      <c r="E853" s="1" t="s">
        <v>498</v>
      </c>
      <c r="H853" s="1" t="s">
        <v>24</v>
      </c>
      <c r="M853" s="1" t="s">
        <v>63</v>
      </c>
      <c r="O853" s="1" t="s">
        <v>26</v>
      </c>
    </row>
    <row r="854" spans="1:15" x14ac:dyDescent="0.2">
      <c r="A854" s="1" t="s">
        <v>2539</v>
      </c>
      <c r="C854" s="14" t="s">
        <v>2540</v>
      </c>
      <c r="D854" s="14" t="s">
        <v>2541</v>
      </c>
      <c r="E854" s="1" t="s">
        <v>552</v>
      </c>
      <c r="H854" s="1" t="s">
        <v>23</v>
      </c>
      <c r="M854" s="1" t="s">
        <v>25</v>
      </c>
      <c r="O854" s="1" t="s">
        <v>26</v>
      </c>
    </row>
    <row r="855" spans="1:15" x14ac:dyDescent="0.2">
      <c r="A855" s="1" t="s">
        <v>2542</v>
      </c>
      <c r="C855" s="14" t="s">
        <v>2543</v>
      </c>
      <c r="D855" s="14" t="s">
        <v>2544</v>
      </c>
      <c r="E855" s="1" t="s">
        <v>1632</v>
      </c>
      <c r="H855" s="1" t="s">
        <v>23</v>
      </c>
      <c r="M855" s="1" t="s">
        <v>25</v>
      </c>
      <c r="O855" s="1" t="s">
        <v>55</v>
      </c>
    </row>
    <row r="856" spans="1:15" x14ac:dyDescent="0.2">
      <c r="A856" s="1" t="s">
        <v>2545</v>
      </c>
      <c r="C856" s="14" t="s">
        <v>2546</v>
      </c>
      <c r="D856" s="14" t="s">
        <v>1789</v>
      </c>
      <c r="E856" s="1" t="s">
        <v>657</v>
      </c>
      <c r="H856" s="1" t="s">
        <v>23</v>
      </c>
      <c r="M856" s="1" t="s">
        <v>25</v>
      </c>
      <c r="O856" s="1" t="s">
        <v>26</v>
      </c>
    </row>
    <row r="857" spans="1:15" x14ac:dyDescent="0.2">
      <c r="A857" s="1" t="s">
        <v>2547</v>
      </c>
      <c r="C857" s="14" t="s">
        <v>2548</v>
      </c>
      <c r="D857" s="14" t="s">
        <v>2549</v>
      </c>
      <c r="E857" s="1" t="s">
        <v>498</v>
      </c>
      <c r="H857" s="1" t="s">
        <v>23</v>
      </c>
      <c r="M857" s="1" t="s">
        <v>25</v>
      </c>
      <c r="O857" s="1" t="s">
        <v>26</v>
      </c>
    </row>
    <row r="858" spans="1:15" x14ac:dyDescent="0.2">
      <c r="A858" s="1" t="s">
        <v>2550</v>
      </c>
      <c r="C858" s="14" t="s">
        <v>2551</v>
      </c>
      <c r="D858" s="14" t="s">
        <v>2551</v>
      </c>
      <c r="E858" s="1" t="s">
        <v>99</v>
      </c>
      <c r="H858" s="1" t="s">
        <v>24</v>
      </c>
      <c r="M858" s="1" t="s">
        <v>467</v>
      </c>
      <c r="O858" s="1" t="s">
        <v>26</v>
      </c>
    </row>
    <row r="859" spans="1:15" x14ac:dyDescent="0.2">
      <c r="A859" s="1" t="s">
        <v>2552</v>
      </c>
      <c r="C859" s="14" t="s">
        <v>2553</v>
      </c>
      <c r="D859" s="14" t="s">
        <v>1344</v>
      </c>
      <c r="E859" s="1" t="s">
        <v>821</v>
      </c>
      <c r="H859" s="1" t="s">
        <v>24</v>
      </c>
      <c r="M859" s="1" t="s">
        <v>50</v>
      </c>
      <c r="O859" s="1" t="s">
        <v>26</v>
      </c>
    </row>
    <row r="860" spans="1:15" x14ac:dyDescent="0.2">
      <c r="A860" s="1" t="s">
        <v>2554</v>
      </c>
      <c r="C860" s="14" t="s">
        <v>2555</v>
      </c>
      <c r="D860" s="14" t="s">
        <v>2326</v>
      </c>
      <c r="E860" s="1" t="s">
        <v>144</v>
      </c>
      <c r="H860" s="1" t="s">
        <v>24</v>
      </c>
      <c r="M860" s="1" t="s">
        <v>467</v>
      </c>
      <c r="O860" s="1" t="s">
        <v>55</v>
      </c>
    </row>
    <row r="861" spans="1:15" x14ac:dyDescent="0.2">
      <c r="A861" s="1" t="s">
        <v>2556</v>
      </c>
      <c r="C861" s="14" t="s">
        <v>2557</v>
      </c>
      <c r="D861" s="14" t="s">
        <v>2558</v>
      </c>
      <c r="E861" s="1" t="s">
        <v>511</v>
      </c>
      <c r="H861" s="1" t="s">
        <v>23</v>
      </c>
      <c r="M861" s="1" t="s">
        <v>25</v>
      </c>
      <c r="O861" s="1" t="s">
        <v>26</v>
      </c>
    </row>
    <row r="862" spans="1:15" x14ac:dyDescent="0.2">
      <c r="A862" s="1" t="s">
        <v>2559</v>
      </c>
      <c r="C862" s="14" t="s">
        <v>2560</v>
      </c>
      <c r="D862" s="14" t="s">
        <v>2561</v>
      </c>
      <c r="E862" s="1" t="s">
        <v>104</v>
      </c>
      <c r="H862" s="1" t="s">
        <v>24</v>
      </c>
      <c r="M862" s="1" t="s">
        <v>50</v>
      </c>
      <c r="O862" s="1" t="s">
        <v>55</v>
      </c>
    </row>
    <row r="863" spans="1:15" x14ac:dyDescent="0.2">
      <c r="A863" s="1" t="s">
        <v>2562</v>
      </c>
      <c r="C863" s="14" t="s">
        <v>2563</v>
      </c>
      <c r="D863" s="14" t="s">
        <v>2564</v>
      </c>
      <c r="E863" s="1" t="s">
        <v>644</v>
      </c>
      <c r="H863" s="1" t="s">
        <v>24</v>
      </c>
      <c r="M863" s="1" t="s">
        <v>25</v>
      </c>
      <c r="O863" s="1" t="s">
        <v>32</v>
      </c>
    </row>
    <row r="864" spans="1:15" x14ac:dyDescent="0.2">
      <c r="A864" s="1" t="s">
        <v>2565</v>
      </c>
      <c r="C864" s="14" t="s">
        <v>2566</v>
      </c>
      <c r="D864" s="14" t="s">
        <v>2567</v>
      </c>
      <c r="E864" s="1" t="s">
        <v>88</v>
      </c>
      <c r="H864" s="1" t="s">
        <v>24</v>
      </c>
      <c r="M864" s="1" t="s">
        <v>25</v>
      </c>
      <c r="O864" s="1" t="s">
        <v>26</v>
      </c>
    </row>
    <row r="865" spans="1:15" x14ac:dyDescent="0.2">
      <c r="A865" s="1" t="s">
        <v>2568</v>
      </c>
      <c r="C865" s="14" t="s">
        <v>2569</v>
      </c>
      <c r="D865" s="14" t="s">
        <v>2570</v>
      </c>
      <c r="E865" s="1" t="s">
        <v>1209</v>
      </c>
      <c r="H865" s="1" t="s">
        <v>24</v>
      </c>
      <c r="M865" s="1" t="s">
        <v>25</v>
      </c>
      <c r="O865" s="1" t="s">
        <v>32</v>
      </c>
    </row>
    <row r="866" spans="1:15" x14ac:dyDescent="0.2">
      <c r="A866" s="1" t="s">
        <v>2571</v>
      </c>
      <c r="C866" s="14" t="s">
        <v>2572</v>
      </c>
      <c r="D866" s="14" t="s">
        <v>2573</v>
      </c>
      <c r="E866" s="1" t="s">
        <v>178</v>
      </c>
      <c r="H866" s="1" t="s">
        <v>24</v>
      </c>
      <c r="M866" s="1" t="s">
        <v>31</v>
      </c>
      <c r="O866" s="1" t="s">
        <v>55</v>
      </c>
    </row>
    <row r="867" spans="1:15" x14ac:dyDescent="0.2">
      <c r="A867" s="1" t="s">
        <v>2574</v>
      </c>
      <c r="C867" s="14" t="s">
        <v>2575</v>
      </c>
      <c r="D867" s="14" t="s">
        <v>643</v>
      </c>
      <c r="E867" s="1" t="s">
        <v>186</v>
      </c>
      <c r="H867" s="1" t="s">
        <v>23</v>
      </c>
      <c r="M867" s="1" t="s">
        <v>72</v>
      </c>
      <c r="O867" s="1" t="s">
        <v>26</v>
      </c>
    </row>
    <row r="868" spans="1:15" x14ac:dyDescent="0.2">
      <c r="A868" s="1" t="s">
        <v>2576</v>
      </c>
      <c r="C868" s="14" t="s">
        <v>2577</v>
      </c>
      <c r="D868" s="14" t="s">
        <v>2578</v>
      </c>
      <c r="E868" s="1" t="s">
        <v>498</v>
      </c>
      <c r="H868" s="1" t="s">
        <v>23</v>
      </c>
      <c r="M868" s="1" t="s">
        <v>72</v>
      </c>
      <c r="O868" s="1" t="s">
        <v>26</v>
      </c>
    </row>
    <row r="869" spans="1:15" x14ac:dyDescent="0.2">
      <c r="A869" s="1" t="s">
        <v>2579</v>
      </c>
      <c r="C869" s="14" t="s">
        <v>1941</v>
      </c>
      <c r="D869" s="14" t="s">
        <v>2580</v>
      </c>
      <c r="E869" s="1" t="s">
        <v>357</v>
      </c>
      <c r="H869" s="1" t="s">
        <v>24</v>
      </c>
      <c r="M869" s="1" t="s">
        <v>37</v>
      </c>
      <c r="O869" s="1" t="s">
        <v>26</v>
      </c>
    </row>
    <row r="870" spans="1:15" x14ac:dyDescent="0.2">
      <c r="A870" s="1" t="s">
        <v>2581</v>
      </c>
      <c r="C870" s="14" t="s">
        <v>2582</v>
      </c>
      <c r="D870" s="14" t="s">
        <v>2583</v>
      </c>
      <c r="E870" s="1" t="s">
        <v>1113</v>
      </c>
      <c r="H870" s="1" t="s">
        <v>24</v>
      </c>
      <c r="M870" s="1" t="s">
        <v>25</v>
      </c>
      <c r="O870" s="1" t="s">
        <v>26</v>
      </c>
    </row>
    <row r="871" spans="1:15" x14ac:dyDescent="0.2">
      <c r="A871" s="1" t="s">
        <v>2584</v>
      </c>
      <c r="C871" s="14" t="s">
        <v>1079</v>
      </c>
      <c r="D871" s="14" t="s">
        <v>2585</v>
      </c>
      <c r="E871" s="1" t="s">
        <v>667</v>
      </c>
      <c r="H871" s="1" t="s">
        <v>23</v>
      </c>
      <c r="M871" s="1" t="s">
        <v>63</v>
      </c>
      <c r="O871" s="1" t="s">
        <v>26</v>
      </c>
    </row>
    <row r="872" spans="1:15" x14ac:dyDescent="0.2">
      <c r="A872" s="1" t="s">
        <v>2586</v>
      </c>
      <c r="C872" s="14" t="s">
        <v>683</v>
      </c>
      <c r="D872" s="14" t="s">
        <v>2587</v>
      </c>
      <c r="E872" s="1" t="s">
        <v>361</v>
      </c>
      <c r="H872" s="1" t="s">
        <v>23</v>
      </c>
      <c r="M872" s="1" t="s">
        <v>25</v>
      </c>
      <c r="O872" s="1" t="s">
        <v>26</v>
      </c>
    </row>
    <row r="873" spans="1:15" x14ac:dyDescent="0.2">
      <c r="A873" s="1" t="s">
        <v>2588</v>
      </c>
      <c r="C873" s="14" t="s">
        <v>2589</v>
      </c>
      <c r="D873" s="14" t="s">
        <v>2590</v>
      </c>
      <c r="E873" s="1" t="s">
        <v>148</v>
      </c>
      <c r="H873" s="1" t="s">
        <v>23</v>
      </c>
      <c r="M873" s="1" t="s">
        <v>63</v>
      </c>
      <c r="O873" s="1" t="s">
        <v>26</v>
      </c>
    </row>
    <row r="874" spans="1:15" x14ac:dyDescent="0.2">
      <c r="A874" s="1" t="s">
        <v>2591</v>
      </c>
      <c r="C874" s="14" t="s">
        <v>2592</v>
      </c>
      <c r="D874" s="14" t="s">
        <v>2593</v>
      </c>
      <c r="E874" s="1" t="s">
        <v>498</v>
      </c>
      <c r="H874" s="1" t="s">
        <v>23</v>
      </c>
      <c r="M874" s="1" t="s">
        <v>25</v>
      </c>
      <c r="O874" s="1" t="s">
        <v>26</v>
      </c>
    </row>
    <row r="875" spans="1:15" x14ac:dyDescent="0.2">
      <c r="A875" s="1" t="s">
        <v>2594</v>
      </c>
      <c r="C875" s="14" t="s">
        <v>2595</v>
      </c>
      <c r="D875" s="14" t="s">
        <v>2596</v>
      </c>
      <c r="E875" s="1" t="s">
        <v>174</v>
      </c>
      <c r="H875" s="1" t="s">
        <v>24</v>
      </c>
      <c r="M875" s="1" t="s">
        <v>63</v>
      </c>
      <c r="O875" s="1" t="s">
        <v>26</v>
      </c>
    </row>
    <row r="876" spans="1:15" x14ac:dyDescent="0.2">
      <c r="A876" s="1" t="s">
        <v>2597</v>
      </c>
      <c r="C876" s="14" t="s">
        <v>683</v>
      </c>
      <c r="D876" s="14" t="s">
        <v>2587</v>
      </c>
      <c r="E876" s="1" t="s">
        <v>361</v>
      </c>
      <c r="H876" s="1" t="s">
        <v>24</v>
      </c>
      <c r="M876" s="1" t="s">
        <v>25</v>
      </c>
      <c r="O876" s="1" t="s">
        <v>26</v>
      </c>
    </row>
    <row r="877" spans="1:15" x14ac:dyDescent="0.2">
      <c r="A877" s="1" t="s">
        <v>2598</v>
      </c>
      <c r="C877" s="14" t="s">
        <v>2599</v>
      </c>
      <c r="D877" s="14" t="s">
        <v>2600</v>
      </c>
      <c r="E877" s="1" t="s">
        <v>2601</v>
      </c>
      <c r="H877" s="1" t="s">
        <v>24</v>
      </c>
      <c r="M877" s="1" t="s">
        <v>25</v>
      </c>
      <c r="O877" s="1" t="s">
        <v>55</v>
      </c>
    </row>
    <row r="878" spans="1:15" x14ac:dyDescent="0.2">
      <c r="A878" s="1" t="s">
        <v>2602</v>
      </c>
      <c r="C878" s="14" t="s">
        <v>2603</v>
      </c>
      <c r="D878" s="14" t="s">
        <v>2604</v>
      </c>
      <c r="E878" s="1" t="s">
        <v>321</v>
      </c>
      <c r="H878" s="1" t="s">
        <v>23</v>
      </c>
      <c r="M878" s="1" t="s">
        <v>31</v>
      </c>
      <c r="O878" s="1" t="s">
        <v>26</v>
      </c>
    </row>
    <row r="879" spans="1:15" x14ac:dyDescent="0.2">
      <c r="A879" s="1" t="s">
        <v>2605</v>
      </c>
      <c r="C879" s="14" t="s">
        <v>2606</v>
      </c>
      <c r="D879" s="14" t="s">
        <v>2607</v>
      </c>
      <c r="E879" s="1" t="s">
        <v>30</v>
      </c>
      <c r="H879" s="1" t="s">
        <v>24</v>
      </c>
      <c r="M879" s="1" t="s">
        <v>25</v>
      </c>
      <c r="O879" s="1" t="s">
        <v>26</v>
      </c>
    </row>
    <row r="880" spans="1:15" x14ac:dyDescent="0.2">
      <c r="A880" s="1" t="s">
        <v>2608</v>
      </c>
      <c r="C880" s="14" t="s">
        <v>2609</v>
      </c>
      <c r="D880" s="14" t="s">
        <v>556</v>
      </c>
      <c r="E880" s="1" t="s">
        <v>331</v>
      </c>
      <c r="H880" s="1" t="s">
        <v>23</v>
      </c>
      <c r="M880" s="1" t="s">
        <v>63</v>
      </c>
      <c r="O880" s="1" t="s">
        <v>55</v>
      </c>
    </row>
    <row r="881" spans="1:15" x14ac:dyDescent="0.2">
      <c r="A881" s="1" t="s">
        <v>2610</v>
      </c>
      <c r="C881" s="14" t="s">
        <v>2611</v>
      </c>
      <c r="D881" s="14" t="s">
        <v>2612</v>
      </c>
      <c r="E881" s="1" t="s">
        <v>585</v>
      </c>
      <c r="H881" s="1" t="s">
        <v>23</v>
      </c>
      <c r="M881" s="1" t="s">
        <v>25</v>
      </c>
      <c r="O881" s="1" t="s">
        <v>26</v>
      </c>
    </row>
    <row r="882" spans="1:15" x14ac:dyDescent="0.2">
      <c r="A882" s="1" t="s">
        <v>2613</v>
      </c>
      <c r="C882" s="14" t="s">
        <v>2614</v>
      </c>
      <c r="D882" s="14" t="s">
        <v>303</v>
      </c>
      <c r="E882" s="1" t="s">
        <v>281</v>
      </c>
      <c r="H882" s="1" t="s">
        <v>24</v>
      </c>
      <c r="M882" s="1" t="s">
        <v>37</v>
      </c>
      <c r="O882" s="1" t="s">
        <v>26</v>
      </c>
    </row>
    <row r="883" spans="1:15" x14ac:dyDescent="0.2">
      <c r="A883" s="1" t="s">
        <v>2615</v>
      </c>
      <c r="C883" s="14" t="s">
        <v>2616</v>
      </c>
      <c r="D883" s="14" t="s">
        <v>2617</v>
      </c>
      <c r="E883" s="1" t="s">
        <v>204</v>
      </c>
      <c r="H883" s="1" t="s">
        <v>24</v>
      </c>
      <c r="M883" s="1" t="s">
        <v>31</v>
      </c>
      <c r="O883" s="1" t="s">
        <v>26</v>
      </c>
    </row>
    <row r="884" spans="1:15" x14ac:dyDescent="0.2">
      <c r="A884" s="1" t="s">
        <v>2618</v>
      </c>
      <c r="C884" s="14" t="s">
        <v>2619</v>
      </c>
      <c r="D884" s="14" t="s">
        <v>2493</v>
      </c>
      <c r="E884" s="1" t="s">
        <v>41</v>
      </c>
      <c r="H884" s="1" t="s">
        <v>24</v>
      </c>
      <c r="M884" s="1" t="s">
        <v>31</v>
      </c>
      <c r="O884" s="1" t="s">
        <v>26</v>
      </c>
    </row>
    <row r="885" spans="1:15" x14ac:dyDescent="0.2">
      <c r="A885" s="1" t="s">
        <v>2620</v>
      </c>
      <c r="C885" s="14" t="s">
        <v>2621</v>
      </c>
      <c r="D885" s="14" t="s">
        <v>2622</v>
      </c>
      <c r="E885" s="1" t="s">
        <v>821</v>
      </c>
      <c r="H885" s="1" t="s">
        <v>24</v>
      </c>
      <c r="M885" s="1" t="s">
        <v>50</v>
      </c>
      <c r="O885" s="1" t="s">
        <v>55</v>
      </c>
    </row>
    <row r="886" spans="1:15" x14ac:dyDescent="0.2">
      <c r="A886" s="1" t="s">
        <v>2623</v>
      </c>
      <c r="C886" s="14" t="s">
        <v>2624</v>
      </c>
      <c r="D886" s="14" t="s">
        <v>2625</v>
      </c>
      <c r="E886" s="1" t="s">
        <v>1126</v>
      </c>
      <c r="F886" s="3"/>
      <c r="H886" s="1" t="s">
        <v>24</v>
      </c>
      <c r="M886" s="1" t="s">
        <v>63</v>
      </c>
      <c r="O886" s="1" t="s">
        <v>26</v>
      </c>
    </row>
    <row r="887" spans="1:15" x14ac:dyDescent="0.2">
      <c r="A887" s="1" t="s">
        <v>2626</v>
      </c>
      <c r="C887" s="14" t="s">
        <v>1997</v>
      </c>
      <c r="D887" s="14" t="s">
        <v>2627</v>
      </c>
      <c r="E887" s="1" t="s">
        <v>190</v>
      </c>
      <c r="H887" s="1" t="s">
        <v>24</v>
      </c>
      <c r="M887" s="1" t="s">
        <v>37</v>
      </c>
      <c r="O887" s="1" t="s">
        <v>26</v>
      </c>
    </row>
    <row r="888" spans="1:15" x14ac:dyDescent="0.2">
      <c r="A888" s="1" t="s">
        <v>2628</v>
      </c>
      <c r="C888" s="14" t="s">
        <v>2629</v>
      </c>
      <c r="D888" s="14" t="s">
        <v>2630</v>
      </c>
      <c r="E888" s="1" t="s">
        <v>178</v>
      </c>
      <c r="H888" s="1" t="s">
        <v>24</v>
      </c>
      <c r="M888" s="1" t="s">
        <v>37</v>
      </c>
      <c r="O888" s="1" t="s">
        <v>55</v>
      </c>
    </row>
    <row r="889" spans="1:15" x14ac:dyDescent="0.2">
      <c r="A889" s="1" t="s">
        <v>2631</v>
      </c>
      <c r="C889" s="14" t="s">
        <v>2632</v>
      </c>
      <c r="D889" s="14" t="s">
        <v>2633</v>
      </c>
      <c r="E889" s="1" t="s">
        <v>208</v>
      </c>
      <c r="H889" s="1" t="s">
        <v>24</v>
      </c>
      <c r="M889" s="1" t="s">
        <v>63</v>
      </c>
      <c r="O889" s="1" t="s">
        <v>26</v>
      </c>
    </row>
    <row r="890" spans="1:15" x14ac:dyDescent="0.2">
      <c r="A890" s="1" t="s">
        <v>2634</v>
      </c>
      <c r="C890" s="14" t="s">
        <v>2635</v>
      </c>
      <c r="D890" s="14" t="s">
        <v>2636</v>
      </c>
      <c r="E890" s="1" t="s">
        <v>321</v>
      </c>
      <c r="H890" s="1" t="s">
        <v>24</v>
      </c>
      <c r="M890" s="1" t="s">
        <v>25</v>
      </c>
      <c r="O890" s="1" t="s">
        <v>26</v>
      </c>
    </row>
    <row r="891" spans="1:15" x14ac:dyDescent="0.2">
      <c r="A891" s="1" t="s">
        <v>2637</v>
      </c>
      <c r="C891" s="14" t="s">
        <v>2638</v>
      </c>
      <c r="D891" s="14" t="s">
        <v>2639</v>
      </c>
      <c r="E891" s="1" t="s">
        <v>933</v>
      </c>
      <c r="H891" s="1" t="s">
        <v>24</v>
      </c>
      <c r="M891" s="1" t="s">
        <v>25</v>
      </c>
      <c r="O891" s="1" t="s">
        <v>26</v>
      </c>
    </row>
    <row r="892" spans="1:15" x14ac:dyDescent="0.2">
      <c r="A892" s="1" t="s">
        <v>2640</v>
      </c>
      <c r="C892" s="14" t="s">
        <v>2641</v>
      </c>
      <c r="D892" s="14" t="s">
        <v>2642</v>
      </c>
      <c r="E892" s="1" t="s">
        <v>1307</v>
      </c>
      <c r="F892" s="3"/>
      <c r="H892" s="1" t="s">
        <v>24</v>
      </c>
      <c r="M892" s="1" t="s">
        <v>25</v>
      </c>
      <c r="O892" s="1" t="s">
        <v>26</v>
      </c>
    </row>
    <row r="893" spans="1:15" x14ac:dyDescent="0.2">
      <c r="A893" s="1" t="s">
        <v>2643</v>
      </c>
      <c r="C893" s="14" t="s">
        <v>2644</v>
      </c>
      <c r="D893" s="14" t="s">
        <v>2645</v>
      </c>
      <c r="E893" s="1" t="s">
        <v>361</v>
      </c>
      <c r="H893" s="1" t="s">
        <v>23</v>
      </c>
      <c r="M893" s="1" t="s">
        <v>63</v>
      </c>
      <c r="O893" s="1" t="s">
        <v>55</v>
      </c>
    </row>
    <row r="894" spans="1:15" x14ac:dyDescent="0.2">
      <c r="A894" s="1" t="s">
        <v>2646</v>
      </c>
      <c r="C894" s="14" t="s">
        <v>2647</v>
      </c>
      <c r="D894" s="14" t="s">
        <v>2648</v>
      </c>
      <c r="E894" s="1" t="s">
        <v>697</v>
      </c>
      <c r="H894" s="1" t="s">
        <v>23</v>
      </c>
      <c r="M894" s="1" t="s">
        <v>25</v>
      </c>
      <c r="O894" s="1" t="s">
        <v>26</v>
      </c>
    </row>
    <row r="895" spans="1:15" x14ac:dyDescent="0.2">
      <c r="A895" s="1" t="s">
        <v>2649</v>
      </c>
      <c r="C895" s="14" t="s">
        <v>2650</v>
      </c>
      <c r="D895" s="14" t="s">
        <v>2651</v>
      </c>
      <c r="E895" s="1" t="s">
        <v>747</v>
      </c>
      <c r="H895" s="1" t="s">
        <v>23</v>
      </c>
      <c r="M895" s="1" t="s">
        <v>467</v>
      </c>
      <c r="O895" s="1" t="s">
        <v>55</v>
      </c>
    </row>
    <row r="896" spans="1:15" x14ac:dyDescent="0.2">
      <c r="A896" s="1" t="s">
        <v>2652</v>
      </c>
      <c r="C896" s="14" t="s">
        <v>2653</v>
      </c>
      <c r="D896" s="14" t="s">
        <v>2654</v>
      </c>
      <c r="E896" s="1" t="s">
        <v>41</v>
      </c>
      <c r="H896" s="1" t="s">
        <v>24</v>
      </c>
      <c r="M896" s="1" t="s">
        <v>25</v>
      </c>
      <c r="O896" s="1" t="s">
        <v>26</v>
      </c>
    </row>
    <row r="897" spans="1:15" x14ac:dyDescent="0.2">
      <c r="A897" s="1" t="s">
        <v>2655</v>
      </c>
      <c r="C897" s="14" t="s">
        <v>2656</v>
      </c>
      <c r="D897" s="14" t="s">
        <v>2657</v>
      </c>
      <c r="E897" s="1" t="s">
        <v>2658</v>
      </c>
      <c r="F897" s="3"/>
      <c r="H897" s="1" t="s">
        <v>24</v>
      </c>
      <c r="M897" s="1" t="s">
        <v>37</v>
      </c>
      <c r="O897" s="1" t="s">
        <v>26</v>
      </c>
    </row>
    <row r="898" spans="1:15" x14ac:dyDescent="0.2">
      <c r="A898" s="1" t="s">
        <v>2659</v>
      </c>
      <c r="C898" s="14" t="s">
        <v>2660</v>
      </c>
      <c r="D898" s="14" t="s">
        <v>2661</v>
      </c>
      <c r="E898" s="1" t="s">
        <v>246</v>
      </c>
      <c r="H898" s="1" t="s">
        <v>24</v>
      </c>
      <c r="M898" s="1" t="s">
        <v>31</v>
      </c>
      <c r="O898" s="1" t="s">
        <v>26</v>
      </c>
    </row>
    <row r="899" spans="1:15" x14ac:dyDescent="0.2">
      <c r="A899" s="1" t="s">
        <v>2662</v>
      </c>
      <c r="C899" s="14" t="s">
        <v>2663</v>
      </c>
      <c r="D899" s="14" t="s">
        <v>2664</v>
      </c>
      <c r="E899" s="1" t="s">
        <v>817</v>
      </c>
      <c r="H899" s="1" t="s">
        <v>24</v>
      </c>
      <c r="M899" s="1" t="s">
        <v>25</v>
      </c>
      <c r="O899" s="1" t="s">
        <v>26</v>
      </c>
    </row>
    <row r="900" spans="1:15" x14ac:dyDescent="0.2">
      <c r="A900" s="1" t="s">
        <v>2665</v>
      </c>
      <c r="C900" s="14" t="s">
        <v>2666</v>
      </c>
      <c r="D900" s="14" t="s">
        <v>2667</v>
      </c>
      <c r="E900" s="1" t="s">
        <v>1089</v>
      </c>
      <c r="H900" s="1" t="s">
        <v>23</v>
      </c>
      <c r="M900" s="1" t="s">
        <v>25</v>
      </c>
      <c r="O900" s="1" t="s">
        <v>26</v>
      </c>
    </row>
    <row r="901" spans="1:15" x14ac:dyDescent="0.2">
      <c r="A901" s="1" t="s">
        <v>2668</v>
      </c>
      <c r="C901" s="14" t="s">
        <v>2669</v>
      </c>
      <c r="D901" s="14" t="s">
        <v>2670</v>
      </c>
      <c r="E901" s="1" t="s">
        <v>223</v>
      </c>
      <c r="H901" s="1" t="s">
        <v>23</v>
      </c>
      <c r="M901" s="1" t="s">
        <v>25</v>
      </c>
      <c r="O901" s="1" t="s">
        <v>55</v>
      </c>
    </row>
    <row r="902" spans="1:15" x14ac:dyDescent="0.2">
      <c r="A902" s="1" t="s">
        <v>2671</v>
      </c>
      <c r="C902" s="14" t="s">
        <v>2672</v>
      </c>
      <c r="D902" s="14" t="s">
        <v>2673</v>
      </c>
      <c r="E902" s="1" t="s">
        <v>45</v>
      </c>
      <c r="H902" s="1" t="s">
        <v>23</v>
      </c>
      <c r="M902" s="1" t="s">
        <v>25</v>
      </c>
      <c r="O902" s="1" t="s">
        <v>26</v>
      </c>
    </row>
    <row r="903" spans="1:15" x14ac:dyDescent="0.2">
      <c r="A903" s="1" t="s">
        <v>2674</v>
      </c>
      <c r="C903" s="14" t="s">
        <v>2675</v>
      </c>
      <c r="D903" s="14" t="s">
        <v>2676</v>
      </c>
      <c r="E903" s="1" t="s">
        <v>387</v>
      </c>
      <c r="H903" s="1" t="s">
        <v>24</v>
      </c>
      <c r="M903" s="1" t="s">
        <v>25</v>
      </c>
      <c r="O903" s="1" t="s">
        <v>26</v>
      </c>
    </row>
    <row r="904" spans="1:15" x14ac:dyDescent="0.2">
      <c r="A904" s="1" t="s">
        <v>2677</v>
      </c>
      <c r="C904" s="14" t="s">
        <v>2678</v>
      </c>
      <c r="D904" s="14" t="s">
        <v>2679</v>
      </c>
      <c r="E904" s="1" t="s">
        <v>498</v>
      </c>
      <c r="H904" s="1" t="s">
        <v>23</v>
      </c>
      <c r="M904" s="1" t="s">
        <v>72</v>
      </c>
      <c r="O904" s="1" t="s">
        <v>55</v>
      </c>
    </row>
    <row r="905" spans="1:15" x14ac:dyDescent="0.2">
      <c r="A905" s="1" t="s">
        <v>2680</v>
      </c>
      <c r="C905" s="14" t="s">
        <v>2681</v>
      </c>
      <c r="D905" s="14" t="s">
        <v>2596</v>
      </c>
      <c r="E905" s="1" t="s">
        <v>36</v>
      </c>
      <c r="H905" s="1" t="s">
        <v>23</v>
      </c>
      <c r="M905" s="1" t="s">
        <v>25</v>
      </c>
      <c r="O905" s="1" t="s">
        <v>26</v>
      </c>
    </row>
    <row r="906" spans="1:15" x14ac:dyDescent="0.2">
      <c r="A906" s="1" t="s">
        <v>2682</v>
      </c>
      <c r="C906" s="14" t="s">
        <v>2683</v>
      </c>
      <c r="D906" s="14" t="s">
        <v>2684</v>
      </c>
      <c r="E906" s="1" t="s">
        <v>84</v>
      </c>
      <c r="H906" s="1" t="s">
        <v>24</v>
      </c>
      <c r="M906" s="1" t="s">
        <v>37</v>
      </c>
      <c r="O906" s="1" t="s">
        <v>26</v>
      </c>
    </row>
    <row r="907" spans="1:15" x14ac:dyDescent="0.2">
      <c r="A907" s="1" t="s">
        <v>2685</v>
      </c>
      <c r="C907" s="14" t="s">
        <v>2686</v>
      </c>
      <c r="D907" s="14" t="s">
        <v>2687</v>
      </c>
      <c r="E907" s="1" t="s">
        <v>204</v>
      </c>
      <c r="H907" s="1" t="s">
        <v>24</v>
      </c>
      <c r="M907" s="1" t="s">
        <v>37</v>
      </c>
      <c r="O907" s="1" t="s">
        <v>26</v>
      </c>
    </row>
    <row r="908" spans="1:15" x14ac:dyDescent="0.2">
      <c r="A908" s="1" t="s">
        <v>2688</v>
      </c>
      <c r="C908" s="14" t="s">
        <v>2689</v>
      </c>
      <c r="D908" s="14" t="s">
        <v>2690</v>
      </c>
      <c r="E908" s="1" t="s">
        <v>160</v>
      </c>
      <c r="H908" s="1" t="s">
        <v>23</v>
      </c>
      <c r="M908" s="1" t="s">
        <v>25</v>
      </c>
      <c r="O908" s="1" t="s">
        <v>55</v>
      </c>
    </row>
    <row r="909" spans="1:15" x14ac:dyDescent="0.2">
      <c r="A909" s="1" t="s">
        <v>2691</v>
      </c>
      <c r="C909" s="14" t="s">
        <v>2692</v>
      </c>
      <c r="D909" s="14" t="s">
        <v>2693</v>
      </c>
      <c r="E909" s="1" t="s">
        <v>697</v>
      </c>
      <c r="H909" s="1" t="s">
        <v>23</v>
      </c>
      <c r="M909" s="1" t="s">
        <v>37</v>
      </c>
      <c r="O909" s="1" t="s">
        <v>26</v>
      </c>
    </row>
    <row r="910" spans="1:15" x14ac:dyDescent="0.2">
      <c r="A910" s="1" t="s">
        <v>2694</v>
      </c>
      <c r="C910" s="14" t="s">
        <v>2695</v>
      </c>
      <c r="D910" s="14" t="s">
        <v>2696</v>
      </c>
      <c r="E910" s="1" t="s">
        <v>821</v>
      </c>
      <c r="H910" s="1" t="s">
        <v>23</v>
      </c>
      <c r="M910" s="1" t="s">
        <v>31</v>
      </c>
      <c r="O910" s="1" t="s">
        <v>26</v>
      </c>
    </row>
    <row r="911" spans="1:15" x14ac:dyDescent="0.2">
      <c r="A911" s="1" t="s">
        <v>2697</v>
      </c>
      <c r="C911" s="14" t="s">
        <v>2698</v>
      </c>
      <c r="D911" s="14" t="s">
        <v>2699</v>
      </c>
      <c r="E911" s="1" t="s">
        <v>178</v>
      </c>
      <c r="H911" s="1" t="s">
        <v>23</v>
      </c>
      <c r="M911" s="1" t="s">
        <v>31</v>
      </c>
      <c r="O911" s="1" t="s">
        <v>55</v>
      </c>
    </row>
    <row r="912" spans="1:15" x14ac:dyDescent="0.2">
      <c r="A912" s="1" t="s">
        <v>2700</v>
      </c>
      <c r="C912" s="14" t="s">
        <v>2701</v>
      </c>
      <c r="D912" s="14" t="s">
        <v>2702</v>
      </c>
      <c r="E912" s="1" t="s">
        <v>41</v>
      </c>
      <c r="H912" s="1" t="s">
        <v>23</v>
      </c>
      <c r="M912" s="1" t="s">
        <v>31</v>
      </c>
      <c r="O912" s="1" t="s">
        <v>55</v>
      </c>
    </row>
    <row r="913" spans="1:15" x14ac:dyDescent="0.2">
      <c r="A913" s="1" t="s">
        <v>2703</v>
      </c>
      <c r="C913" s="14" t="s">
        <v>2704</v>
      </c>
      <c r="D913" s="14" t="s">
        <v>2705</v>
      </c>
      <c r="E913" s="1" t="s">
        <v>246</v>
      </c>
      <c r="H913" s="1" t="s">
        <v>23</v>
      </c>
      <c r="M913" s="1" t="s">
        <v>31</v>
      </c>
      <c r="O913" s="1" t="s">
        <v>26</v>
      </c>
    </row>
    <row r="914" spans="1:15" x14ac:dyDescent="0.2">
      <c r="A914" s="1" t="s">
        <v>2706</v>
      </c>
      <c r="C914" s="14" t="s">
        <v>2707</v>
      </c>
      <c r="D914" s="14" t="s">
        <v>1247</v>
      </c>
      <c r="E914" s="1" t="s">
        <v>76</v>
      </c>
      <c r="H914" s="1" t="s">
        <v>23</v>
      </c>
      <c r="M914" s="1" t="s">
        <v>63</v>
      </c>
      <c r="O914" s="1" t="s">
        <v>55</v>
      </c>
    </row>
    <row r="915" spans="1:15" x14ac:dyDescent="0.2">
      <c r="A915" s="1" t="s">
        <v>2708</v>
      </c>
      <c r="C915" s="14" t="s">
        <v>2709</v>
      </c>
      <c r="D915" s="14" t="s">
        <v>2710</v>
      </c>
      <c r="E915" s="1" t="s">
        <v>603</v>
      </c>
      <c r="H915" s="1" t="s">
        <v>23</v>
      </c>
      <c r="M915" s="1" t="s">
        <v>31</v>
      </c>
      <c r="O915" s="1" t="s">
        <v>26</v>
      </c>
    </row>
    <row r="916" spans="1:15" x14ac:dyDescent="0.2">
      <c r="A916" s="1" t="s">
        <v>2711</v>
      </c>
      <c r="C916" s="14" t="s">
        <v>2712</v>
      </c>
      <c r="D916" s="14" t="s">
        <v>1324</v>
      </c>
      <c r="E916" s="1" t="s">
        <v>294</v>
      </c>
      <c r="H916" s="1" t="s">
        <v>23</v>
      </c>
      <c r="M916" s="1" t="s">
        <v>31</v>
      </c>
      <c r="O916" s="1" t="s">
        <v>55</v>
      </c>
    </row>
    <row r="917" spans="1:15" x14ac:dyDescent="0.2">
      <c r="A917" s="1" t="s">
        <v>2713</v>
      </c>
      <c r="C917" s="14" t="s">
        <v>2714</v>
      </c>
      <c r="D917" s="14" t="s">
        <v>2715</v>
      </c>
      <c r="E917" s="1" t="s">
        <v>22</v>
      </c>
      <c r="H917" s="1" t="s">
        <v>24</v>
      </c>
      <c r="M917" s="1" t="s">
        <v>25</v>
      </c>
      <c r="O917" s="1" t="s">
        <v>26</v>
      </c>
    </row>
    <row r="918" spans="1:15" x14ac:dyDescent="0.2">
      <c r="A918" s="1" t="s">
        <v>2716</v>
      </c>
      <c r="C918" s="14" t="s">
        <v>2717</v>
      </c>
      <c r="D918" s="14" t="s">
        <v>2718</v>
      </c>
      <c r="E918" s="1" t="s">
        <v>88</v>
      </c>
      <c r="H918" s="1" t="s">
        <v>24</v>
      </c>
      <c r="M918" s="1" t="s">
        <v>25</v>
      </c>
      <c r="O918" s="1" t="s">
        <v>26</v>
      </c>
    </row>
    <row r="919" spans="1:15" x14ac:dyDescent="0.2">
      <c r="A919" s="1" t="s">
        <v>2719</v>
      </c>
      <c r="C919" s="14" t="s">
        <v>2720</v>
      </c>
      <c r="D919" s="14" t="s">
        <v>2721</v>
      </c>
      <c r="E919" s="1" t="s">
        <v>36</v>
      </c>
      <c r="H919" s="1" t="s">
        <v>23</v>
      </c>
      <c r="M919" s="1" t="s">
        <v>50</v>
      </c>
      <c r="O919" s="1" t="s">
        <v>26</v>
      </c>
    </row>
    <row r="920" spans="1:15" x14ac:dyDescent="0.2">
      <c r="A920" s="1" t="s">
        <v>2722</v>
      </c>
      <c r="C920" s="14" t="s">
        <v>2723</v>
      </c>
      <c r="D920" s="14" t="s">
        <v>2724</v>
      </c>
      <c r="E920" s="1" t="s">
        <v>36</v>
      </c>
      <c r="H920" s="1" t="s">
        <v>23</v>
      </c>
      <c r="M920" s="1" t="s">
        <v>25</v>
      </c>
      <c r="O920" s="1" t="s">
        <v>26</v>
      </c>
    </row>
    <row r="921" spans="1:15" x14ac:dyDescent="0.2">
      <c r="A921" s="1" t="s">
        <v>2725</v>
      </c>
      <c r="C921" s="14" t="s">
        <v>2726</v>
      </c>
      <c r="D921" s="14" t="s">
        <v>2727</v>
      </c>
      <c r="E921" s="1" t="s">
        <v>186</v>
      </c>
      <c r="H921" s="1" t="s">
        <v>23</v>
      </c>
      <c r="M921" s="1" t="s">
        <v>25</v>
      </c>
      <c r="O921" s="1" t="s">
        <v>26</v>
      </c>
    </row>
    <row r="922" spans="1:15" x14ac:dyDescent="0.2">
      <c r="A922" s="1" t="s">
        <v>2728</v>
      </c>
      <c r="C922" s="14" t="s">
        <v>2729</v>
      </c>
      <c r="D922" s="14" t="s">
        <v>2730</v>
      </c>
      <c r="E922" s="1" t="s">
        <v>30</v>
      </c>
      <c r="H922" s="1" t="s">
        <v>24</v>
      </c>
      <c r="M922" s="1" t="s">
        <v>63</v>
      </c>
      <c r="O922" s="1" t="s">
        <v>26</v>
      </c>
    </row>
    <row r="923" spans="1:15" x14ac:dyDescent="0.2">
      <c r="A923" s="1" t="s">
        <v>2731</v>
      </c>
      <c r="C923" s="14" t="s">
        <v>2732</v>
      </c>
      <c r="D923" s="14" t="s">
        <v>2733</v>
      </c>
      <c r="E923" s="1" t="s">
        <v>2734</v>
      </c>
      <c r="H923" s="1" t="s">
        <v>24</v>
      </c>
      <c r="M923" s="1" t="s">
        <v>50</v>
      </c>
      <c r="O923" s="1" t="s">
        <v>26</v>
      </c>
    </row>
    <row r="924" spans="1:15" x14ac:dyDescent="0.2">
      <c r="A924" s="1" t="s">
        <v>2735</v>
      </c>
      <c r="C924" s="14" t="s">
        <v>2736</v>
      </c>
      <c r="D924" s="14" t="s">
        <v>2737</v>
      </c>
      <c r="E924" s="1" t="s">
        <v>858</v>
      </c>
      <c r="H924" s="1" t="s">
        <v>24</v>
      </c>
      <c r="M924" s="1" t="s">
        <v>25</v>
      </c>
      <c r="O924" s="1" t="s">
        <v>26</v>
      </c>
    </row>
    <row r="925" spans="1:15" x14ac:dyDescent="0.2">
      <c r="A925" s="1" t="s">
        <v>2738</v>
      </c>
      <c r="C925" s="14" t="s">
        <v>2739</v>
      </c>
      <c r="D925" s="14" t="s">
        <v>2740</v>
      </c>
      <c r="E925" s="1" t="s">
        <v>494</v>
      </c>
      <c r="H925" s="1" t="s">
        <v>24</v>
      </c>
      <c r="M925" s="1" t="s">
        <v>63</v>
      </c>
      <c r="O925" s="1" t="s">
        <v>55</v>
      </c>
    </row>
    <row r="926" spans="1:15" x14ac:dyDescent="0.2">
      <c r="A926" s="1" t="s">
        <v>2741</v>
      </c>
      <c r="C926" s="14" t="s">
        <v>2742</v>
      </c>
      <c r="D926" s="14" t="s">
        <v>2743</v>
      </c>
      <c r="E926" s="1" t="s">
        <v>2744</v>
      </c>
      <c r="H926" s="1" t="s">
        <v>23</v>
      </c>
      <c r="M926" s="1" t="s">
        <v>25</v>
      </c>
      <c r="O926" s="1" t="s">
        <v>26</v>
      </c>
    </row>
    <row r="927" spans="1:15" x14ac:dyDescent="0.2">
      <c r="A927" s="1" t="s">
        <v>2745</v>
      </c>
      <c r="C927" s="14" t="s">
        <v>2746</v>
      </c>
      <c r="D927" s="14" t="s">
        <v>2747</v>
      </c>
      <c r="E927" s="1" t="s">
        <v>250</v>
      </c>
      <c r="H927" s="1" t="s">
        <v>23</v>
      </c>
      <c r="M927" s="1" t="s">
        <v>25</v>
      </c>
      <c r="O927" s="1" t="s">
        <v>26</v>
      </c>
    </row>
    <row r="928" spans="1:15" x14ac:dyDescent="0.2">
      <c r="A928" s="1" t="s">
        <v>2748</v>
      </c>
      <c r="C928" s="14" t="s">
        <v>2749</v>
      </c>
      <c r="D928" s="14" t="s">
        <v>2750</v>
      </c>
      <c r="E928" s="1" t="s">
        <v>174</v>
      </c>
      <c r="H928" s="1" t="s">
        <v>23</v>
      </c>
      <c r="M928" s="1" t="s">
        <v>25</v>
      </c>
      <c r="O928" s="1" t="s">
        <v>26</v>
      </c>
    </row>
    <row r="929" spans="1:15" x14ac:dyDescent="0.2">
      <c r="A929" s="1" t="s">
        <v>2751</v>
      </c>
      <c r="C929" s="14" t="s">
        <v>2752</v>
      </c>
      <c r="D929" s="14" t="s">
        <v>2753</v>
      </c>
      <c r="E929" s="1" t="s">
        <v>534</v>
      </c>
      <c r="H929" s="1" t="s">
        <v>23</v>
      </c>
      <c r="M929" s="1" t="s">
        <v>25</v>
      </c>
      <c r="O929" s="1" t="s">
        <v>26</v>
      </c>
    </row>
    <row r="930" spans="1:15" x14ac:dyDescent="0.2">
      <c r="A930" s="1" t="s">
        <v>2754</v>
      </c>
      <c r="C930" s="14" t="s">
        <v>2755</v>
      </c>
      <c r="D930" s="14" t="s">
        <v>2756</v>
      </c>
      <c r="E930" s="1" t="s">
        <v>321</v>
      </c>
      <c r="H930" s="1" t="s">
        <v>23</v>
      </c>
      <c r="M930" s="1" t="s">
        <v>25</v>
      </c>
      <c r="O930" s="1" t="s">
        <v>26</v>
      </c>
    </row>
    <row r="931" spans="1:15" x14ac:dyDescent="0.2">
      <c r="A931" s="1" t="s">
        <v>2757</v>
      </c>
      <c r="C931" s="14" t="s">
        <v>2758</v>
      </c>
      <c r="D931" s="14" t="s">
        <v>2759</v>
      </c>
      <c r="E931" s="1" t="s">
        <v>186</v>
      </c>
      <c r="H931" s="1" t="s">
        <v>23</v>
      </c>
      <c r="M931" s="1" t="s">
        <v>63</v>
      </c>
      <c r="O931" s="1" t="s">
        <v>26</v>
      </c>
    </row>
    <row r="932" spans="1:15" x14ac:dyDescent="0.2">
      <c r="A932" s="1" t="s">
        <v>2760</v>
      </c>
      <c r="C932" s="14" t="s">
        <v>2761</v>
      </c>
      <c r="D932" s="14" t="s">
        <v>2447</v>
      </c>
      <c r="E932" s="1" t="s">
        <v>174</v>
      </c>
      <c r="H932" s="1" t="s">
        <v>23</v>
      </c>
      <c r="M932" s="1" t="s">
        <v>63</v>
      </c>
      <c r="O932" s="1" t="s">
        <v>26</v>
      </c>
    </row>
    <row r="933" spans="1:15" x14ac:dyDescent="0.2">
      <c r="A933" s="1" t="s">
        <v>2762</v>
      </c>
      <c r="C933" s="14" t="s">
        <v>2763</v>
      </c>
      <c r="D933" s="14" t="s">
        <v>2764</v>
      </c>
      <c r="E933" s="1" t="s">
        <v>174</v>
      </c>
      <c r="H933" s="1" t="s">
        <v>23</v>
      </c>
      <c r="M933" s="1" t="s">
        <v>63</v>
      </c>
      <c r="O933" s="1" t="s">
        <v>26</v>
      </c>
    </row>
    <row r="934" spans="1:15" x14ac:dyDescent="0.2">
      <c r="A934" s="1" t="s">
        <v>2765</v>
      </c>
      <c r="C934" s="14" t="s">
        <v>2766</v>
      </c>
      <c r="D934" s="14" t="s">
        <v>2767</v>
      </c>
      <c r="E934" s="1" t="s">
        <v>208</v>
      </c>
      <c r="H934" s="1" t="s">
        <v>24</v>
      </c>
      <c r="M934" s="1" t="s">
        <v>25</v>
      </c>
      <c r="O934" s="1" t="s">
        <v>26</v>
      </c>
    </row>
    <row r="935" spans="1:15" x14ac:dyDescent="0.2">
      <c r="A935" s="1" t="s">
        <v>2768</v>
      </c>
      <c r="C935" s="14" t="s">
        <v>2769</v>
      </c>
      <c r="D935" s="14" t="s">
        <v>2770</v>
      </c>
      <c r="E935" s="1" t="s">
        <v>290</v>
      </c>
      <c r="H935" s="1" t="s">
        <v>24</v>
      </c>
      <c r="M935" s="1" t="s">
        <v>25</v>
      </c>
      <c r="O935" s="1" t="s">
        <v>26</v>
      </c>
    </row>
    <row r="936" spans="1:15" x14ac:dyDescent="0.2">
      <c r="A936" s="1" t="s">
        <v>2771</v>
      </c>
      <c r="C936" s="14" t="s">
        <v>2772</v>
      </c>
      <c r="D936" s="14" t="s">
        <v>2773</v>
      </c>
      <c r="E936" s="1" t="s">
        <v>246</v>
      </c>
      <c r="H936" s="1" t="s">
        <v>24</v>
      </c>
      <c r="M936" s="1" t="s">
        <v>25</v>
      </c>
      <c r="O936" s="1" t="s">
        <v>26</v>
      </c>
    </row>
    <row r="937" spans="1:15" x14ac:dyDescent="0.2">
      <c r="A937" s="1" t="s">
        <v>2774</v>
      </c>
      <c r="C937" s="14" t="s">
        <v>2775</v>
      </c>
      <c r="D937" s="14" t="s">
        <v>2776</v>
      </c>
      <c r="E937" s="1" t="s">
        <v>353</v>
      </c>
      <c r="H937" s="1" t="s">
        <v>24</v>
      </c>
      <c r="M937" s="1" t="s">
        <v>63</v>
      </c>
      <c r="O937" s="1" t="s">
        <v>55</v>
      </c>
    </row>
    <row r="938" spans="1:15" x14ac:dyDescent="0.2">
      <c r="A938" s="1" t="s">
        <v>2777</v>
      </c>
      <c r="C938" s="14" t="s">
        <v>2778</v>
      </c>
      <c r="D938" s="14" t="s">
        <v>2779</v>
      </c>
      <c r="E938" s="1" t="s">
        <v>667</v>
      </c>
      <c r="H938" s="1" t="s">
        <v>23</v>
      </c>
      <c r="M938" s="1" t="s">
        <v>25</v>
      </c>
      <c r="O938" s="1" t="s">
        <v>26</v>
      </c>
    </row>
    <row r="939" spans="1:15" x14ac:dyDescent="0.2">
      <c r="A939" s="1" t="s">
        <v>2780</v>
      </c>
      <c r="C939" s="14" t="s">
        <v>1594</v>
      </c>
      <c r="D939" s="14" t="s">
        <v>2781</v>
      </c>
      <c r="E939" s="1" t="s">
        <v>71</v>
      </c>
      <c r="H939" s="1" t="s">
        <v>23</v>
      </c>
      <c r="M939" s="1" t="s">
        <v>100</v>
      </c>
      <c r="O939" s="1" t="s">
        <v>26</v>
      </c>
    </row>
    <row r="940" spans="1:15" x14ac:dyDescent="0.2">
      <c r="A940" s="1" t="s">
        <v>2782</v>
      </c>
      <c r="C940" s="14" t="s">
        <v>2783</v>
      </c>
      <c r="D940" s="14" t="s">
        <v>2690</v>
      </c>
      <c r="E940" s="1" t="s">
        <v>144</v>
      </c>
      <c r="H940" s="1" t="s">
        <v>23</v>
      </c>
      <c r="M940" s="1" t="s">
        <v>25</v>
      </c>
      <c r="O940" s="1" t="s">
        <v>55</v>
      </c>
    </row>
    <row r="941" spans="1:15" x14ac:dyDescent="0.2">
      <c r="A941" s="1" t="s">
        <v>2784</v>
      </c>
      <c r="C941" s="14" t="s">
        <v>465</v>
      </c>
      <c r="D941" s="14" t="s">
        <v>2785</v>
      </c>
      <c r="E941" s="1" t="s">
        <v>59</v>
      </c>
      <c r="H941" s="1" t="s">
        <v>24</v>
      </c>
      <c r="M941" s="1" t="s">
        <v>31</v>
      </c>
      <c r="O941" s="1" t="s">
        <v>32</v>
      </c>
    </row>
    <row r="942" spans="1:15" x14ac:dyDescent="0.2">
      <c r="A942" s="1" t="s">
        <v>2786</v>
      </c>
      <c r="C942" s="14" t="s">
        <v>2787</v>
      </c>
      <c r="D942" s="14" t="s">
        <v>2788</v>
      </c>
      <c r="E942" s="1" t="s">
        <v>178</v>
      </c>
      <c r="H942" s="1" t="s">
        <v>23</v>
      </c>
      <c r="M942" s="1" t="s">
        <v>37</v>
      </c>
      <c r="O942" s="1" t="s">
        <v>32</v>
      </c>
    </row>
    <row r="943" spans="1:15" x14ac:dyDescent="0.2">
      <c r="A943" s="1" t="s">
        <v>2789</v>
      </c>
      <c r="C943" s="14" t="s">
        <v>2790</v>
      </c>
      <c r="D943" s="14" t="s">
        <v>2790</v>
      </c>
      <c r="E943" s="1" t="s">
        <v>99</v>
      </c>
      <c r="H943" s="1" t="s">
        <v>23</v>
      </c>
      <c r="M943" s="1" t="s">
        <v>37</v>
      </c>
      <c r="O943" s="1" t="s">
        <v>26</v>
      </c>
    </row>
    <row r="944" spans="1:15" x14ac:dyDescent="0.2">
      <c r="A944" s="1" t="s">
        <v>2791</v>
      </c>
      <c r="C944" s="14" t="s">
        <v>2792</v>
      </c>
      <c r="D944" s="14" t="s">
        <v>2793</v>
      </c>
      <c r="E944" s="1" t="s">
        <v>2794</v>
      </c>
      <c r="H944" s="1" t="s">
        <v>24</v>
      </c>
      <c r="M944" s="1" t="s">
        <v>25</v>
      </c>
      <c r="O944" s="1" t="s">
        <v>26</v>
      </c>
    </row>
    <row r="945" spans="1:15" x14ac:dyDescent="0.2">
      <c r="A945" s="1" t="s">
        <v>2795</v>
      </c>
      <c r="C945" s="14" t="s">
        <v>2796</v>
      </c>
      <c r="D945" s="14" t="s">
        <v>2797</v>
      </c>
      <c r="E945" s="1" t="s">
        <v>208</v>
      </c>
      <c r="H945" s="1" t="s">
        <v>24</v>
      </c>
      <c r="M945" s="1" t="s">
        <v>25</v>
      </c>
      <c r="O945" s="1" t="s">
        <v>26</v>
      </c>
    </row>
    <row r="946" spans="1:15" x14ac:dyDescent="0.2">
      <c r="A946" s="1" t="s">
        <v>2798</v>
      </c>
      <c r="C946" s="14" t="s">
        <v>2799</v>
      </c>
      <c r="D946" s="14" t="s">
        <v>2800</v>
      </c>
      <c r="E946" s="1" t="s">
        <v>59</v>
      </c>
      <c r="H946" s="1" t="s">
        <v>23</v>
      </c>
      <c r="M946" s="1" t="s">
        <v>31</v>
      </c>
      <c r="O946" s="1" t="s">
        <v>55</v>
      </c>
    </row>
    <row r="947" spans="1:15" x14ac:dyDescent="0.2">
      <c r="A947" s="1" t="s">
        <v>2801</v>
      </c>
      <c r="C947" s="14" t="s">
        <v>2802</v>
      </c>
      <c r="D947" s="14" t="s">
        <v>2803</v>
      </c>
      <c r="E947" s="1" t="s">
        <v>494</v>
      </c>
      <c r="H947" s="1" t="s">
        <v>23</v>
      </c>
      <c r="M947" s="1" t="s">
        <v>63</v>
      </c>
      <c r="O947" s="1" t="s">
        <v>55</v>
      </c>
    </row>
    <row r="948" spans="1:15" x14ac:dyDescent="0.2">
      <c r="A948" s="1" t="s">
        <v>2804</v>
      </c>
      <c r="C948" s="14" t="s">
        <v>2805</v>
      </c>
      <c r="D948" s="14" t="s">
        <v>1198</v>
      </c>
      <c r="E948" s="1" t="s">
        <v>59</v>
      </c>
      <c r="H948" s="1" t="s">
        <v>23</v>
      </c>
      <c r="M948" s="1" t="s">
        <v>25</v>
      </c>
      <c r="O948" s="1" t="s">
        <v>26</v>
      </c>
    </row>
    <row r="949" spans="1:15" x14ac:dyDescent="0.2">
      <c r="A949" s="1" t="s">
        <v>2806</v>
      </c>
      <c r="C949" s="14" t="s">
        <v>2807</v>
      </c>
      <c r="D949" s="14" t="s">
        <v>2808</v>
      </c>
      <c r="E949" s="1" t="s">
        <v>108</v>
      </c>
      <c r="H949" s="1" t="s">
        <v>23</v>
      </c>
      <c r="M949" s="1" t="s">
        <v>25</v>
      </c>
      <c r="O949" s="1" t="s">
        <v>55</v>
      </c>
    </row>
    <row r="950" spans="1:15" x14ac:dyDescent="0.2">
      <c r="A950" s="1" t="s">
        <v>2809</v>
      </c>
      <c r="C950" s="14" t="s">
        <v>783</v>
      </c>
      <c r="D950" s="14" t="s">
        <v>2810</v>
      </c>
      <c r="E950" s="1" t="s">
        <v>290</v>
      </c>
      <c r="H950" s="1" t="s">
        <v>23</v>
      </c>
      <c r="M950" s="1" t="s">
        <v>25</v>
      </c>
      <c r="O950" s="1" t="s">
        <v>26</v>
      </c>
    </row>
    <row r="951" spans="1:15" x14ac:dyDescent="0.2">
      <c r="A951" s="1" t="s">
        <v>2811</v>
      </c>
      <c r="C951" s="14" t="s">
        <v>2812</v>
      </c>
      <c r="D951" s="14" t="s">
        <v>2813</v>
      </c>
      <c r="E951" s="1" t="s">
        <v>712</v>
      </c>
      <c r="H951" s="1" t="s">
        <v>23</v>
      </c>
      <c r="M951" s="1" t="s">
        <v>25</v>
      </c>
      <c r="O951" s="1" t="s">
        <v>26</v>
      </c>
    </row>
    <row r="952" spans="1:15" x14ac:dyDescent="0.2">
      <c r="A952" s="1" t="s">
        <v>2814</v>
      </c>
      <c r="C952" s="14" t="s">
        <v>2815</v>
      </c>
      <c r="D952" s="14" t="s">
        <v>2816</v>
      </c>
      <c r="E952" s="1" t="s">
        <v>357</v>
      </c>
      <c r="H952" s="1" t="s">
        <v>24</v>
      </c>
      <c r="M952" s="1" t="s">
        <v>37</v>
      </c>
      <c r="O952" s="1" t="s">
        <v>26</v>
      </c>
    </row>
    <row r="953" spans="1:15" x14ac:dyDescent="0.2">
      <c r="A953" s="1" t="s">
        <v>2817</v>
      </c>
      <c r="C953" s="14" t="s">
        <v>2818</v>
      </c>
      <c r="D953" s="14" t="s">
        <v>2819</v>
      </c>
      <c r="E953" s="1" t="s">
        <v>1681</v>
      </c>
      <c r="H953" s="1" t="s">
        <v>24</v>
      </c>
      <c r="M953" s="1" t="s">
        <v>25</v>
      </c>
      <c r="O953" s="1" t="s">
        <v>26</v>
      </c>
    </row>
    <row r="954" spans="1:15" x14ac:dyDescent="0.2">
      <c r="A954" s="1" t="s">
        <v>2820</v>
      </c>
      <c r="C954" s="14" t="s">
        <v>1561</v>
      </c>
      <c r="D954" s="14" t="s">
        <v>2821</v>
      </c>
      <c r="E954" s="1" t="s">
        <v>697</v>
      </c>
      <c r="H954" s="1" t="s">
        <v>23</v>
      </c>
      <c r="M954" s="1" t="s">
        <v>96</v>
      </c>
      <c r="O954" s="1" t="s">
        <v>26</v>
      </c>
    </row>
    <row r="955" spans="1:15" x14ac:dyDescent="0.2">
      <c r="A955" s="1" t="s">
        <v>2822</v>
      </c>
      <c r="C955" s="14" t="s">
        <v>2823</v>
      </c>
      <c r="D955" s="14" t="s">
        <v>2824</v>
      </c>
      <c r="E955" s="1" t="s">
        <v>22</v>
      </c>
      <c r="H955" s="1" t="s">
        <v>23</v>
      </c>
      <c r="M955" s="1" t="s">
        <v>63</v>
      </c>
      <c r="O955" s="1" t="s">
        <v>55</v>
      </c>
    </row>
    <row r="956" spans="1:15" x14ac:dyDescent="0.2">
      <c r="A956" s="1" t="s">
        <v>2825</v>
      </c>
      <c r="C956" s="14" t="s">
        <v>2826</v>
      </c>
      <c r="D956" s="14" t="s">
        <v>2827</v>
      </c>
      <c r="E956" s="1" t="s">
        <v>246</v>
      </c>
      <c r="H956" s="1" t="s">
        <v>23</v>
      </c>
      <c r="M956" s="1" t="s">
        <v>63</v>
      </c>
      <c r="O956" s="1" t="s">
        <v>55</v>
      </c>
    </row>
    <row r="957" spans="1:15" x14ac:dyDescent="0.2">
      <c r="A957" s="1" t="s">
        <v>2828</v>
      </c>
      <c r="C957" s="14" t="s">
        <v>2829</v>
      </c>
      <c r="D957" s="14" t="s">
        <v>2830</v>
      </c>
      <c r="E957" s="1" t="s">
        <v>534</v>
      </c>
      <c r="H957" s="1" t="s">
        <v>23</v>
      </c>
      <c r="M957" s="1" t="s">
        <v>63</v>
      </c>
      <c r="O957" s="1" t="s">
        <v>26</v>
      </c>
    </row>
    <row r="958" spans="1:15" x14ac:dyDescent="0.2">
      <c r="A958" s="1" t="s">
        <v>2831</v>
      </c>
      <c r="C958" s="14" t="s">
        <v>2826</v>
      </c>
      <c r="D958" s="14" t="s">
        <v>2827</v>
      </c>
      <c r="E958" s="1" t="s">
        <v>246</v>
      </c>
      <c r="H958" s="1" t="s">
        <v>23</v>
      </c>
      <c r="M958" s="1" t="s">
        <v>31</v>
      </c>
      <c r="O958" s="1" t="s">
        <v>55</v>
      </c>
    </row>
    <row r="959" spans="1:15" x14ac:dyDescent="0.2">
      <c r="A959" s="1" t="s">
        <v>2832</v>
      </c>
      <c r="C959" s="14" t="s">
        <v>2833</v>
      </c>
      <c r="D959" s="14" t="s">
        <v>1006</v>
      </c>
      <c r="E959" s="1" t="s">
        <v>1130</v>
      </c>
      <c r="H959" s="1" t="s">
        <v>23</v>
      </c>
      <c r="M959" s="1" t="s">
        <v>25</v>
      </c>
      <c r="O959" s="1" t="s">
        <v>26</v>
      </c>
    </row>
    <row r="960" spans="1:15" x14ac:dyDescent="0.2">
      <c r="A960" s="1" t="s">
        <v>2834</v>
      </c>
      <c r="C960" s="14" t="s">
        <v>2835</v>
      </c>
      <c r="D960" s="14" t="s">
        <v>1972</v>
      </c>
      <c r="E960" s="1" t="s">
        <v>644</v>
      </c>
      <c r="H960" s="1" t="s">
        <v>24</v>
      </c>
      <c r="M960" s="1" t="s">
        <v>25</v>
      </c>
      <c r="O960" s="1" t="s">
        <v>32</v>
      </c>
    </row>
    <row r="961" spans="1:15" x14ac:dyDescent="0.2">
      <c r="A961" s="1" t="s">
        <v>2836</v>
      </c>
      <c r="C961" s="14" t="s">
        <v>2837</v>
      </c>
      <c r="D961" s="14" t="s">
        <v>2838</v>
      </c>
      <c r="E961" s="1" t="s">
        <v>321</v>
      </c>
      <c r="H961" s="1" t="s">
        <v>23</v>
      </c>
      <c r="M961" s="1" t="s">
        <v>72</v>
      </c>
      <c r="O961" s="1" t="s">
        <v>55</v>
      </c>
    </row>
    <row r="962" spans="1:15" x14ac:dyDescent="0.2">
      <c r="A962" s="1" t="s">
        <v>2839</v>
      </c>
      <c r="C962" s="14" t="s">
        <v>2840</v>
      </c>
      <c r="D962" s="14" t="s">
        <v>2841</v>
      </c>
      <c r="E962" s="1" t="s">
        <v>1681</v>
      </c>
      <c r="H962" s="1" t="s">
        <v>23</v>
      </c>
      <c r="M962" s="1" t="s">
        <v>63</v>
      </c>
      <c r="O962" s="1" t="s">
        <v>55</v>
      </c>
    </row>
    <row r="963" spans="1:15" x14ac:dyDescent="0.2">
      <c r="A963" s="1" t="s">
        <v>2842</v>
      </c>
      <c r="C963" s="14" t="s">
        <v>2843</v>
      </c>
      <c r="D963" s="14" t="s">
        <v>722</v>
      </c>
      <c r="E963" s="1" t="s">
        <v>41</v>
      </c>
      <c r="H963" s="1" t="s">
        <v>23</v>
      </c>
      <c r="M963" s="1" t="s">
        <v>25</v>
      </c>
      <c r="O963" s="1" t="s">
        <v>26</v>
      </c>
    </row>
    <row r="964" spans="1:15" x14ac:dyDescent="0.2">
      <c r="A964" s="1" t="s">
        <v>2844</v>
      </c>
      <c r="C964" s="14" t="s">
        <v>2845</v>
      </c>
      <c r="D964" s="14" t="s">
        <v>383</v>
      </c>
      <c r="E964" s="1" t="s">
        <v>511</v>
      </c>
      <c r="H964" s="1" t="s">
        <v>23</v>
      </c>
      <c r="M964" s="1" t="s">
        <v>50</v>
      </c>
      <c r="O964" s="1" t="s">
        <v>26</v>
      </c>
    </row>
    <row r="965" spans="1:15" x14ac:dyDescent="0.2">
      <c r="A965" s="1" t="s">
        <v>2846</v>
      </c>
      <c r="C965" s="14" t="s">
        <v>2847</v>
      </c>
      <c r="D965" s="14" t="s">
        <v>2848</v>
      </c>
      <c r="E965" s="1" t="s">
        <v>1113</v>
      </c>
      <c r="H965" s="1" t="s">
        <v>23</v>
      </c>
      <c r="M965" s="1" t="s">
        <v>50</v>
      </c>
      <c r="O965" s="1" t="s">
        <v>26</v>
      </c>
    </row>
    <row r="966" spans="1:15" x14ac:dyDescent="0.2">
      <c r="A966" s="1" t="s">
        <v>2849</v>
      </c>
      <c r="C966" s="14" t="s">
        <v>2850</v>
      </c>
      <c r="D966" s="14" t="s">
        <v>2851</v>
      </c>
      <c r="E966" s="1" t="s">
        <v>1113</v>
      </c>
      <c r="H966" s="1" t="s">
        <v>23</v>
      </c>
      <c r="M966" s="1" t="s">
        <v>63</v>
      </c>
      <c r="O966" s="1" t="s">
        <v>26</v>
      </c>
    </row>
    <row r="967" spans="1:15" x14ac:dyDescent="0.2">
      <c r="A967" s="1" t="s">
        <v>2852</v>
      </c>
      <c r="C967" s="14" t="s">
        <v>2853</v>
      </c>
      <c r="D967" s="14" t="s">
        <v>2853</v>
      </c>
      <c r="E967" s="1" t="s">
        <v>99</v>
      </c>
      <c r="H967" s="1" t="s">
        <v>23</v>
      </c>
      <c r="M967" s="1" t="s">
        <v>72</v>
      </c>
      <c r="O967" s="1" t="s">
        <v>26</v>
      </c>
    </row>
    <row r="968" spans="1:15" x14ac:dyDescent="0.2">
      <c r="A968" s="1" t="s">
        <v>2854</v>
      </c>
      <c r="C968" s="14" t="s">
        <v>2855</v>
      </c>
      <c r="D968" s="14" t="s">
        <v>2856</v>
      </c>
      <c r="E968" s="1" t="s">
        <v>174</v>
      </c>
      <c r="H968" s="1" t="s">
        <v>23</v>
      </c>
      <c r="M968" s="1" t="s">
        <v>100</v>
      </c>
      <c r="O968" s="1" t="s">
        <v>26</v>
      </c>
    </row>
    <row r="969" spans="1:15" x14ac:dyDescent="0.2">
      <c r="A969" s="1" t="s">
        <v>2857</v>
      </c>
      <c r="C969" s="14" t="s">
        <v>2858</v>
      </c>
      <c r="D969" s="14" t="s">
        <v>2859</v>
      </c>
      <c r="E969" s="1" t="s">
        <v>246</v>
      </c>
      <c r="H969" s="1" t="s">
        <v>23</v>
      </c>
      <c r="M969" s="1" t="s">
        <v>25</v>
      </c>
      <c r="O969" s="1" t="s">
        <v>26</v>
      </c>
    </row>
    <row r="970" spans="1:15" x14ac:dyDescent="0.2">
      <c r="A970" s="1" t="s">
        <v>2860</v>
      </c>
      <c r="C970" s="14" t="s">
        <v>2861</v>
      </c>
      <c r="D970" s="14" t="s">
        <v>969</v>
      </c>
      <c r="E970" s="1" t="s">
        <v>152</v>
      </c>
      <c r="H970" s="1" t="s">
        <v>24</v>
      </c>
      <c r="M970" s="1" t="s">
        <v>37</v>
      </c>
      <c r="O970" s="1" t="s">
        <v>55</v>
      </c>
    </row>
    <row r="971" spans="1:15" x14ac:dyDescent="0.2">
      <c r="A971" s="1" t="s">
        <v>2862</v>
      </c>
      <c r="C971" s="14" t="s">
        <v>2863</v>
      </c>
      <c r="D971" s="14" t="s">
        <v>2664</v>
      </c>
      <c r="E971" s="1" t="s">
        <v>680</v>
      </c>
      <c r="H971" s="1" t="s">
        <v>24</v>
      </c>
      <c r="M971" s="1" t="s">
        <v>25</v>
      </c>
      <c r="O971" s="1" t="s">
        <v>26</v>
      </c>
    </row>
    <row r="972" spans="1:15" x14ac:dyDescent="0.2">
      <c r="A972" s="1" t="s">
        <v>2864</v>
      </c>
      <c r="C972" s="14" t="s">
        <v>2861</v>
      </c>
      <c r="D972" s="14" t="s">
        <v>2865</v>
      </c>
      <c r="E972" s="1" t="s">
        <v>808</v>
      </c>
      <c r="H972" s="1" t="s">
        <v>23</v>
      </c>
      <c r="M972" s="1" t="s">
        <v>72</v>
      </c>
      <c r="O972" s="1" t="s">
        <v>26</v>
      </c>
    </row>
    <row r="973" spans="1:15" x14ac:dyDescent="0.2">
      <c r="A973" s="1" t="s">
        <v>2866</v>
      </c>
      <c r="C973" s="14" t="s">
        <v>2867</v>
      </c>
      <c r="D973" s="14" t="s">
        <v>2430</v>
      </c>
      <c r="E973" s="1" t="s">
        <v>498</v>
      </c>
      <c r="H973" s="1" t="s">
        <v>23</v>
      </c>
      <c r="M973" s="1" t="s">
        <v>25</v>
      </c>
      <c r="O973" s="1" t="s">
        <v>26</v>
      </c>
    </row>
    <row r="974" spans="1:15" x14ac:dyDescent="0.2">
      <c r="A974" s="1" t="s">
        <v>2868</v>
      </c>
      <c r="C974" s="14" t="s">
        <v>612</v>
      </c>
      <c r="D974" s="14" t="s">
        <v>2869</v>
      </c>
      <c r="E974" s="1" t="s">
        <v>879</v>
      </c>
      <c r="H974" s="1" t="s">
        <v>23</v>
      </c>
      <c r="M974" s="1" t="s">
        <v>50</v>
      </c>
      <c r="O974" s="1" t="s">
        <v>26</v>
      </c>
    </row>
    <row r="975" spans="1:15" x14ac:dyDescent="0.2">
      <c r="A975" s="1" t="s">
        <v>2870</v>
      </c>
      <c r="C975" s="14" t="s">
        <v>2871</v>
      </c>
      <c r="D975" s="14" t="s">
        <v>2872</v>
      </c>
      <c r="E975" s="1" t="s">
        <v>160</v>
      </c>
      <c r="H975" s="1" t="s">
        <v>24</v>
      </c>
      <c r="M975" s="1" t="s">
        <v>25</v>
      </c>
      <c r="O975" s="1" t="s">
        <v>26</v>
      </c>
    </row>
    <row r="976" spans="1:15" x14ac:dyDescent="0.2">
      <c r="A976" s="1" t="s">
        <v>2873</v>
      </c>
      <c r="C976" s="14" t="s">
        <v>2874</v>
      </c>
      <c r="D976" s="14" t="s">
        <v>2875</v>
      </c>
      <c r="E976" s="1" t="s">
        <v>1113</v>
      </c>
      <c r="H976" s="1" t="s">
        <v>23</v>
      </c>
      <c r="M976" s="1" t="s">
        <v>63</v>
      </c>
      <c r="O976" s="1" t="s">
        <v>55</v>
      </c>
    </row>
    <row r="977" spans="1:15" x14ac:dyDescent="0.2">
      <c r="A977" s="1" t="s">
        <v>2876</v>
      </c>
      <c r="C977" s="14" t="s">
        <v>2877</v>
      </c>
      <c r="D977" s="14" t="s">
        <v>2878</v>
      </c>
      <c r="E977" s="1" t="s">
        <v>160</v>
      </c>
      <c r="H977" s="1" t="s">
        <v>23</v>
      </c>
      <c r="M977" s="1" t="s">
        <v>25</v>
      </c>
      <c r="O977" s="1" t="s">
        <v>26</v>
      </c>
    </row>
    <row r="978" spans="1:15" x14ac:dyDescent="0.2">
      <c r="A978" s="1" t="s">
        <v>2879</v>
      </c>
      <c r="C978" s="14" t="s">
        <v>2880</v>
      </c>
      <c r="D978" s="14" t="s">
        <v>2880</v>
      </c>
      <c r="E978" s="1" t="s">
        <v>99</v>
      </c>
      <c r="H978" s="1" t="s">
        <v>23</v>
      </c>
      <c r="M978" s="1" t="s">
        <v>63</v>
      </c>
      <c r="O978" s="1" t="s">
        <v>55</v>
      </c>
    </row>
    <row r="979" spans="1:15" x14ac:dyDescent="0.2">
      <c r="A979" s="1" t="s">
        <v>2881</v>
      </c>
      <c r="C979" s="14" t="s">
        <v>2882</v>
      </c>
      <c r="D979" s="14" t="s">
        <v>2883</v>
      </c>
      <c r="E979" s="1" t="s">
        <v>204</v>
      </c>
      <c r="H979" s="1" t="s">
        <v>23</v>
      </c>
      <c r="M979" s="1" t="s">
        <v>63</v>
      </c>
      <c r="O979" s="1" t="s">
        <v>26</v>
      </c>
    </row>
    <row r="980" spans="1:15" x14ac:dyDescent="0.2">
      <c r="A980" s="1" t="s">
        <v>2884</v>
      </c>
      <c r="C980" s="14" t="s">
        <v>2885</v>
      </c>
      <c r="D980" s="14" t="s">
        <v>2886</v>
      </c>
      <c r="E980" s="1" t="s">
        <v>2887</v>
      </c>
      <c r="H980" s="1" t="s">
        <v>23</v>
      </c>
      <c r="M980" s="1" t="s">
        <v>63</v>
      </c>
      <c r="O980" s="1" t="s">
        <v>55</v>
      </c>
    </row>
    <row r="981" spans="1:15" x14ac:dyDescent="0.2">
      <c r="A981" s="1" t="s">
        <v>2888</v>
      </c>
      <c r="C981" s="14" t="s">
        <v>2889</v>
      </c>
      <c r="D981" s="14" t="s">
        <v>2890</v>
      </c>
      <c r="E981" s="1" t="s">
        <v>331</v>
      </c>
      <c r="H981" s="1" t="s">
        <v>23</v>
      </c>
      <c r="M981" s="1" t="s">
        <v>25</v>
      </c>
      <c r="O981" s="1" t="s">
        <v>26</v>
      </c>
    </row>
    <row r="982" spans="1:15" x14ac:dyDescent="0.2">
      <c r="A982" s="1" t="s">
        <v>2891</v>
      </c>
      <c r="C982" s="14" t="s">
        <v>2892</v>
      </c>
      <c r="D982" s="14" t="s">
        <v>2893</v>
      </c>
      <c r="E982" s="1" t="s">
        <v>194</v>
      </c>
      <c r="H982" s="1" t="s">
        <v>24</v>
      </c>
      <c r="M982" s="1" t="s">
        <v>467</v>
      </c>
      <c r="O982" s="1" t="s">
        <v>55</v>
      </c>
    </row>
    <row r="983" spans="1:15" x14ac:dyDescent="0.2">
      <c r="A983" s="1" t="s">
        <v>2894</v>
      </c>
      <c r="C983" s="14" t="s">
        <v>2895</v>
      </c>
      <c r="D983" s="14" t="s">
        <v>2895</v>
      </c>
      <c r="E983" s="1" t="s">
        <v>99</v>
      </c>
      <c r="H983" s="1" t="s">
        <v>23</v>
      </c>
      <c r="M983" s="1" t="s">
        <v>31</v>
      </c>
      <c r="O983" s="1" t="s">
        <v>26</v>
      </c>
    </row>
    <row r="984" spans="1:15" x14ac:dyDescent="0.2">
      <c r="A984" s="1" t="s">
        <v>2896</v>
      </c>
      <c r="C984" s="14" t="s">
        <v>2897</v>
      </c>
      <c r="D984" s="14" t="s">
        <v>1363</v>
      </c>
      <c r="E984" s="1" t="s">
        <v>697</v>
      </c>
      <c r="H984" s="1" t="s">
        <v>23</v>
      </c>
      <c r="M984" s="1" t="s">
        <v>31</v>
      </c>
      <c r="O984" s="1" t="s">
        <v>55</v>
      </c>
    </row>
    <row r="985" spans="1:15" x14ac:dyDescent="0.2">
      <c r="A985" s="1" t="s">
        <v>2898</v>
      </c>
      <c r="C985" s="14" t="s">
        <v>2899</v>
      </c>
      <c r="D985" s="14" t="s">
        <v>2900</v>
      </c>
      <c r="E985" s="1" t="s">
        <v>36</v>
      </c>
      <c r="H985" s="1" t="s">
        <v>23</v>
      </c>
      <c r="M985" s="1" t="s">
        <v>25</v>
      </c>
      <c r="O985" s="1" t="s">
        <v>26</v>
      </c>
    </row>
    <row r="986" spans="1:15" x14ac:dyDescent="0.2">
      <c r="A986" s="1" t="s">
        <v>2901</v>
      </c>
      <c r="C986" s="14" t="s">
        <v>2902</v>
      </c>
      <c r="D986" s="14" t="s">
        <v>2903</v>
      </c>
      <c r="E986" s="1" t="s">
        <v>104</v>
      </c>
      <c r="H986" s="1" t="s">
        <v>23</v>
      </c>
      <c r="M986" s="1" t="s">
        <v>25</v>
      </c>
      <c r="O986" s="1" t="s">
        <v>26</v>
      </c>
    </row>
    <row r="987" spans="1:15" x14ac:dyDescent="0.2">
      <c r="A987" s="1" t="s">
        <v>2904</v>
      </c>
      <c r="C987" s="14" t="s">
        <v>2905</v>
      </c>
      <c r="D987" s="14" t="s">
        <v>2906</v>
      </c>
      <c r="E987" s="1" t="s">
        <v>1190</v>
      </c>
      <c r="H987" s="1" t="s">
        <v>24</v>
      </c>
      <c r="M987" s="1" t="s">
        <v>25</v>
      </c>
      <c r="O987" s="1" t="s">
        <v>26</v>
      </c>
    </row>
    <row r="988" spans="1:15" x14ac:dyDescent="0.2">
      <c r="A988" s="1" t="s">
        <v>2907</v>
      </c>
      <c r="C988" s="14" t="s">
        <v>2908</v>
      </c>
      <c r="D988" s="14" t="s">
        <v>2163</v>
      </c>
      <c r="E988" s="1" t="s">
        <v>22</v>
      </c>
      <c r="H988" s="1" t="s">
        <v>24</v>
      </c>
      <c r="M988" s="1" t="s">
        <v>25</v>
      </c>
      <c r="O988" s="1" t="s">
        <v>26</v>
      </c>
    </row>
    <row r="989" spans="1:15" x14ac:dyDescent="0.2">
      <c r="A989" s="1" t="s">
        <v>2909</v>
      </c>
      <c r="C989" s="14" t="s">
        <v>2910</v>
      </c>
      <c r="D989" s="14" t="s">
        <v>2911</v>
      </c>
      <c r="E989" s="1" t="s">
        <v>246</v>
      </c>
      <c r="H989" s="1" t="s">
        <v>24</v>
      </c>
      <c r="M989" s="1" t="s">
        <v>25</v>
      </c>
      <c r="O989" s="1" t="s">
        <v>26</v>
      </c>
    </row>
    <row r="990" spans="1:15" x14ac:dyDescent="0.2">
      <c r="A990" s="1" t="s">
        <v>2912</v>
      </c>
      <c r="C990" s="14" t="s">
        <v>2913</v>
      </c>
      <c r="D990" s="14" t="s">
        <v>2914</v>
      </c>
      <c r="E990" s="1" t="s">
        <v>657</v>
      </c>
      <c r="H990" s="1" t="s">
        <v>23</v>
      </c>
      <c r="M990" s="1" t="s">
        <v>63</v>
      </c>
      <c r="O990" s="1" t="s">
        <v>26</v>
      </c>
    </row>
    <row r="991" spans="1:15" x14ac:dyDescent="0.2">
      <c r="A991" s="1" t="s">
        <v>2915</v>
      </c>
      <c r="C991" s="14" t="s">
        <v>2916</v>
      </c>
      <c r="D991" s="14" t="s">
        <v>2917</v>
      </c>
      <c r="E991" s="1" t="s">
        <v>534</v>
      </c>
      <c r="H991" s="1" t="s">
        <v>23</v>
      </c>
      <c r="M991" s="1" t="s">
        <v>63</v>
      </c>
      <c r="O991" s="1" t="s">
        <v>26</v>
      </c>
    </row>
    <row r="992" spans="1:15" x14ac:dyDescent="0.2">
      <c r="A992" s="1" t="s">
        <v>2918</v>
      </c>
      <c r="C992" s="14" t="s">
        <v>2919</v>
      </c>
      <c r="D992" s="14" t="s">
        <v>2920</v>
      </c>
      <c r="E992" s="1" t="s">
        <v>208</v>
      </c>
      <c r="H992" s="1" t="s">
        <v>24</v>
      </c>
      <c r="M992" s="1" t="s">
        <v>25</v>
      </c>
      <c r="O992" s="1" t="s">
        <v>26</v>
      </c>
    </row>
    <row r="993" spans="1:15" x14ac:dyDescent="0.2">
      <c r="A993" s="1" t="s">
        <v>2921</v>
      </c>
      <c r="C993" s="14" t="s">
        <v>2922</v>
      </c>
      <c r="D993" s="14" t="s">
        <v>2923</v>
      </c>
      <c r="E993" s="1" t="s">
        <v>186</v>
      </c>
      <c r="H993" s="1" t="s">
        <v>24</v>
      </c>
      <c r="M993" s="1" t="s">
        <v>25</v>
      </c>
      <c r="O993" s="1" t="s">
        <v>26</v>
      </c>
    </row>
    <row r="994" spans="1:15" x14ac:dyDescent="0.2">
      <c r="A994" s="1" t="s">
        <v>2924</v>
      </c>
      <c r="C994" s="14" t="s">
        <v>2925</v>
      </c>
      <c r="D994" s="14" t="s">
        <v>2926</v>
      </c>
      <c r="E994" s="1" t="s">
        <v>2927</v>
      </c>
      <c r="H994" s="1" t="s">
        <v>24</v>
      </c>
      <c r="M994" s="1" t="s">
        <v>25</v>
      </c>
      <c r="O994" s="1" t="s">
        <v>26</v>
      </c>
    </row>
    <row r="995" spans="1:15" x14ac:dyDescent="0.2">
      <c r="A995" s="1" t="s">
        <v>2928</v>
      </c>
      <c r="C995" s="14" t="s">
        <v>2929</v>
      </c>
      <c r="D995" s="14" t="s">
        <v>2930</v>
      </c>
      <c r="E995" s="1" t="s">
        <v>817</v>
      </c>
      <c r="H995" s="1" t="s">
        <v>24</v>
      </c>
      <c r="M995" s="1" t="s">
        <v>37</v>
      </c>
      <c r="O995" s="1" t="s">
        <v>32</v>
      </c>
    </row>
    <row r="996" spans="1:15" x14ac:dyDescent="0.2">
      <c r="A996" s="1" t="s">
        <v>2931</v>
      </c>
      <c r="C996" s="14" t="s">
        <v>2932</v>
      </c>
      <c r="D996" s="14" t="s">
        <v>2933</v>
      </c>
      <c r="E996" s="1" t="s">
        <v>357</v>
      </c>
      <c r="H996" s="1" t="s">
        <v>23</v>
      </c>
      <c r="M996" s="1" t="s">
        <v>31</v>
      </c>
      <c r="O996" s="1" t="s">
        <v>26</v>
      </c>
    </row>
    <row r="997" spans="1:15" x14ac:dyDescent="0.2">
      <c r="A997" s="1" t="s">
        <v>2934</v>
      </c>
      <c r="C997" s="14" t="s">
        <v>2935</v>
      </c>
      <c r="D997" s="14" t="s">
        <v>2936</v>
      </c>
      <c r="E997" s="1" t="s">
        <v>357</v>
      </c>
      <c r="H997" s="1" t="s">
        <v>23</v>
      </c>
      <c r="M997" s="1" t="s">
        <v>72</v>
      </c>
      <c r="O997" s="1" t="s">
        <v>26</v>
      </c>
    </row>
    <row r="998" spans="1:15" x14ac:dyDescent="0.2">
      <c r="A998" s="1" t="s">
        <v>2937</v>
      </c>
      <c r="C998" s="14" t="s">
        <v>2938</v>
      </c>
      <c r="D998" s="14" t="s">
        <v>2015</v>
      </c>
      <c r="E998" s="1" t="s">
        <v>357</v>
      </c>
      <c r="H998" s="1" t="s">
        <v>23</v>
      </c>
      <c r="M998" s="1" t="s">
        <v>72</v>
      </c>
      <c r="O998" s="1" t="s">
        <v>55</v>
      </c>
    </row>
    <row r="999" spans="1:15" x14ac:dyDescent="0.2">
      <c r="A999" s="1" t="s">
        <v>2939</v>
      </c>
      <c r="C999" s="14" t="s">
        <v>2940</v>
      </c>
      <c r="D999" s="14" t="s">
        <v>2941</v>
      </c>
      <c r="E999" s="1" t="s">
        <v>88</v>
      </c>
      <c r="H999" s="1" t="s">
        <v>23</v>
      </c>
      <c r="M999" s="1" t="s">
        <v>25</v>
      </c>
      <c r="O999" s="1" t="s">
        <v>26</v>
      </c>
    </row>
    <row r="1000" spans="1:15" x14ac:dyDescent="0.2">
      <c r="A1000" s="1" t="s">
        <v>2942</v>
      </c>
      <c r="C1000" s="14" t="s">
        <v>2943</v>
      </c>
      <c r="D1000" s="14" t="s">
        <v>2944</v>
      </c>
      <c r="E1000" s="1" t="s">
        <v>697</v>
      </c>
      <c r="H1000" s="1" t="s">
        <v>23</v>
      </c>
      <c r="M1000" s="1" t="s">
        <v>25</v>
      </c>
      <c r="O1000" s="1" t="s">
        <v>26</v>
      </c>
    </row>
    <row r="1001" spans="1:15" x14ac:dyDescent="0.2">
      <c r="A1001" s="1" t="s">
        <v>2945</v>
      </c>
      <c r="C1001" s="14" t="s">
        <v>2946</v>
      </c>
      <c r="D1001" s="14" t="s">
        <v>2947</v>
      </c>
      <c r="E1001" s="1" t="s">
        <v>2948</v>
      </c>
      <c r="H1001" s="1" t="s">
        <v>23</v>
      </c>
      <c r="M1001" s="1" t="s">
        <v>25</v>
      </c>
      <c r="O1001" s="1" t="s">
        <v>26</v>
      </c>
    </row>
    <row r="1002" spans="1:15" x14ac:dyDescent="0.2">
      <c r="A1002" s="1" t="s">
        <v>2949</v>
      </c>
      <c r="C1002" s="14" t="s">
        <v>2950</v>
      </c>
      <c r="D1002" s="14" t="s">
        <v>1617</v>
      </c>
      <c r="E1002" s="1" t="s">
        <v>441</v>
      </c>
      <c r="H1002" s="1" t="s">
        <v>23</v>
      </c>
      <c r="M1002" s="1" t="s">
        <v>37</v>
      </c>
      <c r="O1002" s="1" t="s">
        <v>55</v>
      </c>
    </row>
    <row r="1003" spans="1:15" x14ac:dyDescent="0.2">
      <c r="A1003" s="1" t="s">
        <v>2951</v>
      </c>
      <c r="C1003" s="14" t="s">
        <v>2952</v>
      </c>
      <c r="D1003" s="14" t="s">
        <v>2953</v>
      </c>
      <c r="E1003" s="1" t="s">
        <v>190</v>
      </c>
      <c r="H1003" s="1" t="s">
        <v>24</v>
      </c>
      <c r="M1003" s="1" t="s">
        <v>25</v>
      </c>
      <c r="O1003" s="1" t="s">
        <v>26</v>
      </c>
    </row>
    <row r="1004" spans="1:15" x14ac:dyDescent="0.2">
      <c r="A1004" s="1" t="s">
        <v>2954</v>
      </c>
      <c r="C1004" s="14" t="s">
        <v>2955</v>
      </c>
      <c r="D1004" s="14" t="s">
        <v>2955</v>
      </c>
      <c r="E1004" s="1" t="s">
        <v>99</v>
      </c>
      <c r="H1004" s="1" t="s">
        <v>23</v>
      </c>
      <c r="M1004" s="1" t="s">
        <v>37</v>
      </c>
      <c r="O1004" s="1" t="s">
        <v>26</v>
      </c>
    </row>
    <row r="1005" spans="1:15" x14ac:dyDescent="0.2">
      <c r="A1005" s="1" t="s">
        <v>2956</v>
      </c>
      <c r="C1005" s="14" t="s">
        <v>2957</v>
      </c>
      <c r="D1005" s="14" t="s">
        <v>1198</v>
      </c>
      <c r="E1005" s="1" t="s">
        <v>257</v>
      </c>
      <c r="H1005" s="1" t="s">
        <v>23</v>
      </c>
      <c r="M1005" s="1" t="s">
        <v>1062</v>
      </c>
      <c r="O1005" s="1" t="s">
        <v>55</v>
      </c>
    </row>
    <row r="1006" spans="1:15" x14ac:dyDescent="0.2">
      <c r="A1006" s="1" t="s">
        <v>2958</v>
      </c>
      <c r="C1006" s="14" t="s">
        <v>2959</v>
      </c>
      <c r="D1006" s="14" t="s">
        <v>2960</v>
      </c>
      <c r="E1006" s="1" t="s">
        <v>156</v>
      </c>
      <c r="H1006" s="1" t="s">
        <v>23</v>
      </c>
      <c r="M1006" s="1" t="s">
        <v>72</v>
      </c>
      <c r="O1006" s="1" t="s">
        <v>55</v>
      </c>
    </row>
    <row r="1007" spans="1:15" x14ac:dyDescent="0.2">
      <c r="A1007" s="1" t="s">
        <v>2961</v>
      </c>
      <c r="C1007" s="14" t="s">
        <v>2962</v>
      </c>
      <c r="D1007" s="14" t="s">
        <v>2963</v>
      </c>
      <c r="E1007" s="1" t="s">
        <v>45</v>
      </c>
      <c r="H1007" s="1" t="s">
        <v>24</v>
      </c>
      <c r="M1007" s="1" t="s">
        <v>37</v>
      </c>
      <c r="O1007" s="1" t="s">
        <v>26</v>
      </c>
    </row>
    <row r="1008" spans="1:15" x14ac:dyDescent="0.2">
      <c r="A1008" s="1" t="s">
        <v>2964</v>
      </c>
      <c r="C1008" s="14" t="s">
        <v>2965</v>
      </c>
      <c r="D1008" s="14" t="s">
        <v>2966</v>
      </c>
      <c r="E1008" s="1" t="s">
        <v>1677</v>
      </c>
      <c r="F1008" s="3"/>
      <c r="H1008" s="1" t="s">
        <v>23</v>
      </c>
      <c r="M1008" s="1" t="s">
        <v>63</v>
      </c>
      <c r="O1008" s="1" t="s">
        <v>26</v>
      </c>
    </row>
    <row r="1009" spans="1:15" x14ac:dyDescent="0.2">
      <c r="A1009" s="1" t="s">
        <v>2967</v>
      </c>
      <c r="C1009" s="14" t="s">
        <v>2968</v>
      </c>
      <c r="D1009" s="14" t="s">
        <v>2969</v>
      </c>
      <c r="E1009" s="1" t="s">
        <v>67</v>
      </c>
      <c r="H1009" s="1" t="s">
        <v>23</v>
      </c>
      <c r="M1009" s="1" t="s">
        <v>25</v>
      </c>
      <c r="O1009" s="1" t="s">
        <v>26</v>
      </c>
    </row>
    <row r="1010" spans="1:15" x14ac:dyDescent="0.2">
      <c r="A1010" s="1" t="s">
        <v>2970</v>
      </c>
      <c r="C1010" s="14" t="s">
        <v>2971</v>
      </c>
      <c r="D1010" s="14" t="s">
        <v>2972</v>
      </c>
      <c r="E1010" s="1" t="s">
        <v>174</v>
      </c>
      <c r="H1010" s="1" t="s">
        <v>23</v>
      </c>
      <c r="M1010" s="1" t="s">
        <v>72</v>
      </c>
      <c r="O1010" s="1" t="s">
        <v>55</v>
      </c>
    </row>
    <row r="1011" spans="1:15" x14ac:dyDescent="0.2">
      <c r="A1011" s="1" t="s">
        <v>2973</v>
      </c>
      <c r="C1011" s="14" t="s">
        <v>2974</v>
      </c>
      <c r="D1011" s="14" t="s">
        <v>2975</v>
      </c>
      <c r="E1011" s="1" t="s">
        <v>174</v>
      </c>
      <c r="H1011" s="1" t="s">
        <v>23</v>
      </c>
      <c r="M1011" s="1" t="s">
        <v>72</v>
      </c>
      <c r="O1011" s="1" t="s">
        <v>26</v>
      </c>
    </row>
    <row r="1012" spans="1:15" x14ac:dyDescent="0.2">
      <c r="A1012" s="1" t="s">
        <v>2976</v>
      </c>
      <c r="C1012" s="14" t="s">
        <v>2977</v>
      </c>
      <c r="D1012" s="14" t="s">
        <v>2978</v>
      </c>
      <c r="E1012" s="1" t="s">
        <v>108</v>
      </c>
      <c r="H1012" s="1" t="s">
        <v>23</v>
      </c>
      <c r="M1012" s="1" t="s">
        <v>72</v>
      </c>
      <c r="O1012" s="1" t="s">
        <v>55</v>
      </c>
    </row>
    <row r="1013" spans="1:15" x14ac:dyDescent="0.2">
      <c r="A1013" s="1" t="s">
        <v>2979</v>
      </c>
      <c r="C1013" s="14" t="s">
        <v>2980</v>
      </c>
      <c r="D1013" s="14" t="s">
        <v>2981</v>
      </c>
      <c r="E1013" s="1" t="s">
        <v>697</v>
      </c>
      <c r="H1013" s="1" t="s">
        <v>23</v>
      </c>
      <c r="M1013" s="1" t="s">
        <v>179</v>
      </c>
      <c r="O1013" s="1" t="s">
        <v>26</v>
      </c>
    </row>
    <row r="1014" spans="1:15" x14ac:dyDescent="0.2">
      <c r="A1014" s="1" t="s">
        <v>2982</v>
      </c>
      <c r="C1014" s="14" t="s">
        <v>2429</v>
      </c>
      <c r="D1014" s="14" t="s">
        <v>2983</v>
      </c>
      <c r="E1014" s="1" t="s">
        <v>1933</v>
      </c>
      <c r="H1014" s="1" t="s">
        <v>23</v>
      </c>
      <c r="M1014" s="1" t="s">
        <v>37</v>
      </c>
      <c r="O1014" s="1" t="s">
        <v>26</v>
      </c>
    </row>
    <row r="1015" spans="1:15" x14ac:dyDescent="0.2">
      <c r="A1015" s="1" t="s">
        <v>2984</v>
      </c>
      <c r="C1015" s="14" t="s">
        <v>2985</v>
      </c>
      <c r="D1015" s="14" t="s">
        <v>1840</v>
      </c>
      <c r="E1015" s="1" t="s">
        <v>657</v>
      </c>
      <c r="H1015" s="1" t="s">
        <v>23</v>
      </c>
      <c r="M1015" s="1" t="s">
        <v>37</v>
      </c>
      <c r="O1015" s="1" t="s">
        <v>26</v>
      </c>
    </row>
    <row r="1016" spans="1:15" x14ac:dyDescent="0.2">
      <c r="A1016" s="1" t="s">
        <v>2986</v>
      </c>
      <c r="C1016" s="14" t="s">
        <v>2987</v>
      </c>
      <c r="D1016" s="14" t="s">
        <v>2988</v>
      </c>
      <c r="E1016" s="1" t="s">
        <v>321</v>
      </c>
      <c r="H1016" s="1" t="s">
        <v>23</v>
      </c>
      <c r="M1016" s="1" t="s">
        <v>37</v>
      </c>
      <c r="O1016" s="1" t="s">
        <v>26</v>
      </c>
    </row>
    <row r="1017" spans="1:15" x14ac:dyDescent="0.2">
      <c r="A1017" s="1" t="s">
        <v>2989</v>
      </c>
      <c r="C1017" s="14" t="s">
        <v>2429</v>
      </c>
      <c r="D1017" s="14" t="s">
        <v>2983</v>
      </c>
      <c r="E1017" s="1" t="s">
        <v>1933</v>
      </c>
      <c r="H1017" s="1" t="s">
        <v>23</v>
      </c>
      <c r="M1017" s="1" t="s">
        <v>37</v>
      </c>
      <c r="O1017" s="1" t="s">
        <v>26</v>
      </c>
    </row>
    <row r="1018" spans="1:15" x14ac:dyDescent="0.2">
      <c r="A1018" s="1" t="s">
        <v>2990</v>
      </c>
      <c r="C1018" s="14" t="s">
        <v>2429</v>
      </c>
      <c r="D1018" s="14" t="s">
        <v>2983</v>
      </c>
      <c r="E1018" s="1" t="s">
        <v>1933</v>
      </c>
      <c r="H1018" s="1" t="s">
        <v>23</v>
      </c>
      <c r="M1018" s="1" t="s">
        <v>37</v>
      </c>
      <c r="O1018" s="1" t="s">
        <v>26</v>
      </c>
    </row>
    <row r="1019" spans="1:15" x14ac:dyDescent="0.2">
      <c r="A1019" s="1" t="s">
        <v>2991</v>
      </c>
      <c r="C1019" s="14" t="s">
        <v>2992</v>
      </c>
      <c r="D1019" s="14" t="s">
        <v>2993</v>
      </c>
      <c r="E1019" s="1" t="s">
        <v>2236</v>
      </c>
      <c r="H1019" s="1" t="s">
        <v>23</v>
      </c>
      <c r="M1019" s="1" t="s">
        <v>25</v>
      </c>
      <c r="O1019" s="1" t="s">
        <v>26</v>
      </c>
    </row>
    <row r="1020" spans="1:15" x14ac:dyDescent="0.2">
      <c r="A1020" s="1" t="s">
        <v>2994</v>
      </c>
      <c r="C1020" s="14" t="s">
        <v>2995</v>
      </c>
      <c r="D1020" s="14" t="s">
        <v>2996</v>
      </c>
      <c r="E1020" s="1" t="s">
        <v>148</v>
      </c>
      <c r="H1020" s="1" t="s">
        <v>23</v>
      </c>
      <c r="M1020" s="1" t="s">
        <v>25</v>
      </c>
      <c r="O1020" s="1" t="s">
        <v>32</v>
      </c>
    </row>
    <row r="1021" spans="1:15" x14ac:dyDescent="0.2">
      <c r="A1021" s="1" t="s">
        <v>2997</v>
      </c>
      <c r="C1021" s="14" t="s">
        <v>2998</v>
      </c>
      <c r="D1021" s="14" t="s">
        <v>2999</v>
      </c>
      <c r="E1021" s="1" t="s">
        <v>174</v>
      </c>
      <c r="H1021" s="1" t="s">
        <v>24</v>
      </c>
      <c r="M1021" s="1" t="s">
        <v>25</v>
      </c>
      <c r="O1021" s="1" t="s">
        <v>26</v>
      </c>
    </row>
    <row r="1022" spans="1:15" x14ac:dyDescent="0.2">
      <c r="A1022" s="1" t="s">
        <v>3000</v>
      </c>
      <c r="C1022" s="14" t="s">
        <v>3001</v>
      </c>
      <c r="D1022" s="14" t="s">
        <v>3002</v>
      </c>
      <c r="E1022" s="1" t="s">
        <v>357</v>
      </c>
      <c r="H1022" s="1" t="s">
        <v>24</v>
      </c>
      <c r="M1022" s="1" t="s">
        <v>25</v>
      </c>
      <c r="O1022" s="1" t="s">
        <v>26</v>
      </c>
    </row>
    <row r="1023" spans="1:15" x14ac:dyDescent="0.2">
      <c r="A1023" s="1" t="s">
        <v>3003</v>
      </c>
      <c r="C1023" s="14" t="s">
        <v>3004</v>
      </c>
      <c r="D1023" s="15" t="s">
        <v>3005</v>
      </c>
      <c r="E1023" s="4" t="s">
        <v>335</v>
      </c>
      <c r="H1023" s="1" t="s">
        <v>23</v>
      </c>
      <c r="M1023" s="1" t="s">
        <v>37</v>
      </c>
      <c r="O1023" s="1" t="s">
        <v>26</v>
      </c>
    </row>
    <row r="1024" spans="1:15" x14ac:dyDescent="0.2">
      <c r="A1024" s="1" t="s">
        <v>3006</v>
      </c>
      <c r="C1024" s="14" t="s">
        <v>516</v>
      </c>
      <c r="D1024" s="14" t="s">
        <v>359</v>
      </c>
      <c r="E1024" s="1" t="s">
        <v>290</v>
      </c>
      <c r="H1024" s="1" t="s">
        <v>24</v>
      </c>
      <c r="M1024" s="1" t="s">
        <v>25</v>
      </c>
      <c r="O1024" s="1" t="s">
        <v>55</v>
      </c>
    </row>
    <row r="1025" spans="1:15" x14ac:dyDescent="0.2">
      <c r="A1025" s="1" t="s">
        <v>3007</v>
      </c>
      <c r="C1025" s="14" t="s">
        <v>1082</v>
      </c>
      <c r="D1025" s="14" t="s">
        <v>3008</v>
      </c>
      <c r="E1025" s="1" t="s">
        <v>970</v>
      </c>
      <c r="F1025" s="3"/>
      <c r="H1025" s="1" t="s">
        <v>24</v>
      </c>
      <c r="M1025" s="1" t="s">
        <v>25</v>
      </c>
      <c r="O1025" s="1" t="s">
        <v>26</v>
      </c>
    </row>
    <row r="1026" spans="1:15" x14ac:dyDescent="0.2">
      <c r="A1026" s="1" t="s">
        <v>3009</v>
      </c>
      <c r="C1026" s="14" t="s">
        <v>3010</v>
      </c>
      <c r="D1026" s="14" t="s">
        <v>3011</v>
      </c>
      <c r="E1026" s="1" t="s">
        <v>223</v>
      </c>
      <c r="H1026" s="1" t="s">
        <v>23</v>
      </c>
      <c r="M1026" s="1" t="s">
        <v>25</v>
      </c>
      <c r="O1026" s="1" t="s">
        <v>26</v>
      </c>
    </row>
    <row r="1027" spans="1:15" x14ac:dyDescent="0.2">
      <c r="A1027" s="1" t="s">
        <v>3012</v>
      </c>
      <c r="C1027" s="14" t="s">
        <v>3013</v>
      </c>
      <c r="D1027" s="14" t="s">
        <v>1236</v>
      </c>
      <c r="E1027" s="1" t="s">
        <v>174</v>
      </c>
      <c r="H1027" s="1" t="s">
        <v>23</v>
      </c>
      <c r="M1027" s="1" t="s">
        <v>25</v>
      </c>
      <c r="O1027" s="1" t="s">
        <v>26</v>
      </c>
    </row>
    <row r="1028" spans="1:15" x14ac:dyDescent="0.2">
      <c r="A1028" s="1" t="s">
        <v>3014</v>
      </c>
      <c r="C1028" s="14" t="s">
        <v>3015</v>
      </c>
      <c r="D1028" s="14" t="s">
        <v>3016</v>
      </c>
      <c r="E1028" s="1" t="s">
        <v>160</v>
      </c>
      <c r="H1028" s="1" t="s">
        <v>23</v>
      </c>
      <c r="M1028" s="1" t="s">
        <v>63</v>
      </c>
      <c r="O1028" s="1" t="s">
        <v>55</v>
      </c>
    </row>
    <row r="1029" spans="1:15" x14ac:dyDescent="0.2">
      <c r="A1029" s="1" t="s">
        <v>3017</v>
      </c>
      <c r="C1029" s="14" t="s">
        <v>3018</v>
      </c>
      <c r="D1029" s="14" t="s">
        <v>2968</v>
      </c>
      <c r="E1029" s="1" t="s">
        <v>88</v>
      </c>
      <c r="H1029" s="1" t="s">
        <v>23</v>
      </c>
      <c r="M1029" s="1" t="s">
        <v>25</v>
      </c>
      <c r="O1029" s="1" t="s">
        <v>26</v>
      </c>
    </row>
    <row r="1030" spans="1:15" x14ac:dyDescent="0.2">
      <c r="A1030" s="1" t="s">
        <v>3019</v>
      </c>
      <c r="C1030" s="14" t="s">
        <v>3020</v>
      </c>
      <c r="D1030" s="14" t="s">
        <v>2803</v>
      </c>
      <c r="E1030" s="1" t="s">
        <v>1681</v>
      </c>
      <c r="H1030" s="1" t="s">
        <v>23</v>
      </c>
      <c r="M1030" s="1" t="s">
        <v>25</v>
      </c>
      <c r="O1030" s="1" t="s">
        <v>26</v>
      </c>
    </row>
    <row r="1031" spans="1:15" x14ac:dyDescent="0.2">
      <c r="A1031" s="1" t="s">
        <v>3021</v>
      </c>
      <c r="C1031" s="14" t="s">
        <v>3022</v>
      </c>
      <c r="D1031" s="14" t="s">
        <v>3023</v>
      </c>
      <c r="E1031" s="1" t="s">
        <v>441</v>
      </c>
      <c r="H1031" s="1" t="s">
        <v>23</v>
      </c>
      <c r="M1031" s="1" t="s">
        <v>25</v>
      </c>
      <c r="O1031" s="1" t="s">
        <v>26</v>
      </c>
    </row>
    <row r="1032" spans="1:15" x14ac:dyDescent="0.2">
      <c r="A1032" s="1" t="s">
        <v>3024</v>
      </c>
      <c r="C1032" s="14" t="s">
        <v>3025</v>
      </c>
      <c r="D1032" s="15" t="s">
        <v>3026</v>
      </c>
      <c r="E1032" s="4" t="s">
        <v>335</v>
      </c>
      <c r="H1032" s="1" t="s">
        <v>23</v>
      </c>
      <c r="M1032" s="1" t="s">
        <v>31</v>
      </c>
      <c r="O1032" s="1" t="s">
        <v>26</v>
      </c>
    </row>
    <row r="1033" spans="1:15" x14ac:dyDescent="0.2">
      <c r="A1033" s="1" t="s">
        <v>3027</v>
      </c>
      <c r="C1033" s="14" t="s">
        <v>3028</v>
      </c>
      <c r="D1033" s="14" t="s">
        <v>3029</v>
      </c>
      <c r="E1033" s="1" t="s">
        <v>3030</v>
      </c>
      <c r="H1033" s="1" t="s">
        <v>23</v>
      </c>
      <c r="M1033" s="1" t="s">
        <v>63</v>
      </c>
      <c r="O1033" s="1" t="s">
        <v>26</v>
      </c>
    </row>
    <row r="1034" spans="1:15" x14ac:dyDescent="0.2">
      <c r="A1034" s="1" t="s">
        <v>3031</v>
      </c>
      <c r="C1034" s="14" t="s">
        <v>3032</v>
      </c>
      <c r="D1034" s="14" t="s">
        <v>215</v>
      </c>
      <c r="E1034" s="1" t="s">
        <v>45</v>
      </c>
      <c r="H1034" s="1" t="s">
        <v>23</v>
      </c>
      <c r="M1034" s="1" t="s">
        <v>25</v>
      </c>
      <c r="O1034" s="1" t="s">
        <v>26</v>
      </c>
    </row>
    <row r="1035" spans="1:15" x14ac:dyDescent="0.2">
      <c r="A1035" s="1" t="s">
        <v>3033</v>
      </c>
      <c r="C1035" s="14" t="s">
        <v>3034</v>
      </c>
      <c r="D1035" s="14" t="s">
        <v>3035</v>
      </c>
      <c r="E1035" s="1" t="s">
        <v>76</v>
      </c>
      <c r="H1035" s="1" t="s">
        <v>23</v>
      </c>
      <c r="M1035" s="1" t="s">
        <v>96</v>
      </c>
      <c r="O1035" s="1" t="s">
        <v>32</v>
      </c>
    </row>
    <row r="1036" spans="1:15" x14ac:dyDescent="0.2">
      <c r="A1036" s="1" t="s">
        <v>3036</v>
      </c>
      <c r="C1036" s="14" t="s">
        <v>3037</v>
      </c>
      <c r="D1036" s="14" t="s">
        <v>3038</v>
      </c>
      <c r="E1036" s="1" t="s">
        <v>3039</v>
      </c>
      <c r="F1036" s="3"/>
      <c r="H1036" s="1" t="s">
        <v>23</v>
      </c>
      <c r="M1036" s="1" t="s">
        <v>25</v>
      </c>
      <c r="O1036" s="1" t="s">
        <v>26</v>
      </c>
    </row>
    <row r="1037" spans="1:15" x14ac:dyDescent="0.2">
      <c r="A1037" s="1" t="s">
        <v>3040</v>
      </c>
      <c r="C1037" s="14" t="s">
        <v>3041</v>
      </c>
      <c r="D1037" s="14" t="s">
        <v>551</v>
      </c>
      <c r="E1037" s="1" t="s">
        <v>261</v>
      </c>
      <c r="H1037" s="1" t="s">
        <v>23</v>
      </c>
      <c r="M1037" s="1" t="s">
        <v>25</v>
      </c>
      <c r="O1037" s="1" t="s">
        <v>26</v>
      </c>
    </row>
    <row r="1038" spans="1:15" x14ac:dyDescent="0.2">
      <c r="A1038" s="1" t="s">
        <v>3042</v>
      </c>
      <c r="C1038" s="14" t="s">
        <v>3043</v>
      </c>
      <c r="D1038" s="14" t="s">
        <v>3044</v>
      </c>
      <c r="E1038" s="1" t="s">
        <v>3045</v>
      </c>
      <c r="F1038" s="3"/>
      <c r="H1038" s="1" t="s">
        <v>24</v>
      </c>
      <c r="M1038" s="1" t="s">
        <v>63</v>
      </c>
      <c r="O1038" s="1" t="s">
        <v>26</v>
      </c>
    </row>
    <row r="1039" spans="1:15" x14ac:dyDescent="0.2">
      <c r="A1039" s="1" t="s">
        <v>3046</v>
      </c>
      <c r="C1039" s="14" t="s">
        <v>3047</v>
      </c>
      <c r="D1039" s="14" t="s">
        <v>3048</v>
      </c>
      <c r="E1039" s="1" t="s">
        <v>290</v>
      </c>
      <c r="H1039" s="1" t="s">
        <v>24</v>
      </c>
      <c r="M1039" s="1" t="s">
        <v>63</v>
      </c>
      <c r="O1039" s="1" t="s">
        <v>55</v>
      </c>
    </row>
    <row r="1040" spans="1:15" x14ac:dyDescent="0.2">
      <c r="A1040" s="1" t="s">
        <v>3049</v>
      </c>
      <c r="C1040" s="14" t="s">
        <v>3050</v>
      </c>
      <c r="D1040" s="14" t="s">
        <v>3051</v>
      </c>
      <c r="E1040" s="1" t="s">
        <v>30</v>
      </c>
      <c r="H1040" s="1" t="s">
        <v>24</v>
      </c>
      <c r="M1040" s="1" t="s">
        <v>25</v>
      </c>
      <c r="O1040" s="1" t="s">
        <v>55</v>
      </c>
    </row>
    <row r="1041" spans="1:15" x14ac:dyDescent="0.2">
      <c r="A1041" s="1" t="s">
        <v>3052</v>
      </c>
      <c r="C1041" s="14" t="s">
        <v>3053</v>
      </c>
      <c r="D1041" s="14" t="s">
        <v>3054</v>
      </c>
      <c r="E1041" s="1" t="s">
        <v>821</v>
      </c>
      <c r="H1041" s="1" t="s">
        <v>24</v>
      </c>
      <c r="M1041" s="1" t="s">
        <v>63</v>
      </c>
      <c r="O1041" s="1" t="s">
        <v>55</v>
      </c>
    </row>
    <row r="1042" spans="1:15" x14ac:dyDescent="0.2">
      <c r="A1042" s="1" t="s">
        <v>3055</v>
      </c>
      <c r="C1042" s="14" t="s">
        <v>3056</v>
      </c>
      <c r="D1042" s="14" t="s">
        <v>3057</v>
      </c>
      <c r="E1042" s="1" t="s">
        <v>419</v>
      </c>
      <c r="H1042" s="1" t="s">
        <v>23</v>
      </c>
      <c r="M1042" s="1" t="s">
        <v>63</v>
      </c>
      <c r="O1042" s="1" t="s">
        <v>26</v>
      </c>
    </row>
    <row r="1043" spans="1:15" x14ac:dyDescent="0.2">
      <c r="A1043" s="1" t="s">
        <v>3058</v>
      </c>
      <c r="C1043" s="14" t="s">
        <v>3059</v>
      </c>
      <c r="D1043" s="14" t="s">
        <v>28</v>
      </c>
      <c r="E1043" s="1" t="s">
        <v>357</v>
      </c>
      <c r="H1043" s="1" t="s">
        <v>24</v>
      </c>
      <c r="M1043" s="1" t="s">
        <v>37</v>
      </c>
      <c r="O1043" s="1" t="s">
        <v>26</v>
      </c>
    </row>
    <row r="1044" spans="1:15" x14ac:dyDescent="0.2">
      <c r="A1044" s="1" t="s">
        <v>3060</v>
      </c>
      <c r="C1044" s="14" t="s">
        <v>2455</v>
      </c>
      <c r="D1044" s="14" t="s">
        <v>2455</v>
      </c>
      <c r="E1044" s="1" t="s">
        <v>99</v>
      </c>
      <c r="H1044" s="1" t="s">
        <v>24</v>
      </c>
      <c r="M1044" s="1" t="s">
        <v>37</v>
      </c>
      <c r="O1044" s="1" t="s">
        <v>26</v>
      </c>
    </row>
    <row r="1045" spans="1:15" x14ac:dyDescent="0.2">
      <c r="A1045" s="1" t="s">
        <v>3061</v>
      </c>
      <c r="C1045" s="14" t="s">
        <v>3062</v>
      </c>
      <c r="D1045" s="14" t="s">
        <v>3063</v>
      </c>
      <c r="E1045" s="1" t="s">
        <v>657</v>
      </c>
      <c r="H1045" s="1" t="s">
        <v>24</v>
      </c>
      <c r="M1045" s="1" t="s">
        <v>63</v>
      </c>
      <c r="O1045" s="1" t="s">
        <v>32</v>
      </c>
    </row>
    <row r="1046" spans="1:15" x14ac:dyDescent="0.2">
      <c r="A1046" s="1" t="s">
        <v>3064</v>
      </c>
      <c r="C1046" s="14" t="s">
        <v>3065</v>
      </c>
      <c r="D1046" s="14" t="s">
        <v>1194</v>
      </c>
      <c r="E1046" s="1" t="s">
        <v>104</v>
      </c>
      <c r="H1046" s="1" t="s">
        <v>23</v>
      </c>
      <c r="M1046" s="1" t="s">
        <v>179</v>
      </c>
      <c r="O1046" s="1" t="s">
        <v>26</v>
      </c>
    </row>
    <row r="1047" spans="1:15" x14ac:dyDescent="0.2">
      <c r="A1047" s="1" t="s">
        <v>3066</v>
      </c>
      <c r="C1047" s="14" t="s">
        <v>3067</v>
      </c>
      <c r="D1047" s="14" t="s">
        <v>3068</v>
      </c>
      <c r="E1047" s="1" t="s">
        <v>494</v>
      </c>
      <c r="H1047" s="1" t="s">
        <v>23</v>
      </c>
      <c r="M1047" s="1" t="s">
        <v>63</v>
      </c>
      <c r="O1047" s="1" t="s">
        <v>26</v>
      </c>
    </row>
    <row r="1048" spans="1:15" x14ac:dyDescent="0.2">
      <c r="A1048" s="1" t="s">
        <v>3069</v>
      </c>
      <c r="C1048" s="14" t="s">
        <v>3070</v>
      </c>
      <c r="D1048" s="14" t="s">
        <v>3071</v>
      </c>
      <c r="E1048" s="1" t="s">
        <v>294</v>
      </c>
      <c r="H1048" s="1" t="s">
        <v>24</v>
      </c>
      <c r="M1048" s="1" t="s">
        <v>63</v>
      </c>
      <c r="O1048" s="1" t="s">
        <v>26</v>
      </c>
    </row>
    <row r="1049" spans="1:15" x14ac:dyDescent="0.2">
      <c r="A1049" s="1" t="s">
        <v>3072</v>
      </c>
      <c r="C1049" s="14" t="s">
        <v>3073</v>
      </c>
      <c r="D1049" s="14" t="s">
        <v>3074</v>
      </c>
      <c r="E1049" s="1" t="s">
        <v>59</v>
      </c>
      <c r="H1049" s="1" t="s">
        <v>24</v>
      </c>
      <c r="M1049" s="1" t="s">
        <v>63</v>
      </c>
      <c r="O1049" s="1" t="s">
        <v>26</v>
      </c>
    </row>
    <row r="1050" spans="1:15" x14ac:dyDescent="0.2">
      <c r="A1050" s="1" t="s">
        <v>3075</v>
      </c>
      <c r="C1050" s="14" t="s">
        <v>3076</v>
      </c>
      <c r="D1050" s="14" t="s">
        <v>3077</v>
      </c>
      <c r="E1050" s="1" t="s">
        <v>494</v>
      </c>
      <c r="H1050" s="1" t="s">
        <v>24</v>
      </c>
      <c r="M1050" s="1" t="s">
        <v>25</v>
      </c>
      <c r="O1050" s="1" t="s">
        <v>26</v>
      </c>
    </row>
    <row r="1051" spans="1:15" x14ac:dyDescent="0.2">
      <c r="A1051" s="1" t="s">
        <v>3078</v>
      </c>
      <c r="C1051" s="14" t="s">
        <v>3079</v>
      </c>
      <c r="D1051" s="14" t="s">
        <v>3080</v>
      </c>
      <c r="E1051" s="1" t="s">
        <v>552</v>
      </c>
      <c r="H1051" s="1" t="s">
        <v>23</v>
      </c>
      <c r="M1051" s="1" t="s">
        <v>25</v>
      </c>
      <c r="O1051" s="1" t="s">
        <v>26</v>
      </c>
    </row>
    <row r="1052" spans="1:15" x14ac:dyDescent="0.2">
      <c r="A1052" s="1" t="s">
        <v>3081</v>
      </c>
      <c r="C1052" s="14" t="s">
        <v>3082</v>
      </c>
      <c r="D1052" s="14" t="s">
        <v>3083</v>
      </c>
      <c r="E1052" s="1" t="s">
        <v>294</v>
      </c>
      <c r="H1052" s="1" t="s">
        <v>23</v>
      </c>
      <c r="M1052" s="1" t="s">
        <v>25</v>
      </c>
      <c r="O1052" s="1" t="s">
        <v>26</v>
      </c>
    </row>
    <row r="1053" spans="1:15" x14ac:dyDescent="0.2">
      <c r="A1053" s="1" t="s">
        <v>3084</v>
      </c>
      <c r="C1053" s="14" t="s">
        <v>3085</v>
      </c>
      <c r="D1053" s="14" t="s">
        <v>3086</v>
      </c>
      <c r="E1053" s="1" t="s">
        <v>234</v>
      </c>
      <c r="H1053" s="1" t="s">
        <v>24</v>
      </c>
      <c r="M1053" s="1" t="s">
        <v>25</v>
      </c>
      <c r="O1053" s="1" t="s">
        <v>55</v>
      </c>
    </row>
    <row r="1054" spans="1:15" x14ac:dyDescent="0.2">
      <c r="A1054" s="1" t="s">
        <v>3087</v>
      </c>
      <c r="C1054" s="14" t="s">
        <v>3088</v>
      </c>
      <c r="D1054" s="14" t="s">
        <v>3089</v>
      </c>
      <c r="E1054" s="1" t="s">
        <v>3090</v>
      </c>
      <c r="F1054" s="3"/>
      <c r="H1054" s="1" t="s">
        <v>23</v>
      </c>
      <c r="M1054" s="1" t="s">
        <v>50</v>
      </c>
      <c r="O1054" s="1" t="s">
        <v>26</v>
      </c>
    </row>
    <row r="1055" spans="1:15" x14ac:dyDescent="0.2">
      <c r="A1055" s="1" t="s">
        <v>3091</v>
      </c>
      <c r="C1055" s="14" t="s">
        <v>263</v>
      </c>
      <c r="D1055" s="14" t="s">
        <v>3092</v>
      </c>
      <c r="E1055" s="1" t="s">
        <v>290</v>
      </c>
      <c r="H1055" s="1" t="s">
        <v>23</v>
      </c>
      <c r="M1055" s="1" t="s">
        <v>63</v>
      </c>
      <c r="O1055" s="1" t="s">
        <v>26</v>
      </c>
    </row>
    <row r="1056" spans="1:15" x14ac:dyDescent="0.2">
      <c r="A1056" s="1" t="s">
        <v>3093</v>
      </c>
      <c r="C1056" s="14" t="s">
        <v>3094</v>
      </c>
      <c r="D1056" s="14" t="s">
        <v>3095</v>
      </c>
      <c r="E1056" s="1" t="s">
        <v>22</v>
      </c>
      <c r="H1056" s="1" t="s">
        <v>23</v>
      </c>
      <c r="M1056" s="1" t="s">
        <v>25</v>
      </c>
      <c r="O1056" s="1" t="s">
        <v>26</v>
      </c>
    </row>
    <row r="1057" spans="1:15" x14ac:dyDescent="0.2">
      <c r="A1057" s="1" t="s">
        <v>3096</v>
      </c>
      <c r="C1057" s="14" t="s">
        <v>3097</v>
      </c>
      <c r="D1057" s="14" t="s">
        <v>3098</v>
      </c>
      <c r="E1057" s="1" t="s">
        <v>817</v>
      </c>
      <c r="H1057" s="1" t="s">
        <v>24</v>
      </c>
      <c r="M1057" s="1" t="s">
        <v>25</v>
      </c>
      <c r="O1057" s="1" t="s">
        <v>32</v>
      </c>
    </row>
    <row r="1058" spans="1:15" x14ac:dyDescent="0.2">
      <c r="A1058" s="1" t="s">
        <v>3099</v>
      </c>
      <c r="C1058" s="14" t="s">
        <v>3100</v>
      </c>
      <c r="D1058" s="14" t="s">
        <v>3101</v>
      </c>
      <c r="E1058" s="1" t="s">
        <v>697</v>
      </c>
      <c r="H1058" s="1" t="s">
        <v>24</v>
      </c>
      <c r="M1058" s="1" t="s">
        <v>37</v>
      </c>
      <c r="O1058" s="1" t="s">
        <v>26</v>
      </c>
    </row>
    <row r="1059" spans="1:15" x14ac:dyDescent="0.2">
      <c r="A1059" s="1" t="s">
        <v>3102</v>
      </c>
      <c r="C1059" s="14" t="s">
        <v>1397</v>
      </c>
      <c r="D1059" s="14" t="s">
        <v>3103</v>
      </c>
      <c r="E1059" s="1" t="s">
        <v>88</v>
      </c>
      <c r="H1059" s="1" t="s">
        <v>23</v>
      </c>
      <c r="M1059" s="1" t="s">
        <v>37</v>
      </c>
      <c r="O1059" s="1" t="s">
        <v>26</v>
      </c>
    </row>
    <row r="1060" spans="1:15" x14ac:dyDescent="0.2">
      <c r="A1060" s="1" t="s">
        <v>3104</v>
      </c>
      <c r="C1060" s="14" t="s">
        <v>3105</v>
      </c>
      <c r="D1060" s="14" t="s">
        <v>3106</v>
      </c>
      <c r="E1060" s="1" t="s">
        <v>71</v>
      </c>
      <c r="H1060" s="1" t="s">
        <v>23</v>
      </c>
      <c r="M1060" s="1" t="s">
        <v>25</v>
      </c>
      <c r="O1060" s="1" t="s">
        <v>26</v>
      </c>
    </row>
    <row r="1061" spans="1:15" x14ac:dyDescent="0.2">
      <c r="A1061" s="1" t="s">
        <v>3107</v>
      </c>
      <c r="C1061" s="14" t="s">
        <v>3108</v>
      </c>
      <c r="D1061" s="14" t="s">
        <v>3109</v>
      </c>
      <c r="E1061" s="1" t="s">
        <v>212</v>
      </c>
      <c r="H1061" s="1" t="s">
        <v>23</v>
      </c>
      <c r="M1061" s="1" t="s">
        <v>467</v>
      </c>
      <c r="O1061" s="1" t="s">
        <v>55</v>
      </c>
    </row>
    <row r="1062" spans="1:15" x14ac:dyDescent="0.2">
      <c r="A1062" s="1" t="s">
        <v>3110</v>
      </c>
      <c r="C1062" s="14" t="s">
        <v>3111</v>
      </c>
      <c r="D1062" s="14" t="s">
        <v>2710</v>
      </c>
      <c r="E1062" s="1" t="s">
        <v>2107</v>
      </c>
      <c r="H1062" s="1" t="s">
        <v>23</v>
      </c>
      <c r="M1062" s="1" t="s">
        <v>25</v>
      </c>
      <c r="O1062" s="1" t="s">
        <v>26</v>
      </c>
    </row>
    <row r="1063" spans="1:15" x14ac:dyDescent="0.2">
      <c r="A1063" s="1" t="s">
        <v>3112</v>
      </c>
      <c r="C1063" s="14" t="s">
        <v>3113</v>
      </c>
      <c r="D1063" s="14" t="s">
        <v>3114</v>
      </c>
      <c r="E1063" s="1" t="s">
        <v>415</v>
      </c>
      <c r="H1063" s="1" t="s">
        <v>23</v>
      </c>
      <c r="M1063" s="1" t="s">
        <v>31</v>
      </c>
      <c r="O1063" s="1" t="s">
        <v>26</v>
      </c>
    </row>
    <row r="1064" spans="1:15" x14ac:dyDescent="0.2">
      <c r="A1064" s="1" t="s">
        <v>3115</v>
      </c>
      <c r="C1064" s="14" t="s">
        <v>3116</v>
      </c>
      <c r="D1064" s="14" t="s">
        <v>2460</v>
      </c>
      <c r="E1064" s="1" t="s">
        <v>250</v>
      </c>
      <c r="H1064" s="1" t="s">
        <v>23</v>
      </c>
      <c r="M1064" s="1" t="s">
        <v>25</v>
      </c>
      <c r="O1064" s="1" t="s">
        <v>26</v>
      </c>
    </row>
    <row r="1065" spans="1:15" x14ac:dyDescent="0.2">
      <c r="A1065" s="1" t="s">
        <v>3117</v>
      </c>
      <c r="C1065" s="14" t="s">
        <v>3118</v>
      </c>
      <c r="D1065" s="14" t="s">
        <v>948</v>
      </c>
      <c r="E1065" s="1" t="s">
        <v>331</v>
      </c>
      <c r="H1065" s="1" t="s">
        <v>24</v>
      </c>
      <c r="M1065" s="1" t="s">
        <v>31</v>
      </c>
      <c r="O1065" s="1" t="s">
        <v>55</v>
      </c>
    </row>
    <row r="1066" spans="1:15" x14ac:dyDescent="0.2">
      <c r="A1066" s="1" t="s">
        <v>3119</v>
      </c>
      <c r="C1066" s="14" t="s">
        <v>3120</v>
      </c>
      <c r="D1066" s="14" t="s">
        <v>3121</v>
      </c>
      <c r="E1066" s="1" t="s">
        <v>657</v>
      </c>
      <c r="H1066" s="1" t="s">
        <v>23</v>
      </c>
      <c r="M1066" s="1" t="s">
        <v>31</v>
      </c>
      <c r="O1066" s="1" t="s">
        <v>26</v>
      </c>
    </row>
    <row r="1067" spans="1:15" x14ac:dyDescent="0.2">
      <c r="A1067" s="1" t="s">
        <v>3122</v>
      </c>
      <c r="C1067" s="14" t="s">
        <v>3123</v>
      </c>
      <c r="D1067" s="14" t="s">
        <v>3124</v>
      </c>
      <c r="E1067" s="1" t="s">
        <v>84</v>
      </c>
      <c r="H1067" s="1" t="s">
        <v>23</v>
      </c>
      <c r="M1067" s="1" t="s">
        <v>25</v>
      </c>
      <c r="O1067" s="1" t="s">
        <v>32</v>
      </c>
    </row>
    <row r="1068" spans="1:15" x14ac:dyDescent="0.2">
      <c r="A1068" s="1" t="s">
        <v>3125</v>
      </c>
      <c r="C1068" s="14" t="s">
        <v>3126</v>
      </c>
      <c r="D1068" s="14" t="s">
        <v>3127</v>
      </c>
      <c r="E1068" s="1" t="s">
        <v>71</v>
      </c>
      <c r="H1068" s="1" t="s">
        <v>23</v>
      </c>
      <c r="M1068" s="1" t="s">
        <v>25</v>
      </c>
      <c r="O1068" s="1" t="s">
        <v>26</v>
      </c>
    </row>
    <row r="1069" spans="1:15" x14ac:dyDescent="0.2">
      <c r="A1069" s="1" t="s">
        <v>3128</v>
      </c>
      <c r="C1069" s="14" t="s">
        <v>3129</v>
      </c>
      <c r="D1069" s="14" t="s">
        <v>2886</v>
      </c>
      <c r="E1069" s="1" t="s">
        <v>88</v>
      </c>
      <c r="H1069" s="1" t="s">
        <v>23</v>
      </c>
      <c r="M1069" s="1" t="s">
        <v>72</v>
      </c>
      <c r="O1069" s="1" t="s">
        <v>26</v>
      </c>
    </row>
    <row r="1070" spans="1:15" x14ac:dyDescent="0.2">
      <c r="A1070" s="1" t="s">
        <v>3130</v>
      </c>
      <c r="C1070" s="14" t="s">
        <v>3131</v>
      </c>
      <c r="D1070" s="14" t="s">
        <v>3131</v>
      </c>
      <c r="E1070" s="1" t="s">
        <v>99</v>
      </c>
      <c r="H1070" s="1" t="s">
        <v>24</v>
      </c>
      <c r="M1070" s="1" t="s">
        <v>37</v>
      </c>
      <c r="O1070" s="1" t="s">
        <v>55</v>
      </c>
    </row>
    <row r="1071" spans="1:15" x14ac:dyDescent="0.2">
      <c r="A1071" s="1" t="s">
        <v>3132</v>
      </c>
      <c r="C1071" s="14" t="s">
        <v>3133</v>
      </c>
      <c r="D1071" s="14" t="s">
        <v>1771</v>
      </c>
      <c r="E1071" s="1" t="s">
        <v>137</v>
      </c>
      <c r="H1071" s="1" t="s">
        <v>24</v>
      </c>
      <c r="M1071" s="1" t="s">
        <v>37</v>
      </c>
      <c r="O1071" s="1" t="s">
        <v>26</v>
      </c>
    </row>
    <row r="1072" spans="1:15" x14ac:dyDescent="0.2">
      <c r="A1072" s="1" t="s">
        <v>3134</v>
      </c>
      <c r="C1072" s="14" t="s">
        <v>3135</v>
      </c>
      <c r="D1072" s="14" t="s">
        <v>1895</v>
      </c>
      <c r="E1072" s="1" t="s">
        <v>3136</v>
      </c>
      <c r="F1072" s="3"/>
      <c r="H1072" s="1" t="s">
        <v>24</v>
      </c>
      <c r="M1072" s="1" t="s">
        <v>96</v>
      </c>
      <c r="O1072" s="1" t="s">
        <v>32</v>
      </c>
    </row>
    <row r="1073" spans="1:15" x14ac:dyDescent="0.2">
      <c r="A1073" s="1" t="s">
        <v>3137</v>
      </c>
      <c r="C1073" s="14" t="s">
        <v>3138</v>
      </c>
      <c r="D1073" s="14" t="s">
        <v>2936</v>
      </c>
      <c r="E1073" s="1" t="s">
        <v>152</v>
      </c>
      <c r="H1073" s="1" t="s">
        <v>24</v>
      </c>
      <c r="M1073" s="1" t="s">
        <v>25</v>
      </c>
      <c r="O1073" s="1" t="s">
        <v>26</v>
      </c>
    </row>
    <row r="1074" spans="1:15" x14ac:dyDescent="0.2">
      <c r="A1074" s="1" t="s">
        <v>3139</v>
      </c>
      <c r="C1074" s="14" t="s">
        <v>3140</v>
      </c>
      <c r="D1074" s="14" t="s">
        <v>3141</v>
      </c>
      <c r="E1074" s="1" t="s">
        <v>361</v>
      </c>
      <c r="H1074" s="1" t="s">
        <v>23</v>
      </c>
      <c r="M1074" s="1" t="s">
        <v>25</v>
      </c>
      <c r="O1074" s="1" t="s">
        <v>26</v>
      </c>
    </row>
    <row r="1075" spans="1:15" x14ac:dyDescent="0.2">
      <c r="A1075" s="1" t="s">
        <v>3142</v>
      </c>
      <c r="C1075" s="14" t="s">
        <v>3143</v>
      </c>
      <c r="D1075" s="14" t="s">
        <v>3144</v>
      </c>
      <c r="E1075" s="1" t="s">
        <v>331</v>
      </c>
      <c r="H1075" s="1" t="s">
        <v>23</v>
      </c>
      <c r="M1075" s="1" t="s">
        <v>63</v>
      </c>
      <c r="O1075" s="1" t="s">
        <v>26</v>
      </c>
    </row>
    <row r="1076" spans="1:15" x14ac:dyDescent="0.2">
      <c r="A1076" s="1" t="s">
        <v>3145</v>
      </c>
      <c r="C1076" s="14" t="s">
        <v>3146</v>
      </c>
      <c r="D1076" s="14" t="s">
        <v>3147</v>
      </c>
      <c r="E1076" s="1" t="s">
        <v>59</v>
      </c>
      <c r="H1076" s="1" t="s">
        <v>23</v>
      </c>
      <c r="M1076" s="1" t="s">
        <v>72</v>
      </c>
      <c r="O1076" s="1" t="s">
        <v>26</v>
      </c>
    </row>
    <row r="1077" spans="1:15" x14ac:dyDescent="0.2">
      <c r="A1077" s="1" t="s">
        <v>3148</v>
      </c>
      <c r="C1077" s="14" t="s">
        <v>3149</v>
      </c>
      <c r="D1077" s="14" t="s">
        <v>2361</v>
      </c>
      <c r="E1077" s="1" t="s">
        <v>190</v>
      </c>
      <c r="H1077" s="1" t="s">
        <v>24</v>
      </c>
      <c r="M1077" s="1" t="s">
        <v>96</v>
      </c>
      <c r="O1077" s="1" t="s">
        <v>26</v>
      </c>
    </row>
    <row r="1078" spans="1:15" x14ac:dyDescent="0.2">
      <c r="A1078" s="1" t="s">
        <v>3150</v>
      </c>
      <c r="C1078" s="14" t="s">
        <v>3151</v>
      </c>
      <c r="D1078" s="14" t="s">
        <v>3152</v>
      </c>
      <c r="E1078" s="1" t="s">
        <v>684</v>
      </c>
      <c r="H1078" s="1" t="s">
        <v>23</v>
      </c>
      <c r="M1078" s="1" t="s">
        <v>25</v>
      </c>
      <c r="O1078" s="1" t="s">
        <v>55</v>
      </c>
    </row>
    <row r="1079" spans="1:15" x14ac:dyDescent="0.2">
      <c r="A1079" s="1" t="s">
        <v>3153</v>
      </c>
      <c r="C1079" s="14" t="s">
        <v>3154</v>
      </c>
      <c r="D1079" s="14" t="s">
        <v>3155</v>
      </c>
      <c r="E1079" s="1" t="s">
        <v>156</v>
      </c>
      <c r="H1079" s="1" t="s">
        <v>23</v>
      </c>
      <c r="M1079" s="1" t="s">
        <v>25</v>
      </c>
      <c r="O1079" s="1" t="s">
        <v>26</v>
      </c>
    </row>
    <row r="1080" spans="1:15" x14ac:dyDescent="0.2">
      <c r="A1080" s="1" t="s">
        <v>3156</v>
      </c>
      <c r="C1080" s="14" t="s">
        <v>3157</v>
      </c>
      <c r="D1080" s="14" t="s">
        <v>3147</v>
      </c>
      <c r="E1080" s="1" t="s">
        <v>357</v>
      </c>
      <c r="H1080" s="1" t="s">
        <v>23</v>
      </c>
      <c r="M1080" s="1" t="s">
        <v>72</v>
      </c>
      <c r="O1080" s="1" t="s">
        <v>26</v>
      </c>
    </row>
    <row r="1081" spans="1:15" x14ac:dyDescent="0.2">
      <c r="A1081" s="1" t="s">
        <v>3158</v>
      </c>
      <c r="C1081" s="14" t="s">
        <v>2366</v>
      </c>
      <c r="D1081" s="14" t="s">
        <v>367</v>
      </c>
      <c r="E1081" s="1" t="s">
        <v>3159</v>
      </c>
      <c r="H1081" s="1" t="s">
        <v>23</v>
      </c>
      <c r="M1081" s="1" t="s">
        <v>50</v>
      </c>
      <c r="O1081" s="1" t="s">
        <v>26</v>
      </c>
    </row>
    <row r="1082" spans="1:15" x14ac:dyDescent="0.2">
      <c r="A1082" s="1" t="s">
        <v>3160</v>
      </c>
      <c r="C1082" s="14" t="s">
        <v>3161</v>
      </c>
      <c r="D1082" s="14" t="s">
        <v>3162</v>
      </c>
      <c r="E1082" s="1" t="s">
        <v>705</v>
      </c>
      <c r="H1082" s="1" t="s">
        <v>24</v>
      </c>
      <c r="M1082" s="1" t="s">
        <v>25</v>
      </c>
      <c r="O1082" s="1" t="s">
        <v>55</v>
      </c>
    </row>
    <row r="1083" spans="1:15" x14ac:dyDescent="0.2">
      <c r="A1083" s="1" t="s">
        <v>3163</v>
      </c>
      <c r="C1083" s="14" t="s">
        <v>3164</v>
      </c>
      <c r="D1083" s="14" t="s">
        <v>3165</v>
      </c>
      <c r="E1083" s="1" t="s">
        <v>88</v>
      </c>
      <c r="H1083" s="1" t="s">
        <v>23</v>
      </c>
      <c r="M1083" s="1" t="s">
        <v>37</v>
      </c>
      <c r="O1083" s="1" t="s">
        <v>26</v>
      </c>
    </row>
    <row r="1084" spans="1:15" x14ac:dyDescent="0.2">
      <c r="A1084" s="1" t="s">
        <v>3166</v>
      </c>
      <c r="C1084" s="14" t="s">
        <v>3167</v>
      </c>
      <c r="D1084" s="14" t="s">
        <v>1300</v>
      </c>
      <c r="E1084" s="1" t="s">
        <v>534</v>
      </c>
      <c r="H1084" s="1" t="s">
        <v>23</v>
      </c>
      <c r="M1084" s="1" t="s">
        <v>63</v>
      </c>
      <c r="O1084" s="1" t="s">
        <v>55</v>
      </c>
    </row>
    <row r="1085" spans="1:15" x14ac:dyDescent="0.2">
      <c r="A1085" s="1" t="s">
        <v>3168</v>
      </c>
      <c r="C1085" s="14" t="s">
        <v>3169</v>
      </c>
      <c r="D1085" s="14" t="s">
        <v>3170</v>
      </c>
      <c r="E1085" s="1" t="s">
        <v>1644</v>
      </c>
      <c r="H1085" s="1" t="s">
        <v>24</v>
      </c>
      <c r="M1085" s="1" t="s">
        <v>63</v>
      </c>
      <c r="O1085" s="1" t="s">
        <v>55</v>
      </c>
    </row>
    <row r="1086" spans="1:15" x14ac:dyDescent="0.2">
      <c r="A1086" s="1" t="s">
        <v>3171</v>
      </c>
      <c r="C1086" s="14" t="s">
        <v>3172</v>
      </c>
      <c r="D1086" s="14" t="s">
        <v>3173</v>
      </c>
      <c r="E1086" s="1" t="s">
        <v>246</v>
      </c>
      <c r="H1086" s="1" t="s">
        <v>23</v>
      </c>
      <c r="M1086" s="1" t="s">
        <v>31</v>
      </c>
      <c r="O1086" s="1" t="s">
        <v>26</v>
      </c>
    </row>
    <row r="1087" spans="1:15" x14ac:dyDescent="0.2">
      <c r="A1087" s="1" t="s">
        <v>3174</v>
      </c>
      <c r="C1087" s="14" t="s">
        <v>3175</v>
      </c>
      <c r="D1087" s="14" t="s">
        <v>3176</v>
      </c>
      <c r="E1087" s="1" t="s">
        <v>148</v>
      </c>
      <c r="H1087" s="1" t="s">
        <v>24</v>
      </c>
      <c r="M1087" s="1" t="s">
        <v>37</v>
      </c>
      <c r="O1087" s="1" t="s">
        <v>26</v>
      </c>
    </row>
    <row r="1088" spans="1:15" x14ac:dyDescent="0.2">
      <c r="A1088" s="1" t="s">
        <v>3177</v>
      </c>
      <c r="C1088" s="14" t="s">
        <v>3178</v>
      </c>
      <c r="D1088" s="14" t="s">
        <v>3179</v>
      </c>
      <c r="E1088" s="1" t="s">
        <v>59</v>
      </c>
      <c r="H1088" s="1" t="s">
        <v>24</v>
      </c>
      <c r="M1088" s="1" t="s">
        <v>31</v>
      </c>
      <c r="O1088" s="1" t="s">
        <v>55</v>
      </c>
    </row>
    <row r="1089" spans="1:15" x14ac:dyDescent="0.2">
      <c r="A1089" s="1" t="s">
        <v>3180</v>
      </c>
      <c r="C1089" s="14" t="s">
        <v>3095</v>
      </c>
      <c r="D1089" s="14" t="s">
        <v>3181</v>
      </c>
      <c r="E1089" s="1" t="s">
        <v>84</v>
      </c>
      <c r="H1089" s="1" t="s">
        <v>24</v>
      </c>
      <c r="M1089" s="1" t="s">
        <v>31</v>
      </c>
      <c r="O1089" s="1" t="s">
        <v>55</v>
      </c>
    </row>
    <row r="1090" spans="1:15" x14ac:dyDescent="0.2">
      <c r="A1090" s="1" t="s">
        <v>3182</v>
      </c>
      <c r="C1090" s="14" t="s">
        <v>3183</v>
      </c>
      <c r="D1090" s="14" t="s">
        <v>542</v>
      </c>
      <c r="E1090" s="1" t="s">
        <v>174</v>
      </c>
      <c r="H1090" s="1" t="s">
        <v>23</v>
      </c>
      <c r="M1090" s="1" t="s">
        <v>31</v>
      </c>
      <c r="O1090" s="1" t="s">
        <v>26</v>
      </c>
    </row>
    <row r="1091" spans="1:15" x14ac:dyDescent="0.2">
      <c r="A1091" s="1" t="s">
        <v>3184</v>
      </c>
      <c r="C1091" s="14" t="s">
        <v>3185</v>
      </c>
      <c r="D1091" s="14" t="s">
        <v>2230</v>
      </c>
      <c r="E1091" s="1" t="s">
        <v>174</v>
      </c>
      <c r="H1091" s="1" t="s">
        <v>24</v>
      </c>
      <c r="M1091" s="1" t="s">
        <v>25</v>
      </c>
      <c r="O1091" s="1" t="s">
        <v>26</v>
      </c>
    </row>
    <row r="1092" spans="1:15" x14ac:dyDescent="0.2">
      <c r="A1092" s="1" t="s">
        <v>3186</v>
      </c>
      <c r="C1092" s="14" t="s">
        <v>3187</v>
      </c>
      <c r="D1092" s="14" t="s">
        <v>94</v>
      </c>
      <c r="E1092" s="1" t="s">
        <v>667</v>
      </c>
      <c r="H1092" s="1" t="s">
        <v>24</v>
      </c>
      <c r="M1092" s="1" t="s">
        <v>63</v>
      </c>
      <c r="O1092" s="1" t="s">
        <v>55</v>
      </c>
    </row>
    <row r="1093" spans="1:15" x14ac:dyDescent="0.2">
      <c r="A1093" s="1" t="s">
        <v>3188</v>
      </c>
      <c r="C1093" s="14" t="s">
        <v>1527</v>
      </c>
      <c r="D1093" s="14" t="s">
        <v>3189</v>
      </c>
      <c r="E1093" s="1" t="s">
        <v>76</v>
      </c>
      <c r="H1093" s="1" t="s">
        <v>23</v>
      </c>
      <c r="M1093" s="1" t="s">
        <v>37</v>
      </c>
      <c r="O1093" s="1" t="s">
        <v>26</v>
      </c>
    </row>
    <row r="1094" spans="1:15" x14ac:dyDescent="0.2">
      <c r="A1094" s="1" t="s">
        <v>3190</v>
      </c>
      <c r="C1094" s="14" t="s">
        <v>3191</v>
      </c>
      <c r="D1094" s="14" t="s">
        <v>3192</v>
      </c>
      <c r="E1094" s="1" t="s">
        <v>817</v>
      </c>
      <c r="H1094" s="1" t="s">
        <v>23</v>
      </c>
      <c r="M1094" s="1" t="s">
        <v>37</v>
      </c>
      <c r="O1094" s="1" t="s">
        <v>26</v>
      </c>
    </row>
    <row r="1095" spans="1:15" x14ac:dyDescent="0.2">
      <c r="A1095" s="1" t="s">
        <v>3193</v>
      </c>
      <c r="C1095" s="14" t="s">
        <v>3194</v>
      </c>
      <c r="D1095" s="14" t="s">
        <v>3195</v>
      </c>
      <c r="E1095" s="1" t="s">
        <v>152</v>
      </c>
      <c r="H1095" s="1" t="s">
        <v>23</v>
      </c>
      <c r="M1095" s="1" t="s">
        <v>179</v>
      </c>
      <c r="O1095" s="1" t="s">
        <v>26</v>
      </c>
    </row>
    <row r="1096" spans="1:15" x14ac:dyDescent="0.2">
      <c r="A1096" s="1" t="s">
        <v>3196</v>
      </c>
      <c r="C1096" s="14" t="s">
        <v>3197</v>
      </c>
      <c r="D1096" s="14" t="s">
        <v>3198</v>
      </c>
      <c r="E1096" s="1" t="s">
        <v>104</v>
      </c>
      <c r="H1096" s="1" t="s">
        <v>24</v>
      </c>
      <c r="M1096" s="1" t="s">
        <v>63</v>
      </c>
      <c r="O1096" s="1" t="s">
        <v>26</v>
      </c>
    </row>
    <row r="1097" spans="1:15" x14ac:dyDescent="0.2">
      <c r="A1097" s="1" t="s">
        <v>3199</v>
      </c>
      <c r="C1097" s="14" t="s">
        <v>3200</v>
      </c>
      <c r="D1097" s="14" t="s">
        <v>3201</v>
      </c>
      <c r="E1097" s="1" t="s">
        <v>3202</v>
      </c>
      <c r="H1097" s="1" t="s">
        <v>23</v>
      </c>
      <c r="M1097" s="1" t="s">
        <v>25</v>
      </c>
      <c r="O1097" s="1" t="s">
        <v>26</v>
      </c>
    </row>
    <row r="1098" spans="1:15" x14ac:dyDescent="0.2">
      <c r="A1098" s="1" t="s">
        <v>3203</v>
      </c>
      <c r="C1098" s="14" t="s">
        <v>3204</v>
      </c>
      <c r="D1098" s="14" t="s">
        <v>700</v>
      </c>
      <c r="E1098" s="1" t="s">
        <v>137</v>
      </c>
      <c r="H1098" s="1" t="s">
        <v>23</v>
      </c>
      <c r="M1098" s="1" t="s">
        <v>50</v>
      </c>
      <c r="O1098" s="1" t="s">
        <v>26</v>
      </c>
    </row>
    <row r="1099" spans="1:15" x14ac:dyDescent="0.2">
      <c r="A1099" s="1" t="s">
        <v>3205</v>
      </c>
      <c r="C1099" s="14" t="s">
        <v>53</v>
      </c>
      <c r="D1099" s="14" t="s">
        <v>3206</v>
      </c>
      <c r="E1099" s="1" t="s">
        <v>54</v>
      </c>
      <c r="H1099" s="1" t="s">
        <v>23</v>
      </c>
      <c r="M1099" s="1" t="s">
        <v>25</v>
      </c>
      <c r="O1099" s="1" t="s">
        <v>26</v>
      </c>
    </row>
    <row r="1100" spans="1:15" x14ac:dyDescent="0.2">
      <c r="A1100" s="1" t="s">
        <v>3207</v>
      </c>
      <c r="C1100" s="14" t="s">
        <v>3208</v>
      </c>
      <c r="D1100" s="14" t="s">
        <v>3208</v>
      </c>
      <c r="E1100" s="1" t="s">
        <v>99</v>
      </c>
      <c r="H1100" s="1" t="s">
        <v>24</v>
      </c>
      <c r="M1100" s="1" t="s">
        <v>96</v>
      </c>
      <c r="O1100" s="1" t="s">
        <v>26</v>
      </c>
    </row>
    <row r="1101" spans="1:15" x14ac:dyDescent="0.2">
      <c r="A1101" s="1" t="s">
        <v>3209</v>
      </c>
      <c r="C1101" s="14" t="s">
        <v>2026</v>
      </c>
      <c r="D1101" s="14" t="s">
        <v>3210</v>
      </c>
      <c r="E1101" s="1" t="s">
        <v>76</v>
      </c>
      <c r="H1101" s="1" t="s">
        <v>24</v>
      </c>
      <c r="M1101" s="1" t="s">
        <v>179</v>
      </c>
      <c r="O1101" s="1" t="s">
        <v>26</v>
      </c>
    </row>
    <row r="1102" spans="1:15" x14ac:dyDescent="0.2">
      <c r="A1102" s="1" t="s">
        <v>3211</v>
      </c>
      <c r="C1102" s="14" t="s">
        <v>3212</v>
      </c>
      <c r="D1102" s="14" t="s">
        <v>3213</v>
      </c>
      <c r="E1102" s="1" t="s">
        <v>208</v>
      </c>
      <c r="H1102" s="1" t="s">
        <v>24</v>
      </c>
      <c r="M1102" s="1" t="s">
        <v>25</v>
      </c>
      <c r="O1102" s="1" t="s">
        <v>32</v>
      </c>
    </row>
    <row r="1103" spans="1:15" x14ac:dyDescent="0.2">
      <c r="A1103" s="1" t="s">
        <v>3214</v>
      </c>
      <c r="C1103" s="14" t="s">
        <v>3215</v>
      </c>
      <c r="D1103" s="14" t="s">
        <v>3216</v>
      </c>
      <c r="E1103" s="1" t="s">
        <v>84</v>
      </c>
      <c r="H1103" s="1" t="s">
        <v>23</v>
      </c>
      <c r="M1103" s="1" t="s">
        <v>100</v>
      </c>
      <c r="O1103" s="1" t="s">
        <v>26</v>
      </c>
    </row>
    <row r="1104" spans="1:15" x14ac:dyDescent="0.2">
      <c r="A1104" s="1" t="s">
        <v>3217</v>
      </c>
      <c r="C1104" s="14" t="s">
        <v>3218</v>
      </c>
      <c r="D1104" s="14" t="s">
        <v>3219</v>
      </c>
      <c r="E1104" s="1" t="s">
        <v>1130</v>
      </c>
      <c r="H1104" s="1" t="s">
        <v>23</v>
      </c>
      <c r="M1104" s="1" t="s">
        <v>63</v>
      </c>
      <c r="O1104" s="1" t="s">
        <v>55</v>
      </c>
    </row>
    <row r="1105" spans="1:15" x14ac:dyDescent="0.2">
      <c r="A1105" s="1" t="s">
        <v>3220</v>
      </c>
      <c r="C1105" s="14" t="s">
        <v>3221</v>
      </c>
      <c r="D1105" s="14" t="s">
        <v>3222</v>
      </c>
      <c r="E1105" s="1" t="s">
        <v>494</v>
      </c>
      <c r="H1105" s="1" t="s">
        <v>23</v>
      </c>
      <c r="M1105" s="1" t="s">
        <v>25</v>
      </c>
      <c r="O1105" s="1" t="s">
        <v>26</v>
      </c>
    </row>
    <row r="1106" spans="1:15" x14ac:dyDescent="0.2">
      <c r="A1106" s="1" t="s">
        <v>3223</v>
      </c>
      <c r="C1106" s="14" t="s">
        <v>3224</v>
      </c>
      <c r="D1106" s="14" t="s">
        <v>3225</v>
      </c>
      <c r="E1106" s="1" t="s">
        <v>186</v>
      </c>
      <c r="H1106" s="1" t="s">
        <v>23</v>
      </c>
      <c r="M1106" s="1" t="s">
        <v>72</v>
      </c>
      <c r="O1106" s="1" t="s">
        <v>55</v>
      </c>
    </row>
    <row r="1107" spans="1:15" x14ac:dyDescent="0.2">
      <c r="A1107" s="1" t="s">
        <v>3226</v>
      </c>
      <c r="C1107" s="14" t="s">
        <v>3227</v>
      </c>
      <c r="D1107" s="14" t="s">
        <v>296</v>
      </c>
      <c r="E1107" s="1" t="s">
        <v>357</v>
      </c>
      <c r="H1107" s="1" t="s">
        <v>23</v>
      </c>
      <c r="M1107" s="1" t="s">
        <v>72</v>
      </c>
      <c r="O1107" s="1" t="s">
        <v>26</v>
      </c>
    </row>
    <row r="1108" spans="1:15" x14ac:dyDescent="0.2">
      <c r="A1108" s="1" t="s">
        <v>3228</v>
      </c>
      <c r="C1108" s="14" t="s">
        <v>3229</v>
      </c>
      <c r="D1108" s="14" t="s">
        <v>3229</v>
      </c>
      <c r="E1108" s="1" t="s">
        <v>99</v>
      </c>
      <c r="H1108" s="1" t="s">
        <v>23</v>
      </c>
      <c r="M1108" s="1" t="s">
        <v>72</v>
      </c>
      <c r="O1108" s="1" t="s">
        <v>55</v>
      </c>
    </row>
    <row r="1109" spans="1:15" x14ac:dyDescent="0.2">
      <c r="A1109" s="1" t="s">
        <v>3230</v>
      </c>
      <c r="C1109" s="14" t="s">
        <v>2304</v>
      </c>
      <c r="D1109" s="14" t="s">
        <v>3231</v>
      </c>
      <c r="E1109" s="1" t="s">
        <v>527</v>
      </c>
      <c r="H1109" s="1" t="s">
        <v>23</v>
      </c>
      <c r="M1109" s="1" t="s">
        <v>25</v>
      </c>
      <c r="O1109" s="1" t="s">
        <v>32</v>
      </c>
    </row>
    <row r="1110" spans="1:15" x14ac:dyDescent="0.2">
      <c r="A1110" s="1" t="s">
        <v>3232</v>
      </c>
      <c r="C1110" s="14" t="s">
        <v>2661</v>
      </c>
      <c r="D1110" s="14" t="s">
        <v>3233</v>
      </c>
      <c r="E1110" s="1" t="s">
        <v>1632</v>
      </c>
      <c r="H1110" s="1" t="s">
        <v>24</v>
      </c>
      <c r="M1110" s="1" t="s">
        <v>25</v>
      </c>
      <c r="O1110" s="1" t="s">
        <v>32</v>
      </c>
    </row>
    <row r="1111" spans="1:15" x14ac:dyDescent="0.2">
      <c r="A1111" s="1" t="s">
        <v>3234</v>
      </c>
      <c r="C1111" s="14" t="s">
        <v>3235</v>
      </c>
      <c r="D1111" s="14" t="s">
        <v>2248</v>
      </c>
      <c r="E1111" s="1" t="s">
        <v>644</v>
      </c>
      <c r="H1111" s="1" t="s">
        <v>23</v>
      </c>
      <c r="M1111" s="1" t="s">
        <v>25</v>
      </c>
      <c r="O1111" s="1" t="s">
        <v>26</v>
      </c>
    </row>
    <row r="1112" spans="1:15" x14ac:dyDescent="0.2">
      <c r="A1112" s="1" t="s">
        <v>3236</v>
      </c>
      <c r="C1112" s="14" t="s">
        <v>3237</v>
      </c>
      <c r="D1112" s="14" t="s">
        <v>3238</v>
      </c>
      <c r="E1112" s="1" t="s">
        <v>178</v>
      </c>
      <c r="H1112" s="1" t="s">
        <v>23</v>
      </c>
      <c r="M1112" s="1" t="s">
        <v>25</v>
      </c>
      <c r="O1112" s="1" t="s">
        <v>55</v>
      </c>
    </row>
    <row r="1113" spans="1:15" x14ac:dyDescent="0.2">
      <c r="A1113" s="1" t="s">
        <v>3239</v>
      </c>
      <c r="C1113" s="14" t="s">
        <v>3240</v>
      </c>
      <c r="D1113" s="14" t="s">
        <v>3241</v>
      </c>
      <c r="E1113" s="1" t="s">
        <v>684</v>
      </c>
      <c r="H1113" s="1" t="s">
        <v>23</v>
      </c>
      <c r="M1113" s="1" t="s">
        <v>25</v>
      </c>
      <c r="O1113" s="1" t="s">
        <v>55</v>
      </c>
    </row>
    <row r="1114" spans="1:15" x14ac:dyDescent="0.2">
      <c r="A1114" s="1" t="s">
        <v>3242</v>
      </c>
      <c r="C1114" s="14" t="s">
        <v>3243</v>
      </c>
      <c r="D1114" s="14" t="s">
        <v>2712</v>
      </c>
      <c r="E1114" s="1" t="s">
        <v>174</v>
      </c>
      <c r="H1114" s="1" t="s">
        <v>23</v>
      </c>
      <c r="M1114" s="1" t="s">
        <v>25</v>
      </c>
      <c r="O1114" s="1" t="s">
        <v>26</v>
      </c>
    </row>
    <row r="1115" spans="1:15" x14ac:dyDescent="0.2">
      <c r="A1115" s="1" t="s">
        <v>3244</v>
      </c>
      <c r="C1115" s="14" t="s">
        <v>3245</v>
      </c>
      <c r="D1115" s="14" t="s">
        <v>1417</v>
      </c>
      <c r="E1115" s="1" t="s">
        <v>534</v>
      </c>
      <c r="H1115" s="1" t="s">
        <v>23</v>
      </c>
      <c r="M1115" s="1" t="s">
        <v>25</v>
      </c>
      <c r="O1115" s="1" t="s">
        <v>26</v>
      </c>
    </row>
    <row r="1116" spans="1:15" x14ac:dyDescent="0.2">
      <c r="A1116" s="1" t="s">
        <v>3246</v>
      </c>
      <c r="C1116" s="14" t="s">
        <v>3195</v>
      </c>
      <c r="D1116" s="14" t="s">
        <v>3247</v>
      </c>
      <c r="E1116" s="1" t="s">
        <v>76</v>
      </c>
      <c r="H1116" s="1" t="s">
        <v>23</v>
      </c>
      <c r="M1116" s="1" t="s">
        <v>96</v>
      </c>
      <c r="O1116" s="1" t="s">
        <v>26</v>
      </c>
    </row>
    <row r="1117" spans="1:15" x14ac:dyDescent="0.2">
      <c r="A1117" s="1" t="s">
        <v>3248</v>
      </c>
      <c r="C1117" s="14" t="s">
        <v>3249</v>
      </c>
      <c r="D1117" s="14" t="s">
        <v>3250</v>
      </c>
      <c r="E1117" s="1" t="s">
        <v>152</v>
      </c>
      <c r="H1117" s="1" t="s">
        <v>24</v>
      </c>
      <c r="M1117" s="1" t="s">
        <v>63</v>
      </c>
      <c r="O1117" s="1" t="s">
        <v>26</v>
      </c>
    </row>
    <row r="1118" spans="1:15" x14ac:dyDescent="0.2">
      <c r="A1118" s="1" t="s">
        <v>3251</v>
      </c>
      <c r="C1118" s="14" t="s">
        <v>3252</v>
      </c>
      <c r="D1118" s="14" t="s">
        <v>3253</v>
      </c>
      <c r="E1118" s="1" t="s">
        <v>22</v>
      </c>
      <c r="H1118" s="1" t="s">
        <v>23</v>
      </c>
      <c r="M1118" s="1" t="s">
        <v>25</v>
      </c>
      <c r="O1118" s="1" t="s">
        <v>26</v>
      </c>
    </row>
    <row r="1119" spans="1:15" x14ac:dyDescent="0.2">
      <c r="A1119" s="1" t="s">
        <v>3254</v>
      </c>
      <c r="C1119" s="14" t="s">
        <v>3255</v>
      </c>
      <c r="D1119" s="15" t="s">
        <v>3256</v>
      </c>
      <c r="E1119" s="4" t="s">
        <v>335</v>
      </c>
      <c r="H1119" s="1" t="s">
        <v>23</v>
      </c>
      <c r="M1119" s="1" t="s">
        <v>3257</v>
      </c>
      <c r="O1119" s="1" t="s">
        <v>26</v>
      </c>
    </row>
    <row r="1120" spans="1:15" x14ac:dyDescent="0.2">
      <c r="A1120" s="1" t="s">
        <v>3258</v>
      </c>
      <c r="C1120" s="14" t="s">
        <v>3259</v>
      </c>
      <c r="D1120" s="14" t="s">
        <v>3260</v>
      </c>
      <c r="E1120" s="1" t="s">
        <v>30</v>
      </c>
      <c r="H1120" s="1" t="s">
        <v>23</v>
      </c>
      <c r="M1120" s="1" t="s">
        <v>100</v>
      </c>
      <c r="O1120" s="1" t="s">
        <v>55</v>
      </c>
    </row>
    <row r="1121" spans="1:15" x14ac:dyDescent="0.2">
      <c r="A1121" s="1" t="s">
        <v>3261</v>
      </c>
      <c r="C1121" s="14" t="s">
        <v>3262</v>
      </c>
      <c r="D1121" s="14" t="s">
        <v>2872</v>
      </c>
      <c r="E1121" s="1" t="s">
        <v>3263</v>
      </c>
      <c r="H1121" s="1" t="s">
        <v>23</v>
      </c>
      <c r="M1121" s="1" t="s">
        <v>25</v>
      </c>
      <c r="O1121" s="1" t="s">
        <v>26</v>
      </c>
    </row>
    <row r="1122" spans="1:15" x14ac:dyDescent="0.2">
      <c r="A1122" s="1" t="s">
        <v>3264</v>
      </c>
      <c r="C1122" s="14" t="s">
        <v>3265</v>
      </c>
      <c r="D1122" s="14" t="s">
        <v>3266</v>
      </c>
      <c r="E1122" s="1" t="s">
        <v>71</v>
      </c>
      <c r="H1122" s="1" t="s">
        <v>23</v>
      </c>
      <c r="M1122" s="1" t="s">
        <v>25</v>
      </c>
      <c r="O1122" s="1" t="s">
        <v>26</v>
      </c>
    </row>
    <row r="1123" spans="1:15" x14ac:dyDescent="0.2">
      <c r="A1123" s="1" t="s">
        <v>3267</v>
      </c>
      <c r="C1123" s="14" t="s">
        <v>3268</v>
      </c>
      <c r="D1123" s="14" t="s">
        <v>3269</v>
      </c>
      <c r="E1123" s="1" t="s">
        <v>36</v>
      </c>
      <c r="H1123" s="1" t="s">
        <v>23</v>
      </c>
      <c r="M1123" s="1" t="s">
        <v>25</v>
      </c>
      <c r="O1123" s="1" t="s">
        <v>26</v>
      </c>
    </row>
    <row r="1124" spans="1:15" x14ac:dyDescent="0.2">
      <c r="A1124" s="1" t="s">
        <v>3270</v>
      </c>
      <c r="C1124" s="14" t="s">
        <v>3271</v>
      </c>
      <c r="D1124" s="14" t="s">
        <v>3272</v>
      </c>
      <c r="E1124" s="1" t="s">
        <v>45</v>
      </c>
      <c r="H1124" s="1" t="s">
        <v>23</v>
      </c>
      <c r="M1124" s="1" t="s">
        <v>25</v>
      </c>
      <c r="O1124" s="1" t="s">
        <v>26</v>
      </c>
    </row>
    <row r="1125" spans="1:15" x14ac:dyDescent="0.2">
      <c r="A1125" s="1" t="s">
        <v>3273</v>
      </c>
      <c r="C1125" s="14" t="s">
        <v>3274</v>
      </c>
      <c r="D1125" s="14" t="s">
        <v>3275</v>
      </c>
      <c r="E1125" s="1" t="s">
        <v>49</v>
      </c>
      <c r="H1125" s="1" t="s">
        <v>23</v>
      </c>
      <c r="M1125" s="1" t="s">
        <v>25</v>
      </c>
      <c r="O1125" s="1" t="s">
        <v>26</v>
      </c>
    </row>
    <row r="1126" spans="1:15" x14ac:dyDescent="0.2">
      <c r="A1126" s="1" t="s">
        <v>3276</v>
      </c>
      <c r="C1126" s="14" t="s">
        <v>3277</v>
      </c>
      <c r="D1126" s="14" t="s">
        <v>3278</v>
      </c>
      <c r="E1126" s="1" t="s">
        <v>174</v>
      </c>
      <c r="H1126" s="1" t="s">
        <v>23</v>
      </c>
      <c r="M1126" s="1" t="s">
        <v>72</v>
      </c>
      <c r="O1126" s="1" t="s">
        <v>26</v>
      </c>
    </row>
    <row r="1127" spans="1:15" x14ac:dyDescent="0.2">
      <c r="A1127" s="1" t="s">
        <v>3279</v>
      </c>
      <c r="C1127" s="14" t="s">
        <v>3280</v>
      </c>
      <c r="D1127" s="14" t="s">
        <v>3281</v>
      </c>
      <c r="E1127" s="1" t="s">
        <v>54</v>
      </c>
      <c r="H1127" s="1" t="s">
        <v>24</v>
      </c>
      <c r="M1127" s="1" t="s">
        <v>31</v>
      </c>
      <c r="O1127" s="1" t="s">
        <v>55</v>
      </c>
    </row>
    <row r="1128" spans="1:15" x14ac:dyDescent="0.2">
      <c r="A1128" s="1" t="s">
        <v>3282</v>
      </c>
      <c r="C1128" s="14" t="s">
        <v>3283</v>
      </c>
      <c r="D1128" s="14" t="s">
        <v>3283</v>
      </c>
      <c r="E1128" s="1" t="s">
        <v>99</v>
      </c>
      <c r="H1128" s="1" t="s">
        <v>24</v>
      </c>
      <c r="M1128" s="1" t="s">
        <v>37</v>
      </c>
      <c r="O1128" s="1" t="s">
        <v>26</v>
      </c>
    </row>
    <row r="1129" spans="1:15" x14ac:dyDescent="0.2">
      <c r="A1129" s="1" t="s">
        <v>3284</v>
      </c>
      <c r="C1129" s="14" t="s">
        <v>3285</v>
      </c>
      <c r="D1129" s="14" t="s">
        <v>29</v>
      </c>
      <c r="E1129" s="1" t="s">
        <v>178</v>
      </c>
      <c r="H1129" s="1" t="s">
        <v>24</v>
      </c>
      <c r="M1129" s="1" t="s">
        <v>37</v>
      </c>
      <c r="O1129" s="1" t="s">
        <v>26</v>
      </c>
    </row>
    <row r="1130" spans="1:15" x14ac:dyDescent="0.2">
      <c r="A1130" s="1" t="s">
        <v>3286</v>
      </c>
      <c r="C1130" s="14" t="s">
        <v>2926</v>
      </c>
      <c r="D1130" s="14" t="s">
        <v>1358</v>
      </c>
      <c r="E1130" s="1" t="s">
        <v>76</v>
      </c>
      <c r="H1130" s="1" t="s">
        <v>24</v>
      </c>
      <c r="M1130" s="1" t="s">
        <v>37</v>
      </c>
      <c r="O1130" s="1" t="s">
        <v>26</v>
      </c>
    </row>
    <row r="1131" spans="1:15" x14ac:dyDescent="0.2">
      <c r="A1131" s="1" t="s">
        <v>3287</v>
      </c>
      <c r="C1131" s="14" t="s">
        <v>3288</v>
      </c>
      <c r="D1131" s="14" t="s">
        <v>1476</v>
      </c>
      <c r="E1131" s="1" t="s">
        <v>494</v>
      </c>
      <c r="H1131" s="1" t="s">
        <v>24</v>
      </c>
      <c r="M1131" s="1" t="s">
        <v>37</v>
      </c>
      <c r="O1131" s="1" t="s">
        <v>55</v>
      </c>
    </row>
    <row r="1132" spans="1:15" x14ac:dyDescent="0.2">
      <c r="A1132" s="1" t="s">
        <v>3289</v>
      </c>
      <c r="C1132" s="14" t="s">
        <v>3290</v>
      </c>
      <c r="D1132" s="14" t="s">
        <v>29</v>
      </c>
      <c r="E1132" s="1" t="s">
        <v>498</v>
      </c>
      <c r="H1132" s="1" t="s">
        <v>24</v>
      </c>
      <c r="M1132" s="1" t="s">
        <v>37</v>
      </c>
      <c r="O1132" s="1" t="s">
        <v>26</v>
      </c>
    </row>
    <row r="1133" spans="1:15" x14ac:dyDescent="0.2">
      <c r="A1133" s="1" t="s">
        <v>3291</v>
      </c>
      <c r="C1133" s="14" t="s">
        <v>3292</v>
      </c>
      <c r="D1133" s="14" t="s">
        <v>3293</v>
      </c>
      <c r="E1133" s="1" t="s">
        <v>290</v>
      </c>
      <c r="H1133" s="1" t="s">
        <v>23</v>
      </c>
      <c r="M1133" s="1" t="s">
        <v>25</v>
      </c>
      <c r="O1133" s="1" t="s">
        <v>55</v>
      </c>
    </row>
    <row r="1134" spans="1:15" x14ac:dyDescent="0.2">
      <c r="A1134" s="1" t="s">
        <v>3294</v>
      </c>
      <c r="C1134" s="14" t="s">
        <v>3295</v>
      </c>
      <c r="D1134" s="14" t="s">
        <v>317</v>
      </c>
      <c r="E1134" s="1" t="s">
        <v>257</v>
      </c>
      <c r="H1134" s="1" t="s">
        <v>24</v>
      </c>
      <c r="M1134" s="1" t="s">
        <v>63</v>
      </c>
      <c r="O1134" s="1" t="s">
        <v>26</v>
      </c>
    </row>
    <row r="1135" spans="1:15" x14ac:dyDescent="0.2">
      <c r="A1135" s="1" t="s">
        <v>3296</v>
      </c>
      <c r="C1135" s="14" t="s">
        <v>3297</v>
      </c>
      <c r="D1135" s="14" t="s">
        <v>3297</v>
      </c>
      <c r="E1135" s="1" t="s">
        <v>99</v>
      </c>
      <c r="H1135" s="1" t="s">
        <v>24</v>
      </c>
      <c r="M1135" s="1" t="s">
        <v>25</v>
      </c>
      <c r="O1135" s="1" t="s">
        <v>26</v>
      </c>
    </row>
    <row r="1136" spans="1:15" x14ac:dyDescent="0.2">
      <c r="A1136" s="1" t="s">
        <v>3298</v>
      </c>
      <c r="C1136" s="14" t="s">
        <v>3299</v>
      </c>
      <c r="D1136" s="14" t="s">
        <v>3300</v>
      </c>
      <c r="E1136" s="1" t="s">
        <v>152</v>
      </c>
      <c r="H1136" s="1" t="s">
        <v>23</v>
      </c>
      <c r="M1136" s="1" t="s">
        <v>25</v>
      </c>
      <c r="O1136" s="1" t="s">
        <v>26</v>
      </c>
    </row>
    <row r="1137" spans="1:15" x14ac:dyDescent="0.2">
      <c r="A1137" s="1" t="s">
        <v>3301</v>
      </c>
      <c r="C1137" s="14" t="s">
        <v>3302</v>
      </c>
      <c r="D1137" s="14" t="s">
        <v>1068</v>
      </c>
      <c r="E1137" s="1" t="s">
        <v>152</v>
      </c>
      <c r="H1137" s="1" t="s">
        <v>23</v>
      </c>
      <c r="M1137" s="1" t="s">
        <v>25</v>
      </c>
      <c r="O1137" s="1" t="s">
        <v>26</v>
      </c>
    </row>
    <row r="1138" spans="1:15" x14ac:dyDescent="0.2">
      <c r="A1138" s="1" t="s">
        <v>3303</v>
      </c>
      <c r="C1138" s="14" t="s">
        <v>3304</v>
      </c>
      <c r="D1138" s="14" t="s">
        <v>3305</v>
      </c>
      <c r="E1138" s="1" t="s">
        <v>3306</v>
      </c>
      <c r="F1138" s="3"/>
      <c r="H1138" s="1" t="s">
        <v>24</v>
      </c>
      <c r="M1138" s="1" t="s">
        <v>25</v>
      </c>
      <c r="O1138" s="1" t="s">
        <v>55</v>
      </c>
    </row>
    <row r="1139" spans="1:15" x14ac:dyDescent="0.2">
      <c r="A1139" s="1" t="s">
        <v>3307</v>
      </c>
      <c r="C1139" s="14" t="s">
        <v>3308</v>
      </c>
      <c r="D1139" s="14" t="s">
        <v>3309</v>
      </c>
      <c r="E1139" s="1" t="s">
        <v>747</v>
      </c>
      <c r="H1139" s="1" t="s">
        <v>24</v>
      </c>
      <c r="M1139" s="1" t="s">
        <v>25</v>
      </c>
      <c r="O1139" s="1" t="s">
        <v>26</v>
      </c>
    </row>
    <row r="1140" spans="1:15" x14ac:dyDescent="0.2">
      <c r="A1140" s="1" t="s">
        <v>3310</v>
      </c>
      <c r="C1140" s="14" t="s">
        <v>3311</v>
      </c>
      <c r="D1140" s="14" t="s">
        <v>3312</v>
      </c>
      <c r="E1140" s="1" t="s">
        <v>3313</v>
      </c>
      <c r="F1140" s="3"/>
      <c r="H1140" s="1" t="s">
        <v>24</v>
      </c>
      <c r="M1140" s="1" t="s">
        <v>25</v>
      </c>
      <c r="O1140" s="1" t="s">
        <v>55</v>
      </c>
    </row>
    <row r="1141" spans="1:15" x14ac:dyDescent="0.2">
      <c r="A1141" s="1" t="s">
        <v>3314</v>
      </c>
      <c r="C1141" s="14" t="s">
        <v>3315</v>
      </c>
      <c r="D1141" s="14" t="s">
        <v>3316</v>
      </c>
      <c r="E1141" s="1" t="s">
        <v>152</v>
      </c>
      <c r="H1141" s="1" t="s">
        <v>24</v>
      </c>
      <c r="M1141" s="1" t="s">
        <v>25</v>
      </c>
      <c r="O1141" s="1" t="s">
        <v>26</v>
      </c>
    </row>
    <row r="1142" spans="1:15" x14ac:dyDescent="0.2">
      <c r="A1142" s="1" t="s">
        <v>3317</v>
      </c>
      <c r="C1142" s="14" t="s">
        <v>3318</v>
      </c>
      <c r="D1142" s="14" t="s">
        <v>3319</v>
      </c>
      <c r="E1142" s="1" t="s">
        <v>2236</v>
      </c>
      <c r="H1142" s="1" t="s">
        <v>24</v>
      </c>
      <c r="M1142" s="1" t="s">
        <v>25</v>
      </c>
      <c r="O1142" s="1" t="s">
        <v>55</v>
      </c>
    </row>
    <row r="1143" spans="1:15" x14ac:dyDescent="0.2">
      <c r="A1143" s="1" t="s">
        <v>3320</v>
      </c>
      <c r="C1143" s="14" t="s">
        <v>3321</v>
      </c>
      <c r="D1143" s="14" t="s">
        <v>2332</v>
      </c>
      <c r="E1143" s="1" t="s">
        <v>311</v>
      </c>
      <c r="H1143" s="1" t="s">
        <v>23</v>
      </c>
      <c r="M1143" s="1" t="s">
        <v>63</v>
      </c>
      <c r="O1143" s="1" t="s">
        <v>55</v>
      </c>
    </row>
    <row r="1144" spans="1:15" x14ac:dyDescent="0.2">
      <c r="A1144" s="1" t="s">
        <v>3322</v>
      </c>
      <c r="C1144" s="14" t="s">
        <v>3323</v>
      </c>
      <c r="D1144" s="14" t="s">
        <v>3324</v>
      </c>
      <c r="E1144" s="1" t="s">
        <v>290</v>
      </c>
      <c r="H1144" s="1" t="s">
        <v>23</v>
      </c>
      <c r="M1144" s="1" t="s">
        <v>25</v>
      </c>
      <c r="O1144" s="1" t="s">
        <v>26</v>
      </c>
    </row>
    <row r="1145" spans="1:15" x14ac:dyDescent="0.2">
      <c r="A1145" s="1" t="s">
        <v>3325</v>
      </c>
      <c r="C1145" s="14" t="s">
        <v>2890</v>
      </c>
      <c r="D1145" s="14" t="s">
        <v>3326</v>
      </c>
      <c r="E1145" s="1" t="s">
        <v>3045</v>
      </c>
      <c r="F1145" s="3"/>
      <c r="H1145" s="1" t="s">
        <v>23</v>
      </c>
      <c r="M1145" s="1" t="s">
        <v>25</v>
      </c>
      <c r="O1145" s="1" t="s">
        <v>26</v>
      </c>
    </row>
    <row r="1146" spans="1:15" x14ac:dyDescent="0.2">
      <c r="A1146" s="1" t="s">
        <v>3327</v>
      </c>
      <c r="C1146" s="14" t="s">
        <v>3328</v>
      </c>
      <c r="D1146" s="14" t="s">
        <v>3329</v>
      </c>
      <c r="E1146" s="1" t="s">
        <v>137</v>
      </c>
      <c r="H1146" s="1" t="s">
        <v>23</v>
      </c>
      <c r="M1146" s="1" t="s">
        <v>25</v>
      </c>
      <c r="O1146" s="1" t="s">
        <v>26</v>
      </c>
    </row>
    <row r="1147" spans="1:15" x14ac:dyDescent="0.2">
      <c r="A1147" s="1" t="s">
        <v>3330</v>
      </c>
      <c r="C1147" s="14" t="s">
        <v>3331</v>
      </c>
      <c r="D1147" s="14" t="s">
        <v>3332</v>
      </c>
      <c r="E1147" s="1" t="s">
        <v>178</v>
      </c>
      <c r="H1147" s="1" t="s">
        <v>23</v>
      </c>
      <c r="M1147" s="1" t="s">
        <v>25</v>
      </c>
      <c r="O1147" s="1" t="s">
        <v>26</v>
      </c>
    </row>
    <row r="1148" spans="1:15" x14ac:dyDescent="0.2">
      <c r="A1148" s="1" t="s">
        <v>3333</v>
      </c>
      <c r="C1148" s="14" t="s">
        <v>3334</v>
      </c>
      <c r="D1148" s="14" t="s">
        <v>197</v>
      </c>
      <c r="E1148" s="1" t="s">
        <v>257</v>
      </c>
      <c r="H1148" s="1" t="s">
        <v>24</v>
      </c>
      <c r="M1148" s="1" t="s">
        <v>50</v>
      </c>
      <c r="O1148" s="1" t="s">
        <v>55</v>
      </c>
    </row>
    <row r="1149" spans="1:15" x14ac:dyDescent="0.2">
      <c r="A1149" s="1" t="s">
        <v>3335</v>
      </c>
      <c r="C1149" s="14" t="s">
        <v>3336</v>
      </c>
      <c r="D1149" s="14" t="s">
        <v>3337</v>
      </c>
      <c r="E1149" s="1" t="s">
        <v>152</v>
      </c>
      <c r="H1149" s="1" t="s">
        <v>24</v>
      </c>
      <c r="M1149" s="1" t="s">
        <v>31</v>
      </c>
      <c r="O1149" s="1" t="s">
        <v>26</v>
      </c>
    </row>
    <row r="1150" spans="1:15" x14ac:dyDescent="0.2">
      <c r="A1150" s="1" t="s">
        <v>3338</v>
      </c>
      <c r="C1150" s="14" t="s">
        <v>1571</v>
      </c>
      <c r="D1150" s="14" t="s">
        <v>3339</v>
      </c>
      <c r="E1150" s="1" t="s">
        <v>821</v>
      </c>
      <c r="H1150" s="1" t="s">
        <v>23</v>
      </c>
      <c r="M1150" s="1" t="s">
        <v>31</v>
      </c>
      <c r="O1150" s="1" t="s">
        <v>55</v>
      </c>
    </row>
    <row r="1151" spans="1:15" x14ac:dyDescent="0.2">
      <c r="A1151" s="1" t="s">
        <v>3340</v>
      </c>
      <c r="C1151" s="14" t="s">
        <v>3341</v>
      </c>
      <c r="D1151" s="14" t="s">
        <v>3342</v>
      </c>
      <c r="E1151" s="1" t="s">
        <v>3343</v>
      </c>
      <c r="F1151" s="3"/>
      <c r="H1151" s="1" t="s">
        <v>23</v>
      </c>
      <c r="M1151" s="1" t="s">
        <v>25</v>
      </c>
      <c r="O1151" s="1" t="s">
        <v>26</v>
      </c>
    </row>
    <row r="1152" spans="1:15" x14ac:dyDescent="0.2">
      <c r="A1152" s="1" t="s">
        <v>3344</v>
      </c>
      <c r="C1152" s="14" t="s">
        <v>3345</v>
      </c>
      <c r="D1152" s="14" t="s">
        <v>3346</v>
      </c>
      <c r="E1152" s="1" t="s">
        <v>357</v>
      </c>
      <c r="H1152" s="1" t="s">
        <v>24</v>
      </c>
      <c r="M1152" s="1" t="s">
        <v>31</v>
      </c>
      <c r="O1152" s="1" t="s">
        <v>26</v>
      </c>
    </row>
    <row r="1153" spans="1:15" x14ac:dyDescent="0.2">
      <c r="A1153" s="1" t="s">
        <v>3347</v>
      </c>
      <c r="C1153" s="14" t="s">
        <v>3245</v>
      </c>
      <c r="D1153" s="14" t="s">
        <v>3348</v>
      </c>
      <c r="E1153" s="1" t="s">
        <v>821</v>
      </c>
      <c r="H1153" s="1" t="s">
        <v>24</v>
      </c>
      <c r="M1153" s="1" t="s">
        <v>25</v>
      </c>
      <c r="O1153" s="1" t="s">
        <v>55</v>
      </c>
    </row>
    <row r="1154" spans="1:15" x14ac:dyDescent="0.2">
      <c r="A1154" s="1" t="s">
        <v>3349</v>
      </c>
      <c r="C1154" s="14" t="s">
        <v>3350</v>
      </c>
      <c r="D1154" s="14" t="s">
        <v>1712</v>
      </c>
      <c r="E1154" s="1" t="s">
        <v>41</v>
      </c>
      <c r="H1154" s="1" t="s">
        <v>24</v>
      </c>
      <c r="M1154" s="1" t="s">
        <v>25</v>
      </c>
      <c r="O1154" s="1" t="s">
        <v>26</v>
      </c>
    </row>
    <row r="1155" spans="1:15" x14ac:dyDescent="0.2">
      <c r="A1155" s="1" t="s">
        <v>3351</v>
      </c>
      <c r="C1155" s="14" t="s">
        <v>3352</v>
      </c>
      <c r="D1155" s="14" t="s">
        <v>3353</v>
      </c>
      <c r="E1155" s="1" t="s">
        <v>610</v>
      </c>
      <c r="H1155" s="1" t="s">
        <v>24</v>
      </c>
      <c r="M1155" s="1" t="s">
        <v>25</v>
      </c>
      <c r="O1155" s="1" t="s">
        <v>26</v>
      </c>
    </row>
    <row r="1156" spans="1:15" x14ac:dyDescent="0.2">
      <c r="A1156" s="1" t="s">
        <v>3354</v>
      </c>
      <c r="C1156" s="14" t="s">
        <v>139</v>
      </c>
      <c r="D1156" s="14" t="s">
        <v>3355</v>
      </c>
      <c r="E1156" s="1" t="s">
        <v>88</v>
      </c>
      <c r="H1156" s="1" t="s">
        <v>23</v>
      </c>
      <c r="M1156" s="1" t="s">
        <v>31</v>
      </c>
      <c r="O1156" s="1" t="s">
        <v>32</v>
      </c>
    </row>
    <row r="1157" spans="1:15" x14ac:dyDescent="0.2">
      <c r="A1157" s="1" t="s">
        <v>3356</v>
      </c>
      <c r="C1157" s="14" t="s">
        <v>133</v>
      </c>
      <c r="D1157" s="14" t="s">
        <v>3357</v>
      </c>
      <c r="E1157" s="1" t="s">
        <v>30</v>
      </c>
      <c r="H1157" s="1" t="s">
        <v>23</v>
      </c>
      <c r="M1157" s="1" t="s">
        <v>96</v>
      </c>
      <c r="O1157" s="1" t="s">
        <v>26</v>
      </c>
    </row>
    <row r="1158" spans="1:15" x14ac:dyDescent="0.2">
      <c r="A1158" s="1" t="s">
        <v>3358</v>
      </c>
      <c r="C1158" s="14" t="s">
        <v>3359</v>
      </c>
      <c r="D1158" s="14" t="s">
        <v>3360</v>
      </c>
      <c r="E1158" s="1" t="s">
        <v>817</v>
      </c>
      <c r="H1158" s="1" t="s">
        <v>24</v>
      </c>
      <c r="M1158" s="1" t="s">
        <v>25</v>
      </c>
      <c r="O1158" s="1" t="s">
        <v>26</v>
      </c>
    </row>
    <row r="1159" spans="1:15" x14ac:dyDescent="0.2">
      <c r="A1159" s="1" t="s">
        <v>3361</v>
      </c>
      <c r="C1159" s="14" t="s">
        <v>3362</v>
      </c>
      <c r="D1159" s="14" t="s">
        <v>3363</v>
      </c>
      <c r="E1159" s="1" t="s">
        <v>88</v>
      </c>
      <c r="H1159" s="1" t="s">
        <v>23</v>
      </c>
      <c r="M1159" s="1" t="s">
        <v>25</v>
      </c>
      <c r="O1159" s="1" t="s">
        <v>26</v>
      </c>
    </row>
    <row r="1160" spans="1:15" x14ac:dyDescent="0.2">
      <c r="A1160" s="1" t="s">
        <v>3364</v>
      </c>
      <c r="C1160" s="14" t="s">
        <v>3365</v>
      </c>
      <c r="D1160" s="14" t="s">
        <v>1277</v>
      </c>
      <c r="E1160" s="1" t="s">
        <v>54</v>
      </c>
      <c r="H1160" s="1" t="s">
        <v>23</v>
      </c>
      <c r="M1160" s="1" t="s">
        <v>63</v>
      </c>
      <c r="O1160" s="1" t="s">
        <v>26</v>
      </c>
    </row>
    <row r="1161" spans="1:15" x14ac:dyDescent="0.2">
      <c r="A1161" s="1" t="s">
        <v>3366</v>
      </c>
      <c r="C1161" s="14" t="s">
        <v>3367</v>
      </c>
      <c r="D1161" s="14" t="s">
        <v>3368</v>
      </c>
      <c r="E1161" s="1" t="s">
        <v>1036</v>
      </c>
      <c r="H1161" s="1" t="s">
        <v>23</v>
      </c>
      <c r="M1161" s="1" t="s">
        <v>25</v>
      </c>
      <c r="O1161" s="1" t="s">
        <v>26</v>
      </c>
    </row>
    <row r="1162" spans="1:15" x14ac:dyDescent="0.2">
      <c r="A1162" s="1" t="s">
        <v>3369</v>
      </c>
      <c r="C1162" s="14" t="s">
        <v>3370</v>
      </c>
      <c r="D1162" s="14" t="s">
        <v>2344</v>
      </c>
      <c r="E1162" s="1" t="s">
        <v>88</v>
      </c>
      <c r="H1162" s="1" t="s">
        <v>23</v>
      </c>
      <c r="M1162" s="1" t="s">
        <v>25</v>
      </c>
      <c r="O1162" s="1" t="s">
        <v>26</v>
      </c>
    </row>
    <row r="1163" spans="1:15" x14ac:dyDescent="0.2">
      <c r="A1163" s="1" t="s">
        <v>3371</v>
      </c>
      <c r="C1163" s="14" t="s">
        <v>3372</v>
      </c>
      <c r="D1163" s="14" t="s">
        <v>3373</v>
      </c>
      <c r="E1163" s="1" t="s">
        <v>88</v>
      </c>
      <c r="H1163" s="1" t="s">
        <v>23</v>
      </c>
      <c r="M1163" s="1" t="s">
        <v>25</v>
      </c>
      <c r="O1163" s="1" t="s">
        <v>26</v>
      </c>
    </row>
    <row r="1164" spans="1:15" x14ac:dyDescent="0.2">
      <c r="A1164" s="1" t="s">
        <v>3374</v>
      </c>
      <c r="C1164" s="14" t="s">
        <v>3375</v>
      </c>
      <c r="D1164" s="14" t="s">
        <v>3376</v>
      </c>
      <c r="E1164" s="1" t="s">
        <v>88</v>
      </c>
      <c r="H1164" s="1" t="s">
        <v>24</v>
      </c>
      <c r="M1164" s="1" t="s">
        <v>96</v>
      </c>
      <c r="O1164" s="1" t="s">
        <v>55</v>
      </c>
    </row>
    <row r="1165" spans="1:15" x14ac:dyDescent="0.2">
      <c r="A1165" s="1" t="s">
        <v>3377</v>
      </c>
      <c r="C1165" s="14" t="s">
        <v>297</v>
      </c>
      <c r="D1165" s="14" t="s">
        <v>3378</v>
      </c>
      <c r="E1165" s="1" t="s">
        <v>36</v>
      </c>
      <c r="H1165" s="1" t="s">
        <v>24</v>
      </c>
      <c r="M1165" s="1" t="s">
        <v>96</v>
      </c>
      <c r="O1165" s="1" t="s">
        <v>26</v>
      </c>
    </row>
    <row r="1166" spans="1:15" x14ac:dyDescent="0.2">
      <c r="A1166" s="1" t="s">
        <v>3379</v>
      </c>
      <c r="C1166" s="14" t="s">
        <v>3380</v>
      </c>
      <c r="D1166" s="14" t="s">
        <v>3380</v>
      </c>
      <c r="E1166" s="1" t="s">
        <v>99</v>
      </c>
      <c r="H1166" s="1" t="s">
        <v>24</v>
      </c>
      <c r="M1166" s="1" t="s">
        <v>96</v>
      </c>
      <c r="O1166" s="1" t="s">
        <v>26</v>
      </c>
    </row>
    <row r="1167" spans="1:15" x14ac:dyDescent="0.2">
      <c r="A1167" s="1" t="s">
        <v>3381</v>
      </c>
      <c r="C1167" s="14" t="s">
        <v>3382</v>
      </c>
      <c r="D1167" s="14" t="s">
        <v>3383</v>
      </c>
      <c r="E1167" s="1" t="s">
        <v>54</v>
      </c>
      <c r="H1167" s="1" t="s">
        <v>24</v>
      </c>
      <c r="M1167" s="1" t="s">
        <v>63</v>
      </c>
      <c r="O1167" s="1" t="s">
        <v>26</v>
      </c>
    </row>
    <row r="1168" spans="1:15" x14ac:dyDescent="0.2">
      <c r="A1168" s="1" t="s">
        <v>3384</v>
      </c>
      <c r="C1168" s="14" t="s">
        <v>3385</v>
      </c>
      <c r="D1168" s="14" t="s">
        <v>3386</v>
      </c>
      <c r="E1168" s="1" t="s">
        <v>3387</v>
      </c>
      <c r="H1168" s="1" t="s">
        <v>24</v>
      </c>
      <c r="M1168" s="1" t="s">
        <v>25</v>
      </c>
      <c r="O1168" s="1" t="s">
        <v>26</v>
      </c>
    </row>
    <row r="1169" spans="1:15" x14ac:dyDescent="0.2">
      <c r="A1169" s="1" t="s">
        <v>3388</v>
      </c>
      <c r="C1169" s="14" t="s">
        <v>3389</v>
      </c>
      <c r="D1169" s="14" t="s">
        <v>878</v>
      </c>
      <c r="E1169" s="1" t="s">
        <v>104</v>
      </c>
      <c r="H1169" s="1" t="s">
        <v>24</v>
      </c>
      <c r="M1169" s="1" t="s">
        <v>25</v>
      </c>
      <c r="O1169" s="1" t="s">
        <v>26</v>
      </c>
    </row>
    <row r="1170" spans="1:15" x14ac:dyDescent="0.2">
      <c r="A1170" s="1" t="s">
        <v>3390</v>
      </c>
      <c r="C1170" s="14" t="s">
        <v>3391</v>
      </c>
      <c r="D1170" s="14" t="s">
        <v>3392</v>
      </c>
      <c r="E1170" s="1" t="s">
        <v>1113</v>
      </c>
      <c r="H1170" s="1" t="s">
        <v>24</v>
      </c>
      <c r="M1170" s="1" t="s">
        <v>25</v>
      </c>
      <c r="O1170" s="1" t="s">
        <v>26</v>
      </c>
    </row>
    <row r="1171" spans="1:15" x14ac:dyDescent="0.2">
      <c r="A1171" s="1" t="s">
        <v>3393</v>
      </c>
      <c r="C1171" s="14" t="s">
        <v>3394</v>
      </c>
      <c r="D1171" s="14" t="s">
        <v>3395</v>
      </c>
      <c r="E1171" s="1" t="s">
        <v>204</v>
      </c>
      <c r="H1171" s="1" t="s">
        <v>23</v>
      </c>
      <c r="M1171" s="1" t="s">
        <v>25</v>
      </c>
      <c r="O1171" s="1" t="s">
        <v>26</v>
      </c>
    </row>
    <row r="1172" spans="1:15" x14ac:dyDescent="0.2">
      <c r="A1172" s="1" t="s">
        <v>3396</v>
      </c>
      <c r="C1172" s="14" t="s">
        <v>3397</v>
      </c>
      <c r="D1172" s="14" t="s">
        <v>383</v>
      </c>
      <c r="E1172" s="1" t="s">
        <v>1209</v>
      </c>
      <c r="H1172" s="1" t="s">
        <v>23</v>
      </c>
      <c r="M1172" s="1" t="s">
        <v>37</v>
      </c>
      <c r="O1172" s="1" t="s">
        <v>26</v>
      </c>
    </row>
    <row r="1173" spans="1:15" x14ac:dyDescent="0.2">
      <c r="A1173" s="1" t="s">
        <v>3398</v>
      </c>
      <c r="C1173" s="14" t="s">
        <v>3054</v>
      </c>
      <c r="D1173" s="14" t="s">
        <v>3399</v>
      </c>
      <c r="E1173" s="1" t="s">
        <v>361</v>
      </c>
      <c r="H1173" s="1" t="s">
        <v>23</v>
      </c>
      <c r="M1173" s="1" t="s">
        <v>25</v>
      </c>
      <c r="O1173" s="1" t="s">
        <v>26</v>
      </c>
    </row>
    <row r="1174" spans="1:15" x14ac:dyDescent="0.2">
      <c r="A1174" s="1" t="s">
        <v>3400</v>
      </c>
      <c r="C1174" s="14" t="s">
        <v>3401</v>
      </c>
      <c r="D1174" s="14" t="s">
        <v>3402</v>
      </c>
      <c r="E1174" s="1" t="s">
        <v>148</v>
      </c>
      <c r="H1174" s="1" t="s">
        <v>23</v>
      </c>
      <c r="M1174" s="1" t="s">
        <v>63</v>
      </c>
      <c r="O1174" s="1" t="s">
        <v>26</v>
      </c>
    </row>
    <row r="1175" spans="1:15" x14ac:dyDescent="0.2">
      <c r="A1175" s="1" t="s">
        <v>3403</v>
      </c>
      <c r="C1175" s="14" t="s">
        <v>3404</v>
      </c>
      <c r="D1175" s="14" t="s">
        <v>3404</v>
      </c>
      <c r="E1175" s="1" t="s">
        <v>99</v>
      </c>
      <c r="H1175" s="1" t="s">
        <v>23</v>
      </c>
      <c r="M1175" s="1" t="s">
        <v>467</v>
      </c>
      <c r="O1175" s="1" t="s">
        <v>26</v>
      </c>
    </row>
    <row r="1176" spans="1:15" x14ac:dyDescent="0.2">
      <c r="A1176" s="1" t="s">
        <v>3405</v>
      </c>
      <c r="C1176" s="14" t="s">
        <v>3406</v>
      </c>
      <c r="D1176" s="14" t="s">
        <v>3407</v>
      </c>
      <c r="E1176" s="1" t="s">
        <v>212</v>
      </c>
      <c r="H1176" s="1" t="s">
        <v>23</v>
      </c>
      <c r="M1176" s="1" t="s">
        <v>63</v>
      </c>
      <c r="O1176" s="1" t="s">
        <v>55</v>
      </c>
    </row>
    <row r="1177" spans="1:15" x14ac:dyDescent="0.2">
      <c r="A1177" s="1" t="s">
        <v>3408</v>
      </c>
      <c r="C1177" s="14" t="s">
        <v>3409</v>
      </c>
      <c r="D1177" s="14" t="s">
        <v>3410</v>
      </c>
      <c r="E1177" s="1" t="s">
        <v>108</v>
      </c>
      <c r="H1177" s="1" t="s">
        <v>23</v>
      </c>
      <c r="M1177" s="1" t="s">
        <v>25</v>
      </c>
      <c r="O1177" s="1" t="s">
        <v>26</v>
      </c>
    </row>
    <row r="1178" spans="1:15" x14ac:dyDescent="0.2">
      <c r="A1178" s="1" t="s">
        <v>3411</v>
      </c>
      <c r="C1178" s="14" t="s">
        <v>3412</v>
      </c>
      <c r="D1178" s="14" t="s">
        <v>501</v>
      </c>
      <c r="E1178" s="1" t="s">
        <v>71</v>
      </c>
      <c r="H1178" s="1" t="s">
        <v>24</v>
      </c>
      <c r="M1178" s="1" t="s">
        <v>37</v>
      </c>
      <c r="O1178" s="1" t="s">
        <v>26</v>
      </c>
    </row>
    <row r="1179" spans="1:15" x14ac:dyDescent="0.2">
      <c r="A1179" s="1" t="s">
        <v>3413</v>
      </c>
      <c r="C1179" s="14" t="s">
        <v>3414</v>
      </c>
      <c r="D1179" s="14" t="s">
        <v>3415</v>
      </c>
      <c r="E1179" s="1" t="s">
        <v>257</v>
      </c>
      <c r="H1179" s="1" t="s">
        <v>24</v>
      </c>
      <c r="M1179" s="1" t="s">
        <v>31</v>
      </c>
      <c r="O1179" s="1" t="s">
        <v>26</v>
      </c>
    </row>
    <row r="1180" spans="1:15" x14ac:dyDescent="0.2">
      <c r="A1180" s="1" t="s">
        <v>3416</v>
      </c>
      <c r="C1180" s="14" t="s">
        <v>3417</v>
      </c>
      <c r="D1180" s="14" t="s">
        <v>3418</v>
      </c>
      <c r="E1180" s="1" t="s">
        <v>667</v>
      </c>
      <c r="H1180" s="1" t="s">
        <v>24</v>
      </c>
      <c r="M1180" s="1" t="s">
        <v>25</v>
      </c>
      <c r="O1180" s="1" t="s">
        <v>26</v>
      </c>
    </row>
    <row r="1181" spans="1:15" x14ac:dyDescent="0.2">
      <c r="A1181" s="1" t="s">
        <v>3419</v>
      </c>
      <c r="C1181" s="14" t="s">
        <v>3420</v>
      </c>
      <c r="D1181" s="14" t="s">
        <v>3421</v>
      </c>
      <c r="E1181" s="1" t="s">
        <v>67</v>
      </c>
      <c r="H1181" s="1" t="s">
        <v>24</v>
      </c>
      <c r="M1181" s="1" t="s">
        <v>63</v>
      </c>
      <c r="O1181" s="1" t="s">
        <v>26</v>
      </c>
    </row>
    <row r="1182" spans="1:15" x14ac:dyDescent="0.2">
      <c r="A1182" s="1" t="s">
        <v>3422</v>
      </c>
      <c r="C1182" s="14" t="s">
        <v>3423</v>
      </c>
      <c r="D1182" s="14" t="s">
        <v>1488</v>
      </c>
      <c r="E1182" s="1" t="s">
        <v>186</v>
      </c>
      <c r="H1182" s="1" t="s">
        <v>24</v>
      </c>
      <c r="M1182" s="1" t="s">
        <v>63</v>
      </c>
      <c r="O1182" s="1" t="s">
        <v>55</v>
      </c>
    </row>
    <row r="1183" spans="1:15" x14ac:dyDescent="0.2">
      <c r="A1183" s="1" t="s">
        <v>3424</v>
      </c>
      <c r="C1183" s="14" t="s">
        <v>3425</v>
      </c>
      <c r="D1183" s="14" t="s">
        <v>3426</v>
      </c>
      <c r="E1183" s="1" t="s">
        <v>194</v>
      </c>
      <c r="H1183" s="1" t="s">
        <v>24</v>
      </c>
      <c r="M1183" s="1" t="s">
        <v>25</v>
      </c>
      <c r="O1183" s="1" t="s">
        <v>26</v>
      </c>
    </row>
    <row r="1184" spans="1:15" x14ac:dyDescent="0.2">
      <c r="A1184" s="1" t="s">
        <v>3427</v>
      </c>
      <c r="C1184" s="14" t="s">
        <v>3428</v>
      </c>
      <c r="D1184" s="14" t="s">
        <v>3353</v>
      </c>
      <c r="E1184" s="1" t="s">
        <v>2948</v>
      </c>
      <c r="H1184" s="1" t="s">
        <v>23</v>
      </c>
      <c r="M1184" s="1" t="s">
        <v>63</v>
      </c>
      <c r="O1184" s="1" t="s">
        <v>26</v>
      </c>
    </row>
    <row r="1185" spans="1:15" x14ac:dyDescent="0.2">
      <c r="A1185" s="1" t="s">
        <v>3429</v>
      </c>
      <c r="C1185" s="14" t="s">
        <v>3430</v>
      </c>
      <c r="D1185" s="14" t="s">
        <v>3431</v>
      </c>
      <c r="E1185" s="1" t="s">
        <v>343</v>
      </c>
      <c r="H1185" s="1" t="s">
        <v>24</v>
      </c>
      <c r="M1185" s="1" t="s">
        <v>25</v>
      </c>
      <c r="O1185" s="1" t="s">
        <v>26</v>
      </c>
    </row>
    <row r="1186" spans="1:15" x14ac:dyDescent="0.2">
      <c r="A1186" s="1" t="s">
        <v>3432</v>
      </c>
      <c r="C1186" s="14" t="s">
        <v>3433</v>
      </c>
      <c r="D1186" s="14" t="s">
        <v>3434</v>
      </c>
      <c r="E1186" s="1" t="s">
        <v>387</v>
      </c>
      <c r="H1186" s="1" t="s">
        <v>24</v>
      </c>
      <c r="M1186" s="1" t="s">
        <v>25</v>
      </c>
      <c r="O1186" s="1" t="s">
        <v>26</v>
      </c>
    </row>
    <row r="1187" spans="1:15" x14ac:dyDescent="0.2">
      <c r="A1187" s="1" t="s">
        <v>3435</v>
      </c>
      <c r="C1187" s="14" t="s">
        <v>867</v>
      </c>
      <c r="D1187" s="14" t="s">
        <v>3436</v>
      </c>
      <c r="E1187" s="1" t="s">
        <v>817</v>
      </c>
      <c r="H1187" s="1" t="s">
        <v>23</v>
      </c>
      <c r="M1187" s="1" t="s">
        <v>25</v>
      </c>
      <c r="O1187" s="1" t="s">
        <v>26</v>
      </c>
    </row>
    <row r="1188" spans="1:15" x14ac:dyDescent="0.2">
      <c r="A1188" s="1" t="s">
        <v>3437</v>
      </c>
      <c r="C1188" s="14" t="s">
        <v>3438</v>
      </c>
      <c r="D1188" s="14" t="s">
        <v>3439</v>
      </c>
      <c r="E1188" s="1" t="s">
        <v>1933</v>
      </c>
      <c r="H1188" s="1" t="s">
        <v>23</v>
      </c>
      <c r="M1188" s="1" t="s">
        <v>25</v>
      </c>
      <c r="O1188" s="1" t="s">
        <v>55</v>
      </c>
    </row>
    <row r="1189" spans="1:15" x14ac:dyDescent="0.2">
      <c r="A1189" s="1" t="s">
        <v>3440</v>
      </c>
      <c r="C1189" s="14" t="s">
        <v>3441</v>
      </c>
      <c r="D1189" s="14" t="s">
        <v>3442</v>
      </c>
      <c r="E1189" s="1" t="s">
        <v>1747</v>
      </c>
      <c r="H1189" s="1" t="s">
        <v>23</v>
      </c>
      <c r="M1189" s="1" t="s">
        <v>25</v>
      </c>
      <c r="O1189" s="1" t="s">
        <v>55</v>
      </c>
    </row>
    <row r="1190" spans="1:15" x14ac:dyDescent="0.2">
      <c r="A1190" s="1" t="s">
        <v>3443</v>
      </c>
      <c r="C1190" s="14" t="s">
        <v>3444</v>
      </c>
      <c r="D1190" s="14" t="s">
        <v>3445</v>
      </c>
      <c r="E1190" s="1" t="s">
        <v>858</v>
      </c>
      <c r="H1190" s="1" t="s">
        <v>24</v>
      </c>
      <c r="M1190" s="1" t="s">
        <v>25</v>
      </c>
      <c r="O1190" s="1" t="s">
        <v>26</v>
      </c>
    </row>
    <row r="1191" spans="1:15" x14ac:dyDescent="0.2">
      <c r="A1191" s="1" t="s">
        <v>3446</v>
      </c>
      <c r="C1191" s="14" t="s">
        <v>3447</v>
      </c>
      <c r="D1191" s="14" t="s">
        <v>3448</v>
      </c>
      <c r="E1191" s="1" t="s">
        <v>84</v>
      </c>
      <c r="H1191" s="1" t="s">
        <v>24</v>
      </c>
      <c r="M1191" s="1" t="s">
        <v>37</v>
      </c>
      <c r="O1191" s="1" t="s">
        <v>26</v>
      </c>
    </row>
    <row r="1192" spans="1:15" x14ac:dyDescent="0.2">
      <c r="A1192" s="1" t="s">
        <v>3449</v>
      </c>
      <c r="C1192" s="14" t="s">
        <v>3450</v>
      </c>
      <c r="D1192" s="14" t="s">
        <v>3451</v>
      </c>
      <c r="E1192" s="1" t="s">
        <v>59</v>
      </c>
      <c r="H1192" s="1" t="s">
        <v>24</v>
      </c>
      <c r="M1192" s="1" t="s">
        <v>37</v>
      </c>
      <c r="O1192" s="1" t="s">
        <v>26</v>
      </c>
    </row>
    <row r="1193" spans="1:15" x14ac:dyDescent="0.2">
      <c r="A1193" s="1" t="s">
        <v>3452</v>
      </c>
      <c r="C1193" s="14" t="s">
        <v>3453</v>
      </c>
      <c r="D1193" s="14" t="s">
        <v>3448</v>
      </c>
      <c r="E1193" s="1" t="s">
        <v>494</v>
      </c>
      <c r="H1193" s="1" t="s">
        <v>23</v>
      </c>
      <c r="M1193" s="1" t="s">
        <v>72</v>
      </c>
      <c r="O1193" s="1" t="s">
        <v>26</v>
      </c>
    </row>
    <row r="1194" spans="1:15" x14ac:dyDescent="0.2">
      <c r="A1194" s="1" t="s">
        <v>3454</v>
      </c>
      <c r="C1194" s="14" t="s">
        <v>3455</v>
      </c>
      <c r="D1194" s="14" t="s">
        <v>3456</v>
      </c>
      <c r="E1194" s="1" t="s">
        <v>76</v>
      </c>
      <c r="H1194" s="1" t="s">
        <v>24</v>
      </c>
      <c r="M1194" s="1" t="s">
        <v>96</v>
      </c>
      <c r="O1194" s="1" t="s">
        <v>32</v>
      </c>
    </row>
    <row r="1195" spans="1:15" x14ac:dyDescent="0.2">
      <c r="A1195" s="1" t="s">
        <v>3457</v>
      </c>
      <c r="C1195" s="14" t="s">
        <v>3458</v>
      </c>
      <c r="D1195" s="14" t="s">
        <v>3459</v>
      </c>
      <c r="E1195" s="1" t="s">
        <v>3460</v>
      </c>
      <c r="F1195" s="3"/>
      <c r="H1195" s="1" t="s">
        <v>23</v>
      </c>
      <c r="M1195" s="1" t="s">
        <v>72</v>
      </c>
      <c r="O1195" s="1" t="s">
        <v>26</v>
      </c>
    </row>
    <row r="1196" spans="1:15" x14ac:dyDescent="0.2">
      <c r="A1196" s="1" t="s">
        <v>3461</v>
      </c>
      <c r="C1196" s="14" t="s">
        <v>3462</v>
      </c>
      <c r="D1196" s="14" t="s">
        <v>625</v>
      </c>
      <c r="E1196" s="1" t="s">
        <v>705</v>
      </c>
      <c r="H1196" s="1" t="s">
        <v>23</v>
      </c>
      <c r="M1196" s="1" t="s">
        <v>25</v>
      </c>
      <c r="O1196" s="1" t="s">
        <v>55</v>
      </c>
    </row>
    <row r="1197" spans="1:15" x14ac:dyDescent="0.2">
      <c r="A1197" s="1" t="s">
        <v>3463</v>
      </c>
      <c r="C1197" s="14" t="s">
        <v>3464</v>
      </c>
      <c r="D1197" s="14" t="s">
        <v>3465</v>
      </c>
      <c r="E1197" s="1" t="s">
        <v>178</v>
      </c>
      <c r="H1197" s="1" t="s">
        <v>23</v>
      </c>
      <c r="M1197" s="1" t="s">
        <v>63</v>
      </c>
      <c r="O1197" s="1" t="s">
        <v>55</v>
      </c>
    </row>
    <row r="1198" spans="1:15" x14ac:dyDescent="0.2">
      <c r="A1198" s="1" t="s">
        <v>3466</v>
      </c>
      <c r="C1198" s="14" t="s">
        <v>3467</v>
      </c>
      <c r="D1198" s="14" t="s">
        <v>3468</v>
      </c>
      <c r="E1198" s="1" t="s">
        <v>174</v>
      </c>
      <c r="H1198" s="1" t="s">
        <v>23</v>
      </c>
      <c r="M1198" s="1" t="s">
        <v>50</v>
      </c>
      <c r="O1198" s="1" t="s">
        <v>55</v>
      </c>
    </row>
    <row r="1199" spans="1:15" x14ac:dyDescent="0.2">
      <c r="A1199" s="1" t="s">
        <v>3469</v>
      </c>
      <c r="C1199" s="14" t="s">
        <v>3470</v>
      </c>
      <c r="D1199" s="14" t="s">
        <v>444</v>
      </c>
      <c r="E1199" s="1" t="s">
        <v>361</v>
      </c>
      <c r="H1199" s="1" t="s">
        <v>23</v>
      </c>
      <c r="M1199" s="1" t="s">
        <v>25</v>
      </c>
      <c r="O1199" s="1" t="s">
        <v>26</v>
      </c>
    </row>
    <row r="1200" spans="1:15" x14ac:dyDescent="0.2">
      <c r="A1200" s="1" t="s">
        <v>3471</v>
      </c>
      <c r="C1200" s="14" t="s">
        <v>3472</v>
      </c>
      <c r="D1200" s="14" t="s">
        <v>3473</v>
      </c>
      <c r="E1200" s="1" t="s">
        <v>49</v>
      </c>
      <c r="H1200" s="1" t="s">
        <v>24</v>
      </c>
      <c r="M1200" s="1" t="s">
        <v>31</v>
      </c>
      <c r="O1200" s="1" t="s">
        <v>55</v>
      </c>
    </row>
    <row r="1201" spans="1:15" x14ac:dyDescent="0.2">
      <c r="A1201" s="1" t="s">
        <v>3474</v>
      </c>
      <c r="C1201" s="14" t="s">
        <v>3475</v>
      </c>
      <c r="D1201" s="14" t="s">
        <v>3475</v>
      </c>
      <c r="E1201" s="1" t="s">
        <v>99</v>
      </c>
      <c r="H1201" s="1" t="s">
        <v>24</v>
      </c>
      <c r="M1201" s="1" t="s">
        <v>31</v>
      </c>
      <c r="O1201" s="1" t="s">
        <v>55</v>
      </c>
    </row>
    <row r="1202" spans="1:15" x14ac:dyDescent="0.2">
      <c r="A1202" s="1" t="s">
        <v>3476</v>
      </c>
      <c r="C1202" s="14" t="s">
        <v>476</v>
      </c>
      <c r="D1202" s="14" t="s">
        <v>3477</v>
      </c>
      <c r="E1202" s="1" t="s">
        <v>204</v>
      </c>
      <c r="H1202" s="1" t="s">
        <v>24</v>
      </c>
      <c r="M1202" s="1" t="s">
        <v>63</v>
      </c>
      <c r="O1202" s="1" t="s">
        <v>26</v>
      </c>
    </row>
    <row r="1203" spans="1:15" x14ac:dyDescent="0.2">
      <c r="A1203" s="1" t="s">
        <v>3478</v>
      </c>
      <c r="C1203" s="14" t="s">
        <v>3479</v>
      </c>
      <c r="D1203" s="14" t="s">
        <v>3480</v>
      </c>
      <c r="E1203" s="1" t="s">
        <v>1113</v>
      </c>
      <c r="H1203" s="1" t="s">
        <v>23</v>
      </c>
      <c r="M1203" s="1" t="s">
        <v>37</v>
      </c>
      <c r="O1203" s="1" t="s">
        <v>26</v>
      </c>
    </row>
    <row r="1204" spans="1:15" x14ac:dyDescent="0.2">
      <c r="A1204" s="1" t="s">
        <v>3481</v>
      </c>
      <c r="C1204" s="14" t="s">
        <v>3482</v>
      </c>
      <c r="D1204" s="14" t="s">
        <v>3483</v>
      </c>
      <c r="E1204" s="1" t="s">
        <v>610</v>
      </c>
      <c r="H1204" s="1" t="s">
        <v>23</v>
      </c>
      <c r="M1204" s="1" t="s">
        <v>25</v>
      </c>
      <c r="O1204" s="1" t="s">
        <v>26</v>
      </c>
    </row>
    <row r="1205" spans="1:15" x14ac:dyDescent="0.2">
      <c r="A1205" s="1" t="s">
        <v>3484</v>
      </c>
      <c r="C1205" s="14" t="s">
        <v>3485</v>
      </c>
      <c r="D1205" s="14" t="s">
        <v>3486</v>
      </c>
      <c r="E1205" s="1" t="s">
        <v>257</v>
      </c>
      <c r="H1205" s="1" t="s">
        <v>23</v>
      </c>
      <c r="M1205" s="1" t="s">
        <v>63</v>
      </c>
      <c r="O1205" s="1" t="s">
        <v>55</v>
      </c>
    </row>
    <row r="1206" spans="1:15" x14ac:dyDescent="0.2">
      <c r="A1206" s="1" t="s">
        <v>3487</v>
      </c>
      <c r="C1206" s="14" t="s">
        <v>2166</v>
      </c>
      <c r="D1206" s="14" t="s">
        <v>3488</v>
      </c>
      <c r="E1206" s="1" t="s">
        <v>842</v>
      </c>
      <c r="H1206" s="1" t="s">
        <v>23</v>
      </c>
      <c r="M1206" s="1" t="s">
        <v>25</v>
      </c>
      <c r="O1206" s="1" t="s">
        <v>26</v>
      </c>
    </row>
    <row r="1207" spans="1:15" x14ac:dyDescent="0.2">
      <c r="A1207" s="1" t="s">
        <v>3489</v>
      </c>
      <c r="C1207" s="14" t="s">
        <v>3490</v>
      </c>
      <c r="D1207" s="14" t="s">
        <v>3491</v>
      </c>
      <c r="E1207" s="1" t="s">
        <v>246</v>
      </c>
      <c r="H1207" s="1" t="s">
        <v>23</v>
      </c>
      <c r="M1207" s="1" t="s">
        <v>63</v>
      </c>
      <c r="O1207" s="1" t="s">
        <v>26</v>
      </c>
    </row>
    <row r="1208" spans="1:15" x14ac:dyDescent="0.2">
      <c r="A1208" s="1" t="s">
        <v>3492</v>
      </c>
      <c r="C1208" s="14" t="s">
        <v>3493</v>
      </c>
      <c r="D1208" s="14" t="s">
        <v>2183</v>
      </c>
      <c r="E1208" s="1" t="s">
        <v>821</v>
      </c>
      <c r="H1208" s="1" t="s">
        <v>24</v>
      </c>
      <c r="M1208" s="1" t="s">
        <v>37</v>
      </c>
      <c r="O1208" s="1" t="s">
        <v>26</v>
      </c>
    </row>
    <row r="1209" spans="1:15" x14ac:dyDescent="0.2">
      <c r="A1209" s="1" t="s">
        <v>3494</v>
      </c>
      <c r="C1209" s="14" t="s">
        <v>3495</v>
      </c>
      <c r="D1209" s="14" t="s">
        <v>3496</v>
      </c>
      <c r="E1209" s="1" t="s">
        <v>357</v>
      </c>
      <c r="H1209" s="1" t="s">
        <v>24</v>
      </c>
      <c r="M1209" s="1" t="s">
        <v>37</v>
      </c>
      <c r="O1209" s="1" t="s">
        <v>55</v>
      </c>
    </row>
    <row r="1210" spans="1:15" x14ac:dyDescent="0.2">
      <c r="A1210" s="1" t="s">
        <v>3497</v>
      </c>
      <c r="C1210" s="14" t="s">
        <v>546</v>
      </c>
      <c r="D1210" s="14" t="s">
        <v>1132</v>
      </c>
      <c r="E1210" s="1" t="s">
        <v>174</v>
      </c>
      <c r="H1210" s="1" t="s">
        <v>23</v>
      </c>
      <c r="M1210" s="1" t="s">
        <v>37</v>
      </c>
      <c r="O1210" s="1" t="s">
        <v>55</v>
      </c>
    </row>
    <row r="1211" spans="1:15" x14ac:dyDescent="0.2">
      <c r="A1211" s="1" t="s">
        <v>3498</v>
      </c>
      <c r="C1211" s="14" t="s">
        <v>3499</v>
      </c>
      <c r="D1211" s="14" t="s">
        <v>3500</v>
      </c>
      <c r="E1211" s="1" t="s">
        <v>30</v>
      </c>
      <c r="H1211" s="1" t="s">
        <v>23</v>
      </c>
      <c r="M1211" s="1" t="s">
        <v>37</v>
      </c>
      <c r="O1211" s="1" t="s">
        <v>26</v>
      </c>
    </row>
    <row r="1212" spans="1:15" x14ac:dyDescent="0.2">
      <c r="A1212" s="1" t="s">
        <v>3501</v>
      </c>
      <c r="C1212" s="14" t="s">
        <v>1792</v>
      </c>
      <c r="D1212" s="14" t="s">
        <v>3502</v>
      </c>
      <c r="E1212" s="1" t="s">
        <v>76</v>
      </c>
      <c r="H1212" s="1" t="s">
        <v>24</v>
      </c>
      <c r="M1212" s="1" t="s">
        <v>25</v>
      </c>
      <c r="O1212" s="1" t="s">
        <v>26</v>
      </c>
    </row>
    <row r="1213" spans="1:15" x14ac:dyDescent="0.2">
      <c r="A1213" s="1" t="s">
        <v>3503</v>
      </c>
      <c r="C1213" s="14" t="s">
        <v>414</v>
      </c>
      <c r="D1213" s="14">
        <v>45670.49722222222</v>
      </c>
      <c r="E1213" s="12" t="s">
        <v>3306</v>
      </c>
      <c r="F1213" s="11"/>
      <c r="H1213" s="1" t="s">
        <v>24</v>
      </c>
      <c r="M1213" s="1" t="s">
        <v>25</v>
      </c>
      <c r="O1213" s="1" t="s">
        <v>26</v>
      </c>
    </row>
    <row r="1214" spans="1:15" x14ac:dyDescent="0.2">
      <c r="A1214" s="1" t="s">
        <v>3504</v>
      </c>
      <c r="C1214" s="14" t="s">
        <v>3505</v>
      </c>
      <c r="D1214" s="14" t="s">
        <v>3506</v>
      </c>
      <c r="E1214" s="1" t="s">
        <v>186</v>
      </c>
      <c r="H1214" s="1" t="s">
        <v>24</v>
      </c>
      <c r="M1214" s="1" t="s">
        <v>25</v>
      </c>
      <c r="O1214" s="1" t="s">
        <v>55</v>
      </c>
    </row>
    <row r="1215" spans="1:15" x14ac:dyDescent="0.2">
      <c r="A1215" s="1" t="s">
        <v>3507</v>
      </c>
      <c r="C1215" s="14" t="s">
        <v>3508</v>
      </c>
      <c r="D1215" s="14" t="s">
        <v>3438</v>
      </c>
      <c r="E1215" s="1" t="s">
        <v>71</v>
      </c>
      <c r="H1215" s="1" t="s">
        <v>23</v>
      </c>
      <c r="M1215" s="1" t="s">
        <v>37</v>
      </c>
      <c r="O1215" s="1" t="s">
        <v>55</v>
      </c>
    </row>
    <row r="1216" spans="1:15" x14ac:dyDescent="0.2">
      <c r="A1216" s="1" t="s">
        <v>3509</v>
      </c>
      <c r="C1216" s="14" t="s">
        <v>3510</v>
      </c>
      <c r="D1216" s="14" t="s">
        <v>3511</v>
      </c>
      <c r="E1216" s="1" t="s">
        <v>54</v>
      </c>
      <c r="H1216" s="1" t="s">
        <v>24</v>
      </c>
      <c r="M1216" s="1" t="s">
        <v>25</v>
      </c>
      <c r="O1216" s="1" t="s">
        <v>26</v>
      </c>
    </row>
    <row r="1217" spans="1:15" x14ac:dyDescent="0.2">
      <c r="A1217" s="1" t="s">
        <v>3512</v>
      </c>
      <c r="C1217" s="14" t="s">
        <v>3513</v>
      </c>
      <c r="D1217" s="14" t="s">
        <v>3514</v>
      </c>
      <c r="E1217" s="1" t="s">
        <v>59</v>
      </c>
      <c r="H1217" s="1" t="s">
        <v>24</v>
      </c>
      <c r="M1217" s="1" t="s">
        <v>63</v>
      </c>
      <c r="O1217" s="1" t="s">
        <v>55</v>
      </c>
    </row>
    <row r="1218" spans="1:15" x14ac:dyDescent="0.2">
      <c r="A1218" s="1" t="s">
        <v>3515</v>
      </c>
      <c r="C1218" s="14" t="s">
        <v>3516</v>
      </c>
      <c r="D1218" s="14" t="s">
        <v>382</v>
      </c>
      <c r="E1218" s="1" t="s">
        <v>1036</v>
      </c>
      <c r="H1218" s="1" t="s">
        <v>23</v>
      </c>
      <c r="M1218" s="1" t="s">
        <v>50</v>
      </c>
      <c r="O1218" s="1" t="s">
        <v>26</v>
      </c>
    </row>
    <row r="1219" spans="1:15" x14ac:dyDescent="0.2">
      <c r="A1219" s="1" t="s">
        <v>3517</v>
      </c>
      <c r="C1219" s="14" t="s">
        <v>3518</v>
      </c>
      <c r="D1219" s="14" t="s">
        <v>3519</v>
      </c>
      <c r="E1219" s="1" t="s">
        <v>3030</v>
      </c>
      <c r="H1219" s="1" t="s">
        <v>24</v>
      </c>
      <c r="M1219" s="1" t="s">
        <v>25</v>
      </c>
      <c r="O1219" s="1" t="s">
        <v>26</v>
      </c>
    </row>
    <row r="1220" spans="1:15" x14ac:dyDescent="0.2">
      <c r="A1220" s="1" t="s">
        <v>3520</v>
      </c>
      <c r="C1220" s="14" t="s">
        <v>3521</v>
      </c>
      <c r="D1220" s="14" t="s">
        <v>3522</v>
      </c>
      <c r="E1220" s="1" t="s">
        <v>59</v>
      </c>
      <c r="H1220" s="1" t="s">
        <v>24</v>
      </c>
      <c r="M1220" s="1" t="s">
        <v>50</v>
      </c>
      <c r="O1220" s="1" t="s">
        <v>55</v>
      </c>
    </row>
    <row r="1221" spans="1:15" x14ac:dyDescent="0.2">
      <c r="A1221" s="1" t="s">
        <v>3523</v>
      </c>
      <c r="C1221" s="14" t="s">
        <v>3524</v>
      </c>
      <c r="D1221" s="14" t="s">
        <v>904</v>
      </c>
      <c r="E1221" s="1" t="s">
        <v>331</v>
      </c>
      <c r="H1221" s="1" t="s">
        <v>24</v>
      </c>
      <c r="M1221" s="1" t="s">
        <v>50</v>
      </c>
      <c r="O1221" s="1" t="s">
        <v>55</v>
      </c>
    </row>
    <row r="1222" spans="1:15" x14ac:dyDescent="0.2">
      <c r="A1222" s="1" t="s">
        <v>3525</v>
      </c>
      <c r="C1222" s="14" t="s">
        <v>408</v>
      </c>
      <c r="D1222" s="14" t="s">
        <v>3526</v>
      </c>
      <c r="E1222" s="1" t="s">
        <v>331</v>
      </c>
      <c r="H1222" s="1" t="s">
        <v>24</v>
      </c>
      <c r="M1222" s="1" t="s">
        <v>63</v>
      </c>
      <c r="O1222" s="1" t="s">
        <v>26</v>
      </c>
    </row>
    <row r="1223" spans="1:15" x14ac:dyDescent="0.2">
      <c r="A1223" s="1" t="s">
        <v>3527</v>
      </c>
      <c r="C1223" s="14" t="s">
        <v>3528</v>
      </c>
      <c r="D1223" s="14" t="s">
        <v>1264</v>
      </c>
      <c r="E1223" s="1" t="s">
        <v>30</v>
      </c>
      <c r="H1223" s="1" t="s">
        <v>23</v>
      </c>
      <c r="M1223" s="1" t="s">
        <v>25</v>
      </c>
      <c r="O1223" s="1" t="s">
        <v>55</v>
      </c>
    </row>
    <row r="1224" spans="1:15" x14ac:dyDescent="0.2">
      <c r="A1224" s="1" t="s">
        <v>3529</v>
      </c>
      <c r="C1224" s="14" t="s">
        <v>3530</v>
      </c>
      <c r="D1224" s="14" t="s">
        <v>932</v>
      </c>
      <c r="E1224" s="1" t="s">
        <v>71</v>
      </c>
      <c r="H1224" s="1" t="s">
        <v>24</v>
      </c>
      <c r="M1224" s="1" t="s">
        <v>37</v>
      </c>
      <c r="O1224" s="1" t="s">
        <v>55</v>
      </c>
    </row>
    <row r="1225" spans="1:15" x14ac:dyDescent="0.2">
      <c r="A1225" s="1" t="s">
        <v>3531</v>
      </c>
      <c r="C1225" s="14" t="s">
        <v>3532</v>
      </c>
      <c r="D1225" s="14" t="s">
        <v>3533</v>
      </c>
      <c r="E1225" s="1" t="s">
        <v>3534</v>
      </c>
      <c r="F1225" s="3"/>
      <c r="H1225" s="1" t="s">
        <v>23</v>
      </c>
      <c r="M1225" s="1" t="s">
        <v>72</v>
      </c>
      <c r="O1225" s="1" t="s">
        <v>26</v>
      </c>
    </row>
    <row r="1226" spans="1:15" x14ac:dyDescent="0.2">
      <c r="A1226" s="1" t="s">
        <v>3535</v>
      </c>
      <c r="C1226" s="14" t="s">
        <v>942</v>
      </c>
      <c r="D1226" s="14" t="s">
        <v>3536</v>
      </c>
      <c r="E1226" s="1" t="s">
        <v>59</v>
      </c>
      <c r="H1226" s="1" t="s">
        <v>23</v>
      </c>
      <c r="M1226" s="1" t="s">
        <v>179</v>
      </c>
      <c r="O1226" s="1" t="s">
        <v>26</v>
      </c>
    </row>
    <row r="1227" spans="1:15" x14ac:dyDescent="0.2">
      <c r="A1227" s="1" t="s">
        <v>3537</v>
      </c>
      <c r="C1227" s="14" t="s">
        <v>3538</v>
      </c>
      <c r="D1227" s="14" t="s">
        <v>3539</v>
      </c>
      <c r="E1227" s="1" t="s">
        <v>178</v>
      </c>
      <c r="H1227" s="1" t="s">
        <v>23</v>
      </c>
      <c r="M1227" s="1" t="s">
        <v>25</v>
      </c>
      <c r="O1227" s="1" t="s">
        <v>26</v>
      </c>
    </row>
    <row r="1228" spans="1:15" x14ac:dyDescent="0.2">
      <c r="A1228" s="1" t="s">
        <v>3540</v>
      </c>
      <c r="C1228" s="14" t="s">
        <v>3541</v>
      </c>
      <c r="D1228" s="14" t="s">
        <v>1085</v>
      </c>
      <c r="E1228" s="1" t="s">
        <v>186</v>
      </c>
      <c r="H1228" s="1" t="s">
        <v>24</v>
      </c>
      <c r="M1228" s="1" t="s">
        <v>31</v>
      </c>
      <c r="O1228" s="1" t="s">
        <v>26</v>
      </c>
    </row>
    <row r="1229" spans="1:15" x14ac:dyDescent="0.2">
      <c r="A1229" s="1" t="s">
        <v>3542</v>
      </c>
      <c r="C1229" s="14" t="s">
        <v>3543</v>
      </c>
      <c r="D1229" s="14" t="s">
        <v>1215</v>
      </c>
      <c r="E1229" s="1" t="s">
        <v>36</v>
      </c>
      <c r="H1229" s="1" t="s">
        <v>23</v>
      </c>
      <c r="M1229" s="1" t="s">
        <v>96</v>
      </c>
      <c r="O1229" s="1" t="s">
        <v>32</v>
      </c>
    </row>
    <row r="1230" spans="1:15" x14ac:dyDescent="0.2">
      <c r="A1230" s="1" t="s">
        <v>3544</v>
      </c>
      <c r="C1230" s="14" t="s">
        <v>3545</v>
      </c>
      <c r="D1230" s="14" t="s">
        <v>3546</v>
      </c>
      <c r="E1230" s="1" t="s">
        <v>186</v>
      </c>
      <c r="H1230" s="1" t="s">
        <v>24</v>
      </c>
      <c r="M1230" s="1" t="s">
        <v>25</v>
      </c>
      <c r="O1230" s="1" t="s">
        <v>26</v>
      </c>
    </row>
    <row r="1231" spans="1:15" x14ac:dyDescent="0.2">
      <c r="A1231" s="1" t="s">
        <v>3547</v>
      </c>
      <c r="C1231" s="14" t="s">
        <v>3548</v>
      </c>
      <c r="D1231" s="14" t="s">
        <v>127</v>
      </c>
      <c r="E1231" s="1" t="s">
        <v>1303</v>
      </c>
      <c r="H1231" s="1" t="s">
        <v>24</v>
      </c>
      <c r="M1231" s="1" t="s">
        <v>25</v>
      </c>
      <c r="O1231" s="1" t="s">
        <v>26</v>
      </c>
    </row>
    <row r="1232" spans="1:15" x14ac:dyDescent="0.2">
      <c r="A1232" s="1" t="s">
        <v>3549</v>
      </c>
      <c r="C1232" s="14" t="s">
        <v>3550</v>
      </c>
      <c r="D1232" s="14" t="s">
        <v>3551</v>
      </c>
      <c r="E1232" s="1" t="s">
        <v>186</v>
      </c>
      <c r="H1232" s="1" t="s">
        <v>24</v>
      </c>
      <c r="M1232" s="1" t="s">
        <v>25</v>
      </c>
      <c r="O1232" s="1" t="s">
        <v>26</v>
      </c>
    </row>
    <row r="1233" spans="1:15" x14ac:dyDescent="0.2">
      <c r="A1233" s="1" t="s">
        <v>3552</v>
      </c>
      <c r="C1233" s="14" t="s">
        <v>3553</v>
      </c>
      <c r="D1233" s="14" t="s">
        <v>1163</v>
      </c>
      <c r="E1233" s="1" t="s">
        <v>152</v>
      </c>
      <c r="H1233" s="1" t="s">
        <v>23</v>
      </c>
      <c r="M1233" s="1" t="s">
        <v>25</v>
      </c>
      <c r="O1233" s="1" t="s">
        <v>26</v>
      </c>
    </row>
    <row r="1234" spans="1:15" x14ac:dyDescent="0.2">
      <c r="A1234" s="1" t="s">
        <v>3554</v>
      </c>
      <c r="C1234" s="14" t="s">
        <v>3555</v>
      </c>
      <c r="D1234" s="14" t="s">
        <v>1672</v>
      </c>
      <c r="E1234" s="1" t="s">
        <v>108</v>
      </c>
      <c r="H1234" s="1" t="s">
        <v>24</v>
      </c>
      <c r="M1234" s="1" t="s">
        <v>25</v>
      </c>
      <c r="O1234" s="1" t="s">
        <v>26</v>
      </c>
    </row>
    <row r="1235" spans="1:15" x14ac:dyDescent="0.2">
      <c r="A1235" s="1" t="s">
        <v>3556</v>
      </c>
      <c r="C1235" s="14" t="s">
        <v>3557</v>
      </c>
      <c r="D1235" s="14" t="s">
        <v>3558</v>
      </c>
      <c r="E1235" s="1" t="s">
        <v>208</v>
      </c>
      <c r="H1235" s="1" t="s">
        <v>24</v>
      </c>
      <c r="M1235" s="1" t="s">
        <v>37</v>
      </c>
      <c r="O1235" s="1" t="s">
        <v>26</v>
      </c>
    </row>
    <row r="1236" spans="1:15" x14ac:dyDescent="0.2">
      <c r="A1236" s="1" t="s">
        <v>3559</v>
      </c>
      <c r="C1236" s="14" t="s">
        <v>2758</v>
      </c>
      <c r="D1236" s="14" t="s">
        <v>2758</v>
      </c>
      <c r="E1236" s="1" t="s">
        <v>99</v>
      </c>
      <c r="H1236" s="1" t="s">
        <v>23</v>
      </c>
      <c r="M1236" s="1" t="s">
        <v>96</v>
      </c>
      <c r="O1236" s="1" t="s">
        <v>26</v>
      </c>
    </row>
    <row r="1237" spans="1:15" x14ac:dyDescent="0.2">
      <c r="A1237" s="1" t="s">
        <v>3560</v>
      </c>
      <c r="C1237" s="14" t="s">
        <v>3561</v>
      </c>
      <c r="D1237" s="14" t="s">
        <v>3562</v>
      </c>
      <c r="E1237" s="1" t="s">
        <v>498</v>
      </c>
      <c r="H1237" s="1" t="s">
        <v>24</v>
      </c>
      <c r="M1237" s="1" t="s">
        <v>25</v>
      </c>
      <c r="O1237" s="1" t="s">
        <v>26</v>
      </c>
    </row>
    <row r="1238" spans="1:15" x14ac:dyDescent="0.2">
      <c r="A1238" s="1" t="s">
        <v>3563</v>
      </c>
      <c r="C1238" s="14" t="s">
        <v>3564</v>
      </c>
      <c r="D1238" s="14" t="s">
        <v>3565</v>
      </c>
      <c r="E1238" s="1" t="s">
        <v>680</v>
      </c>
      <c r="H1238" s="1" t="s">
        <v>23</v>
      </c>
      <c r="M1238" s="1" t="s">
        <v>25</v>
      </c>
      <c r="O1238" s="1" t="s">
        <v>26</v>
      </c>
    </row>
    <row r="1239" spans="1:15" x14ac:dyDescent="0.2">
      <c r="A1239" s="1" t="s">
        <v>3566</v>
      </c>
      <c r="C1239" s="14" t="s">
        <v>3567</v>
      </c>
      <c r="D1239" s="14" t="s">
        <v>1967</v>
      </c>
      <c r="E1239" s="1" t="s">
        <v>817</v>
      </c>
      <c r="H1239" s="1" t="s">
        <v>23</v>
      </c>
      <c r="M1239" s="1" t="s">
        <v>50</v>
      </c>
      <c r="O1239" s="1" t="s">
        <v>26</v>
      </c>
    </row>
    <row r="1240" spans="1:15" x14ac:dyDescent="0.2">
      <c r="A1240" s="1" t="s">
        <v>3568</v>
      </c>
      <c r="C1240" s="14" t="s">
        <v>3569</v>
      </c>
      <c r="D1240" s="14" t="s">
        <v>75</v>
      </c>
      <c r="E1240" s="1" t="s">
        <v>1036</v>
      </c>
      <c r="H1240" s="1" t="s">
        <v>24</v>
      </c>
      <c r="M1240" s="1" t="s">
        <v>63</v>
      </c>
      <c r="O1240" s="1" t="s">
        <v>55</v>
      </c>
    </row>
    <row r="1241" spans="1:15" x14ac:dyDescent="0.2">
      <c r="A1241" s="1" t="s">
        <v>3570</v>
      </c>
      <c r="C1241" s="14" t="s">
        <v>3571</v>
      </c>
      <c r="D1241" s="14" t="s">
        <v>3572</v>
      </c>
      <c r="E1241" s="1" t="s">
        <v>466</v>
      </c>
      <c r="H1241" s="1" t="s">
        <v>23</v>
      </c>
      <c r="M1241" s="1" t="s">
        <v>25</v>
      </c>
      <c r="O1241" s="1" t="s">
        <v>26</v>
      </c>
    </row>
    <row r="1242" spans="1:15" x14ac:dyDescent="0.2">
      <c r="A1242" s="1" t="s">
        <v>3573</v>
      </c>
      <c r="C1242" s="14" t="s">
        <v>3574</v>
      </c>
      <c r="D1242" s="14" t="s">
        <v>2633</v>
      </c>
      <c r="E1242" s="1" t="s">
        <v>552</v>
      </c>
      <c r="H1242" s="1" t="s">
        <v>23</v>
      </c>
      <c r="M1242" s="1" t="s">
        <v>37</v>
      </c>
      <c r="O1242" s="1" t="s">
        <v>32</v>
      </c>
    </row>
    <row r="1243" spans="1:15" x14ac:dyDescent="0.2">
      <c r="A1243" s="1" t="s">
        <v>3575</v>
      </c>
      <c r="C1243" s="14" t="s">
        <v>3576</v>
      </c>
      <c r="D1243" s="14" t="s">
        <v>1476</v>
      </c>
      <c r="E1243" s="1" t="s">
        <v>250</v>
      </c>
      <c r="H1243" s="1" t="s">
        <v>23</v>
      </c>
      <c r="M1243" s="1" t="s">
        <v>37</v>
      </c>
      <c r="O1243" s="1" t="s">
        <v>26</v>
      </c>
    </row>
    <row r="1244" spans="1:15" x14ac:dyDescent="0.2">
      <c r="A1244" s="1" t="s">
        <v>3577</v>
      </c>
      <c r="C1244" s="14" t="s">
        <v>3578</v>
      </c>
      <c r="D1244" s="14" t="s">
        <v>3579</v>
      </c>
      <c r="E1244" s="1" t="s">
        <v>494</v>
      </c>
      <c r="H1244" s="1" t="s">
        <v>24</v>
      </c>
      <c r="M1244" s="1" t="s">
        <v>25</v>
      </c>
      <c r="O1244" s="1" t="s">
        <v>26</v>
      </c>
    </row>
    <row r="1245" spans="1:15" x14ac:dyDescent="0.2">
      <c r="A1245" s="1" t="s">
        <v>3580</v>
      </c>
      <c r="C1245" s="14" t="s">
        <v>3581</v>
      </c>
      <c r="D1245" s="14" t="s">
        <v>3582</v>
      </c>
      <c r="E1245" s="1" t="s">
        <v>821</v>
      </c>
      <c r="H1245" s="1" t="s">
        <v>24</v>
      </c>
      <c r="M1245" s="1" t="s">
        <v>25</v>
      </c>
      <c r="O1245" s="1" t="s">
        <v>26</v>
      </c>
    </row>
    <row r="1246" spans="1:15" x14ac:dyDescent="0.2">
      <c r="A1246" s="1" t="s">
        <v>3583</v>
      </c>
      <c r="C1246" s="14" t="s">
        <v>2636</v>
      </c>
      <c r="D1246" s="14" t="s">
        <v>2451</v>
      </c>
      <c r="E1246" s="1" t="s">
        <v>76</v>
      </c>
      <c r="H1246" s="1" t="s">
        <v>24</v>
      </c>
      <c r="M1246" s="1" t="s">
        <v>25</v>
      </c>
      <c r="O1246" s="1" t="s">
        <v>26</v>
      </c>
    </row>
    <row r="1247" spans="1:15" x14ac:dyDescent="0.2">
      <c r="A1247" s="1" t="s">
        <v>3584</v>
      </c>
      <c r="C1247" s="14" t="s">
        <v>3585</v>
      </c>
      <c r="D1247" s="14" t="s">
        <v>3585</v>
      </c>
      <c r="E1247" s="1" t="s">
        <v>99</v>
      </c>
      <c r="H1247" s="1" t="s">
        <v>23</v>
      </c>
      <c r="M1247" s="1" t="s">
        <v>31</v>
      </c>
      <c r="O1247" s="1" t="s">
        <v>55</v>
      </c>
    </row>
    <row r="1248" spans="1:15" x14ac:dyDescent="0.2">
      <c r="A1248" s="1" t="s">
        <v>3586</v>
      </c>
      <c r="C1248" s="14" t="s">
        <v>609</v>
      </c>
      <c r="D1248" s="14" t="s">
        <v>143</v>
      </c>
      <c r="E1248" s="1" t="s">
        <v>970</v>
      </c>
      <c r="F1248" s="3"/>
      <c r="H1248" s="1" t="s">
        <v>23</v>
      </c>
      <c r="M1248" s="1" t="s">
        <v>25</v>
      </c>
      <c r="O1248" s="1" t="s">
        <v>26</v>
      </c>
    </row>
    <row r="1249" spans="1:15" x14ac:dyDescent="0.2">
      <c r="A1249" s="1" t="s">
        <v>3587</v>
      </c>
      <c r="C1249" s="14" t="s">
        <v>3588</v>
      </c>
      <c r="D1249" s="14" t="s">
        <v>2502</v>
      </c>
      <c r="E1249" s="1" t="s">
        <v>230</v>
      </c>
      <c r="H1249" s="1" t="s">
        <v>23</v>
      </c>
      <c r="M1249" s="1" t="s">
        <v>25</v>
      </c>
      <c r="O1249" s="1" t="s">
        <v>26</v>
      </c>
    </row>
    <row r="1250" spans="1:15" x14ac:dyDescent="0.2">
      <c r="A1250" s="1" t="s">
        <v>3589</v>
      </c>
      <c r="C1250" s="14" t="s">
        <v>3590</v>
      </c>
      <c r="D1250" s="14" t="s">
        <v>3591</v>
      </c>
      <c r="E1250" s="1" t="s">
        <v>357</v>
      </c>
      <c r="H1250" s="1" t="s">
        <v>24</v>
      </c>
      <c r="M1250" s="1" t="s">
        <v>63</v>
      </c>
      <c r="O1250" s="1" t="s">
        <v>26</v>
      </c>
    </row>
    <row r="1251" spans="1:15" x14ac:dyDescent="0.2">
      <c r="A1251" s="1" t="s">
        <v>3592</v>
      </c>
      <c r="C1251" s="14" t="s">
        <v>3593</v>
      </c>
      <c r="D1251" s="14" t="s">
        <v>3594</v>
      </c>
      <c r="E1251" s="1" t="s">
        <v>3045</v>
      </c>
      <c r="F1251" s="3"/>
      <c r="H1251" s="1" t="s">
        <v>24</v>
      </c>
      <c r="M1251" s="1" t="s">
        <v>63</v>
      </c>
      <c r="O1251" s="1" t="s">
        <v>26</v>
      </c>
    </row>
    <row r="1252" spans="1:15" x14ac:dyDescent="0.2">
      <c r="A1252" s="1" t="s">
        <v>3595</v>
      </c>
      <c r="C1252" s="14" t="s">
        <v>3596</v>
      </c>
      <c r="D1252" s="14" t="s">
        <v>537</v>
      </c>
      <c r="E1252" s="1" t="s">
        <v>527</v>
      </c>
      <c r="H1252" s="1" t="s">
        <v>23</v>
      </c>
      <c r="M1252" s="1" t="s">
        <v>25</v>
      </c>
      <c r="O1252" s="1" t="s">
        <v>26</v>
      </c>
    </row>
    <row r="1253" spans="1:15" x14ac:dyDescent="0.2">
      <c r="A1253" s="1" t="s">
        <v>3597</v>
      </c>
      <c r="C1253" s="14" t="s">
        <v>520</v>
      </c>
      <c r="D1253" s="14" t="s">
        <v>330</v>
      </c>
      <c r="E1253" s="1" t="s">
        <v>821</v>
      </c>
      <c r="H1253" s="1" t="s">
        <v>23</v>
      </c>
      <c r="M1253" s="1" t="s">
        <v>25</v>
      </c>
      <c r="O1253" s="1" t="s">
        <v>26</v>
      </c>
    </row>
    <row r="1254" spans="1:15" x14ac:dyDescent="0.2">
      <c r="A1254" s="1" t="s">
        <v>3598</v>
      </c>
      <c r="C1254" s="14" t="s">
        <v>3599</v>
      </c>
      <c r="D1254" s="14" t="s">
        <v>3600</v>
      </c>
      <c r="E1254" s="1" t="s">
        <v>30</v>
      </c>
      <c r="H1254" s="1" t="s">
        <v>23</v>
      </c>
      <c r="M1254" s="1" t="s">
        <v>72</v>
      </c>
      <c r="O1254" s="1" t="s">
        <v>26</v>
      </c>
    </row>
    <row r="1255" spans="1:15" x14ac:dyDescent="0.2">
      <c r="A1255" s="1" t="s">
        <v>3601</v>
      </c>
      <c r="C1255" s="14" t="s">
        <v>3602</v>
      </c>
      <c r="D1255" s="14" t="s">
        <v>3603</v>
      </c>
      <c r="E1255" s="1" t="s">
        <v>178</v>
      </c>
      <c r="H1255" s="1" t="s">
        <v>23</v>
      </c>
      <c r="M1255" s="1" t="s">
        <v>72</v>
      </c>
      <c r="O1255" s="1" t="s">
        <v>26</v>
      </c>
    </row>
    <row r="1256" spans="1:15" x14ac:dyDescent="0.2">
      <c r="A1256" s="1" t="s">
        <v>3604</v>
      </c>
      <c r="C1256" s="14" t="s">
        <v>3605</v>
      </c>
      <c r="D1256" s="14" t="s">
        <v>3606</v>
      </c>
      <c r="E1256" s="1" t="s">
        <v>1884</v>
      </c>
      <c r="H1256" s="1" t="s">
        <v>23</v>
      </c>
      <c r="M1256" s="1" t="s">
        <v>72</v>
      </c>
      <c r="O1256" s="1" t="s">
        <v>55</v>
      </c>
    </row>
    <row r="1257" spans="1:15" x14ac:dyDescent="0.2">
      <c r="A1257" s="1" t="s">
        <v>3607</v>
      </c>
      <c r="C1257" s="14" t="s">
        <v>3608</v>
      </c>
      <c r="D1257" s="14" t="s">
        <v>3609</v>
      </c>
      <c r="E1257" s="1" t="s">
        <v>257</v>
      </c>
      <c r="H1257" s="1" t="s">
        <v>23</v>
      </c>
      <c r="M1257" s="1" t="s">
        <v>72</v>
      </c>
      <c r="O1257" s="1" t="s">
        <v>55</v>
      </c>
    </row>
    <row r="1258" spans="1:15" x14ac:dyDescent="0.2">
      <c r="A1258" s="1" t="s">
        <v>3610</v>
      </c>
      <c r="C1258" s="14" t="s">
        <v>3611</v>
      </c>
      <c r="D1258" s="14" t="s">
        <v>1390</v>
      </c>
      <c r="E1258" s="1" t="s">
        <v>858</v>
      </c>
      <c r="H1258" s="1" t="s">
        <v>23</v>
      </c>
      <c r="M1258" s="1" t="s">
        <v>25</v>
      </c>
      <c r="O1258" s="1" t="s">
        <v>26</v>
      </c>
    </row>
    <row r="1259" spans="1:15" x14ac:dyDescent="0.2">
      <c r="A1259" s="1" t="s">
        <v>3612</v>
      </c>
      <c r="C1259" s="14" t="s">
        <v>3613</v>
      </c>
      <c r="D1259" s="14" t="s">
        <v>1197</v>
      </c>
      <c r="E1259" s="1" t="s">
        <v>54</v>
      </c>
      <c r="H1259" s="1" t="s">
        <v>23</v>
      </c>
      <c r="M1259" s="1" t="s">
        <v>25</v>
      </c>
      <c r="O1259" s="1" t="s">
        <v>26</v>
      </c>
    </row>
    <row r="1260" spans="1:15" x14ac:dyDescent="0.2">
      <c r="A1260" s="1" t="s">
        <v>3614</v>
      </c>
      <c r="C1260" s="14" t="s">
        <v>79</v>
      </c>
      <c r="D1260" s="14" t="s">
        <v>1419</v>
      </c>
      <c r="E1260" s="1" t="s">
        <v>49</v>
      </c>
      <c r="H1260" s="1" t="s">
        <v>24</v>
      </c>
      <c r="M1260" s="1" t="s">
        <v>31</v>
      </c>
      <c r="O1260" s="1" t="s">
        <v>26</v>
      </c>
    </row>
    <row r="1261" spans="1:15" x14ac:dyDescent="0.2">
      <c r="A1261" s="1" t="s">
        <v>3615</v>
      </c>
      <c r="C1261" s="14" t="s">
        <v>3616</v>
      </c>
      <c r="D1261" s="14" t="s">
        <v>856</v>
      </c>
      <c r="E1261" s="1" t="s">
        <v>174</v>
      </c>
      <c r="H1261" s="1" t="s">
        <v>24</v>
      </c>
      <c r="M1261" s="1" t="s">
        <v>31</v>
      </c>
      <c r="O1261" s="1" t="s">
        <v>26</v>
      </c>
    </row>
    <row r="1262" spans="1:15" x14ac:dyDescent="0.2">
      <c r="A1262" s="1" t="s">
        <v>3617</v>
      </c>
      <c r="C1262" s="14" t="s">
        <v>3618</v>
      </c>
      <c r="D1262" s="14" t="s">
        <v>3619</v>
      </c>
      <c r="E1262" s="1" t="s">
        <v>290</v>
      </c>
      <c r="H1262" s="1" t="s">
        <v>24</v>
      </c>
      <c r="M1262" s="1" t="s">
        <v>25</v>
      </c>
      <c r="O1262" s="1" t="s">
        <v>55</v>
      </c>
    </row>
    <row r="1263" spans="1:15" x14ac:dyDescent="0.2">
      <c r="A1263" s="1" t="s">
        <v>3620</v>
      </c>
      <c r="C1263" s="14" t="s">
        <v>3621</v>
      </c>
      <c r="D1263" s="14" t="s">
        <v>3622</v>
      </c>
      <c r="E1263" s="1" t="s">
        <v>667</v>
      </c>
      <c r="H1263" s="1" t="s">
        <v>24</v>
      </c>
      <c r="M1263" s="1" t="s">
        <v>31</v>
      </c>
      <c r="O1263" s="1" t="s">
        <v>26</v>
      </c>
    </row>
    <row r="1264" spans="1:15" x14ac:dyDescent="0.2">
      <c r="A1264" s="1" t="s">
        <v>3623</v>
      </c>
      <c r="C1264" s="14" t="s">
        <v>3624</v>
      </c>
      <c r="D1264" s="14" t="s">
        <v>3625</v>
      </c>
      <c r="E1264" s="1" t="s">
        <v>144</v>
      </c>
      <c r="H1264" s="1" t="s">
        <v>23</v>
      </c>
      <c r="M1264" s="1" t="s">
        <v>467</v>
      </c>
      <c r="O1264" s="1" t="s">
        <v>55</v>
      </c>
    </row>
    <row r="1265" spans="1:15" x14ac:dyDescent="0.2">
      <c r="A1265" s="1" t="s">
        <v>3626</v>
      </c>
      <c r="C1265" s="14" t="s">
        <v>3627</v>
      </c>
      <c r="D1265" s="14" t="s">
        <v>3628</v>
      </c>
      <c r="E1265" s="1" t="s">
        <v>490</v>
      </c>
      <c r="H1265" s="1" t="s">
        <v>23</v>
      </c>
      <c r="M1265" s="1" t="s">
        <v>31</v>
      </c>
      <c r="O1265" s="1" t="s">
        <v>26</v>
      </c>
    </row>
    <row r="1266" spans="1:15" x14ac:dyDescent="0.2">
      <c r="A1266" s="1" t="s">
        <v>3629</v>
      </c>
      <c r="C1266" s="14" t="s">
        <v>3630</v>
      </c>
      <c r="D1266" s="14" t="s">
        <v>3630</v>
      </c>
      <c r="E1266" s="1" t="s">
        <v>99</v>
      </c>
      <c r="H1266" s="1" t="s">
        <v>23</v>
      </c>
      <c r="M1266" s="1" t="s">
        <v>31</v>
      </c>
      <c r="O1266" s="1" t="s">
        <v>55</v>
      </c>
    </row>
    <row r="1267" spans="1:15" x14ac:dyDescent="0.2">
      <c r="A1267" s="1" t="s">
        <v>3631</v>
      </c>
      <c r="C1267" s="14" t="s">
        <v>2410</v>
      </c>
      <c r="D1267" s="14" t="s">
        <v>3089</v>
      </c>
      <c r="E1267" s="1" t="s">
        <v>194</v>
      </c>
      <c r="H1267" s="1" t="s">
        <v>24</v>
      </c>
      <c r="M1267" s="1" t="s">
        <v>25</v>
      </c>
      <c r="O1267" s="1" t="s">
        <v>26</v>
      </c>
    </row>
    <row r="1268" spans="1:15" x14ac:dyDescent="0.2">
      <c r="A1268" s="1" t="s">
        <v>3632</v>
      </c>
      <c r="C1268" s="14" t="s">
        <v>3633</v>
      </c>
      <c r="D1268" s="14" t="s">
        <v>1269</v>
      </c>
      <c r="E1268" s="1" t="s">
        <v>178</v>
      </c>
      <c r="H1268" s="1" t="s">
        <v>24</v>
      </c>
      <c r="M1268" s="1" t="s">
        <v>63</v>
      </c>
      <c r="O1268" s="1" t="s">
        <v>26</v>
      </c>
    </row>
    <row r="1269" spans="1:15" x14ac:dyDescent="0.2">
      <c r="A1269" s="1" t="s">
        <v>3634</v>
      </c>
      <c r="C1269" s="14" t="s">
        <v>1769</v>
      </c>
      <c r="D1269" s="14" t="s">
        <v>3635</v>
      </c>
      <c r="E1269" s="1" t="s">
        <v>76</v>
      </c>
      <c r="H1269" s="1" t="s">
        <v>24</v>
      </c>
      <c r="M1269" s="1" t="s">
        <v>96</v>
      </c>
      <c r="O1269" s="1" t="s">
        <v>55</v>
      </c>
    </row>
    <row r="1270" spans="1:15" x14ac:dyDescent="0.2">
      <c r="A1270" s="1" t="s">
        <v>3636</v>
      </c>
      <c r="C1270" s="14" t="s">
        <v>3637</v>
      </c>
      <c r="D1270" s="15" t="s">
        <v>1533</v>
      </c>
      <c r="E1270" s="4" t="s">
        <v>335</v>
      </c>
      <c r="H1270" s="1" t="s">
        <v>24</v>
      </c>
      <c r="M1270" s="1" t="s">
        <v>96</v>
      </c>
      <c r="O1270" s="1" t="s">
        <v>55</v>
      </c>
    </row>
    <row r="1271" spans="1:15" x14ac:dyDescent="0.2">
      <c r="A1271" s="1" t="s">
        <v>3638</v>
      </c>
      <c r="C1271" s="14" t="s">
        <v>3639</v>
      </c>
      <c r="D1271" s="14" t="s">
        <v>3640</v>
      </c>
      <c r="E1271" s="1" t="s">
        <v>88</v>
      </c>
      <c r="H1271" s="1" t="s">
        <v>24</v>
      </c>
      <c r="M1271" s="1" t="s">
        <v>63</v>
      </c>
      <c r="O1271" s="1" t="s">
        <v>26</v>
      </c>
    </row>
    <row r="1272" spans="1:15" x14ac:dyDescent="0.2">
      <c r="A1272" s="1" t="s">
        <v>3641</v>
      </c>
      <c r="C1272" s="14" t="s">
        <v>3642</v>
      </c>
      <c r="D1272" s="14" t="s">
        <v>3643</v>
      </c>
      <c r="E1272" s="1" t="s">
        <v>3644</v>
      </c>
      <c r="F1272" s="3"/>
      <c r="H1272" s="1" t="s">
        <v>23</v>
      </c>
      <c r="M1272" s="1" t="s">
        <v>63</v>
      </c>
      <c r="O1272" s="1" t="s">
        <v>55</v>
      </c>
    </row>
    <row r="1273" spans="1:15" x14ac:dyDescent="0.2">
      <c r="A1273" s="1" t="s">
        <v>3645</v>
      </c>
      <c r="C1273" s="14" t="s">
        <v>3646</v>
      </c>
      <c r="D1273" s="14" t="s">
        <v>3647</v>
      </c>
      <c r="E1273" s="1" t="s">
        <v>144</v>
      </c>
      <c r="H1273" s="1" t="s">
        <v>23</v>
      </c>
      <c r="M1273" s="1" t="s">
        <v>25</v>
      </c>
      <c r="O1273" s="1" t="s">
        <v>26</v>
      </c>
    </row>
    <row r="1274" spans="1:15" x14ac:dyDescent="0.2">
      <c r="A1274" s="1" t="s">
        <v>3648</v>
      </c>
      <c r="C1274" s="14" t="s">
        <v>3649</v>
      </c>
      <c r="D1274" s="14" t="s">
        <v>3650</v>
      </c>
      <c r="E1274" s="1" t="s">
        <v>1113</v>
      </c>
      <c r="H1274" s="1" t="s">
        <v>24</v>
      </c>
      <c r="M1274" s="1" t="s">
        <v>63</v>
      </c>
      <c r="O1274" s="1" t="s">
        <v>55</v>
      </c>
    </row>
    <row r="1275" spans="1:15" x14ac:dyDescent="0.2">
      <c r="A1275" s="1" t="s">
        <v>3651</v>
      </c>
      <c r="C1275" s="14" t="s">
        <v>3652</v>
      </c>
      <c r="D1275" s="14" t="s">
        <v>3653</v>
      </c>
      <c r="E1275" s="1" t="s">
        <v>208</v>
      </c>
      <c r="H1275" s="1" t="s">
        <v>24</v>
      </c>
      <c r="M1275" s="1" t="s">
        <v>25</v>
      </c>
      <c r="O1275" s="1" t="s">
        <v>26</v>
      </c>
    </row>
    <row r="1276" spans="1:15" x14ac:dyDescent="0.2">
      <c r="A1276" s="1" t="s">
        <v>3654</v>
      </c>
      <c r="C1276" s="14" t="s">
        <v>3655</v>
      </c>
      <c r="D1276" s="14" t="s">
        <v>3656</v>
      </c>
      <c r="E1276" s="1" t="s">
        <v>212</v>
      </c>
      <c r="H1276" s="1" t="s">
        <v>24</v>
      </c>
      <c r="M1276" s="1" t="s">
        <v>25</v>
      </c>
      <c r="O1276" s="1" t="s">
        <v>55</v>
      </c>
    </row>
    <row r="1277" spans="1:15" x14ac:dyDescent="0.2">
      <c r="A1277" s="1" t="s">
        <v>3657</v>
      </c>
      <c r="C1277" s="14" t="s">
        <v>3658</v>
      </c>
      <c r="D1277" s="14" t="s">
        <v>3659</v>
      </c>
      <c r="E1277" s="1" t="s">
        <v>92</v>
      </c>
      <c r="H1277" s="1" t="s">
        <v>24</v>
      </c>
      <c r="M1277" s="1" t="s">
        <v>25</v>
      </c>
      <c r="O1277" s="1" t="s">
        <v>55</v>
      </c>
    </row>
    <row r="1278" spans="1:15" x14ac:dyDescent="0.2">
      <c r="A1278" s="1" t="s">
        <v>3660</v>
      </c>
      <c r="C1278" s="14" t="s">
        <v>3661</v>
      </c>
      <c r="D1278" s="14" t="s">
        <v>3662</v>
      </c>
      <c r="E1278" s="1" t="s">
        <v>527</v>
      </c>
      <c r="H1278" s="1" t="s">
        <v>23</v>
      </c>
      <c r="M1278" s="1" t="s">
        <v>25</v>
      </c>
      <c r="O1278" s="1" t="s">
        <v>26</v>
      </c>
    </row>
    <row r="1279" spans="1:15" x14ac:dyDescent="0.2">
      <c r="A1279" s="1" t="s">
        <v>3663</v>
      </c>
      <c r="C1279" s="14" t="s">
        <v>1864</v>
      </c>
      <c r="D1279" s="14" t="s">
        <v>3664</v>
      </c>
      <c r="E1279" s="1" t="s">
        <v>821</v>
      </c>
      <c r="H1279" s="1" t="s">
        <v>23</v>
      </c>
      <c r="M1279" s="1" t="s">
        <v>63</v>
      </c>
      <c r="O1279" s="1" t="s">
        <v>26</v>
      </c>
    </row>
    <row r="1280" spans="1:15" x14ac:dyDescent="0.2">
      <c r="A1280" s="1" t="s">
        <v>3665</v>
      </c>
      <c r="C1280" s="14" t="s">
        <v>3666</v>
      </c>
      <c r="D1280" s="14" t="s">
        <v>3667</v>
      </c>
      <c r="E1280" s="1" t="s">
        <v>494</v>
      </c>
      <c r="H1280" s="1" t="s">
        <v>23</v>
      </c>
      <c r="M1280" s="1" t="s">
        <v>25</v>
      </c>
      <c r="O1280" s="1" t="s">
        <v>26</v>
      </c>
    </row>
    <row r="1281" spans="1:15" x14ac:dyDescent="0.2">
      <c r="A1281" s="1" t="s">
        <v>3668</v>
      </c>
      <c r="C1281" s="14" t="s">
        <v>3669</v>
      </c>
      <c r="D1281" s="14" t="s">
        <v>3670</v>
      </c>
      <c r="E1281" s="1" t="s">
        <v>321</v>
      </c>
      <c r="H1281" s="1" t="s">
        <v>23</v>
      </c>
      <c r="M1281" s="1" t="s">
        <v>31</v>
      </c>
      <c r="O1281" s="1" t="s">
        <v>26</v>
      </c>
    </row>
    <row r="1282" spans="1:15" x14ac:dyDescent="0.2">
      <c r="A1282" s="1" t="s">
        <v>3671</v>
      </c>
      <c r="C1282" s="14" t="s">
        <v>3672</v>
      </c>
      <c r="D1282" s="14" t="s">
        <v>267</v>
      </c>
      <c r="E1282" s="1" t="s">
        <v>697</v>
      </c>
      <c r="H1282" s="1" t="s">
        <v>23</v>
      </c>
      <c r="M1282" s="1" t="s">
        <v>25</v>
      </c>
      <c r="O1282" s="1" t="s">
        <v>26</v>
      </c>
    </row>
    <row r="1283" spans="1:15" x14ac:dyDescent="0.2">
      <c r="A1283" s="1" t="s">
        <v>3673</v>
      </c>
      <c r="C1283" s="14" t="s">
        <v>2430</v>
      </c>
      <c r="D1283" s="14" t="s">
        <v>2430</v>
      </c>
      <c r="E1283" s="1" t="s">
        <v>99</v>
      </c>
      <c r="H1283" s="1" t="s">
        <v>23</v>
      </c>
      <c r="M1283" s="1" t="s">
        <v>25</v>
      </c>
      <c r="O1283" s="1" t="s">
        <v>55</v>
      </c>
    </row>
    <row r="1284" spans="1:15" x14ac:dyDescent="0.2">
      <c r="A1284" s="1" t="s">
        <v>3674</v>
      </c>
      <c r="C1284" s="14" t="s">
        <v>3675</v>
      </c>
      <c r="D1284" s="14" t="s">
        <v>3676</v>
      </c>
      <c r="E1284" s="1" t="s">
        <v>49</v>
      </c>
      <c r="H1284" s="1" t="s">
        <v>23</v>
      </c>
      <c r="M1284" s="1" t="s">
        <v>25</v>
      </c>
      <c r="O1284" s="1" t="s">
        <v>26</v>
      </c>
    </row>
    <row r="1285" spans="1:15" x14ac:dyDescent="0.2">
      <c r="A1285" s="1" t="s">
        <v>3677</v>
      </c>
      <c r="C1285" s="14" t="s">
        <v>3678</v>
      </c>
      <c r="D1285" s="14" t="s">
        <v>3679</v>
      </c>
      <c r="E1285" s="1" t="s">
        <v>208</v>
      </c>
      <c r="H1285" s="1" t="s">
        <v>23</v>
      </c>
      <c r="M1285" s="1" t="s">
        <v>25</v>
      </c>
      <c r="O1285" s="1" t="s">
        <v>26</v>
      </c>
    </row>
    <row r="1286" spans="1:15" x14ac:dyDescent="0.2">
      <c r="A1286" s="1" t="s">
        <v>3680</v>
      </c>
      <c r="C1286" s="14" t="s">
        <v>3681</v>
      </c>
      <c r="D1286" s="14" t="s">
        <v>3682</v>
      </c>
      <c r="E1286" s="1" t="s">
        <v>474</v>
      </c>
      <c r="F1286" s="3"/>
      <c r="H1286" s="1" t="s">
        <v>23</v>
      </c>
      <c r="M1286" s="1" t="s">
        <v>25</v>
      </c>
      <c r="O1286" s="1" t="s">
        <v>26</v>
      </c>
    </row>
    <row r="1287" spans="1:15" x14ac:dyDescent="0.2">
      <c r="A1287" s="1" t="s">
        <v>3683</v>
      </c>
      <c r="C1287" s="14" t="s">
        <v>3684</v>
      </c>
      <c r="D1287" s="14" t="s">
        <v>3685</v>
      </c>
      <c r="E1287" s="1" t="s">
        <v>41</v>
      </c>
      <c r="H1287" s="1" t="s">
        <v>24</v>
      </c>
      <c r="M1287" s="1" t="s">
        <v>25</v>
      </c>
      <c r="O1287" s="1" t="s">
        <v>26</v>
      </c>
    </row>
    <row r="1288" spans="1:15" x14ac:dyDescent="0.2">
      <c r="A1288" s="1" t="s">
        <v>3686</v>
      </c>
      <c r="C1288" s="14" t="s">
        <v>3687</v>
      </c>
      <c r="D1288" s="14" t="s">
        <v>3688</v>
      </c>
      <c r="E1288" s="1" t="s">
        <v>1623</v>
      </c>
      <c r="F1288" s="3"/>
      <c r="H1288" s="1" t="s">
        <v>23</v>
      </c>
      <c r="M1288" s="1" t="s">
        <v>63</v>
      </c>
      <c r="O1288" s="1" t="s">
        <v>26</v>
      </c>
    </row>
    <row r="1289" spans="1:15" x14ac:dyDescent="0.2">
      <c r="A1289" s="1" t="s">
        <v>3689</v>
      </c>
      <c r="C1289" s="14" t="s">
        <v>3690</v>
      </c>
      <c r="D1289" s="14" t="s">
        <v>3691</v>
      </c>
      <c r="E1289" s="1" t="s">
        <v>498</v>
      </c>
      <c r="H1289" s="1" t="s">
        <v>24</v>
      </c>
      <c r="M1289" s="1" t="s">
        <v>50</v>
      </c>
      <c r="O1289" s="1" t="s">
        <v>55</v>
      </c>
    </row>
    <row r="1290" spans="1:15" x14ac:dyDescent="0.2">
      <c r="A1290" s="1" t="s">
        <v>3692</v>
      </c>
      <c r="C1290" s="14" t="s">
        <v>3693</v>
      </c>
      <c r="D1290" s="14" t="s">
        <v>3694</v>
      </c>
      <c r="E1290" s="1" t="s">
        <v>415</v>
      </c>
      <c r="H1290" s="1" t="s">
        <v>24</v>
      </c>
      <c r="M1290" s="1" t="s">
        <v>50</v>
      </c>
      <c r="O1290" s="1" t="s">
        <v>55</v>
      </c>
    </row>
    <row r="1291" spans="1:15" x14ac:dyDescent="0.2">
      <c r="A1291" s="1" t="s">
        <v>3695</v>
      </c>
      <c r="C1291" s="14" t="s">
        <v>3696</v>
      </c>
      <c r="D1291" s="14" t="s">
        <v>3697</v>
      </c>
      <c r="E1291" s="1" t="s">
        <v>331</v>
      </c>
      <c r="H1291" s="1" t="s">
        <v>24</v>
      </c>
      <c r="M1291" s="1" t="s">
        <v>467</v>
      </c>
      <c r="O1291" s="1" t="s">
        <v>55</v>
      </c>
    </row>
    <row r="1292" spans="1:15" x14ac:dyDescent="0.2">
      <c r="A1292" s="1" t="s">
        <v>3698</v>
      </c>
      <c r="C1292" s="14" t="s">
        <v>3699</v>
      </c>
      <c r="D1292" s="14" t="s">
        <v>3699</v>
      </c>
      <c r="E1292" s="1" t="s">
        <v>99</v>
      </c>
      <c r="H1292" s="1" t="s">
        <v>24</v>
      </c>
      <c r="M1292" s="1" t="s">
        <v>31</v>
      </c>
      <c r="O1292" s="1" t="s">
        <v>55</v>
      </c>
    </row>
    <row r="1293" spans="1:15" x14ac:dyDescent="0.2">
      <c r="A1293" s="1" t="s">
        <v>3700</v>
      </c>
      <c r="C1293" s="14" t="s">
        <v>3701</v>
      </c>
      <c r="D1293" s="14" t="s">
        <v>3702</v>
      </c>
      <c r="E1293" s="1" t="s">
        <v>3703</v>
      </c>
      <c r="F1293" s="3"/>
      <c r="H1293" s="1" t="s">
        <v>24</v>
      </c>
      <c r="M1293" s="1" t="s">
        <v>25</v>
      </c>
      <c r="O1293" s="1" t="s">
        <v>26</v>
      </c>
    </row>
    <row r="1294" spans="1:15" x14ac:dyDescent="0.2">
      <c r="A1294" s="1" t="s">
        <v>3704</v>
      </c>
      <c r="C1294" s="14" t="s">
        <v>3705</v>
      </c>
      <c r="D1294" s="14" t="s">
        <v>3706</v>
      </c>
      <c r="E1294" s="1" t="s">
        <v>610</v>
      </c>
      <c r="H1294" s="1" t="s">
        <v>24</v>
      </c>
      <c r="M1294" s="1" t="s">
        <v>25</v>
      </c>
      <c r="O1294" s="1" t="s">
        <v>26</v>
      </c>
    </row>
    <row r="1295" spans="1:15" x14ac:dyDescent="0.2">
      <c r="A1295" s="1" t="s">
        <v>3707</v>
      </c>
      <c r="C1295" s="14" t="s">
        <v>910</v>
      </c>
      <c r="D1295" s="14" t="s">
        <v>3708</v>
      </c>
      <c r="E1295" s="1" t="s">
        <v>970</v>
      </c>
      <c r="F1295" s="3"/>
      <c r="H1295" s="1" t="s">
        <v>24</v>
      </c>
      <c r="M1295" s="1" t="s">
        <v>37</v>
      </c>
      <c r="O1295" s="1" t="s">
        <v>26</v>
      </c>
    </row>
    <row r="1296" spans="1:15" x14ac:dyDescent="0.2">
      <c r="A1296" s="1" t="s">
        <v>3709</v>
      </c>
      <c r="C1296" s="14" t="s">
        <v>854</v>
      </c>
      <c r="D1296" s="14" t="s">
        <v>3710</v>
      </c>
      <c r="E1296" s="1" t="s">
        <v>490</v>
      </c>
      <c r="H1296" s="1" t="s">
        <v>23</v>
      </c>
      <c r="M1296" s="1" t="s">
        <v>25</v>
      </c>
      <c r="O1296" s="1" t="s">
        <v>26</v>
      </c>
    </row>
    <row r="1297" spans="1:15" x14ac:dyDescent="0.2">
      <c r="A1297" s="1" t="s">
        <v>3711</v>
      </c>
      <c r="C1297" s="14" t="s">
        <v>3712</v>
      </c>
      <c r="D1297" s="14" t="s">
        <v>789</v>
      </c>
      <c r="E1297" s="1" t="s">
        <v>137</v>
      </c>
      <c r="H1297" s="1" t="s">
        <v>23</v>
      </c>
      <c r="M1297" s="1" t="s">
        <v>37</v>
      </c>
      <c r="O1297" s="1" t="s">
        <v>32</v>
      </c>
    </row>
    <row r="1298" spans="1:15" x14ac:dyDescent="0.2">
      <c r="A1298" s="1" t="s">
        <v>3713</v>
      </c>
      <c r="C1298" s="14" t="s">
        <v>3714</v>
      </c>
      <c r="D1298" s="14" t="s">
        <v>3715</v>
      </c>
      <c r="E1298" s="1" t="s">
        <v>712</v>
      </c>
      <c r="H1298" s="1" t="s">
        <v>23</v>
      </c>
      <c r="M1298" s="1" t="s">
        <v>25</v>
      </c>
      <c r="O1298" s="1" t="s">
        <v>26</v>
      </c>
    </row>
    <row r="1299" spans="1:15" x14ac:dyDescent="0.2">
      <c r="A1299" s="1" t="s">
        <v>3716</v>
      </c>
      <c r="C1299" s="14" t="s">
        <v>3717</v>
      </c>
      <c r="D1299" s="14" t="s">
        <v>3717</v>
      </c>
      <c r="E1299" s="1" t="s">
        <v>99</v>
      </c>
      <c r="H1299" s="1" t="s">
        <v>23</v>
      </c>
      <c r="M1299" s="1" t="s">
        <v>25</v>
      </c>
      <c r="O1299" s="1" t="s">
        <v>32</v>
      </c>
    </row>
    <row r="1300" spans="1:15" x14ac:dyDescent="0.2">
      <c r="A1300" s="1" t="s">
        <v>3718</v>
      </c>
      <c r="C1300" s="14" t="s">
        <v>3719</v>
      </c>
      <c r="D1300" s="14" t="s">
        <v>3720</v>
      </c>
      <c r="E1300" s="1" t="s">
        <v>261</v>
      </c>
      <c r="H1300" s="1" t="s">
        <v>23</v>
      </c>
      <c r="M1300" s="1" t="s">
        <v>25</v>
      </c>
      <c r="O1300" s="1" t="s">
        <v>26</v>
      </c>
    </row>
    <row r="1301" spans="1:15" x14ac:dyDescent="0.2">
      <c r="A1301" s="1" t="s">
        <v>3721</v>
      </c>
      <c r="C1301" s="14" t="s">
        <v>3722</v>
      </c>
      <c r="D1301" s="14" t="s">
        <v>3723</v>
      </c>
      <c r="E1301" s="1" t="s">
        <v>230</v>
      </c>
      <c r="H1301" s="1" t="s">
        <v>23</v>
      </c>
      <c r="M1301" s="1" t="s">
        <v>37</v>
      </c>
      <c r="O1301" s="1" t="s">
        <v>26</v>
      </c>
    </row>
    <row r="1302" spans="1:15" x14ac:dyDescent="0.2">
      <c r="A1302" s="1" t="s">
        <v>3724</v>
      </c>
      <c r="C1302" s="14" t="s">
        <v>3725</v>
      </c>
      <c r="D1302" s="14" t="s">
        <v>3726</v>
      </c>
      <c r="E1302" s="1" t="s">
        <v>498</v>
      </c>
      <c r="H1302" s="1" t="s">
        <v>23</v>
      </c>
      <c r="M1302" s="1" t="s">
        <v>37</v>
      </c>
      <c r="O1302" s="1" t="s">
        <v>55</v>
      </c>
    </row>
    <row r="1303" spans="1:15" x14ac:dyDescent="0.2">
      <c r="A1303" s="1" t="s">
        <v>3727</v>
      </c>
      <c r="C1303" s="14" t="s">
        <v>3728</v>
      </c>
      <c r="D1303" s="14" t="s">
        <v>3729</v>
      </c>
      <c r="E1303" s="1" t="s">
        <v>353</v>
      </c>
      <c r="H1303" s="1" t="s">
        <v>23</v>
      </c>
      <c r="M1303" s="1" t="s">
        <v>31</v>
      </c>
      <c r="O1303" s="1" t="s">
        <v>26</v>
      </c>
    </row>
    <row r="1304" spans="1:15" x14ac:dyDescent="0.2">
      <c r="A1304" s="1" t="s">
        <v>3730</v>
      </c>
      <c r="C1304" s="14" t="s">
        <v>3731</v>
      </c>
      <c r="D1304" s="14" t="s">
        <v>2492</v>
      </c>
      <c r="E1304" s="1" t="s">
        <v>1036</v>
      </c>
      <c r="H1304" s="1" t="s">
        <v>23</v>
      </c>
      <c r="M1304" s="1" t="s">
        <v>72</v>
      </c>
      <c r="O1304" s="1" t="s">
        <v>26</v>
      </c>
    </row>
    <row r="1305" spans="1:15" x14ac:dyDescent="0.2">
      <c r="A1305" s="1" t="s">
        <v>3732</v>
      </c>
      <c r="C1305" s="14" t="s">
        <v>682</v>
      </c>
      <c r="D1305" s="14" t="s">
        <v>3733</v>
      </c>
      <c r="E1305" s="1" t="s">
        <v>527</v>
      </c>
      <c r="H1305" s="1" t="s">
        <v>23</v>
      </c>
      <c r="M1305" s="1" t="s">
        <v>25</v>
      </c>
      <c r="O1305" s="1" t="s">
        <v>26</v>
      </c>
    </row>
    <row r="1306" spans="1:15" x14ac:dyDescent="0.2">
      <c r="A1306" s="1" t="s">
        <v>3734</v>
      </c>
      <c r="C1306" s="14" t="s">
        <v>3735</v>
      </c>
      <c r="D1306" s="14" t="s">
        <v>3736</v>
      </c>
      <c r="E1306" s="1" t="s">
        <v>361</v>
      </c>
      <c r="H1306" s="1" t="s">
        <v>23</v>
      </c>
      <c r="M1306" s="1" t="s">
        <v>25</v>
      </c>
      <c r="O1306" s="1" t="s">
        <v>55</v>
      </c>
    </row>
    <row r="1307" spans="1:15" x14ac:dyDescent="0.2">
      <c r="A1307" s="1" t="s">
        <v>3737</v>
      </c>
      <c r="C1307" s="14" t="s">
        <v>3738</v>
      </c>
      <c r="D1307" s="14" t="s">
        <v>3739</v>
      </c>
      <c r="E1307" s="1" t="s">
        <v>104</v>
      </c>
      <c r="H1307" s="1" t="s">
        <v>23</v>
      </c>
      <c r="M1307" s="1" t="s">
        <v>25</v>
      </c>
      <c r="O1307" s="1" t="s">
        <v>55</v>
      </c>
    </row>
    <row r="1308" spans="1:15" x14ac:dyDescent="0.2">
      <c r="A1308" s="1" t="s">
        <v>3740</v>
      </c>
      <c r="C1308" s="14" t="s">
        <v>3741</v>
      </c>
      <c r="D1308" s="14" t="s">
        <v>3742</v>
      </c>
      <c r="E1308" s="1" t="s">
        <v>160</v>
      </c>
      <c r="H1308" s="1" t="s">
        <v>23</v>
      </c>
      <c r="M1308" s="1" t="s">
        <v>25</v>
      </c>
      <c r="O1308" s="1" t="s">
        <v>26</v>
      </c>
    </row>
    <row r="1309" spans="1:15" x14ac:dyDescent="0.2">
      <c r="A1309" s="1" t="s">
        <v>3743</v>
      </c>
      <c r="C1309" s="14" t="s">
        <v>3744</v>
      </c>
      <c r="D1309" s="15" t="s">
        <v>3745</v>
      </c>
      <c r="E1309" s="4" t="s">
        <v>335</v>
      </c>
      <c r="H1309" s="1" t="s">
        <v>23</v>
      </c>
      <c r="M1309" s="1" t="s">
        <v>63</v>
      </c>
      <c r="O1309" s="1" t="s">
        <v>26</v>
      </c>
    </row>
    <row r="1310" spans="1:15" x14ac:dyDescent="0.2">
      <c r="A1310" s="1" t="s">
        <v>3746</v>
      </c>
      <c r="C1310" s="14" t="s">
        <v>3747</v>
      </c>
      <c r="D1310" s="14" t="s">
        <v>3748</v>
      </c>
      <c r="E1310" s="1" t="s">
        <v>208</v>
      </c>
      <c r="H1310" s="1" t="s">
        <v>23</v>
      </c>
      <c r="M1310" s="1" t="s">
        <v>25</v>
      </c>
      <c r="O1310" s="1" t="s">
        <v>26</v>
      </c>
    </row>
    <row r="1311" spans="1:15" x14ac:dyDescent="0.2">
      <c r="A1311" s="1" t="s">
        <v>3749</v>
      </c>
      <c r="C1311" s="14" t="s">
        <v>3750</v>
      </c>
      <c r="D1311" s="14" t="s">
        <v>3751</v>
      </c>
      <c r="E1311" s="1" t="s">
        <v>511</v>
      </c>
      <c r="H1311" s="1" t="s">
        <v>23</v>
      </c>
      <c r="M1311" s="1" t="s">
        <v>179</v>
      </c>
      <c r="O1311" s="1" t="s">
        <v>26</v>
      </c>
    </row>
    <row r="1312" spans="1:15" x14ac:dyDescent="0.2">
      <c r="A1312" s="1" t="s">
        <v>3752</v>
      </c>
      <c r="C1312" s="14" t="s">
        <v>3753</v>
      </c>
      <c r="D1312" s="14" t="s">
        <v>3754</v>
      </c>
      <c r="E1312" s="1" t="s">
        <v>178</v>
      </c>
      <c r="H1312" s="1" t="s">
        <v>23</v>
      </c>
      <c r="M1312" s="1" t="s">
        <v>72</v>
      </c>
      <c r="O1312" s="1" t="s">
        <v>55</v>
      </c>
    </row>
    <row r="1313" spans="1:15" x14ac:dyDescent="0.2">
      <c r="A1313" s="1" t="s">
        <v>3755</v>
      </c>
      <c r="C1313" s="14" t="s">
        <v>3756</v>
      </c>
      <c r="D1313" s="14" t="s">
        <v>3757</v>
      </c>
      <c r="E1313" s="1" t="s">
        <v>321</v>
      </c>
      <c r="H1313" s="1" t="s">
        <v>24</v>
      </c>
      <c r="M1313" s="1" t="s">
        <v>31</v>
      </c>
      <c r="O1313" s="1" t="s">
        <v>26</v>
      </c>
    </row>
    <row r="1314" spans="1:15" x14ac:dyDescent="0.2">
      <c r="A1314" s="1" t="s">
        <v>3758</v>
      </c>
      <c r="C1314" s="14" t="s">
        <v>3759</v>
      </c>
      <c r="D1314" s="14" t="s">
        <v>3760</v>
      </c>
      <c r="E1314" s="1" t="s">
        <v>697</v>
      </c>
      <c r="H1314" s="1" t="s">
        <v>24</v>
      </c>
      <c r="M1314" s="1" t="s">
        <v>31</v>
      </c>
      <c r="O1314" s="1" t="s">
        <v>55</v>
      </c>
    </row>
    <row r="1315" spans="1:15" x14ac:dyDescent="0.2">
      <c r="A1315" s="1" t="s">
        <v>3761</v>
      </c>
      <c r="C1315" s="14" t="s">
        <v>3762</v>
      </c>
      <c r="D1315" s="14" t="s">
        <v>185</v>
      </c>
      <c r="E1315" s="1" t="s">
        <v>3159</v>
      </c>
      <c r="H1315" s="1" t="s">
        <v>24</v>
      </c>
      <c r="M1315" s="1" t="s">
        <v>31</v>
      </c>
      <c r="O1315" s="1" t="s">
        <v>55</v>
      </c>
    </row>
    <row r="1316" spans="1:15" x14ac:dyDescent="0.2">
      <c r="A1316" s="1" t="s">
        <v>3763</v>
      </c>
      <c r="C1316" s="14" t="s">
        <v>3764</v>
      </c>
      <c r="D1316" s="14" t="s">
        <v>845</v>
      </c>
      <c r="E1316" s="1" t="s">
        <v>684</v>
      </c>
      <c r="H1316" s="1" t="s">
        <v>23</v>
      </c>
      <c r="M1316" s="1" t="s">
        <v>25</v>
      </c>
      <c r="O1316" s="1" t="s">
        <v>26</v>
      </c>
    </row>
    <row r="1317" spans="1:15" x14ac:dyDescent="0.2">
      <c r="A1317" s="1" t="s">
        <v>3765</v>
      </c>
      <c r="C1317" s="14" t="s">
        <v>3766</v>
      </c>
      <c r="D1317" s="14" t="s">
        <v>2348</v>
      </c>
      <c r="E1317" s="1" t="s">
        <v>2236</v>
      </c>
      <c r="H1317" s="1" t="s">
        <v>23</v>
      </c>
      <c r="M1317" s="1" t="s">
        <v>25</v>
      </c>
      <c r="O1317" s="1" t="s">
        <v>26</v>
      </c>
    </row>
    <row r="1318" spans="1:15" x14ac:dyDescent="0.2">
      <c r="A1318" s="1" t="s">
        <v>3767</v>
      </c>
      <c r="C1318" s="14" t="s">
        <v>3768</v>
      </c>
      <c r="D1318" s="14" t="s">
        <v>3008</v>
      </c>
      <c r="E1318" s="1" t="s">
        <v>36</v>
      </c>
      <c r="H1318" s="1" t="s">
        <v>23</v>
      </c>
      <c r="M1318" s="1" t="s">
        <v>25</v>
      </c>
      <c r="O1318" s="1" t="s">
        <v>26</v>
      </c>
    </row>
    <row r="1319" spans="1:15" x14ac:dyDescent="0.2">
      <c r="A1319" s="1" t="s">
        <v>3769</v>
      </c>
      <c r="C1319" s="14" t="s">
        <v>2500</v>
      </c>
      <c r="D1319" s="14" t="s">
        <v>1158</v>
      </c>
      <c r="E1319" s="1" t="s">
        <v>842</v>
      </c>
      <c r="H1319" s="1" t="s">
        <v>23</v>
      </c>
      <c r="M1319" s="1" t="s">
        <v>25</v>
      </c>
      <c r="O1319" s="1" t="s">
        <v>26</v>
      </c>
    </row>
    <row r="1320" spans="1:15" x14ac:dyDescent="0.2">
      <c r="A1320" s="1" t="s">
        <v>3770</v>
      </c>
      <c r="C1320" s="14" t="s">
        <v>3771</v>
      </c>
      <c r="D1320" s="14" t="s">
        <v>3772</v>
      </c>
      <c r="E1320" s="1" t="s">
        <v>22</v>
      </c>
      <c r="H1320" s="1" t="s">
        <v>24</v>
      </c>
      <c r="M1320" s="1" t="s">
        <v>31</v>
      </c>
      <c r="O1320" s="1" t="s">
        <v>26</v>
      </c>
    </row>
    <row r="1321" spans="1:15" x14ac:dyDescent="0.2">
      <c r="A1321" s="1" t="s">
        <v>3773</v>
      </c>
      <c r="C1321" s="14" t="s">
        <v>3774</v>
      </c>
      <c r="D1321" s="14" t="s">
        <v>3775</v>
      </c>
      <c r="E1321" s="1" t="s">
        <v>208</v>
      </c>
      <c r="H1321" s="1" t="s">
        <v>24</v>
      </c>
      <c r="M1321" s="1" t="s">
        <v>31</v>
      </c>
      <c r="O1321" s="1" t="s">
        <v>55</v>
      </c>
    </row>
    <row r="1322" spans="1:15" x14ac:dyDescent="0.2">
      <c r="A1322" s="1" t="s">
        <v>3776</v>
      </c>
      <c r="C1322" s="14" t="s">
        <v>2125</v>
      </c>
      <c r="D1322" s="14" t="s">
        <v>3777</v>
      </c>
      <c r="E1322" s="1" t="s">
        <v>452</v>
      </c>
      <c r="F1322" s="3"/>
      <c r="H1322" s="1" t="s">
        <v>23</v>
      </c>
      <c r="M1322" s="1" t="s">
        <v>25</v>
      </c>
      <c r="O1322" s="1" t="s">
        <v>26</v>
      </c>
    </row>
    <row r="1323" spans="1:15" x14ac:dyDescent="0.2">
      <c r="A1323" s="1" t="s">
        <v>3778</v>
      </c>
      <c r="C1323" s="14" t="s">
        <v>3779</v>
      </c>
      <c r="D1323" s="14" t="s">
        <v>543</v>
      </c>
      <c r="E1323" s="1" t="s">
        <v>30</v>
      </c>
      <c r="H1323" s="1" t="s">
        <v>24</v>
      </c>
      <c r="M1323" s="1" t="s">
        <v>25</v>
      </c>
      <c r="O1323" s="1" t="s">
        <v>55</v>
      </c>
    </row>
    <row r="1324" spans="1:15" x14ac:dyDescent="0.2">
      <c r="A1324" s="1" t="s">
        <v>3780</v>
      </c>
      <c r="C1324" s="14" t="s">
        <v>3781</v>
      </c>
      <c r="D1324" s="14" t="s">
        <v>2447</v>
      </c>
      <c r="E1324" s="1" t="s">
        <v>88</v>
      </c>
      <c r="H1324" s="1" t="s">
        <v>23</v>
      </c>
      <c r="M1324" s="1" t="s">
        <v>72</v>
      </c>
      <c r="O1324" s="1" t="s">
        <v>26</v>
      </c>
    </row>
    <row r="1325" spans="1:15" x14ac:dyDescent="0.2">
      <c r="A1325" s="1" t="s">
        <v>3782</v>
      </c>
      <c r="C1325" s="14" t="s">
        <v>3783</v>
      </c>
      <c r="D1325" s="14" t="s">
        <v>3627</v>
      </c>
      <c r="E1325" s="1" t="s">
        <v>657</v>
      </c>
      <c r="H1325" s="1" t="s">
        <v>23</v>
      </c>
      <c r="M1325" s="1" t="s">
        <v>63</v>
      </c>
      <c r="O1325" s="1" t="s">
        <v>26</v>
      </c>
    </row>
    <row r="1326" spans="1:15" x14ac:dyDescent="0.2">
      <c r="A1326" s="1" t="s">
        <v>3784</v>
      </c>
      <c r="C1326" s="14" t="s">
        <v>3785</v>
      </c>
      <c r="D1326" s="14" t="s">
        <v>3785</v>
      </c>
      <c r="E1326" s="1" t="s">
        <v>99</v>
      </c>
      <c r="H1326" s="1" t="s">
        <v>23</v>
      </c>
      <c r="M1326" s="1" t="s">
        <v>31</v>
      </c>
      <c r="O1326" s="1" t="s">
        <v>26</v>
      </c>
    </row>
    <row r="1327" spans="1:15" x14ac:dyDescent="0.2">
      <c r="A1327" s="1" t="s">
        <v>3786</v>
      </c>
      <c r="C1327" s="14" t="s">
        <v>3787</v>
      </c>
      <c r="D1327" s="14" t="s">
        <v>3788</v>
      </c>
      <c r="E1327" s="1" t="s">
        <v>361</v>
      </c>
      <c r="H1327" s="1" t="s">
        <v>23</v>
      </c>
      <c r="M1327" s="1" t="s">
        <v>1062</v>
      </c>
      <c r="O1327" s="1" t="s">
        <v>55</v>
      </c>
    </row>
    <row r="1328" spans="1:15" x14ac:dyDescent="0.2">
      <c r="A1328" s="1" t="s">
        <v>3789</v>
      </c>
      <c r="C1328" s="14" t="s">
        <v>3790</v>
      </c>
      <c r="D1328" s="14" t="s">
        <v>3791</v>
      </c>
      <c r="E1328" s="1" t="s">
        <v>343</v>
      </c>
      <c r="H1328" s="1" t="s">
        <v>23</v>
      </c>
      <c r="M1328" s="1" t="s">
        <v>100</v>
      </c>
      <c r="O1328" s="1" t="s">
        <v>26</v>
      </c>
    </row>
    <row r="1329" spans="1:15" x14ac:dyDescent="0.2">
      <c r="A1329" s="1" t="s">
        <v>3792</v>
      </c>
      <c r="C1329" s="14" t="s">
        <v>3793</v>
      </c>
      <c r="D1329" s="14" t="s">
        <v>2528</v>
      </c>
      <c r="E1329" s="1" t="s">
        <v>691</v>
      </c>
      <c r="H1329" s="1" t="s">
        <v>23</v>
      </c>
      <c r="M1329" s="1" t="s">
        <v>72</v>
      </c>
      <c r="O1329" s="1" t="s">
        <v>55</v>
      </c>
    </row>
    <row r="1330" spans="1:15" x14ac:dyDescent="0.2">
      <c r="A1330" s="1" t="s">
        <v>3794</v>
      </c>
      <c r="C1330" s="14" t="s">
        <v>3795</v>
      </c>
      <c r="D1330" s="14" t="s">
        <v>3796</v>
      </c>
      <c r="E1330" s="1" t="s">
        <v>1644</v>
      </c>
      <c r="H1330" s="1" t="s">
        <v>23</v>
      </c>
      <c r="M1330" s="1" t="s">
        <v>25</v>
      </c>
      <c r="O1330" s="1" t="s">
        <v>55</v>
      </c>
    </row>
    <row r="1331" spans="1:15" x14ac:dyDescent="0.2">
      <c r="A1331" s="1" t="s">
        <v>3797</v>
      </c>
      <c r="C1331" s="14" t="s">
        <v>3798</v>
      </c>
      <c r="D1331" s="14" t="s">
        <v>2769</v>
      </c>
      <c r="E1331" s="1" t="s">
        <v>194</v>
      </c>
      <c r="H1331" s="1" t="s">
        <v>23</v>
      </c>
      <c r="M1331" s="1" t="s">
        <v>25</v>
      </c>
      <c r="O1331" s="1" t="s">
        <v>55</v>
      </c>
    </row>
    <row r="1332" spans="1:15" x14ac:dyDescent="0.2">
      <c r="A1332" s="1" t="s">
        <v>3799</v>
      </c>
      <c r="C1332" s="14" t="s">
        <v>3800</v>
      </c>
      <c r="D1332" s="14" t="s">
        <v>3801</v>
      </c>
      <c r="E1332" s="1" t="s">
        <v>357</v>
      </c>
      <c r="H1332" s="1" t="s">
        <v>24</v>
      </c>
      <c r="M1332" s="1" t="s">
        <v>50</v>
      </c>
      <c r="O1332" s="1" t="s">
        <v>26</v>
      </c>
    </row>
    <row r="1333" spans="1:15" x14ac:dyDescent="0.2">
      <c r="A1333" s="1" t="s">
        <v>3802</v>
      </c>
      <c r="C1333" s="14" t="s">
        <v>3803</v>
      </c>
      <c r="D1333" s="14" t="s">
        <v>3804</v>
      </c>
      <c r="E1333" s="1" t="s">
        <v>54</v>
      </c>
      <c r="H1333" s="1" t="s">
        <v>23</v>
      </c>
      <c r="M1333" s="1" t="s">
        <v>37</v>
      </c>
      <c r="O1333" s="1" t="s">
        <v>26</v>
      </c>
    </row>
    <row r="1334" spans="1:15" x14ac:dyDescent="0.2">
      <c r="A1334" s="1" t="s">
        <v>3805</v>
      </c>
      <c r="C1334" s="14" t="s">
        <v>3806</v>
      </c>
      <c r="D1334" s="14" t="s">
        <v>3807</v>
      </c>
      <c r="E1334" s="1" t="s">
        <v>498</v>
      </c>
      <c r="H1334" s="1" t="s">
        <v>23</v>
      </c>
      <c r="M1334" s="1" t="s">
        <v>37</v>
      </c>
      <c r="O1334" s="1" t="s">
        <v>26</v>
      </c>
    </row>
    <row r="1335" spans="1:15" x14ac:dyDescent="0.2">
      <c r="A1335" s="1" t="s">
        <v>3808</v>
      </c>
      <c r="C1335" s="14" t="s">
        <v>3806</v>
      </c>
      <c r="D1335" s="14" t="s">
        <v>3807</v>
      </c>
      <c r="E1335" s="1" t="s">
        <v>498</v>
      </c>
      <c r="H1335" s="1" t="s">
        <v>23</v>
      </c>
      <c r="M1335" s="1" t="s">
        <v>37</v>
      </c>
      <c r="O1335" s="1" t="s">
        <v>26</v>
      </c>
    </row>
    <row r="1336" spans="1:15" x14ac:dyDescent="0.2">
      <c r="A1336" s="1" t="s">
        <v>3809</v>
      </c>
      <c r="C1336" s="14" t="s">
        <v>3810</v>
      </c>
      <c r="D1336" s="14" t="s">
        <v>3811</v>
      </c>
      <c r="E1336" s="1" t="s">
        <v>3812</v>
      </c>
      <c r="F1336" s="3"/>
      <c r="H1336" s="1" t="s">
        <v>23</v>
      </c>
      <c r="M1336" s="1" t="s">
        <v>31</v>
      </c>
      <c r="O1336" s="1" t="s">
        <v>26</v>
      </c>
    </row>
    <row r="1337" spans="1:15" x14ac:dyDescent="0.2">
      <c r="A1337" s="1" t="s">
        <v>3813</v>
      </c>
      <c r="C1337" s="14" t="s">
        <v>3814</v>
      </c>
      <c r="D1337" s="14" t="s">
        <v>3815</v>
      </c>
      <c r="E1337" s="1" t="s">
        <v>879</v>
      </c>
      <c r="H1337" s="1" t="s">
        <v>23</v>
      </c>
      <c r="M1337" s="1" t="s">
        <v>25</v>
      </c>
      <c r="O1337" s="1" t="s">
        <v>26</v>
      </c>
    </row>
    <row r="1338" spans="1:15" x14ac:dyDescent="0.2">
      <c r="A1338" s="1" t="s">
        <v>3816</v>
      </c>
      <c r="C1338" s="14" t="s">
        <v>238</v>
      </c>
      <c r="D1338" s="14" t="s">
        <v>3817</v>
      </c>
      <c r="E1338" s="1" t="s">
        <v>174</v>
      </c>
      <c r="H1338" s="1" t="s">
        <v>23</v>
      </c>
      <c r="M1338" s="1" t="s">
        <v>72</v>
      </c>
      <c r="O1338" s="1" t="s">
        <v>55</v>
      </c>
    </row>
    <row r="1339" spans="1:15" x14ac:dyDescent="0.2">
      <c r="A1339" s="1" t="s">
        <v>3818</v>
      </c>
      <c r="C1339" s="14" t="s">
        <v>3819</v>
      </c>
      <c r="D1339" s="14" t="s">
        <v>895</v>
      </c>
      <c r="E1339" s="1" t="s">
        <v>88</v>
      </c>
      <c r="H1339" s="1" t="s">
        <v>23</v>
      </c>
      <c r="M1339" s="1" t="s">
        <v>31</v>
      </c>
      <c r="O1339" s="1" t="s">
        <v>55</v>
      </c>
    </row>
    <row r="1340" spans="1:15" x14ac:dyDescent="0.2">
      <c r="A1340" s="1" t="s">
        <v>3820</v>
      </c>
      <c r="C1340" s="14" t="s">
        <v>3821</v>
      </c>
      <c r="D1340" s="14" t="s">
        <v>2417</v>
      </c>
      <c r="E1340" s="1" t="s">
        <v>223</v>
      </c>
      <c r="H1340" s="1" t="s">
        <v>23</v>
      </c>
      <c r="M1340" s="1" t="s">
        <v>31</v>
      </c>
      <c r="O1340" s="1" t="s">
        <v>55</v>
      </c>
    </row>
    <row r="1341" spans="1:15" x14ac:dyDescent="0.2">
      <c r="A1341" s="1" t="s">
        <v>3822</v>
      </c>
      <c r="C1341" s="14" t="s">
        <v>3823</v>
      </c>
      <c r="D1341" s="14" t="s">
        <v>3824</v>
      </c>
      <c r="E1341" s="1" t="s">
        <v>498</v>
      </c>
      <c r="H1341" s="1" t="s">
        <v>23</v>
      </c>
      <c r="M1341" s="1" t="s">
        <v>25</v>
      </c>
      <c r="O1341" s="1" t="s">
        <v>26</v>
      </c>
    </row>
    <row r="1342" spans="1:15" x14ac:dyDescent="0.2">
      <c r="A1342" s="1" t="s">
        <v>3825</v>
      </c>
      <c r="C1342" s="14" t="s">
        <v>3826</v>
      </c>
      <c r="D1342" s="14" t="s">
        <v>3827</v>
      </c>
      <c r="E1342" s="1" t="s">
        <v>1089</v>
      </c>
      <c r="H1342" s="1" t="s">
        <v>23</v>
      </c>
      <c r="M1342" s="1" t="s">
        <v>63</v>
      </c>
      <c r="O1342" s="1" t="s">
        <v>26</v>
      </c>
    </row>
    <row r="1343" spans="1:15" x14ac:dyDescent="0.2">
      <c r="A1343" s="1" t="s">
        <v>3828</v>
      </c>
      <c r="C1343" s="14" t="s">
        <v>3829</v>
      </c>
      <c r="D1343" s="14" t="s">
        <v>3830</v>
      </c>
      <c r="E1343" s="1" t="s">
        <v>67</v>
      </c>
      <c r="H1343" s="1" t="s">
        <v>23</v>
      </c>
      <c r="M1343" s="1" t="s">
        <v>37</v>
      </c>
      <c r="O1343" s="1" t="s">
        <v>26</v>
      </c>
    </row>
    <row r="1344" spans="1:15" x14ac:dyDescent="0.2">
      <c r="A1344" s="1" t="s">
        <v>3831</v>
      </c>
      <c r="C1344" s="14" t="s">
        <v>3832</v>
      </c>
      <c r="D1344" s="14" t="s">
        <v>3833</v>
      </c>
      <c r="E1344" s="1" t="s">
        <v>84</v>
      </c>
      <c r="H1344" s="1" t="s">
        <v>24</v>
      </c>
      <c r="M1344" s="1" t="s">
        <v>31</v>
      </c>
      <c r="O1344" s="1" t="s">
        <v>26</v>
      </c>
    </row>
    <row r="1345" spans="1:15" x14ac:dyDescent="0.2">
      <c r="A1345" s="1" t="s">
        <v>3834</v>
      </c>
      <c r="C1345" s="14" t="s">
        <v>3835</v>
      </c>
      <c r="D1345" s="14" t="s">
        <v>3502</v>
      </c>
      <c r="E1345" s="1" t="s">
        <v>257</v>
      </c>
      <c r="H1345" s="1" t="s">
        <v>24</v>
      </c>
      <c r="M1345" s="1" t="s">
        <v>63</v>
      </c>
      <c r="O1345" s="1" t="s">
        <v>26</v>
      </c>
    </row>
    <row r="1346" spans="1:15" x14ac:dyDescent="0.2">
      <c r="A1346" s="1" t="s">
        <v>3836</v>
      </c>
      <c r="C1346" s="14" t="s">
        <v>3837</v>
      </c>
      <c r="D1346" s="14" t="s">
        <v>3838</v>
      </c>
      <c r="E1346" s="1" t="s">
        <v>2948</v>
      </c>
      <c r="H1346" s="1" t="s">
        <v>23</v>
      </c>
      <c r="M1346" s="1" t="s">
        <v>37</v>
      </c>
      <c r="O1346" s="1" t="s">
        <v>26</v>
      </c>
    </row>
    <row r="1347" spans="1:15" x14ac:dyDescent="0.2">
      <c r="A1347" s="1" t="s">
        <v>3839</v>
      </c>
      <c r="C1347" s="14" t="s">
        <v>3840</v>
      </c>
      <c r="D1347" s="14" t="s">
        <v>3841</v>
      </c>
      <c r="E1347" s="1" t="s">
        <v>498</v>
      </c>
      <c r="H1347" s="1" t="s">
        <v>24</v>
      </c>
      <c r="M1347" s="1" t="s">
        <v>25</v>
      </c>
      <c r="O1347" s="1" t="s">
        <v>55</v>
      </c>
    </row>
    <row r="1348" spans="1:15" x14ac:dyDescent="0.2">
      <c r="A1348" s="1" t="s">
        <v>3842</v>
      </c>
      <c r="C1348" s="14" t="s">
        <v>3843</v>
      </c>
      <c r="D1348" s="14" t="s">
        <v>986</v>
      </c>
      <c r="E1348" s="1" t="s">
        <v>204</v>
      </c>
      <c r="H1348" s="1" t="s">
        <v>24</v>
      </c>
      <c r="M1348" s="1" t="s">
        <v>63</v>
      </c>
      <c r="O1348" s="1" t="s">
        <v>26</v>
      </c>
    </row>
    <row r="1349" spans="1:15" x14ac:dyDescent="0.2">
      <c r="A1349" s="1" t="s">
        <v>3844</v>
      </c>
      <c r="C1349" s="14" t="s">
        <v>3845</v>
      </c>
      <c r="D1349" s="14" t="s">
        <v>3845</v>
      </c>
      <c r="E1349" s="1" t="s">
        <v>99</v>
      </c>
      <c r="H1349" s="1" t="s">
        <v>24</v>
      </c>
      <c r="M1349" s="1" t="s">
        <v>63</v>
      </c>
      <c r="O1349" s="1" t="s">
        <v>26</v>
      </c>
    </row>
    <row r="1350" spans="1:15" x14ac:dyDescent="0.2">
      <c r="A1350" s="1" t="s">
        <v>3846</v>
      </c>
      <c r="C1350" s="14" t="s">
        <v>3847</v>
      </c>
      <c r="D1350" s="14" t="s">
        <v>3414</v>
      </c>
      <c r="E1350" s="1" t="s">
        <v>246</v>
      </c>
      <c r="H1350" s="1" t="s">
        <v>24</v>
      </c>
      <c r="M1350" s="1" t="s">
        <v>63</v>
      </c>
      <c r="O1350" s="1" t="s">
        <v>26</v>
      </c>
    </row>
    <row r="1351" spans="1:15" x14ac:dyDescent="0.2">
      <c r="A1351" s="1" t="s">
        <v>3848</v>
      </c>
      <c r="C1351" s="14" t="s">
        <v>3849</v>
      </c>
      <c r="D1351" s="14" t="s">
        <v>3189</v>
      </c>
      <c r="E1351" s="1" t="s">
        <v>552</v>
      </c>
      <c r="H1351" s="1" t="s">
        <v>24</v>
      </c>
      <c r="M1351" s="1" t="s">
        <v>25</v>
      </c>
      <c r="O1351" s="1" t="s">
        <v>26</v>
      </c>
    </row>
    <row r="1352" spans="1:15" x14ac:dyDescent="0.2">
      <c r="A1352" s="1" t="s">
        <v>3850</v>
      </c>
      <c r="C1352" s="14" t="s">
        <v>3851</v>
      </c>
      <c r="D1352" s="14" t="s">
        <v>2212</v>
      </c>
      <c r="E1352" s="1" t="s">
        <v>30</v>
      </c>
      <c r="H1352" s="1" t="s">
        <v>24</v>
      </c>
      <c r="M1352" s="1" t="s">
        <v>25</v>
      </c>
      <c r="O1352" s="1" t="s">
        <v>26</v>
      </c>
    </row>
    <row r="1353" spans="1:15" x14ac:dyDescent="0.2">
      <c r="A1353" s="1" t="s">
        <v>3852</v>
      </c>
      <c r="C1353" s="14" t="s">
        <v>3853</v>
      </c>
      <c r="D1353" s="14" t="s">
        <v>3414</v>
      </c>
      <c r="E1353" s="1" t="s">
        <v>174</v>
      </c>
      <c r="H1353" s="1" t="s">
        <v>23</v>
      </c>
      <c r="M1353" s="1" t="s">
        <v>25</v>
      </c>
      <c r="O1353" s="1" t="s">
        <v>26</v>
      </c>
    </row>
    <row r="1354" spans="1:15" x14ac:dyDescent="0.2">
      <c r="A1354" s="1" t="s">
        <v>3854</v>
      </c>
      <c r="C1354" s="14" t="s">
        <v>3855</v>
      </c>
      <c r="D1354" s="14" t="s">
        <v>3856</v>
      </c>
      <c r="E1354" s="1" t="s">
        <v>208</v>
      </c>
      <c r="H1354" s="1" t="s">
        <v>23</v>
      </c>
      <c r="M1354" s="1" t="s">
        <v>25</v>
      </c>
      <c r="O1354" s="1" t="s">
        <v>26</v>
      </c>
    </row>
    <row r="1355" spans="1:15" x14ac:dyDescent="0.2">
      <c r="A1355" s="1" t="s">
        <v>3857</v>
      </c>
      <c r="C1355" s="14" t="s">
        <v>3858</v>
      </c>
      <c r="D1355" s="14" t="s">
        <v>3859</v>
      </c>
      <c r="E1355" s="1" t="s">
        <v>494</v>
      </c>
      <c r="H1355" s="1" t="s">
        <v>23</v>
      </c>
      <c r="M1355" s="1" t="s">
        <v>50</v>
      </c>
      <c r="O1355" s="1" t="s">
        <v>26</v>
      </c>
    </row>
    <row r="1356" spans="1:15" x14ac:dyDescent="0.2">
      <c r="A1356" s="1" t="s">
        <v>3860</v>
      </c>
      <c r="C1356" s="14" t="s">
        <v>3861</v>
      </c>
      <c r="D1356" s="14" t="s">
        <v>1597</v>
      </c>
      <c r="E1356" s="1" t="s">
        <v>88</v>
      </c>
      <c r="H1356" s="1" t="s">
        <v>24</v>
      </c>
      <c r="M1356" s="1" t="s">
        <v>37</v>
      </c>
      <c r="O1356" s="1" t="s">
        <v>26</v>
      </c>
    </row>
    <row r="1357" spans="1:15" x14ac:dyDescent="0.2">
      <c r="A1357" s="1" t="s">
        <v>3862</v>
      </c>
      <c r="C1357" s="14" t="s">
        <v>3863</v>
      </c>
      <c r="D1357" s="14" t="s">
        <v>3864</v>
      </c>
      <c r="E1357" s="1" t="s">
        <v>230</v>
      </c>
      <c r="H1357" s="1" t="s">
        <v>23</v>
      </c>
      <c r="M1357" s="1" t="s">
        <v>25</v>
      </c>
      <c r="O1357" s="1" t="s">
        <v>32</v>
      </c>
    </row>
    <row r="1358" spans="1:15" x14ac:dyDescent="0.2">
      <c r="A1358" s="1" t="s">
        <v>3865</v>
      </c>
      <c r="C1358" s="14" t="s">
        <v>3866</v>
      </c>
      <c r="D1358" s="14" t="s">
        <v>3867</v>
      </c>
      <c r="E1358" s="1" t="s">
        <v>54</v>
      </c>
      <c r="H1358" s="1" t="s">
        <v>23</v>
      </c>
      <c r="M1358" s="1" t="s">
        <v>37</v>
      </c>
      <c r="O1358" s="1" t="s">
        <v>26</v>
      </c>
    </row>
    <row r="1359" spans="1:15" x14ac:dyDescent="0.2">
      <c r="A1359" s="1" t="s">
        <v>3868</v>
      </c>
      <c r="C1359" s="14" t="s">
        <v>3869</v>
      </c>
      <c r="D1359" s="14" t="s">
        <v>894</v>
      </c>
      <c r="E1359" s="1" t="s">
        <v>498</v>
      </c>
      <c r="H1359" s="1" t="s">
        <v>24</v>
      </c>
      <c r="M1359" s="1" t="s">
        <v>25</v>
      </c>
      <c r="O1359" s="1" t="s">
        <v>26</v>
      </c>
    </row>
    <row r="1360" spans="1:15" x14ac:dyDescent="0.2">
      <c r="A1360" s="1" t="s">
        <v>3870</v>
      </c>
      <c r="C1360" s="14" t="s">
        <v>3871</v>
      </c>
      <c r="D1360" s="14" t="s">
        <v>3872</v>
      </c>
      <c r="E1360" s="1" t="s">
        <v>858</v>
      </c>
      <c r="H1360" s="1" t="s">
        <v>24</v>
      </c>
      <c r="M1360" s="1" t="s">
        <v>63</v>
      </c>
      <c r="O1360" s="1" t="s">
        <v>26</v>
      </c>
    </row>
    <row r="1361" spans="1:15" x14ac:dyDescent="0.2">
      <c r="A1361" s="1" t="s">
        <v>3873</v>
      </c>
      <c r="C1361" s="14" t="s">
        <v>3874</v>
      </c>
      <c r="D1361" s="14" t="s">
        <v>3875</v>
      </c>
      <c r="E1361" s="1" t="s">
        <v>747</v>
      </c>
      <c r="H1361" s="1" t="s">
        <v>24</v>
      </c>
      <c r="M1361" s="1" t="s">
        <v>63</v>
      </c>
      <c r="O1361" s="1" t="s">
        <v>26</v>
      </c>
    </row>
    <row r="1362" spans="1:15" x14ac:dyDescent="0.2">
      <c r="A1362" s="1" t="s">
        <v>3876</v>
      </c>
      <c r="C1362" s="14" t="s">
        <v>3877</v>
      </c>
      <c r="D1362" s="14" t="s">
        <v>3878</v>
      </c>
      <c r="E1362" s="1" t="s">
        <v>1209</v>
      </c>
      <c r="H1362" s="1" t="s">
        <v>23</v>
      </c>
      <c r="M1362" s="1" t="s">
        <v>37</v>
      </c>
      <c r="O1362" s="1" t="s">
        <v>26</v>
      </c>
    </row>
    <row r="1363" spans="1:15" x14ac:dyDescent="0.2">
      <c r="A1363" s="1" t="s">
        <v>3879</v>
      </c>
      <c r="C1363" s="14" t="s">
        <v>3880</v>
      </c>
      <c r="D1363" s="14" t="s">
        <v>3881</v>
      </c>
      <c r="E1363" s="1" t="s">
        <v>445</v>
      </c>
      <c r="H1363" s="1" t="s">
        <v>24</v>
      </c>
      <c r="M1363" s="1" t="s">
        <v>467</v>
      </c>
      <c r="O1363" s="1" t="s">
        <v>26</v>
      </c>
    </row>
    <row r="1364" spans="1:15" x14ac:dyDescent="0.2">
      <c r="A1364" s="1" t="s">
        <v>3882</v>
      </c>
      <c r="C1364" s="14" t="s">
        <v>389</v>
      </c>
      <c r="D1364" s="14" t="s">
        <v>3883</v>
      </c>
      <c r="E1364" s="1" t="s">
        <v>933</v>
      </c>
      <c r="H1364" s="1" t="s">
        <v>23</v>
      </c>
      <c r="M1364" s="1" t="s">
        <v>25</v>
      </c>
      <c r="O1364" s="1" t="s">
        <v>26</v>
      </c>
    </row>
    <row r="1365" spans="1:15" x14ac:dyDescent="0.2">
      <c r="A1365" s="1" t="s">
        <v>3884</v>
      </c>
      <c r="C1365" s="14" t="s">
        <v>3885</v>
      </c>
      <c r="D1365" s="14" t="s">
        <v>3886</v>
      </c>
      <c r="E1365" s="1" t="s">
        <v>67</v>
      </c>
      <c r="H1365" s="1" t="s">
        <v>23</v>
      </c>
      <c r="M1365" s="1" t="s">
        <v>25</v>
      </c>
      <c r="O1365" s="1" t="s">
        <v>26</v>
      </c>
    </row>
    <row r="1366" spans="1:15" x14ac:dyDescent="0.2">
      <c r="A1366" s="1" t="s">
        <v>3887</v>
      </c>
      <c r="C1366" s="14" t="s">
        <v>3888</v>
      </c>
      <c r="D1366" s="14" t="s">
        <v>1792</v>
      </c>
      <c r="E1366" s="1" t="s">
        <v>76</v>
      </c>
      <c r="H1366" s="1" t="s">
        <v>23</v>
      </c>
      <c r="M1366" s="1" t="s">
        <v>96</v>
      </c>
      <c r="O1366" s="1" t="s">
        <v>26</v>
      </c>
    </row>
    <row r="1367" spans="1:15" x14ac:dyDescent="0.2">
      <c r="A1367" s="1" t="s">
        <v>3889</v>
      </c>
      <c r="C1367" s="14" t="s">
        <v>1406</v>
      </c>
      <c r="D1367" s="14" t="s">
        <v>3890</v>
      </c>
      <c r="E1367" s="1" t="s">
        <v>290</v>
      </c>
      <c r="H1367" s="1" t="s">
        <v>23</v>
      </c>
      <c r="M1367" s="1" t="s">
        <v>50</v>
      </c>
      <c r="O1367" s="1" t="s">
        <v>32</v>
      </c>
    </row>
    <row r="1368" spans="1:15" x14ac:dyDescent="0.2">
      <c r="A1368" s="1" t="s">
        <v>3891</v>
      </c>
      <c r="C1368" s="14" t="s">
        <v>3892</v>
      </c>
      <c r="D1368" s="14" t="s">
        <v>3893</v>
      </c>
      <c r="E1368" s="1" t="s">
        <v>104</v>
      </c>
      <c r="H1368" s="1" t="s">
        <v>23</v>
      </c>
      <c r="M1368" s="1" t="s">
        <v>50</v>
      </c>
      <c r="O1368" s="1" t="s">
        <v>26</v>
      </c>
    </row>
    <row r="1369" spans="1:15" x14ac:dyDescent="0.2">
      <c r="A1369" s="1" t="s">
        <v>3894</v>
      </c>
      <c r="C1369" s="14" t="s">
        <v>3895</v>
      </c>
      <c r="D1369" s="14" t="s">
        <v>3896</v>
      </c>
      <c r="E1369" s="1" t="s">
        <v>821</v>
      </c>
      <c r="H1369" s="1" t="s">
        <v>24</v>
      </c>
      <c r="M1369" s="1" t="s">
        <v>37</v>
      </c>
      <c r="O1369" s="1" t="s">
        <v>26</v>
      </c>
    </row>
    <row r="1370" spans="1:15" x14ac:dyDescent="0.2">
      <c r="A1370" s="1" t="s">
        <v>3897</v>
      </c>
      <c r="C1370" s="14" t="s">
        <v>3898</v>
      </c>
      <c r="D1370" s="14" t="s">
        <v>2886</v>
      </c>
      <c r="E1370" s="1" t="s">
        <v>3899</v>
      </c>
      <c r="H1370" s="1" t="s">
        <v>23</v>
      </c>
      <c r="M1370" s="1" t="s">
        <v>25</v>
      </c>
      <c r="O1370" s="1" t="s">
        <v>26</v>
      </c>
    </row>
    <row r="1371" spans="1:15" x14ac:dyDescent="0.2">
      <c r="A1371" s="1" t="s">
        <v>3900</v>
      </c>
      <c r="C1371" s="14" t="s">
        <v>3901</v>
      </c>
      <c r="D1371" s="14" t="s">
        <v>3902</v>
      </c>
      <c r="E1371" s="1" t="s">
        <v>80</v>
      </c>
      <c r="H1371" s="1" t="s">
        <v>23</v>
      </c>
      <c r="M1371" s="1" t="s">
        <v>63</v>
      </c>
      <c r="O1371" s="1" t="s">
        <v>55</v>
      </c>
    </row>
    <row r="1372" spans="1:15" x14ac:dyDescent="0.2">
      <c r="A1372" s="1" t="s">
        <v>3903</v>
      </c>
      <c r="C1372" s="14" t="s">
        <v>3904</v>
      </c>
      <c r="D1372" s="14" t="s">
        <v>3905</v>
      </c>
      <c r="E1372" s="1" t="s">
        <v>88</v>
      </c>
      <c r="H1372" s="1" t="s">
        <v>23</v>
      </c>
      <c r="M1372" s="1" t="s">
        <v>31</v>
      </c>
      <c r="O1372" s="1" t="s">
        <v>26</v>
      </c>
    </row>
    <row r="1373" spans="1:15" x14ac:dyDescent="0.2">
      <c r="A1373" s="1" t="s">
        <v>3906</v>
      </c>
      <c r="C1373" s="14" t="s">
        <v>3907</v>
      </c>
      <c r="D1373" s="14" t="s">
        <v>2298</v>
      </c>
      <c r="E1373" s="1" t="s">
        <v>1747</v>
      </c>
      <c r="H1373" s="1" t="s">
        <v>23</v>
      </c>
      <c r="M1373" s="1" t="s">
        <v>25</v>
      </c>
      <c r="O1373" s="1" t="s">
        <v>55</v>
      </c>
    </row>
    <row r="1374" spans="1:15" x14ac:dyDescent="0.2">
      <c r="A1374" s="1" t="s">
        <v>3908</v>
      </c>
      <c r="C1374" s="14" t="s">
        <v>1059</v>
      </c>
      <c r="D1374" s="14" t="s">
        <v>3909</v>
      </c>
      <c r="E1374" s="1" t="s">
        <v>511</v>
      </c>
      <c r="H1374" s="1" t="s">
        <v>23</v>
      </c>
      <c r="M1374" s="1" t="s">
        <v>37</v>
      </c>
      <c r="O1374" s="1" t="s">
        <v>26</v>
      </c>
    </row>
    <row r="1375" spans="1:15" x14ac:dyDescent="0.2">
      <c r="A1375" s="1" t="s">
        <v>3910</v>
      </c>
      <c r="C1375" s="14" t="s">
        <v>3911</v>
      </c>
      <c r="D1375" s="14" t="s">
        <v>2016</v>
      </c>
      <c r="E1375" s="1" t="s">
        <v>54</v>
      </c>
      <c r="H1375" s="1" t="s">
        <v>23</v>
      </c>
      <c r="M1375" s="1" t="s">
        <v>72</v>
      </c>
      <c r="O1375" s="1" t="s">
        <v>26</v>
      </c>
    </row>
    <row r="1376" spans="1:15" x14ac:dyDescent="0.2">
      <c r="A1376" s="1" t="s">
        <v>3912</v>
      </c>
      <c r="C1376" s="14" t="s">
        <v>3913</v>
      </c>
      <c r="D1376" s="14" t="s">
        <v>3914</v>
      </c>
      <c r="E1376" s="1" t="s">
        <v>160</v>
      </c>
      <c r="H1376" s="1" t="s">
        <v>23</v>
      </c>
      <c r="M1376" s="1" t="s">
        <v>25</v>
      </c>
      <c r="O1376" s="1" t="s">
        <v>32</v>
      </c>
    </row>
    <row r="1377" spans="1:15" x14ac:dyDescent="0.2">
      <c r="A1377" s="1" t="s">
        <v>3915</v>
      </c>
      <c r="C1377" s="14" t="s">
        <v>3916</v>
      </c>
      <c r="D1377" s="14" t="s">
        <v>3089</v>
      </c>
      <c r="E1377" s="1" t="s">
        <v>219</v>
      </c>
      <c r="F1377" s="3"/>
      <c r="H1377" s="1" t="s">
        <v>24</v>
      </c>
      <c r="M1377" s="1" t="s">
        <v>25</v>
      </c>
      <c r="O1377" s="1" t="s">
        <v>26</v>
      </c>
    </row>
    <row r="1378" spans="1:15" x14ac:dyDescent="0.2">
      <c r="A1378" s="1" t="s">
        <v>3917</v>
      </c>
      <c r="C1378" s="14" t="s">
        <v>3918</v>
      </c>
      <c r="D1378" s="14" t="s">
        <v>2886</v>
      </c>
      <c r="E1378" s="1" t="s">
        <v>3919</v>
      </c>
      <c r="F1378" s="3"/>
      <c r="H1378" s="1" t="s">
        <v>24</v>
      </c>
      <c r="M1378" s="1" t="s">
        <v>25</v>
      </c>
      <c r="O1378" s="1" t="s">
        <v>26</v>
      </c>
    </row>
    <row r="1379" spans="1:15" x14ac:dyDescent="0.2">
      <c r="A1379" s="1" t="s">
        <v>3920</v>
      </c>
      <c r="C1379" s="14" t="s">
        <v>3921</v>
      </c>
      <c r="D1379" s="14" t="s">
        <v>1730</v>
      </c>
      <c r="E1379" s="1" t="s">
        <v>498</v>
      </c>
      <c r="H1379" s="1" t="s">
        <v>24</v>
      </c>
      <c r="M1379" s="1" t="s">
        <v>50</v>
      </c>
      <c r="O1379" s="1" t="s">
        <v>26</v>
      </c>
    </row>
    <row r="1380" spans="1:15" x14ac:dyDescent="0.2">
      <c r="A1380" s="1" t="s">
        <v>3922</v>
      </c>
      <c r="C1380" s="14" t="s">
        <v>3923</v>
      </c>
      <c r="D1380" s="14" t="s">
        <v>3924</v>
      </c>
      <c r="E1380" s="1" t="s">
        <v>88</v>
      </c>
      <c r="H1380" s="1" t="s">
        <v>24</v>
      </c>
      <c r="M1380" s="1" t="s">
        <v>50</v>
      </c>
      <c r="O1380" s="1" t="s">
        <v>55</v>
      </c>
    </row>
    <row r="1381" spans="1:15" x14ac:dyDescent="0.2">
      <c r="A1381" s="1" t="s">
        <v>3925</v>
      </c>
      <c r="C1381" s="14" t="s">
        <v>2309</v>
      </c>
      <c r="D1381" s="14" t="s">
        <v>3926</v>
      </c>
      <c r="E1381" s="1" t="s">
        <v>3387</v>
      </c>
      <c r="H1381" s="1" t="s">
        <v>24</v>
      </c>
      <c r="M1381" s="1" t="s">
        <v>50</v>
      </c>
      <c r="O1381" s="1" t="s">
        <v>55</v>
      </c>
    </row>
    <row r="1382" spans="1:15" x14ac:dyDescent="0.2">
      <c r="A1382" s="1" t="s">
        <v>3927</v>
      </c>
      <c r="C1382" s="14" t="s">
        <v>3928</v>
      </c>
      <c r="D1382" s="14" t="s">
        <v>3929</v>
      </c>
      <c r="E1382" s="1" t="s">
        <v>186</v>
      </c>
      <c r="H1382" s="1" t="s">
        <v>23</v>
      </c>
      <c r="M1382" s="1" t="s">
        <v>50</v>
      </c>
      <c r="O1382" s="1" t="s">
        <v>26</v>
      </c>
    </row>
    <row r="1383" spans="1:15" x14ac:dyDescent="0.2">
      <c r="A1383" s="1" t="s">
        <v>3930</v>
      </c>
      <c r="C1383" s="14" t="s">
        <v>3931</v>
      </c>
      <c r="D1383" s="14" t="s">
        <v>3932</v>
      </c>
      <c r="E1383" s="1" t="s">
        <v>71</v>
      </c>
      <c r="H1383" s="1" t="s">
        <v>23</v>
      </c>
      <c r="M1383" s="1" t="s">
        <v>50</v>
      </c>
      <c r="O1383" s="1" t="s">
        <v>55</v>
      </c>
    </row>
    <row r="1384" spans="1:15" x14ac:dyDescent="0.2">
      <c r="A1384" s="1" t="s">
        <v>3933</v>
      </c>
      <c r="C1384" s="14" t="s">
        <v>3934</v>
      </c>
      <c r="D1384" s="14" t="s">
        <v>3935</v>
      </c>
      <c r="E1384" s="1" t="s">
        <v>343</v>
      </c>
      <c r="H1384" s="1" t="s">
        <v>23</v>
      </c>
      <c r="M1384" s="1" t="s">
        <v>50</v>
      </c>
      <c r="O1384" s="1" t="s">
        <v>32</v>
      </c>
    </row>
    <row r="1385" spans="1:15" x14ac:dyDescent="0.2">
      <c r="A1385" s="1" t="s">
        <v>3936</v>
      </c>
      <c r="C1385" s="14" t="s">
        <v>3937</v>
      </c>
      <c r="D1385" s="14" t="s">
        <v>3938</v>
      </c>
      <c r="E1385" s="1" t="s">
        <v>59</v>
      </c>
      <c r="H1385" s="1" t="s">
        <v>24</v>
      </c>
      <c r="M1385" s="1" t="s">
        <v>37</v>
      </c>
      <c r="O1385" s="1" t="s">
        <v>55</v>
      </c>
    </row>
    <row r="1386" spans="1:15" x14ac:dyDescent="0.2">
      <c r="A1386" s="1" t="s">
        <v>3939</v>
      </c>
      <c r="C1386" s="14" t="s">
        <v>3208</v>
      </c>
      <c r="D1386" s="14" t="s">
        <v>3940</v>
      </c>
      <c r="E1386" s="1" t="s">
        <v>49</v>
      </c>
      <c r="H1386" s="1" t="s">
        <v>23</v>
      </c>
      <c r="M1386" s="1" t="s">
        <v>63</v>
      </c>
      <c r="O1386" s="1" t="s">
        <v>26</v>
      </c>
    </row>
    <row r="1387" spans="1:15" x14ac:dyDescent="0.2">
      <c r="A1387" s="1" t="s">
        <v>3941</v>
      </c>
      <c r="C1387" s="14" t="s">
        <v>3942</v>
      </c>
      <c r="D1387" s="14" t="s">
        <v>3943</v>
      </c>
      <c r="E1387" s="1" t="s">
        <v>160</v>
      </c>
      <c r="H1387" s="1" t="s">
        <v>23</v>
      </c>
      <c r="M1387" s="1" t="s">
        <v>37</v>
      </c>
      <c r="O1387" s="1" t="s">
        <v>26</v>
      </c>
    </row>
    <row r="1388" spans="1:15" x14ac:dyDescent="0.2">
      <c r="A1388" s="1" t="s">
        <v>3944</v>
      </c>
      <c r="C1388" s="14" t="s">
        <v>3945</v>
      </c>
      <c r="D1388" s="14" t="s">
        <v>3946</v>
      </c>
      <c r="E1388" s="1" t="s">
        <v>498</v>
      </c>
      <c r="H1388" s="1" t="s">
        <v>23</v>
      </c>
      <c r="M1388" s="1" t="s">
        <v>31</v>
      </c>
      <c r="O1388" s="1" t="s">
        <v>26</v>
      </c>
    </row>
    <row r="1389" spans="1:15" x14ac:dyDescent="0.2">
      <c r="A1389" s="1" t="s">
        <v>3947</v>
      </c>
      <c r="C1389" s="14" t="s">
        <v>3948</v>
      </c>
      <c r="D1389" s="14" t="s">
        <v>3949</v>
      </c>
      <c r="E1389" s="1" t="s">
        <v>357</v>
      </c>
      <c r="H1389" s="1" t="s">
        <v>24</v>
      </c>
      <c r="M1389" s="1" t="s">
        <v>50</v>
      </c>
      <c r="O1389" s="1" t="s">
        <v>55</v>
      </c>
    </row>
    <row r="1390" spans="1:15" x14ac:dyDescent="0.2">
      <c r="A1390" s="1" t="s">
        <v>3950</v>
      </c>
      <c r="C1390" s="14" t="s">
        <v>3951</v>
      </c>
      <c r="D1390" s="14" t="s">
        <v>3952</v>
      </c>
      <c r="E1390" s="1" t="s">
        <v>817</v>
      </c>
      <c r="H1390" s="1" t="s">
        <v>23</v>
      </c>
      <c r="M1390" s="1" t="s">
        <v>25</v>
      </c>
      <c r="O1390" s="1" t="s">
        <v>26</v>
      </c>
    </row>
    <row r="1391" spans="1:15" x14ac:dyDescent="0.2">
      <c r="A1391" s="1" t="s">
        <v>3953</v>
      </c>
      <c r="C1391" s="14" t="s">
        <v>3954</v>
      </c>
      <c r="D1391" s="14" t="s">
        <v>3955</v>
      </c>
      <c r="E1391" s="1" t="s">
        <v>1747</v>
      </c>
      <c r="H1391" s="1" t="s">
        <v>24</v>
      </c>
      <c r="M1391" s="1" t="s">
        <v>25</v>
      </c>
      <c r="O1391" s="1" t="s">
        <v>26</v>
      </c>
    </row>
    <row r="1392" spans="1:15" x14ac:dyDescent="0.2">
      <c r="A1392" s="1" t="s">
        <v>3956</v>
      </c>
      <c r="C1392" s="14" t="s">
        <v>3957</v>
      </c>
      <c r="D1392" s="14" t="s">
        <v>3958</v>
      </c>
      <c r="E1392" s="1" t="s">
        <v>30</v>
      </c>
      <c r="H1392" s="1" t="s">
        <v>24</v>
      </c>
      <c r="M1392" s="1" t="s">
        <v>25</v>
      </c>
      <c r="O1392" s="1" t="s">
        <v>26</v>
      </c>
    </row>
    <row r="1393" spans="1:15" x14ac:dyDescent="0.2">
      <c r="A1393" s="1" t="s">
        <v>3959</v>
      </c>
      <c r="C1393" s="14" t="s">
        <v>3960</v>
      </c>
      <c r="D1393" s="14" t="s">
        <v>3675</v>
      </c>
      <c r="E1393" s="1" t="s">
        <v>178</v>
      </c>
      <c r="H1393" s="1" t="s">
        <v>24</v>
      </c>
      <c r="M1393" s="1" t="s">
        <v>31</v>
      </c>
      <c r="O1393" s="1" t="s">
        <v>26</v>
      </c>
    </row>
    <row r="1394" spans="1:15" x14ac:dyDescent="0.2">
      <c r="A1394" s="1" t="s">
        <v>3961</v>
      </c>
      <c r="C1394" s="14" t="s">
        <v>3962</v>
      </c>
      <c r="D1394" s="14" t="s">
        <v>3521</v>
      </c>
      <c r="E1394" s="1" t="s">
        <v>88</v>
      </c>
      <c r="H1394" s="1" t="s">
        <v>24</v>
      </c>
      <c r="M1394" s="1" t="s">
        <v>31</v>
      </c>
      <c r="O1394" s="1" t="s">
        <v>55</v>
      </c>
    </row>
    <row r="1395" spans="1:15" x14ac:dyDescent="0.2">
      <c r="A1395" s="1" t="s">
        <v>3963</v>
      </c>
      <c r="C1395" s="14" t="s">
        <v>3964</v>
      </c>
      <c r="D1395" s="14" t="s">
        <v>501</v>
      </c>
      <c r="E1395" s="1" t="s">
        <v>747</v>
      </c>
      <c r="H1395" s="1" t="s">
        <v>24</v>
      </c>
      <c r="M1395" s="1" t="s">
        <v>72</v>
      </c>
      <c r="O1395" s="1" t="s">
        <v>55</v>
      </c>
    </row>
    <row r="1396" spans="1:15" x14ac:dyDescent="0.2">
      <c r="A1396" s="1" t="s">
        <v>3965</v>
      </c>
      <c r="C1396" s="14" t="s">
        <v>3192</v>
      </c>
      <c r="D1396" s="14" t="s">
        <v>3966</v>
      </c>
      <c r="E1396" s="1" t="s">
        <v>190</v>
      </c>
      <c r="H1396" s="1" t="s">
        <v>24</v>
      </c>
      <c r="M1396" s="1" t="s">
        <v>25</v>
      </c>
      <c r="O1396" s="1" t="s">
        <v>26</v>
      </c>
    </row>
    <row r="1397" spans="1:15" x14ac:dyDescent="0.2">
      <c r="A1397" s="1" t="s">
        <v>3967</v>
      </c>
      <c r="C1397" s="14" t="s">
        <v>3968</v>
      </c>
      <c r="D1397" s="14" t="s">
        <v>3969</v>
      </c>
      <c r="E1397" s="1" t="s">
        <v>2452</v>
      </c>
      <c r="H1397" s="1" t="s">
        <v>24</v>
      </c>
      <c r="M1397" s="1" t="s">
        <v>31</v>
      </c>
      <c r="O1397" s="1" t="s">
        <v>26</v>
      </c>
    </row>
    <row r="1398" spans="1:15" x14ac:dyDescent="0.2">
      <c r="A1398" s="1" t="s">
        <v>3970</v>
      </c>
      <c r="C1398" s="14" t="s">
        <v>3971</v>
      </c>
      <c r="D1398" s="14" t="s">
        <v>3972</v>
      </c>
      <c r="E1398" s="1" t="s">
        <v>610</v>
      </c>
      <c r="H1398" s="1" t="s">
        <v>24</v>
      </c>
      <c r="M1398" s="1" t="s">
        <v>50</v>
      </c>
      <c r="O1398" s="1" t="s">
        <v>26</v>
      </c>
    </row>
    <row r="1399" spans="1:15" x14ac:dyDescent="0.2">
      <c r="A1399" s="1" t="s">
        <v>3973</v>
      </c>
      <c r="C1399" s="14" t="s">
        <v>3974</v>
      </c>
      <c r="D1399" s="14" t="s">
        <v>3975</v>
      </c>
      <c r="E1399" s="1" t="s">
        <v>970</v>
      </c>
      <c r="F1399" s="3"/>
      <c r="H1399" s="1" t="s">
        <v>24</v>
      </c>
      <c r="M1399" s="1" t="s">
        <v>25</v>
      </c>
      <c r="O1399" s="1" t="s">
        <v>55</v>
      </c>
    </row>
    <row r="1400" spans="1:15" x14ac:dyDescent="0.2">
      <c r="A1400" s="1" t="s">
        <v>3976</v>
      </c>
      <c r="C1400" s="14" t="s">
        <v>401</v>
      </c>
      <c r="D1400" s="14" t="s">
        <v>3977</v>
      </c>
      <c r="E1400" s="1" t="s">
        <v>71</v>
      </c>
      <c r="H1400" s="1" t="s">
        <v>23</v>
      </c>
      <c r="M1400" s="1" t="s">
        <v>25</v>
      </c>
      <c r="O1400" s="1" t="s">
        <v>26</v>
      </c>
    </row>
    <row r="1401" spans="1:15" x14ac:dyDescent="0.2">
      <c r="A1401" s="1" t="s">
        <v>3978</v>
      </c>
      <c r="C1401" s="14" t="s">
        <v>3979</v>
      </c>
      <c r="D1401" s="14" t="s">
        <v>3980</v>
      </c>
      <c r="E1401" s="1" t="s">
        <v>88</v>
      </c>
      <c r="H1401" s="1" t="s">
        <v>23</v>
      </c>
      <c r="M1401" s="1" t="s">
        <v>96</v>
      </c>
      <c r="O1401" s="1" t="s">
        <v>32</v>
      </c>
    </row>
    <row r="1402" spans="1:15" x14ac:dyDescent="0.2">
      <c r="A1402" s="1" t="s">
        <v>3981</v>
      </c>
      <c r="C1402" s="14" t="s">
        <v>3982</v>
      </c>
      <c r="D1402" s="14" t="s">
        <v>2977</v>
      </c>
      <c r="E1402" s="1" t="s">
        <v>684</v>
      </c>
      <c r="H1402" s="1" t="s">
        <v>23</v>
      </c>
      <c r="M1402" s="1" t="s">
        <v>25</v>
      </c>
      <c r="O1402" s="1" t="s">
        <v>26</v>
      </c>
    </row>
    <row r="1403" spans="1:15" x14ac:dyDescent="0.2">
      <c r="A1403" s="1" t="s">
        <v>3983</v>
      </c>
      <c r="C1403" s="14" t="s">
        <v>3984</v>
      </c>
      <c r="D1403" s="14" t="s">
        <v>3985</v>
      </c>
      <c r="E1403" s="1" t="s">
        <v>174</v>
      </c>
      <c r="H1403" s="1" t="s">
        <v>23</v>
      </c>
      <c r="M1403" s="1" t="s">
        <v>37</v>
      </c>
      <c r="O1403" s="1" t="s">
        <v>55</v>
      </c>
    </row>
    <row r="1404" spans="1:15" x14ac:dyDescent="0.2">
      <c r="A1404" s="1" t="s">
        <v>3986</v>
      </c>
      <c r="C1404" s="14" t="s">
        <v>3987</v>
      </c>
      <c r="D1404" s="14" t="s">
        <v>3988</v>
      </c>
      <c r="E1404" s="1" t="s">
        <v>76</v>
      </c>
      <c r="H1404" s="1" t="s">
        <v>23</v>
      </c>
      <c r="M1404" s="1" t="s">
        <v>25</v>
      </c>
      <c r="O1404" s="1" t="s">
        <v>26</v>
      </c>
    </row>
    <row r="1405" spans="1:15" x14ac:dyDescent="0.2">
      <c r="A1405" s="1" t="s">
        <v>3989</v>
      </c>
      <c r="C1405" s="14" t="s">
        <v>3990</v>
      </c>
      <c r="D1405" s="14" t="s">
        <v>3991</v>
      </c>
      <c r="E1405" s="1" t="s">
        <v>1036</v>
      </c>
      <c r="H1405" s="1" t="s">
        <v>24</v>
      </c>
      <c r="M1405" s="1" t="s">
        <v>37</v>
      </c>
      <c r="O1405" s="1" t="s">
        <v>26</v>
      </c>
    </row>
    <row r="1406" spans="1:15" x14ac:dyDescent="0.2">
      <c r="A1406" s="1" t="s">
        <v>3992</v>
      </c>
      <c r="C1406" s="14" t="s">
        <v>3993</v>
      </c>
      <c r="D1406" s="14" t="s">
        <v>1382</v>
      </c>
      <c r="E1406" s="1" t="s">
        <v>1113</v>
      </c>
      <c r="H1406" s="1" t="s">
        <v>23</v>
      </c>
      <c r="M1406" s="1" t="s">
        <v>37</v>
      </c>
      <c r="O1406" s="1" t="s">
        <v>26</v>
      </c>
    </row>
    <row r="1407" spans="1:15" x14ac:dyDescent="0.2">
      <c r="A1407" s="1" t="s">
        <v>3994</v>
      </c>
      <c r="C1407" s="14" t="s">
        <v>3995</v>
      </c>
      <c r="D1407" s="14" t="s">
        <v>621</v>
      </c>
      <c r="E1407" s="1" t="s">
        <v>2316</v>
      </c>
      <c r="F1407" s="3"/>
      <c r="H1407" s="1" t="s">
        <v>24</v>
      </c>
      <c r="M1407" s="1" t="s">
        <v>25</v>
      </c>
      <c r="O1407" s="1" t="s">
        <v>26</v>
      </c>
    </row>
    <row r="1408" spans="1:15" x14ac:dyDescent="0.2">
      <c r="A1408" s="1" t="s">
        <v>3996</v>
      </c>
      <c r="C1408" s="14" t="s">
        <v>3997</v>
      </c>
      <c r="D1408" s="14" t="s">
        <v>3997</v>
      </c>
      <c r="E1408" s="1" t="s">
        <v>99</v>
      </c>
      <c r="H1408" s="1" t="s">
        <v>24</v>
      </c>
      <c r="M1408" s="1" t="s">
        <v>467</v>
      </c>
      <c r="O1408" s="1" t="s">
        <v>26</v>
      </c>
    </row>
    <row r="1409" spans="1:15" x14ac:dyDescent="0.2">
      <c r="A1409" s="1" t="s">
        <v>3998</v>
      </c>
      <c r="C1409" s="14" t="s">
        <v>3999</v>
      </c>
      <c r="D1409" s="14" t="s">
        <v>696</v>
      </c>
      <c r="E1409" s="1" t="s">
        <v>186</v>
      </c>
      <c r="H1409" s="1" t="s">
        <v>24</v>
      </c>
      <c r="M1409" s="1" t="s">
        <v>37</v>
      </c>
      <c r="O1409" s="1" t="s">
        <v>26</v>
      </c>
    </row>
    <row r="1410" spans="1:15" x14ac:dyDescent="0.2">
      <c r="A1410" s="1" t="s">
        <v>4000</v>
      </c>
      <c r="C1410" s="14" t="s">
        <v>4001</v>
      </c>
      <c r="D1410" s="14" t="s">
        <v>4002</v>
      </c>
      <c r="E1410" s="1" t="s">
        <v>257</v>
      </c>
      <c r="H1410" s="1" t="s">
        <v>24</v>
      </c>
      <c r="M1410" s="1" t="s">
        <v>37</v>
      </c>
      <c r="O1410" s="1" t="s">
        <v>55</v>
      </c>
    </row>
    <row r="1411" spans="1:15" x14ac:dyDescent="0.2">
      <c r="A1411" s="1" t="s">
        <v>4003</v>
      </c>
      <c r="C1411" s="14" t="s">
        <v>4004</v>
      </c>
      <c r="D1411" s="14" t="s">
        <v>2676</v>
      </c>
      <c r="E1411" s="1" t="s">
        <v>610</v>
      </c>
      <c r="H1411" s="1" t="s">
        <v>24</v>
      </c>
      <c r="M1411" s="1" t="s">
        <v>25</v>
      </c>
      <c r="O1411" s="1" t="s">
        <v>26</v>
      </c>
    </row>
    <row r="1412" spans="1:15" x14ac:dyDescent="0.2">
      <c r="A1412" s="1" t="s">
        <v>4005</v>
      </c>
      <c r="C1412" s="14" t="s">
        <v>4006</v>
      </c>
      <c r="D1412" s="14" t="s">
        <v>4007</v>
      </c>
      <c r="E1412" s="1" t="s">
        <v>527</v>
      </c>
      <c r="H1412" s="1" t="s">
        <v>24</v>
      </c>
      <c r="M1412" s="1" t="s">
        <v>25</v>
      </c>
      <c r="O1412" s="1" t="s">
        <v>26</v>
      </c>
    </row>
    <row r="1413" spans="1:15" x14ac:dyDescent="0.2">
      <c r="A1413" s="1" t="s">
        <v>4008</v>
      </c>
      <c r="C1413" s="14" t="s">
        <v>4009</v>
      </c>
      <c r="D1413" s="14" t="s">
        <v>969</v>
      </c>
      <c r="E1413" s="1" t="s">
        <v>116</v>
      </c>
      <c r="H1413" s="1" t="s">
        <v>24</v>
      </c>
      <c r="M1413" s="1" t="s">
        <v>63</v>
      </c>
      <c r="O1413" s="1" t="s">
        <v>26</v>
      </c>
    </row>
    <row r="1414" spans="1:15" x14ac:dyDescent="0.2">
      <c r="A1414" s="1" t="s">
        <v>4010</v>
      </c>
      <c r="C1414" s="14" t="s">
        <v>773</v>
      </c>
      <c r="D1414" s="14" t="s">
        <v>2347</v>
      </c>
      <c r="E1414" s="1" t="s">
        <v>76</v>
      </c>
      <c r="H1414" s="1" t="s">
        <v>24</v>
      </c>
      <c r="M1414" s="1" t="s">
        <v>96</v>
      </c>
      <c r="O1414" s="1" t="s">
        <v>26</v>
      </c>
    </row>
    <row r="1415" spans="1:15" x14ac:dyDescent="0.2">
      <c r="A1415" s="1" t="s">
        <v>4011</v>
      </c>
      <c r="C1415" s="14" t="s">
        <v>4012</v>
      </c>
      <c r="D1415" s="14" t="s">
        <v>4013</v>
      </c>
      <c r="E1415" s="1" t="s">
        <v>817</v>
      </c>
      <c r="H1415" s="1" t="s">
        <v>23</v>
      </c>
      <c r="M1415" s="1" t="s">
        <v>72</v>
      </c>
      <c r="O1415" s="1" t="s">
        <v>55</v>
      </c>
    </row>
    <row r="1416" spans="1:15" x14ac:dyDescent="0.2">
      <c r="A1416" s="1" t="s">
        <v>4014</v>
      </c>
      <c r="C1416" s="14" t="s">
        <v>4015</v>
      </c>
      <c r="D1416" s="14" t="s">
        <v>922</v>
      </c>
      <c r="E1416" s="1" t="s">
        <v>2023</v>
      </c>
      <c r="H1416" s="1" t="s">
        <v>24</v>
      </c>
      <c r="M1416" s="1" t="s">
        <v>25</v>
      </c>
      <c r="O1416" s="1" t="s">
        <v>55</v>
      </c>
    </row>
    <row r="1417" spans="1:15" x14ac:dyDescent="0.2">
      <c r="A1417" s="1" t="s">
        <v>4016</v>
      </c>
      <c r="C1417" s="14" t="s">
        <v>4017</v>
      </c>
      <c r="D1417" s="14" t="s">
        <v>4018</v>
      </c>
      <c r="E1417" s="1" t="s">
        <v>2236</v>
      </c>
      <c r="H1417" s="1" t="s">
        <v>24</v>
      </c>
      <c r="M1417" s="1" t="s">
        <v>96</v>
      </c>
      <c r="O1417" s="1" t="s">
        <v>26</v>
      </c>
    </row>
    <row r="1418" spans="1:15" x14ac:dyDescent="0.2">
      <c r="A1418" s="1" t="s">
        <v>4019</v>
      </c>
      <c r="C1418" s="14" t="s">
        <v>4020</v>
      </c>
      <c r="D1418" s="14" t="s">
        <v>4021</v>
      </c>
      <c r="E1418" s="1" t="s">
        <v>174</v>
      </c>
      <c r="H1418" s="1" t="s">
        <v>23</v>
      </c>
      <c r="M1418" s="1" t="s">
        <v>25</v>
      </c>
      <c r="O1418" s="1" t="s">
        <v>26</v>
      </c>
    </row>
    <row r="1419" spans="1:15" x14ac:dyDescent="0.2">
      <c r="A1419" s="1" t="s">
        <v>4022</v>
      </c>
      <c r="C1419" s="14" t="s">
        <v>4023</v>
      </c>
      <c r="D1419" s="14" t="s">
        <v>4024</v>
      </c>
      <c r="E1419" s="1" t="s">
        <v>36</v>
      </c>
      <c r="H1419" s="1" t="s">
        <v>23</v>
      </c>
      <c r="M1419" s="1" t="s">
        <v>25</v>
      </c>
      <c r="O1419" s="1" t="s">
        <v>26</v>
      </c>
    </row>
    <row r="1420" spans="1:15" x14ac:dyDescent="0.2">
      <c r="A1420" s="1" t="s">
        <v>4025</v>
      </c>
      <c r="C1420" s="14" t="s">
        <v>4026</v>
      </c>
      <c r="D1420" s="14" t="s">
        <v>4027</v>
      </c>
      <c r="E1420" s="1" t="s">
        <v>821</v>
      </c>
      <c r="H1420" s="1" t="s">
        <v>23</v>
      </c>
      <c r="M1420" s="1" t="s">
        <v>50</v>
      </c>
      <c r="O1420" s="1" t="s">
        <v>55</v>
      </c>
    </row>
    <row r="1421" spans="1:15" x14ac:dyDescent="0.2">
      <c r="A1421" s="1" t="s">
        <v>4028</v>
      </c>
      <c r="C1421" s="14" t="s">
        <v>4029</v>
      </c>
      <c r="D1421" s="14" t="s">
        <v>4030</v>
      </c>
      <c r="E1421" s="1" t="s">
        <v>257</v>
      </c>
      <c r="H1421" s="1" t="s">
        <v>24</v>
      </c>
      <c r="M1421" s="1" t="s">
        <v>31</v>
      </c>
      <c r="O1421" s="1" t="s">
        <v>26</v>
      </c>
    </row>
    <row r="1422" spans="1:15" x14ac:dyDescent="0.2">
      <c r="A1422" s="1" t="s">
        <v>4031</v>
      </c>
      <c r="C1422" s="14" t="s">
        <v>4032</v>
      </c>
      <c r="D1422" s="14" t="s">
        <v>1155</v>
      </c>
      <c r="E1422" s="1" t="s">
        <v>160</v>
      </c>
      <c r="H1422" s="1" t="s">
        <v>23</v>
      </c>
      <c r="M1422" s="1" t="s">
        <v>25</v>
      </c>
      <c r="O1422" s="1" t="s">
        <v>55</v>
      </c>
    </row>
    <row r="1423" spans="1:15" x14ac:dyDescent="0.2">
      <c r="A1423" s="1" t="s">
        <v>4033</v>
      </c>
      <c r="C1423" s="14" t="s">
        <v>3204</v>
      </c>
      <c r="D1423" s="14" t="s">
        <v>401</v>
      </c>
      <c r="E1423" s="1" t="s">
        <v>148</v>
      </c>
      <c r="H1423" s="1" t="s">
        <v>23</v>
      </c>
      <c r="M1423" s="1" t="s">
        <v>25</v>
      </c>
      <c r="O1423" s="1" t="s">
        <v>26</v>
      </c>
    </row>
    <row r="1424" spans="1:15" x14ac:dyDescent="0.2">
      <c r="A1424" s="1" t="s">
        <v>4034</v>
      </c>
      <c r="C1424" s="14" t="s">
        <v>4035</v>
      </c>
      <c r="D1424" s="14" t="s">
        <v>4036</v>
      </c>
      <c r="E1424" s="1" t="s">
        <v>552</v>
      </c>
      <c r="H1424" s="1" t="s">
        <v>23</v>
      </c>
      <c r="M1424" s="1" t="s">
        <v>25</v>
      </c>
      <c r="O1424" s="1" t="s">
        <v>26</v>
      </c>
    </row>
    <row r="1425" spans="1:15" x14ac:dyDescent="0.2">
      <c r="A1425" s="1" t="s">
        <v>4037</v>
      </c>
      <c r="C1425" s="14" t="s">
        <v>4038</v>
      </c>
      <c r="D1425" s="14" t="s">
        <v>4039</v>
      </c>
      <c r="E1425" s="1" t="s">
        <v>527</v>
      </c>
      <c r="H1425" s="1" t="s">
        <v>24</v>
      </c>
      <c r="M1425" s="1" t="s">
        <v>37</v>
      </c>
      <c r="O1425" s="1" t="s">
        <v>26</v>
      </c>
    </row>
    <row r="1426" spans="1:15" x14ac:dyDescent="0.2">
      <c r="A1426" s="1" t="s">
        <v>4040</v>
      </c>
      <c r="C1426" s="14" t="s">
        <v>4041</v>
      </c>
      <c r="D1426" s="14" t="s">
        <v>1247</v>
      </c>
      <c r="E1426" s="1" t="s">
        <v>498</v>
      </c>
      <c r="H1426" s="1" t="s">
        <v>24</v>
      </c>
      <c r="M1426" s="1" t="s">
        <v>25</v>
      </c>
      <c r="O1426" s="1" t="s">
        <v>26</v>
      </c>
    </row>
    <row r="1427" spans="1:15" x14ac:dyDescent="0.2">
      <c r="A1427" s="1" t="s">
        <v>4042</v>
      </c>
      <c r="C1427" s="14" t="s">
        <v>4043</v>
      </c>
      <c r="D1427" s="14" t="s">
        <v>1376</v>
      </c>
      <c r="E1427" s="1" t="s">
        <v>527</v>
      </c>
      <c r="H1427" s="1" t="s">
        <v>24</v>
      </c>
      <c r="M1427" s="1" t="s">
        <v>37</v>
      </c>
      <c r="O1427" s="1" t="s">
        <v>26</v>
      </c>
    </row>
    <row r="1428" spans="1:15" x14ac:dyDescent="0.2">
      <c r="A1428" s="1" t="s">
        <v>4044</v>
      </c>
      <c r="C1428" s="14" t="s">
        <v>4045</v>
      </c>
      <c r="D1428" s="14" t="s">
        <v>4046</v>
      </c>
      <c r="E1428" s="1" t="s">
        <v>1539</v>
      </c>
      <c r="H1428" s="1" t="s">
        <v>24</v>
      </c>
      <c r="M1428" s="1" t="s">
        <v>25</v>
      </c>
      <c r="O1428" s="1" t="s">
        <v>26</v>
      </c>
    </row>
    <row r="1429" spans="1:15" x14ac:dyDescent="0.2">
      <c r="A1429" s="1" t="s">
        <v>4047</v>
      </c>
      <c r="C1429" s="14" t="s">
        <v>4048</v>
      </c>
      <c r="D1429" s="14" t="s">
        <v>4049</v>
      </c>
      <c r="E1429" s="1" t="s">
        <v>697</v>
      </c>
      <c r="H1429" s="1" t="s">
        <v>24</v>
      </c>
      <c r="M1429" s="1" t="s">
        <v>25</v>
      </c>
      <c r="O1429" s="1" t="s">
        <v>26</v>
      </c>
    </row>
    <row r="1430" spans="1:15" x14ac:dyDescent="0.2">
      <c r="A1430" s="1" t="s">
        <v>4050</v>
      </c>
      <c r="C1430" s="14" t="s">
        <v>1750</v>
      </c>
      <c r="D1430" s="14" t="s">
        <v>2793</v>
      </c>
      <c r="E1430" s="1" t="s">
        <v>3534</v>
      </c>
      <c r="F1430" s="3"/>
      <c r="H1430" s="1" t="s">
        <v>23</v>
      </c>
      <c r="M1430" s="1" t="s">
        <v>25</v>
      </c>
      <c r="O1430" s="1" t="s">
        <v>55</v>
      </c>
    </row>
    <row r="1431" spans="1:15" x14ac:dyDescent="0.2">
      <c r="A1431" s="1" t="s">
        <v>4051</v>
      </c>
      <c r="C1431" s="14" t="s">
        <v>4052</v>
      </c>
      <c r="D1431" s="14" t="s">
        <v>4052</v>
      </c>
      <c r="E1431" s="1" t="s">
        <v>99</v>
      </c>
      <c r="H1431" s="1" t="s">
        <v>24</v>
      </c>
      <c r="M1431" s="1" t="s">
        <v>25</v>
      </c>
      <c r="O1431" s="1" t="s">
        <v>26</v>
      </c>
    </row>
    <row r="1432" spans="1:15" x14ac:dyDescent="0.2">
      <c r="A1432" s="1" t="s">
        <v>4053</v>
      </c>
      <c r="C1432" s="14" t="s">
        <v>4054</v>
      </c>
      <c r="D1432" s="14" t="s">
        <v>4055</v>
      </c>
      <c r="E1432" s="1" t="s">
        <v>534</v>
      </c>
      <c r="H1432" s="1" t="s">
        <v>24</v>
      </c>
      <c r="M1432" s="1" t="s">
        <v>25</v>
      </c>
      <c r="O1432" s="1" t="s">
        <v>32</v>
      </c>
    </row>
    <row r="1433" spans="1:15" x14ac:dyDescent="0.2">
      <c r="A1433" s="1" t="s">
        <v>4056</v>
      </c>
      <c r="C1433" s="14" t="s">
        <v>4057</v>
      </c>
      <c r="D1433" s="14" t="s">
        <v>1608</v>
      </c>
      <c r="E1433" s="1" t="s">
        <v>54</v>
      </c>
      <c r="H1433" s="1" t="s">
        <v>24</v>
      </c>
      <c r="M1433" s="1" t="s">
        <v>25</v>
      </c>
      <c r="O1433" s="1" t="s">
        <v>26</v>
      </c>
    </row>
    <row r="1434" spans="1:15" x14ac:dyDescent="0.2">
      <c r="A1434" s="1" t="s">
        <v>4058</v>
      </c>
      <c r="C1434" s="14" t="s">
        <v>3043</v>
      </c>
      <c r="D1434" s="14" t="s">
        <v>4059</v>
      </c>
      <c r="E1434" s="1" t="s">
        <v>4060</v>
      </c>
      <c r="H1434" s="1" t="s">
        <v>24</v>
      </c>
      <c r="M1434" s="1" t="s">
        <v>25</v>
      </c>
      <c r="O1434" s="1" t="s">
        <v>26</v>
      </c>
    </row>
    <row r="1435" spans="1:15" x14ac:dyDescent="0.2">
      <c r="A1435" s="1" t="s">
        <v>4061</v>
      </c>
      <c r="C1435" s="14" t="s">
        <v>1769</v>
      </c>
      <c r="D1435" s="14" t="s">
        <v>4062</v>
      </c>
      <c r="E1435" s="1" t="s">
        <v>164</v>
      </c>
      <c r="F1435" s="3"/>
      <c r="H1435" s="1" t="s">
        <v>24</v>
      </c>
      <c r="M1435" s="1" t="s">
        <v>25</v>
      </c>
      <c r="O1435" s="1" t="s">
        <v>26</v>
      </c>
    </row>
    <row r="1436" spans="1:15" x14ac:dyDescent="0.2">
      <c r="A1436" s="1" t="s">
        <v>4063</v>
      </c>
      <c r="C1436" s="14" t="s">
        <v>4064</v>
      </c>
      <c r="D1436" s="14" t="s">
        <v>4065</v>
      </c>
      <c r="E1436" s="1" t="s">
        <v>552</v>
      </c>
      <c r="H1436" s="1" t="s">
        <v>23</v>
      </c>
      <c r="M1436" s="1" t="s">
        <v>37</v>
      </c>
      <c r="O1436" s="1" t="s">
        <v>26</v>
      </c>
    </row>
    <row r="1437" spans="1:15" x14ac:dyDescent="0.2">
      <c r="A1437" s="1" t="s">
        <v>4066</v>
      </c>
      <c r="C1437" s="14" t="s">
        <v>4067</v>
      </c>
      <c r="D1437" s="14" t="s">
        <v>4068</v>
      </c>
      <c r="E1437" s="1" t="s">
        <v>1113</v>
      </c>
      <c r="H1437" s="1" t="s">
        <v>23</v>
      </c>
      <c r="M1437" s="1" t="s">
        <v>25</v>
      </c>
      <c r="O1437" s="1" t="s">
        <v>26</v>
      </c>
    </row>
    <row r="1438" spans="1:15" x14ac:dyDescent="0.2">
      <c r="A1438" s="1" t="s">
        <v>4069</v>
      </c>
      <c r="C1438" s="14" t="s">
        <v>4070</v>
      </c>
      <c r="D1438" s="14" t="s">
        <v>4071</v>
      </c>
      <c r="E1438" s="1" t="s">
        <v>71</v>
      </c>
      <c r="H1438" s="1" t="s">
        <v>23</v>
      </c>
      <c r="M1438" s="1" t="s">
        <v>63</v>
      </c>
      <c r="O1438" s="1" t="s">
        <v>26</v>
      </c>
    </row>
    <row r="1439" spans="1:15" x14ac:dyDescent="0.2">
      <c r="A1439" s="1" t="s">
        <v>4072</v>
      </c>
      <c r="C1439" s="14" t="s">
        <v>4073</v>
      </c>
      <c r="D1439" s="14" t="s">
        <v>4074</v>
      </c>
      <c r="E1439" s="1" t="s">
        <v>415</v>
      </c>
      <c r="H1439" s="1" t="s">
        <v>23</v>
      </c>
      <c r="M1439" s="1" t="s">
        <v>25</v>
      </c>
      <c r="O1439" s="1" t="s">
        <v>26</v>
      </c>
    </row>
    <row r="1440" spans="1:15" x14ac:dyDescent="0.2">
      <c r="A1440" s="1" t="s">
        <v>4075</v>
      </c>
      <c r="C1440" s="14" t="s">
        <v>4076</v>
      </c>
      <c r="D1440" s="14" t="s">
        <v>4077</v>
      </c>
      <c r="E1440" s="1" t="s">
        <v>2658</v>
      </c>
      <c r="F1440" s="3"/>
      <c r="H1440" s="1" t="s">
        <v>23</v>
      </c>
      <c r="M1440" s="1" t="s">
        <v>25</v>
      </c>
      <c r="O1440" s="1" t="s">
        <v>26</v>
      </c>
    </row>
    <row r="1441" spans="1:15" x14ac:dyDescent="0.2">
      <c r="A1441" s="1" t="s">
        <v>4078</v>
      </c>
      <c r="C1441" s="14" t="s">
        <v>4079</v>
      </c>
      <c r="D1441" s="14" t="s">
        <v>525</v>
      </c>
      <c r="E1441" s="1" t="s">
        <v>415</v>
      </c>
      <c r="H1441" s="1" t="s">
        <v>23</v>
      </c>
      <c r="M1441" s="1" t="s">
        <v>25</v>
      </c>
      <c r="O1441" s="1" t="s">
        <v>26</v>
      </c>
    </row>
    <row r="1442" spans="1:15" x14ac:dyDescent="0.2">
      <c r="A1442" s="1" t="s">
        <v>4080</v>
      </c>
      <c r="C1442" s="14" t="s">
        <v>4081</v>
      </c>
      <c r="D1442" s="14" t="s">
        <v>4082</v>
      </c>
      <c r="E1442" s="1" t="s">
        <v>178</v>
      </c>
      <c r="H1442" s="1" t="s">
        <v>24</v>
      </c>
      <c r="M1442" s="1" t="s">
        <v>31</v>
      </c>
      <c r="O1442" s="1" t="s">
        <v>26</v>
      </c>
    </row>
    <row r="1443" spans="1:15" x14ac:dyDescent="0.2">
      <c r="A1443" s="1" t="s">
        <v>4083</v>
      </c>
      <c r="C1443" s="14" t="s">
        <v>4084</v>
      </c>
      <c r="D1443" s="14" t="s">
        <v>4084</v>
      </c>
      <c r="E1443" s="1" t="s">
        <v>99</v>
      </c>
      <c r="H1443" s="1" t="s">
        <v>24</v>
      </c>
      <c r="M1443" s="1" t="s">
        <v>31</v>
      </c>
      <c r="O1443" s="1" t="s">
        <v>26</v>
      </c>
    </row>
    <row r="1444" spans="1:15" x14ac:dyDescent="0.2">
      <c r="A1444" s="1" t="s">
        <v>4085</v>
      </c>
      <c r="C1444" s="14" t="s">
        <v>4086</v>
      </c>
      <c r="D1444" s="14" t="s">
        <v>4087</v>
      </c>
      <c r="E1444" s="1" t="s">
        <v>186</v>
      </c>
      <c r="H1444" s="1" t="s">
        <v>24</v>
      </c>
      <c r="M1444" s="1" t="s">
        <v>25</v>
      </c>
      <c r="O1444" s="1" t="s">
        <v>55</v>
      </c>
    </row>
    <row r="1445" spans="1:15" x14ac:dyDescent="0.2">
      <c r="A1445" s="1" t="s">
        <v>4088</v>
      </c>
      <c r="C1445" s="14" t="s">
        <v>840</v>
      </c>
      <c r="D1445" s="14" t="s">
        <v>4089</v>
      </c>
      <c r="E1445" s="1" t="s">
        <v>1541</v>
      </c>
      <c r="F1445" s="3"/>
      <c r="H1445" s="1" t="s">
        <v>24</v>
      </c>
      <c r="M1445" s="1" t="s">
        <v>25</v>
      </c>
      <c r="O1445" s="1" t="s">
        <v>26</v>
      </c>
    </row>
    <row r="1446" spans="1:15" x14ac:dyDescent="0.2">
      <c r="A1446" s="1" t="s">
        <v>4090</v>
      </c>
      <c r="C1446" s="14" t="s">
        <v>4091</v>
      </c>
      <c r="D1446" s="14" t="s">
        <v>4092</v>
      </c>
      <c r="E1446" s="1" t="s">
        <v>208</v>
      </c>
      <c r="H1446" s="1" t="s">
        <v>24</v>
      </c>
      <c r="M1446" s="1" t="s">
        <v>25</v>
      </c>
      <c r="O1446" s="1" t="s">
        <v>26</v>
      </c>
    </row>
    <row r="1447" spans="1:15" x14ac:dyDescent="0.2">
      <c r="A1447" s="1" t="s">
        <v>4093</v>
      </c>
      <c r="C1447" s="14" t="s">
        <v>4094</v>
      </c>
      <c r="D1447" s="14" t="s">
        <v>4095</v>
      </c>
      <c r="E1447" s="1" t="s">
        <v>178</v>
      </c>
      <c r="H1447" s="1" t="s">
        <v>24</v>
      </c>
      <c r="M1447" s="1" t="s">
        <v>25</v>
      </c>
      <c r="O1447" s="1" t="s">
        <v>26</v>
      </c>
    </row>
    <row r="1448" spans="1:15" x14ac:dyDescent="0.2">
      <c r="A1448" s="1" t="s">
        <v>4096</v>
      </c>
      <c r="C1448" s="14" t="s">
        <v>4097</v>
      </c>
      <c r="D1448" s="14" t="s">
        <v>4098</v>
      </c>
      <c r="E1448" s="1" t="s">
        <v>339</v>
      </c>
      <c r="H1448" s="1" t="s">
        <v>23</v>
      </c>
      <c r="M1448" s="1" t="s">
        <v>37</v>
      </c>
      <c r="O1448" s="1" t="s">
        <v>26</v>
      </c>
    </row>
    <row r="1449" spans="1:15" x14ac:dyDescent="0.2">
      <c r="A1449" s="1" t="s">
        <v>4099</v>
      </c>
      <c r="C1449" s="14" t="s">
        <v>1496</v>
      </c>
      <c r="D1449" s="14" t="s">
        <v>4100</v>
      </c>
      <c r="E1449" s="1" t="s">
        <v>684</v>
      </c>
      <c r="H1449" s="1" t="s">
        <v>23</v>
      </c>
      <c r="M1449" s="1" t="s">
        <v>25</v>
      </c>
      <c r="O1449" s="1" t="s">
        <v>26</v>
      </c>
    </row>
    <row r="1450" spans="1:15" x14ac:dyDescent="0.2">
      <c r="A1450" s="1" t="s">
        <v>4101</v>
      </c>
      <c r="C1450" s="14" t="s">
        <v>4102</v>
      </c>
      <c r="D1450" s="14" t="s">
        <v>2478</v>
      </c>
      <c r="E1450" s="1" t="s">
        <v>534</v>
      </c>
      <c r="H1450" s="1" t="s">
        <v>24</v>
      </c>
      <c r="M1450" s="1" t="s">
        <v>25</v>
      </c>
      <c r="O1450" s="1" t="s">
        <v>55</v>
      </c>
    </row>
    <row r="1451" spans="1:15" x14ac:dyDescent="0.2">
      <c r="A1451" s="1" t="s">
        <v>4103</v>
      </c>
      <c r="C1451" s="14" t="s">
        <v>4104</v>
      </c>
      <c r="D1451" s="14" t="s">
        <v>4105</v>
      </c>
      <c r="E1451" s="1" t="s">
        <v>3202</v>
      </c>
      <c r="H1451" s="1" t="s">
        <v>24</v>
      </c>
      <c r="M1451" s="1" t="s">
        <v>25</v>
      </c>
      <c r="O1451" s="1" t="s">
        <v>26</v>
      </c>
    </row>
    <row r="1452" spans="1:15" x14ac:dyDescent="0.2">
      <c r="A1452" s="1" t="s">
        <v>4106</v>
      </c>
      <c r="C1452" s="14" t="s">
        <v>4107</v>
      </c>
      <c r="D1452" s="14" t="s">
        <v>4108</v>
      </c>
      <c r="E1452" s="1" t="s">
        <v>644</v>
      </c>
      <c r="H1452" s="1" t="s">
        <v>23</v>
      </c>
      <c r="M1452" s="1" t="s">
        <v>25</v>
      </c>
      <c r="O1452" s="1" t="s">
        <v>26</v>
      </c>
    </row>
    <row r="1453" spans="1:15" x14ac:dyDescent="0.2">
      <c r="A1453" s="1" t="s">
        <v>4109</v>
      </c>
      <c r="C1453" s="14" t="s">
        <v>4110</v>
      </c>
      <c r="D1453" s="14" t="s">
        <v>1725</v>
      </c>
      <c r="E1453" s="1" t="s">
        <v>30</v>
      </c>
      <c r="H1453" s="1" t="s">
        <v>24</v>
      </c>
      <c r="M1453" s="1" t="s">
        <v>63</v>
      </c>
      <c r="O1453" s="1" t="s">
        <v>26</v>
      </c>
    </row>
    <row r="1454" spans="1:15" x14ac:dyDescent="0.2">
      <c r="A1454" s="1" t="s">
        <v>4111</v>
      </c>
      <c r="C1454" s="14" t="s">
        <v>3200</v>
      </c>
      <c r="D1454" s="14" t="s">
        <v>2667</v>
      </c>
      <c r="E1454" s="1" t="s">
        <v>208</v>
      </c>
      <c r="H1454" s="1" t="s">
        <v>24</v>
      </c>
      <c r="M1454" s="1" t="s">
        <v>25</v>
      </c>
      <c r="O1454" s="1" t="s">
        <v>26</v>
      </c>
    </row>
    <row r="1455" spans="1:15" x14ac:dyDescent="0.2">
      <c r="A1455" s="1" t="s">
        <v>4112</v>
      </c>
      <c r="C1455" s="14" t="s">
        <v>4113</v>
      </c>
      <c r="D1455" s="14" t="s">
        <v>4114</v>
      </c>
      <c r="E1455" s="1" t="s">
        <v>186</v>
      </c>
      <c r="H1455" s="1" t="s">
        <v>24</v>
      </c>
      <c r="M1455" s="1" t="s">
        <v>25</v>
      </c>
      <c r="O1455" s="1" t="s">
        <v>55</v>
      </c>
    </row>
    <row r="1456" spans="1:15" x14ac:dyDescent="0.2">
      <c r="A1456" s="1" t="s">
        <v>4115</v>
      </c>
      <c r="C1456" s="14" t="s">
        <v>1028</v>
      </c>
      <c r="D1456" s="14" t="s">
        <v>4116</v>
      </c>
      <c r="E1456" s="1" t="s">
        <v>4117</v>
      </c>
      <c r="F1456" s="3"/>
      <c r="H1456" s="1" t="s">
        <v>23</v>
      </c>
      <c r="M1456" s="1" t="s">
        <v>63</v>
      </c>
      <c r="O1456" s="1" t="s">
        <v>55</v>
      </c>
    </row>
    <row r="1457" spans="1:15" x14ac:dyDescent="0.2">
      <c r="A1457" s="1" t="s">
        <v>4118</v>
      </c>
      <c r="C1457" s="14" t="s">
        <v>4119</v>
      </c>
      <c r="D1457" s="14" t="s">
        <v>4120</v>
      </c>
      <c r="E1457" s="1" t="s">
        <v>84</v>
      </c>
      <c r="H1457" s="1" t="s">
        <v>23</v>
      </c>
      <c r="M1457" s="1" t="s">
        <v>63</v>
      </c>
      <c r="O1457" s="1" t="s">
        <v>55</v>
      </c>
    </row>
    <row r="1458" spans="1:15" x14ac:dyDescent="0.2">
      <c r="A1458" s="1" t="s">
        <v>4121</v>
      </c>
      <c r="C1458" s="14" t="s">
        <v>4122</v>
      </c>
      <c r="D1458" s="14" t="s">
        <v>4123</v>
      </c>
      <c r="E1458" s="1" t="s">
        <v>1933</v>
      </c>
      <c r="H1458" s="1" t="s">
        <v>23</v>
      </c>
      <c r="M1458" s="1" t="s">
        <v>25</v>
      </c>
      <c r="O1458" s="1" t="s">
        <v>26</v>
      </c>
    </row>
    <row r="1459" spans="1:15" x14ac:dyDescent="0.2">
      <c r="A1459" s="1" t="s">
        <v>4124</v>
      </c>
      <c r="C1459" s="14" t="s">
        <v>4125</v>
      </c>
      <c r="D1459" s="14" t="s">
        <v>4126</v>
      </c>
      <c r="E1459" s="1" t="s">
        <v>186</v>
      </c>
      <c r="H1459" s="1" t="s">
        <v>24</v>
      </c>
      <c r="M1459" s="1" t="s">
        <v>50</v>
      </c>
      <c r="O1459" s="1" t="s">
        <v>55</v>
      </c>
    </row>
    <row r="1460" spans="1:15" x14ac:dyDescent="0.2">
      <c r="A1460" s="1" t="s">
        <v>4127</v>
      </c>
      <c r="C1460" s="14" t="s">
        <v>4128</v>
      </c>
      <c r="D1460" s="14" t="s">
        <v>4129</v>
      </c>
      <c r="E1460" s="1" t="s">
        <v>357</v>
      </c>
      <c r="H1460" s="1" t="s">
        <v>24</v>
      </c>
      <c r="M1460" s="1" t="s">
        <v>25</v>
      </c>
      <c r="O1460" s="1" t="s">
        <v>55</v>
      </c>
    </row>
    <row r="1461" spans="1:15" x14ac:dyDescent="0.2">
      <c r="A1461" s="1" t="s">
        <v>4130</v>
      </c>
      <c r="C1461" s="14" t="s">
        <v>4131</v>
      </c>
      <c r="D1461" s="14" t="s">
        <v>4131</v>
      </c>
      <c r="E1461" s="1" t="s">
        <v>99</v>
      </c>
      <c r="H1461" s="1" t="s">
        <v>23</v>
      </c>
      <c r="M1461" s="1" t="s">
        <v>96</v>
      </c>
      <c r="O1461" s="1" t="s">
        <v>55</v>
      </c>
    </row>
    <row r="1462" spans="1:15" x14ac:dyDescent="0.2">
      <c r="A1462" s="1" t="s">
        <v>4132</v>
      </c>
      <c r="C1462" s="14" t="s">
        <v>4133</v>
      </c>
      <c r="D1462" s="14" t="s">
        <v>4134</v>
      </c>
      <c r="E1462" s="1" t="s">
        <v>54</v>
      </c>
      <c r="H1462" s="1" t="s">
        <v>24</v>
      </c>
      <c r="M1462" s="1" t="s">
        <v>25</v>
      </c>
      <c r="O1462" s="1" t="s">
        <v>26</v>
      </c>
    </row>
    <row r="1463" spans="1:15" x14ac:dyDescent="0.2">
      <c r="A1463" s="1" t="s">
        <v>4135</v>
      </c>
      <c r="C1463" s="14" t="s">
        <v>4136</v>
      </c>
      <c r="D1463" s="14" t="s">
        <v>4137</v>
      </c>
      <c r="E1463" s="1" t="s">
        <v>67</v>
      </c>
      <c r="H1463" s="1" t="s">
        <v>23</v>
      </c>
      <c r="M1463" s="1" t="s">
        <v>25</v>
      </c>
      <c r="O1463" s="1" t="s">
        <v>26</v>
      </c>
    </row>
    <row r="1464" spans="1:15" x14ac:dyDescent="0.2">
      <c r="A1464" s="1" t="s">
        <v>4138</v>
      </c>
      <c r="C1464" s="14" t="s">
        <v>4139</v>
      </c>
      <c r="D1464" s="14" t="s">
        <v>4140</v>
      </c>
      <c r="E1464" s="1" t="s">
        <v>22</v>
      </c>
      <c r="H1464" s="1" t="s">
        <v>23</v>
      </c>
      <c r="M1464" s="1" t="s">
        <v>50</v>
      </c>
      <c r="O1464" s="1" t="s">
        <v>26</v>
      </c>
    </row>
    <row r="1465" spans="1:15" x14ac:dyDescent="0.2">
      <c r="A1465" s="1" t="s">
        <v>4141</v>
      </c>
      <c r="C1465" s="14" t="s">
        <v>4142</v>
      </c>
      <c r="D1465" s="14" t="s">
        <v>70</v>
      </c>
      <c r="E1465" s="1" t="s">
        <v>54</v>
      </c>
      <c r="H1465" s="1" t="s">
        <v>23</v>
      </c>
      <c r="M1465" s="1" t="s">
        <v>50</v>
      </c>
      <c r="O1465" s="1" t="s">
        <v>55</v>
      </c>
    </row>
    <row r="1466" spans="1:15" x14ac:dyDescent="0.2">
      <c r="A1466" s="1" t="s">
        <v>4143</v>
      </c>
      <c r="C1466" s="14" t="s">
        <v>4144</v>
      </c>
      <c r="D1466" s="14" t="s">
        <v>4145</v>
      </c>
      <c r="E1466" s="1" t="s">
        <v>281</v>
      </c>
      <c r="H1466" s="1" t="s">
        <v>23</v>
      </c>
      <c r="M1466" s="1" t="s">
        <v>50</v>
      </c>
      <c r="O1466" s="1" t="s">
        <v>55</v>
      </c>
    </row>
    <row r="1467" spans="1:15" x14ac:dyDescent="0.2">
      <c r="A1467" s="1" t="s">
        <v>4146</v>
      </c>
      <c r="C1467" s="14" t="s">
        <v>4147</v>
      </c>
      <c r="D1467" s="14" t="s">
        <v>4148</v>
      </c>
      <c r="E1467" s="1" t="s">
        <v>817</v>
      </c>
      <c r="H1467" s="1" t="s">
        <v>23</v>
      </c>
      <c r="M1467" s="1" t="s">
        <v>1062</v>
      </c>
      <c r="O1467" s="1" t="s">
        <v>55</v>
      </c>
    </row>
    <row r="1468" spans="1:15" x14ac:dyDescent="0.2">
      <c r="A1468" s="1" t="s">
        <v>4149</v>
      </c>
      <c r="C1468" s="14" t="s">
        <v>4150</v>
      </c>
      <c r="D1468" s="14" t="s">
        <v>4151</v>
      </c>
      <c r="E1468" s="1" t="s">
        <v>357</v>
      </c>
      <c r="H1468" s="1" t="s">
        <v>23</v>
      </c>
      <c r="M1468" s="1" t="s">
        <v>72</v>
      </c>
      <c r="O1468" s="1" t="s">
        <v>26</v>
      </c>
    </row>
    <row r="1469" spans="1:15" x14ac:dyDescent="0.2">
      <c r="A1469" s="1" t="s">
        <v>4152</v>
      </c>
      <c r="C1469" s="14" t="s">
        <v>4153</v>
      </c>
      <c r="D1469" s="14" t="s">
        <v>4154</v>
      </c>
      <c r="E1469" s="1" t="s">
        <v>494</v>
      </c>
      <c r="H1469" s="1" t="s">
        <v>23</v>
      </c>
      <c r="M1469" s="1" t="s">
        <v>25</v>
      </c>
      <c r="O1469" s="1" t="s">
        <v>26</v>
      </c>
    </row>
    <row r="1470" spans="1:15" x14ac:dyDescent="0.2">
      <c r="A1470" s="1" t="s">
        <v>4155</v>
      </c>
      <c r="C1470" s="14" t="s">
        <v>2920</v>
      </c>
      <c r="D1470" s="14" t="s">
        <v>4156</v>
      </c>
      <c r="E1470" s="1" t="s">
        <v>59</v>
      </c>
      <c r="H1470" s="1" t="s">
        <v>23</v>
      </c>
      <c r="M1470" s="1" t="s">
        <v>72</v>
      </c>
      <c r="O1470" s="1" t="s">
        <v>26</v>
      </c>
    </row>
    <row r="1471" spans="1:15" x14ac:dyDescent="0.2">
      <c r="A1471" s="1" t="s">
        <v>4157</v>
      </c>
      <c r="C1471" s="14" t="s">
        <v>4158</v>
      </c>
      <c r="D1471" s="14" t="s">
        <v>1750</v>
      </c>
      <c r="E1471" s="1" t="s">
        <v>466</v>
      </c>
      <c r="H1471" s="1" t="s">
        <v>24</v>
      </c>
      <c r="M1471" s="1" t="s">
        <v>31</v>
      </c>
      <c r="O1471" s="1" t="s">
        <v>55</v>
      </c>
    </row>
    <row r="1472" spans="1:15" x14ac:dyDescent="0.2">
      <c r="A1472" s="1" t="s">
        <v>4159</v>
      </c>
      <c r="C1472" s="14" t="s">
        <v>4160</v>
      </c>
      <c r="D1472" s="14" t="s">
        <v>4161</v>
      </c>
      <c r="E1472" s="1" t="s">
        <v>294</v>
      </c>
      <c r="H1472" s="1" t="s">
        <v>24</v>
      </c>
      <c r="M1472" s="1" t="s">
        <v>31</v>
      </c>
      <c r="O1472" s="1" t="s">
        <v>55</v>
      </c>
    </row>
    <row r="1473" spans="1:15" x14ac:dyDescent="0.2">
      <c r="A1473" s="1" t="s">
        <v>4162</v>
      </c>
      <c r="C1473" s="14" t="s">
        <v>4163</v>
      </c>
      <c r="D1473" s="14" t="s">
        <v>4164</v>
      </c>
      <c r="E1473" s="1" t="s">
        <v>204</v>
      </c>
      <c r="H1473" s="1" t="s">
        <v>23</v>
      </c>
      <c r="M1473" s="1" t="s">
        <v>37</v>
      </c>
      <c r="O1473" s="1" t="s">
        <v>32</v>
      </c>
    </row>
    <row r="1474" spans="1:15" x14ac:dyDescent="0.2">
      <c r="A1474" s="1" t="s">
        <v>4165</v>
      </c>
      <c r="C1474" s="14" t="s">
        <v>4166</v>
      </c>
      <c r="D1474" s="14" t="s">
        <v>4167</v>
      </c>
      <c r="E1474" s="1" t="s">
        <v>353</v>
      </c>
      <c r="H1474" s="1" t="s">
        <v>23</v>
      </c>
      <c r="M1474" s="1" t="s">
        <v>179</v>
      </c>
      <c r="O1474" s="1" t="s">
        <v>55</v>
      </c>
    </row>
    <row r="1475" spans="1:15" x14ac:dyDescent="0.2">
      <c r="A1475" s="1" t="s">
        <v>4168</v>
      </c>
      <c r="C1475" s="14" t="s">
        <v>4169</v>
      </c>
      <c r="D1475" s="14" t="s">
        <v>4170</v>
      </c>
      <c r="E1475" s="1" t="s">
        <v>808</v>
      </c>
      <c r="H1475" s="1" t="s">
        <v>23</v>
      </c>
      <c r="M1475" s="1" t="s">
        <v>25</v>
      </c>
      <c r="O1475" s="1" t="s">
        <v>26</v>
      </c>
    </row>
    <row r="1476" spans="1:15" x14ac:dyDescent="0.2">
      <c r="A1476" s="1" t="s">
        <v>4171</v>
      </c>
      <c r="C1476" s="14" t="s">
        <v>4172</v>
      </c>
      <c r="D1476" s="14" t="s">
        <v>4173</v>
      </c>
      <c r="E1476" s="1" t="s">
        <v>1632</v>
      </c>
      <c r="H1476" s="1" t="s">
        <v>23</v>
      </c>
      <c r="M1476" s="1" t="s">
        <v>25</v>
      </c>
      <c r="O1476" s="1" t="s">
        <v>26</v>
      </c>
    </row>
    <row r="1477" spans="1:15" x14ac:dyDescent="0.2">
      <c r="A1477" s="1" t="s">
        <v>4174</v>
      </c>
      <c r="C1477" s="14" t="s">
        <v>4175</v>
      </c>
      <c r="D1477" s="14" t="s">
        <v>4176</v>
      </c>
      <c r="E1477" s="1" t="s">
        <v>76</v>
      </c>
      <c r="H1477" s="1" t="s">
        <v>23</v>
      </c>
      <c r="M1477" s="1" t="s">
        <v>72</v>
      </c>
      <c r="O1477" s="1" t="s">
        <v>26</v>
      </c>
    </row>
    <row r="1478" spans="1:15" x14ac:dyDescent="0.2">
      <c r="A1478" s="1" t="s">
        <v>4177</v>
      </c>
      <c r="C1478" s="14" t="s">
        <v>4144</v>
      </c>
      <c r="D1478" s="14" t="s">
        <v>1610</v>
      </c>
      <c r="E1478" s="1" t="s">
        <v>3030</v>
      </c>
      <c r="H1478" s="1" t="s">
        <v>23</v>
      </c>
      <c r="M1478" s="1" t="s">
        <v>72</v>
      </c>
      <c r="O1478" s="1" t="s">
        <v>55</v>
      </c>
    </row>
    <row r="1479" spans="1:15" x14ac:dyDescent="0.2">
      <c r="A1479" s="1" t="s">
        <v>4178</v>
      </c>
      <c r="C1479" s="14" t="s">
        <v>4179</v>
      </c>
      <c r="D1479" s="14" t="s">
        <v>2455</v>
      </c>
      <c r="E1479" s="1" t="s">
        <v>321</v>
      </c>
      <c r="H1479" s="1" t="s">
        <v>23</v>
      </c>
      <c r="M1479" s="1" t="s">
        <v>63</v>
      </c>
      <c r="O1479" s="1" t="s">
        <v>26</v>
      </c>
    </row>
    <row r="1480" spans="1:15" x14ac:dyDescent="0.2">
      <c r="A1480" s="1" t="s">
        <v>4180</v>
      </c>
      <c r="C1480" s="14" t="s">
        <v>4179</v>
      </c>
      <c r="D1480" s="14" t="s">
        <v>2455</v>
      </c>
      <c r="E1480" s="1" t="s">
        <v>321</v>
      </c>
      <c r="H1480" s="1" t="s">
        <v>23</v>
      </c>
      <c r="M1480" s="1" t="s">
        <v>63</v>
      </c>
      <c r="O1480" s="1" t="s">
        <v>26</v>
      </c>
    </row>
    <row r="1481" spans="1:15" x14ac:dyDescent="0.2">
      <c r="A1481" s="1" t="s">
        <v>4181</v>
      </c>
      <c r="C1481" s="14" t="s">
        <v>4182</v>
      </c>
      <c r="D1481" s="14" t="s">
        <v>3702</v>
      </c>
      <c r="E1481" s="1" t="s">
        <v>3460</v>
      </c>
      <c r="F1481" s="3"/>
      <c r="H1481" s="1" t="s">
        <v>24</v>
      </c>
      <c r="M1481" s="1" t="s">
        <v>25</v>
      </c>
      <c r="O1481" s="1" t="s">
        <v>26</v>
      </c>
    </row>
    <row r="1482" spans="1:15" x14ac:dyDescent="0.2">
      <c r="A1482" s="1" t="s">
        <v>4183</v>
      </c>
      <c r="C1482" s="14" t="s">
        <v>4184</v>
      </c>
      <c r="D1482" s="14" t="s">
        <v>4185</v>
      </c>
      <c r="E1482" s="1" t="s">
        <v>552</v>
      </c>
      <c r="H1482" s="1" t="s">
        <v>24</v>
      </c>
      <c r="M1482" s="1" t="s">
        <v>63</v>
      </c>
      <c r="O1482" s="1" t="s">
        <v>26</v>
      </c>
    </row>
    <row r="1483" spans="1:15" x14ac:dyDescent="0.2">
      <c r="A1483" s="1" t="s">
        <v>4186</v>
      </c>
      <c r="C1483" s="14" t="s">
        <v>4187</v>
      </c>
      <c r="D1483" s="14" t="s">
        <v>4188</v>
      </c>
      <c r="E1483" s="1" t="s">
        <v>59</v>
      </c>
      <c r="H1483" s="1" t="s">
        <v>23</v>
      </c>
      <c r="M1483" s="1" t="s">
        <v>25</v>
      </c>
      <c r="O1483" s="1" t="s">
        <v>32</v>
      </c>
    </row>
    <row r="1484" spans="1:15" x14ac:dyDescent="0.2">
      <c r="A1484" s="1" t="s">
        <v>4189</v>
      </c>
      <c r="C1484" s="14" t="s">
        <v>4190</v>
      </c>
      <c r="D1484" s="14" t="s">
        <v>4191</v>
      </c>
      <c r="E1484" s="1" t="s">
        <v>22</v>
      </c>
      <c r="H1484" s="1" t="s">
        <v>23</v>
      </c>
      <c r="M1484" s="1" t="s">
        <v>63</v>
      </c>
      <c r="O1484" s="1" t="s">
        <v>55</v>
      </c>
    </row>
    <row r="1485" spans="1:15" x14ac:dyDescent="0.2">
      <c r="A1485" s="1" t="s">
        <v>4192</v>
      </c>
      <c r="C1485" s="14" t="s">
        <v>4193</v>
      </c>
      <c r="D1485" s="14" t="s">
        <v>4194</v>
      </c>
      <c r="E1485" s="1" t="s">
        <v>494</v>
      </c>
      <c r="H1485" s="1" t="s">
        <v>23</v>
      </c>
      <c r="M1485" s="1" t="s">
        <v>31</v>
      </c>
      <c r="O1485" s="1" t="s">
        <v>26</v>
      </c>
    </row>
    <row r="1486" spans="1:15" x14ac:dyDescent="0.2">
      <c r="A1486" s="1" t="s">
        <v>4195</v>
      </c>
      <c r="C1486" s="14" t="s">
        <v>4196</v>
      </c>
      <c r="D1486" s="14" t="s">
        <v>4197</v>
      </c>
      <c r="E1486" s="1" t="s">
        <v>552</v>
      </c>
      <c r="H1486" s="1" t="s">
        <v>23</v>
      </c>
      <c r="M1486" s="1" t="s">
        <v>31</v>
      </c>
      <c r="O1486" s="1" t="s">
        <v>26</v>
      </c>
    </row>
    <row r="1487" spans="1:15" x14ac:dyDescent="0.2">
      <c r="A1487" s="1" t="s">
        <v>4198</v>
      </c>
      <c r="C1487" s="14" t="s">
        <v>4199</v>
      </c>
      <c r="D1487" s="14" t="s">
        <v>3008</v>
      </c>
      <c r="E1487" s="1" t="s">
        <v>208</v>
      </c>
      <c r="H1487" s="1" t="s">
        <v>23</v>
      </c>
      <c r="M1487" s="1" t="s">
        <v>31</v>
      </c>
      <c r="O1487" s="1" t="s">
        <v>55</v>
      </c>
    </row>
    <row r="1488" spans="1:15" x14ac:dyDescent="0.2">
      <c r="A1488" s="1" t="s">
        <v>4200</v>
      </c>
      <c r="C1488" s="14" t="s">
        <v>4201</v>
      </c>
      <c r="D1488" s="14" t="s">
        <v>2348</v>
      </c>
      <c r="E1488" s="1" t="s">
        <v>1089</v>
      </c>
      <c r="H1488" s="1" t="s">
        <v>23</v>
      </c>
      <c r="M1488" s="1" t="s">
        <v>25</v>
      </c>
      <c r="O1488" s="1" t="s">
        <v>55</v>
      </c>
    </row>
    <row r="1489" spans="1:15" x14ac:dyDescent="0.2">
      <c r="A1489" s="1" t="s">
        <v>4202</v>
      </c>
      <c r="C1489" s="14" t="s">
        <v>4203</v>
      </c>
      <c r="D1489" s="14" t="s">
        <v>4203</v>
      </c>
      <c r="E1489" s="1" t="s">
        <v>99</v>
      </c>
      <c r="H1489" s="1" t="s">
        <v>23</v>
      </c>
      <c r="M1489" s="1" t="s">
        <v>467</v>
      </c>
      <c r="O1489" s="1" t="s">
        <v>26</v>
      </c>
    </row>
    <row r="1490" spans="1:15" x14ac:dyDescent="0.2">
      <c r="A1490" s="1" t="s">
        <v>4204</v>
      </c>
      <c r="C1490" s="14" t="s">
        <v>4205</v>
      </c>
      <c r="D1490" s="14" t="s">
        <v>4206</v>
      </c>
      <c r="E1490" s="1" t="s">
        <v>4207</v>
      </c>
      <c r="F1490" s="3"/>
      <c r="H1490" s="1" t="s">
        <v>23</v>
      </c>
      <c r="M1490" s="1" t="s">
        <v>63</v>
      </c>
      <c r="O1490" s="1" t="s">
        <v>26</v>
      </c>
    </row>
    <row r="1491" spans="1:15" x14ac:dyDescent="0.2">
      <c r="A1491" s="1" t="s">
        <v>4208</v>
      </c>
      <c r="C1491" s="14" t="s">
        <v>4209</v>
      </c>
      <c r="D1491" s="14" t="s">
        <v>4210</v>
      </c>
      <c r="E1491" s="1" t="s">
        <v>22</v>
      </c>
      <c r="H1491" s="1" t="s">
        <v>23</v>
      </c>
      <c r="M1491" s="1" t="s">
        <v>37</v>
      </c>
      <c r="O1491" s="1" t="s">
        <v>26</v>
      </c>
    </row>
    <row r="1492" spans="1:15" x14ac:dyDescent="0.2">
      <c r="A1492" s="1" t="s">
        <v>4211</v>
      </c>
      <c r="C1492" s="14" t="s">
        <v>4212</v>
      </c>
      <c r="D1492" s="14" t="s">
        <v>4213</v>
      </c>
      <c r="E1492" s="1" t="s">
        <v>290</v>
      </c>
      <c r="H1492" s="1" t="s">
        <v>23</v>
      </c>
      <c r="M1492" s="1" t="s">
        <v>25</v>
      </c>
      <c r="O1492" s="1" t="s">
        <v>26</v>
      </c>
    </row>
    <row r="1493" spans="1:15" x14ac:dyDescent="0.2">
      <c r="A1493" s="1" t="s">
        <v>4214</v>
      </c>
      <c r="C1493" s="14" t="s">
        <v>4215</v>
      </c>
      <c r="D1493" s="14" t="s">
        <v>4216</v>
      </c>
      <c r="E1493" s="1" t="s">
        <v>357</v>
      </c>
      <c r="H1493" s="1" t="s">
        <v>23</v>
      </c>
      <c r="M1493" s="1" t="s">
        <v>25</v>
      </c>
      <c r="O1493" s="1" t="s">
        <v>55</v>
      </c>
    </row>
    <row r="1494" spans="1:15" x14ac:dyDescent="0.2">
      <c r="A1494" s="1" t="s">
        <v>4217</v>
      </c>
      <c r="C1494" s="14" t="s">
        <v>4114</v>
      </c>
      <c r="D1494" s="14" t="s">
        <v>1975</v>
      </c>
      <c r="E1494" s="1" t="s">
        <v>36</v>
      </c>
      <c r="H1494" s="1" t="s">
        <v>23</v>
      </c>
      <c r="M1494" s="1" t="s">
        <v>63</v>
      </c>
      <c r="O1494" s="1" t="s">
        <v>55</v>
      </c>
    </row>
    <row r="1495" spans="1:15" x14ac:dyDescent="0.2">
      <c r="A1495" s="1" t="s">
        <v>4218</v>
      </c>
      <c r="C1495" s="14" t="s">
        <v>4219</v>
      </c>
      <c r="D1495" s="14" t="s">
        <v>2890</v>
      </c>
      <c r="E1495" s="1" t="s">
        <v>290</v>
      </c>
      <c r="H1495" s="1" t="s">
        <v>23</v>
      </c>
      <c r="M1495" s="1" t="s">
        <v>25</v>
      </c>
      <c r="O1495" s="1" t="s">
        <v>55</v>
      </c>
    </row>
    <row r="1496" spans="1:15" x14ac:dyDescent="0.2">
      <c r="A1496" s="1" t="s">
        <v>4220</v>
      </c>
      <c r="C1496" s="14" t="s">
        <v>1602</v>
      </c>
      <c r="D1496" s="14" t="s">
        <v>3092</v>
      </c>
      <c r="E1496" s="1" t="s">
        <v>76</v>
      </c>
      <c r="H1496" s="1" t="s">
        <v>23</v>
      </c>
      <c r="M1496" s="1" t="s">
        <v>25</v>
      </c>
      <c r="O1496" s="1" t="s">
        <v>26</v>
      </c>
    </row>
    <row r="1497" spans="1:15" x14ac:dyDescent="0.2">
      <c r="A1497" s="1" t="s">
        <v>4221</v>
      </c>
      <c r="C1497" s="14" t="s">
        <v>4222</v>
      </c>
      <c r="D1497" s="14" t="s">
        <v>4223</v>
      </c>
      <c r="E1497" s="1" t="s">
        <v>178</v>
      </c>
      <c r="H1497" s="1" t="s">
        <v>23</v>
      </c>
      <c r="M1497" s="1" t="s">
        <v>50</v>
      </c>
      <c r="O1497" s="1" t="s">
        <v>55</v>
      </c>
    </row>
    <row r="1498" spans="1:15" x14ac:dyDescent="0.2">
      <c r="A1498" s="1" t="s">
        <v>4224</v>
      </c>
      <c r="C1498" s="14" t="s">
        <v>4225</v>
      </c>
      <c r="D1498" s="14" t="s">
        <v>4225</v>
      </c>
      <c r="E1498" s="1" t="s">
        <v>99</v>
      </c>
      <c r="H1498" s="1" t="s">
        <v>23</v>
      </c>
      <c r="M1498" s="1" t="s">
        <v>467</v>
      </c>
      <c r="O1498" s="1" t="s">
        <v>26</v>
      </c>
    </row>
    <row r="1499" spans="1:15" x14ac:dyDescent="0.2">
      <c r="A1499" s="1" t="s">
        <v>4226</v>
      </c>
      <c r="C1499" s="14" t="s">
        <v>4227</v>
      </c>
      <c r="D1499" s="14" t="s">
        <v>4228</v>
      </c>
      <c r="E1499" s="1" t="s">
        <v>294</v>
      </c>
      <c r="H1499" s="1" t="s">
        <v>23</v>
      </c>
      <c r="M1499" s="1" t="s">
        <v>72</v>
      </c>
      <c r="O1499" s="1" t="s">
        <v>55</v>
      </c>
    </row>
    <row r="1500" spans="1:15" x14ac:dyDescent="0.2">
      <c r="A1500" s="1" t="s">
        <v>4229</v>
      </c>
      <c r="C1500" s="14" t="s">
        <v>4230</v>
      </c>
      <c r="D1500" s="14" t="s">
        <v>4231</v>
      </c>
      <c r="E1500" s="1" t="s">
        <v>186</v>
      </c>
      <c r="H1500" s="1" t="s">
        <v>23</v>
      </c>
      <c r="M1500" s="1" t="s">
        <v>72</v>
      </c>
      <c r="O1500" s="1" t="s">
        <v>26</v>
      </c>
    </row>
    <row r="1501" spans="1:15" x14ac:dyDescent="0.2">
      <c r="A1501" s="1" t="s">
        <v>4232</v>
      </c>
      <c r="C1501" s="14" t="s">
        <v>4233</v>
      </c>
      <c r="D1501" s="14" t="s">
        <v>1838</v>
      </c>
      <c r="E1501" s="1" t="s">
        <v>311</v>
      </c>
      <c r="H1501" s="1" t="s">
        <v>23</v>
      </c>
      <c r="M1501" s="1" t="s">
        <v>25</v>
      </c>
      <c r="O1501" s="1" t="s">
        <v>26</v>
      </c>
    </row>
    <row r="1502" spans="1:15" x14ac:dyDescent="0.2">
      <c r="A1502" s="1" t="s">
        <v>4234</v>
      </c>
      <c r="C1502" s="14" t="s">
        <v>4235</v>
      </c>
      <c r="D1502" s="14" t="s">
        <v>4236</v>
      </c>
      <c r="E1502" s="1" t="s">
        <v>246</v>
      </c>
      <c r="H1502" s="1" t="s">
        <v>24</v>
      </c>
      <c r="M1502" s="1" t="s">
        <v>63</v>
      </c>
      <c r="O1502" s="1" t="s">
        <v>26</v>
      </c>
    </row>
    <row r="1503" spans="1:15" x14ac:dyDescent="0.2">
      <c r="A1503" s="1" t="s">
        <v>4237</v>
      </c>
      <c r="C1503" s="14" t="s">
        <v>4238</v>
      </c>
      <c r="D1503" s="14" t="s">
        <v>4239</v>
      </c>
      <c r="E1503" s="1" t="s">
        <v>1539</v>
      </c>
      <c r="H1503" s="1" t="s">
        <v>23</v>
      </c>
      <c r="M1503" s="1" t="s">
        <v>63</v>
      </c>
      <c r="O1503" s="1" t="s">
        <v>26</v>
      </c>
    </row>
    <row r="1504" spans="1:15" x14ac:dyDescent="0.2">
      <c r="A1504" s="1" t="s">
        <v>4240</v>
      </c>
      <c r="C1504" s="14" t="s">
        <v>4241</v>
      </c>
      <c r="D1504" s="14" t="s">
        <v>4242</v>
      </c>
      <c r="E1504" s="1" t="s">
        <v>84</v>
      </c>
      <c r="H1504" s="1" t="s">
        <v>23</v>
      </c>
      <c r="M1504" s="1" t="s">
        <v>63</v>
      </c>
      <c r="O1504" s="1" t="s">
        <v>55</v>
      </c>
    </row>
    <row r="1505" spans="1:15" x14ac:dyDescent="0.2">
      <c r="A1505" s="1" t="s">
        <v>4243</v>
      </c>
      <c r="C1505" s="14" t="s">
        <v>4244</v>
      </c>
      <c r="D1505" s="14" t="s">
        <v>4245</v>
      </c>
      <c r="E1505" s="1" t="s">
        <v>2452</v>
      </c>
      <c r="H1505" s="1" t="s">
        <v>23</v>
      </c>
      <c r="M1505" s="1" t="s">
        <v>63</v>
      </c>
      <c r="O1505" s="1" t="s">
        <v>55</v>
      </c>
    </row>
    <row r="1506" spans="1:15" x14ac:dyDescent="0.2">
      <c r="A1506" s="1" t="s">
        <v>4246</v>
      </c>
      <c r="C1506" s="14" t="s">
        <v>4247</v>
      </c>
      <c r="D1506" s="14" t="s">
        <v>4248</v>
      </c>
      <c r="E1506" s="1" t="s">
        <v>67</v>
      </c>
      <c r="H1506" s="1" t="s">
        <v>23</v>
      </c>
      <c r="M1506" s="1" t="s">
        <v>25</v>
      </c>
      <c r="O1506" s="1" t="s">
        <v>26</v>
      </c>
    </row>
    <row r="1507" spans="1:15" x14ac:dyDescent="0.2">
      <c r="A1507" s="1" t="s">
        <v>4249</v>
      </c>
      <c r="C1507" s="14" t="s">
        <v>4250</v>
      </c>
      <c r="D1507" s="14" t="s">
        <v>2070</v>
      </c>
      <c r="E1507" s="1" t="s">
        <v>22</v>
      </c>
      <c r="H1507" s="1" t="s">
        <v>23</v>
      </c>
      <c r="M1507" s="1" t="s">
        <v>25</v>
      </c>
      <c r="O1507" s="1" t="s">
        <v>26</v>
      </c>
    </row>
    <row r="1508" spans="1:15" x14ac:dyDescent="0.2">
      <c r="A1508" s="1" t="s">
        <v>4251</v>
      </c>
      <c r="C1508" s="14" t="s">
        <v>4252</v>
      </c>
      <c r="D1508" s="14" t="s">
        <v>1215</v>
      </c>
      <c r="E1508" s="1" t="s">
        <v>54</v>
      </c>
      <c r="H1508" s="1" t="s">
        <v>23</v>
      </c>
      <c r="M1508" s="1" t="s">
        <v>72</v>
      </c>
      <c r="O1508" s="1" t="s">
        <v>26</v>
      </c>
    </row>
    <row r="1509" spans="1:15" x14ac:dyDescent="0.2">
      <c r="A1509" s="1" t="s">
        <v>4253</v>
      </c>
      <c r="C1509" s="14" t="s">
        <v>4254</v>
      </c>
      <c r="D1509" s="14" t="s">
        <v>4255</v>
      </c>
      <c r="E1509" s="1" t="s">
        <v>45</v>
      </c>
      <c r="H1509" s="1" t="s">
        <v>23</v>
      </c>
      <c r="M1509" s="1" t="s">
        <v>25</v>
      </c>
      <c r="O1509" s="1" t="s">
        <v>26</v>
      </c>
    </row>
    <row r="1510" spans="1:15" x14ac:dyDescent="0.2">
      <c r="A1510" s="1" t="s">
        <v>4256</v>
      </c>
      <c r="C1510" s="14" t="s">
        <v>4257</v>
      </c>
      <c r="D1510" s="14" t="s">
        <v>4258</v>
      </c>
      <c r="E1510" s="1" t="s">
        <v>3534</v>
      </c>
      <c r="F1510" s="3"/>
      <c r="H1510" s="1" t="s">
        <v>23</v>
      </c>
      <c r="M1510" s="1" t="s">
        <v>25</v>
      </c>
      <c r="O1510" s="1" t="s">
        <v>55</v>
      </c>
    </row>
    <row r="1511" spans="1:15" x14ac:dyDescent="0.2">
      <c r="A1511" s="1" t="s">
        <v>4259</v>
      </c>
      <c r="C1511" s="14" t="s">
        <v>4260</v>
      </c>
      <c r="D1511" s="14" t="s">
        <v>327</v>
      </c>
      <c r="E1511" s="1" t="s">
        <v>494</v>
      </c>
      <c r="H1511" s="1" t="s">
        <v>24</v>
      </c>
      <c r="M1511" s="1" t="s">
        <v>25</v>
      </c>
      <c r="O1511" s="1" t="s">
        <v>26</v>
      </c>
    </row>
    <row r="1512" spans="1:15" x14ac:dyDescent="0.2">
      <c r="A1512" s="1" t="s">
        <v>4261</v>
      </c>
      <c r="C1512" s="14" t="s">
        <v>4262</v>
      </c>
      <c r="D1512" s="14" t="s">
        <v>4263</v>
      </c>
      <c r="E1512" s="1" t="s">
        <v>357</v>
      </c>
      <c r="H1512" s="1" t="s">
        <v>23</v>
      </c>
      <c r="M1512" s="1" t="s">
        <v>25</v>
      </c>
      <c r="O1512" s="1" t="s">
        <v>26</v>
      </c>
    </row>
    <row r="1513" spans="1:15" x14ac:dyDescent="0.2">
      <c r="A1513" s="1" t="s">
        <v>4264</v>
      </c>
      <c r="C1513" s="14" t="s">
        <v>4265</v>
      </c>
      <c r="D1513" s="14" t="s">
        <v>4266</v>
      </c>
      <c r="E1513" s="1" t="s">
        <v>178</v>
      </c>
      <c r="H1513" s="1" t="s">
        <v>23</v>
      </c>
      <c r="M1513" s="1" t="s">
        <v>25</v>
      </c>
      <c r="O1513" s="1" t="s">
        <v>26</v>
      </c>
    </row>
    <row r="1514" spans="1:15" x14ac:dyDescent="0.2">
      <c r="A1514" s="1" t="s">
        <v>4267</v>
      </c>
      <c r="C1514" s="14" t="s">
        <v>4268</v>
      </c>
      <c r="D1514" s="14" t="s">
        <v>3955</v>
      </c>
      <c r="E1514" s="1" t="s">
        <v>4269</v>
      </c>
      <c r="H1514" s="1" t="s">
        <v>23</v>
      </c>
      <c r="M1514" s="1" t="s">
        <v>25</v>
      </c>
      <c r="O1514" s="1" t="s">
        <v>26</v>
      </c>
    </row>
    <row r="1515" spans="1:15" x14ac:dyDescent="0.2">
      <c r="A1515" s="1" t="s">
        <v>4270</v>
      </c>
      <c r="C1515" s="14" t="s">
        <v>4271</v>
      </c>
      <c r="D1515" s="14" t="s">
        <v>143</v>
      </c>
      <c r="E1515" s="1" t="s">
        <v>3703</v>
      </c>
      <c r="F1515" s="3"/>
      <c r="H1515" s="1" t="s">
        <v>23</v>
      </c>
      <c r="M1515" s="1" t="s">
        <v>25</v>
      </c>
      <c r="O1515" s="1" t="s">
        <v>55</v>
      </c>
    </row>
    <row r="1516" spans="1:15" x14ac:dyDescent="0.2">
      <c r="A1516" s="1" t="s">
        <v>4272</v>
      </c>
      <c r="C1516" s="14" t="s">
        <v>2100</v>
      </c>
      <c r="D1516" s="14" t="s">
        <v>1664</v>
      </c>
      <c r="E1516" s="1" t="s">
        <v>1164</v>
      </c>
      <c r="H1516" s="1" t="s">
        <v>23</v>
      </c>
      <c r="M1516" s="1" t="s">
        <v>25</v>
      </c>
      <c r="O1516" s="1" t="s">
        <v>26</v>
      </c>
    </row>
    <row r="1517" spans="1:15" x14ac:dyDescent="0.2">
      <c r="A1517" s="1" t="s">
        <v>4273</v>
      </c>
      <c r="C1517" s="14" t="s">
        <v>4274</v>
      </c>
      <c r="D1517" s="14" t="s">
        <v>4275</v>
      </c>
      <c r="E1517" s="1" t="s">
        <v>152</v>
      </c>
      <c r="H1517" s="1" t="s">
        <v>23</v>
      </c>
      <c r="M1517" s="1" t="s">
        <v>25</v>
      </c>
      <c r="O1517" s="1" t="s">
        <v>26</v>
      </c>
    </row>
    <row r="1518" spans="1:15" x14ac:dyDescent="0.2">
      <c r="A1518" s="1" t="s">
        <v>4276</v>
      </c>
      <c r="C1518" s="14" t="s">
        <v>4277</v>
      </c>
      <c r="D1518" s="14" t="s">
        <v>4278</v>
      </c>
      <c r="E1518" s="1" t="s">
        <v>691</v>
      </c>
      <c r="H1518" s="1" t="s">
        <v>23</v>
      </c>
      <c r="M1518" s="1" t="s">
        <v>25</v>
      </c>
      <c r="O1518" s="1" t="s">
        <v>55</v>
      </c>
    </row>
    <row r="1519" spans="1:15" x14ac:dyDescent="0.2">
      <c r="A1519" s="1" t="s">
        <v>4279</v>
      </c>
      <c r="C1519" s="14" t="s">
        <v>4280</v>
      </c>
      <c r="D1519" s="14" t="s">
        <v>792</v>
      </c>
      <c r="E1519" s="1" t="s">
        <v>186</v>
      </c>
      <c r="H1519" s="1" t="s">
        <v>23</v>
      </c>
      <c r="M1519" s="1" t="s">
        <v>25</v>
      </c>
      <c r="O1519" s="1" t="s">
        <v>55</v>
      </c>
    </row>
    <row r="1520" spans="1:15" x14ac:dyDescent="0.2">
      <c r="A1520" s="1" t="s">
        <v>4281</v>
      </c>
      <c r="C1520" s="14" t="s">
        <v>1509</v>
      </c>
      <c r="D1520" s="14" t="s">
        <v>4282</v>
      </c>
      <c r="E1520" s="1" t="s">
        <v>36</v>
      </c>
      <c r="H1520" s="1" t="s">
        <v>23</v>
      </c>
      <c r="M1520" s="1" t="s">
        <v>37</v>
      </c>
      <c r="O1520" s="1" t="s">
        <v>26</v>
      </c>
    </row>
    <row r="1521" spans="1:15" x14ac:dyDescent="0.2">
      <c r="A1521" s="1" t="s">
        <v>4283</v>
      </c>
      <c r="C1521" s="14" t="s">
        <v>4284</v>
      </c>
      <c r="D1521" s="14" t="s">
        <v>792</v>
      </c>
      <c r="E1521" s="1" t="s">
        <v>498</v>
      </c>
      <c r="H1521" s="1" t="s">
        <v>23</v>
      </c>
      <c r="M1521" s="1" t="s">
        <v>100</v>
      </c>
      <c r="O1521" s="1" t="s">
        <v>55</v>
      </c>
    </row>
    <row r="1522" spans="1:15" x14ac:dyDescent="0.2">
      <c r="A1522" s="1" t="s">
        <v>4285</v>
      </c>
      <c r="C1522" s="14" t="s">
        <v>4286</v>
      </c>
      <c r="D1522" s="14" t="s">
        <v>4287</v>
      </c>
      <c r="E1522" s="1" t="s">
        <v>71</v>
      </c>
      <c r="H1522" s="1" t="s">
        <v>23</v>
      </c>
      <c r="M1522" s="1" t="s">
        <v>72</v>
      </c>
      <c r="O1522" s="1" t="s">
        <v>26</v>
      </c>
    </row>
    <row r="1523" spans="1:15" x14ac:dyDescent="0.2">
      <c r="A1523" s="1" t="s">
        <v>4288</v>
      </c>
      <c r="C1523" s="14" t="s">
        <v>4289</v>
      </c>
      <c r="D1523" s="14" t="s">
        <v>4290</v>
      </c>
      <c r="E1523" s="1" t="s">
        <v>59</v>
      </c>
      <c r="H1523" s="1" t="s">
        <v>23</v>
      </c>
      <c r="M1523" s="1" t="s">
        <v>100</v>
      </c>
      <c r="O1523" s="1" t="s">
        <v>55</v>
      </c>
    </row>
    <row r="1524" spans="1:15" x14ac:dyDescent="0.2">
      <c r="A1524" s="1" t="s">
        <v>4291</v>
      </c>
      <c r="C1524" s="14" t="s">
        <v>4292</v>
      </c>
      <c r="D1524" s="14" t="s">
        <v>4293</v>
      </c>
      <c r="E1524" s="1" t="s">
        <v>4294</v>
      </c>
      <c r="F1524" s="3"/>
      <c r="H1524" s="1" t="s">
        <v>24</v>
      </c>
      <c r="M1524" s="1" t="s">
        <v>25</v>
      </c>
      <c r="O1524" s="1" t="s">
        <v>32</v>
      </c>
    </row>
    <row r="1525" spans="1:15" x14ac:dyDescent="0.2">
      <c r="A1525" s="1" t="s">
        <v>4295</v>
      </c>
      <c r="C1525" s="14" t="s">
        <v>458</v>
      </c>
      <c r="D1525" s="14" t="s">
        <v>458</v>
      </c>
      <c r="E1525" s="1" t="s">
        <v>99</v>
      </c>
      <c r="H1525" s="1" t="s">
        <v>24</v>
      </c>
      <c r="M1525" s="1" t="s">
        <v>25</v>
      </c>
      <c r="O1525" s="1" t="s">
        <v>26</v>
      </c>
    </row>
    <row r="1526" spans="1:15" x14ac:dyDescent="0.2">
      <c r="A1526" s="1" t="s">
        <v>4296</v>
      </c>
      <c r="C1526" s="14" t="s">
        <v>4297</v>
      </c>
      <c r="D1526" s="14" t="s">
        <v>4298</v>
      </c>
      <c r="E1526" s="1" t="s">
        <v>494</v>
      </c>
      <c r="H1526" s="1" t="s">
        <v>23</v>
      </c>
      <c r="M1526" s="1" t="s">
        <v>25</v>
      </c>
      <c r="O1526" s="1" t="s">
        <v>26</v>
      </c>
    </row>
    <row r="1527" spans="1:15" x14ac:dyDescent="0.2">
      <c r="A1527" s="1" t="s">
        <v>4299</v>
      </c>
      <c r="C1527" s="14" t="s">
        <v>4300</v>
      </c>
      <c r="D1527" s="14" t="s">
        <v>4301</v>
      </c>
      <c r="E1527" s="1" t="s">
        <v>49</v>
      </c>
      <c r="H1527" s="1" t="s">
        <v>23</v>
      </c>
      <c r="M1527" s="1" t="s">
        <v>37</v>
      </c>
      <c r="O1527" s="1" t="s">
        <v>26</v>
      </c>
    </row>
    <row r="1528" spans="1:15" x14ac:dyDescent="0.2">
      <c r="A1528" s="1" t="s">
        <v>4302</v>
      </c>
      <c r="C1528" s="14" t="s">
        <v>4303</v>
      </c>
      <c r="D1528" s="14" t="s">
        <v>4304</v>
      </c>
      <c r="E1528" s="1" t="s">
        <v>697</v>
      </c>
      <c r="H1528" s="1" t="s">
        <v>23</v>
      </c>
      <c r="M1528" s="1" t="s">
        <v>63</v>
      </c>
      <c r="O1528" s="1" t="s">
        <v>26</v>
      </c>
    </row>
    <row r="1529" spans="1:15" x14ac:dyDescent="0.2">
      <c r="A1529" s="1" t="s">
        <v>4305</v>
      </c>
      <c r="C1529" s="14" t="s">
        <v>4306</v>
      </c>
      <c r="D1529" s="14" t="s">
        <v>4307</v>
      </c>
      <c r="E1529" s="1" t="s">
        <v>80</v>
      </c>
      <c r="H1529" s="1" t="s">
        <v>23</v>
      </c>
      <c r="M1529" s="1" t="s">
        <v>25</v>
      </c>
      <c r="O1529" s="1" t="s">
        <v>26</v>
      </c>
    </row>
    <row r="1530" spans="1:15" x14ac:dyDescent="0.2">
      <c r="A1530" s="1" t="s">
        <v>4308</v>
      </c>
      <c r="C1530" s="14" t="s">
        <v>4309</v>
      </c>
      <c r="D1530" s="14" t="s">
        <v>4310</v>
      </c>
      <c r="E1530" s="1" t="s">
        <v>152</v>
      </c>
      <c r="H1530" s="1" t="s">
        <v>23</v>
      </c>
      <c r="M1530" s="1" t="s">
        <v>25</v>
      </c>
      <c r="O1530" s="1" t="s">
        <v>26</v>
      </c>
    </row>
    <row r="1531" spans="1:15" x14ac:dyDescent="0.2">
      <c r="A1531" s="1" t="s">
        <v>4311</v>
      </c>
      <c r="C1531" s="14" t="s">
        <v>4312</v>
      </c>
      <c r="D1531" s="14" t="s">
        <v>4313</v>
      </c>
      <c r="E1531" s="1" t="s">
        <v>1933</v>
      </c>
      <c r="H1531" s="1" t="s">
        <v>23</v>
      </c>
      <c r="M1531" s="1" t="s">
        <v>25</v>
      </c>
      <c r="O1531" s="1" t="s">
        <v>55</v>
      </c>
    </row>
    <row r="1532" spans="1:15" x14ac:dyDescent="0.2">
      <c r="A1532" s="1" t="s">
        <v>4314</v>
      </c>
      <c r="C1532" s="14" t="s">
        <v>4315</v>
      </c>
      <c r="D1532" s="14" t="s">
        <v>2919</v>
      </c>
      <c r="E1532" s="1" t="s">
        <v>697</v>
      </c>
      <c r="H1532" s="1" t="s">
        <v>23</v>
      </c>
      <c r="M1532" s="1" t="s">
        <v>31</v>
      </c>
      <c r="O1532" s="1" t="s">
        <v>32</v>
      </c>
    </row>
    <row r="1533" spans="1:15" x14ac:dyDescent="0.2">
      <c r="A1533" s="1" t="s">
        <v>4316</v>
      </c>
      <c r="C1533" s="14" t="s">
        <v>4317</v>
      </c>
      <c r="D1533" s="14" t="s">
        <v>4318</v>
      </c>
      <c r="E1533" s="1" t="s">
        <v>821</v>
      </c>
      <c r="H1533" s="1" t="s">
        <v>23</v>
      </c>
      <c r="M1533" s="1" t="s">
        <v>37</v>
      </c>
      <c r="O1533" s="1" t="s">
        <v>26</v>
      </c>
    </row>
    <row r="1534" spans="1:15" x14ac:dyDescent="0.2">
      <c r="A1534" s="1" t="s">
        <v>4319</v>
      </c>
      <c r="C1534" s="14" t="s">
        <v>1315</v>
      </c>
      <c r="D1534" s="14" t="s">
        <v>4320</v>
      </c>
      <c r="E1534" s="1" t="s">
        <v>4207</v>
      </c>
      <c r="F1534" s="3"/>
      <c r="H1534" s="1" t="s">
        <v>23</v>
      </c>
      <c r="M1534" s="1" t="s">
        <v>31</v>
      </c>
      <c r="O1534" s="1" t="s">
        <v>26</v>
      </c>
    </row>
    <row r="1535" spans="1:15" x14ac:dyDescent="0.2">
      <c r="A1535" s="1" t="s">
        <v>4321</v>
      </c>
      <c r="C1535" s="14" t="s">
        <v>4322</v>
      </c>
      <c r="D1535" s="14" t="s">
        <v>4323</v>
      </c>
      <c r="E1535" s="1" t="s">
        <v>178</v>
      </c>
      <c r="H1535" s="1" t="s">
        <v>23</v>
      </c>
      <c r="M1535" s="1" t="s">
        <v>37</v>
      </c>
      <c r="O1535" s="1" t="s">
        <v>26</v>
      </c>
    </row>
    <row r="1536" spans="1:15" x14ac:dyDescent="0.2">
      <c r="A1536" s="1" t="s">
        <v>4324</v>
      </c>
      <c r="C1536" s="14" t="s">
        <v>4325</v>
      </c>
      <c r="D1536" s="14" t="s">
        <v>4326</v>
      </c>
      <c r="E1536" s="1" t="s">
        <v>59</v>
      </c>
      <c r="H1536" s="1" t="s">
        <v>23</v>
      </c>
      <c r="M1536" s="1" t="s">
        <v>31</v>
      </c>
      <c r="O1536" s="1" t="s">
        <v>26</v>
      </c>
    </row>
    <row r="1537" spans="1:15" x14ac:dyDescent="0.2">
      <c r="A1537" s="1" t="s">
        <v>4327</v>
      </c>
      <c r="C1537" s="14" t="s">
        <v>4328</v>
      </c>
      <c r="D1537" s="14" t="s">
        <v>4329</v>
      </c>
      <c r="E1537" s="1" t="s">
        <v>76</v>
      </c>
      <c r="H1537" s="1" t="s">
        <v>24</v>
      </c>
      <c r="M1537" s="1" t="s">
        <v>25</v>
      </c>
      <c r="O1537" s="1" t="s">
        <v>26</v>
      </c>
    </row>
    <row r="1538" spans="1:15" x14ac:dyDescent="0.2">
      <c r="A1538" s="1" t="s">
        <v>4330</v>
      </c>
      <c r="C1538" s="14" t="s">
        <v>4331</v>
      </c>
      <c r="D1538" s="14" t="s">
        <v>4332</v>
      </c>
      <c r="E1538" s="1" t="s">
        <v>137</v>
      </c>
      <c r="H1538" s="1" t="s">
        <v>24</v>
      </c>
      <c r="M1538" s="1" t="s">
        <v>25</v>
      </c>
      <c r="O1538" s="1" t="s">
        <v>26</v>
      </c>
    </row>
    <row r="1539" spans="1:15" x14ac:dyDescent="0.2">
      <c r="A1539" s="1" t="s">
        <v>4333</v>
      </c>
      <c r="C1539" s="14" t="s">
        <v>2800</v>
      </c>
      <c r="D1539" s="14" t="s">
        <v>4334</v>
      </c>
      <c r="E1539" s="1" t="s">
        <v>88</v>
      </c>
      <c r="H1539" s="1" t="s">
        <v>24</v>
      </c>
      <c r="M1539" s="1" t="s">
        <v>63</v>
      </c>
      <c r="O1539" s="1" t="s">
        <v>26</v>
      </c>
    </row>
    <row r="1540" spans="1:15" x14ac:dyDescent="0.2">
      <c r="A1540" s="1" t="s">
        <v>4335</v>
      </c>
      <c r="C1540" s="14" t="s">
        <v>4336</v>
      </c>
      <c r="D1540" s="14" t="s">
        <v>4337</v>
      </c>
      <c r="E1540" s="1" t="s">
        <v>261</v>
      </c>
      <c r="H1540" s="1" t="s">
        <v>24</v>
      </c>
      <c r="M1540" s="1" t="s">
        <v>63</v>
      </c>
      <c r="O1540" s="1" t="s">
        <v>26</v>
      </c>
    </row>
    <row r="1541" spans="1:15" x14ac:dyDescent="0.2">
      <c r="A1541" s="1" t="s">
        <v>4338</v>
      </c>
      <c r="C1541" s="14" t="s">
        <v>3080</v>
      </c>
      <c r="D1541" s="14" t="s">
        <v>2983</v>
      </c>
      <c r="E1541" s="1" t="s">
        <v>527</v>
      </c>
      <c r="H1541" s="1" t="s">
        <v>23</v>
      </c>
      <c r="M1541" s="1" t="s">
        <v>25</v>
      </c>
      <c r="O1541" s="1" t="s">
        <v>26</v>
      </c>
    </row>
    <row r="1542" spans="1:15" x14ac:dyDescent="0.2">
      <c r="A1542" s="1" t="s">
        <v>4339</v>
      </c>
      <c r="C1542" s="14" t="s">
        <v>2721</v>
      </c>
      <c r="D1542" s="14" t="s">
        <v>4340</v>
      </c>
      <c r="E1542" s="1" t="s">
        <v>36</v>
      </c>
      <c r="H1542" s="1" t="s">
        <v>23</v>
      </c>
      <c r="M1542" s="1" t="s">
        <v>25</v>
      </c>
      <c r="O1542" s="1" t="s">
        <v>26</v>
      </c>
    </row>
    <row r="1543" spans="1:15" x14ac:dyDescent="0.2">
      <c r="A1543" s="1" t="s">
        <v>4341</v>
      </c>
      <c r="C1543" s="14" t="s">
        <v>4342</v>
      </c>
      <c r="D1543" s="14" t="s">
        <v>4343</v>
      </c>
      <c r="E1543" s="1" t="s">
        <v>498</v>
      </c>
      <c r="H1543" s="1" t="s">
        <v>23</v>
      </c>
      <c r="M1543" s="1" t="s">
        <v>72</v>
      </c>
      <c r="O1543" s="1" t="s">
        <v>55</v>
      </c>
    </row>
    <row r="1544" spans="1:15" x14ac:dyDescent="0.2">
      <c r="A1544" s="1" t="s">
        <v>4344</v>
      </c>
      <c r="C1544" s="14" t="s">
        <v>4345</v>
      </c>
      <c r="D1544" s="14" t="s">
        <v>4346</v>
      </c>
      <c r="E1544" s="1" t="s">
        <v>190</v>
      </c>
      <c r="H1544" s="1" t="s">
        <v>23</v>
      </c>
      <c r="M1544" s="1" t="s">
        <v>72</v>
      </c>
      <c r="O1544" s="1" t="s">
        <v>55</v>
      </c>
    </row>
    <row r="1545" spans="1:15" x14ac:dyDescent="0.2">
      <c r="A1545" s="1" t="s">
        <v>4347</v>
      </c>
      <c r="C1545" s="14" t="s">
        <v>4348</v>
      </c>
      <c r="D1545" s="15" t="s">
        <v>4349</v>
      </c>
      <c r="E1545" s="4" t="s">
        <v>335</v>
      </c>
      <c r="H1545" s="1" t="s">
        <v>23</v>
      </c>
      <c r="M1545" s="1" t="s">
        <v>25</v>
      </c>
      <c r="O1545" s="1" t="s">
        <v>26</v>
      </c>
    </row>
    <row r="1546" spans="1:15" x14ac:dyDescent="0.2">
      <c r="A1546" s="1" t="s">
        <v>4350</v>
      </c>
      <c r="C1546" s="14" t="s">
        <v>4351</v>
      </c>
      <c r="D1546" s="14" t="s">
        <v>4352</v>
      </c>
      <c r="E1546" s="1" t="s">
        <v>527</v>
      </c>
      <c r="H1546" s="1" t="s">
        <v>23</v>
      </c>
      <c r="M1546" s="1" t="s">
        <v>25</v>
      </c>
      <c r="O1546" s="1" t="s">
        <v>26</v>
      </c>
    </row>
    <row r="1547" spans="1:15" x14ac:dyDescent="0.2">
      <c r="A1547" s="1" t="s">
        <v>4353</v>
      </c>
      <c r="C1547" s="14" t="s">
        <v>4354</v>
      </c>
      <c r="D1547" s="14" t="s">
        <v>1306</v>
      </c>
      <c r="E1547" s="1" t="s">
        <v>1030</v>
      </c>
      <c r="F1547" s="3"/>
      <c r="H1547" s="1" t="s">
        <v>23</v>
      </c>
      <c r="M1547" s="1" t="s">
        <v>25</v>
      </c>
      <c r="O1547" s="1" t="s">
        <v>26</v>
      </c>
    </row>
    <row r="1548" spans="1:15" x14ac:dyDescent="0.2">
      <c r="A1548" s="1" t="s">
        <v>4355</v>
      </c>
      <c r="C1548" s="14" t="s">
        <v>4356</v>
      </c>
      <c r="D1548" s="14" t="s">
        <v>1475</v>
      </c>
      <c r="E1548" s="1" t="s">
        <v>2236</v>
      </c>
      <c r="H1548" s="1" t="s">
        <v>23</v>
      </c>
      <c r="M1548" s="1" t="s">
        <v>25</v>
      </c>
      <c r="O1548" s="1" t="s">
        <v>26</v>
      </c>
    </row>
    <row r="1549" spans="1:15" x14ac:dyDescent="0.2">
      <c r="A1549" s="1" t="s">
        <v>4357</v>
      </c>
      <c r="C1549" s="14" t="s">
        <v>4358</v>
      </c>
      <c r="D1549" s="14" t="s">
        <v>2793</v>
      </c>
      <c r="E1549" s="1" t="s">
        <v>808</v>
      </c>
      <c r="H1549" s="1" t="s">
        <v>23</v>
      </c>
      <c r="M1549" s="1" t="s">
        <v>37</v>
      </c>
      <c r="O1549" s="1" t="s">
        <v>55</v>
      </c>
    </row>
    <row r="1550" spans="1:15" x14ac:dyDescent="0.2">
      <c r="A1550" s="1" t="s">
        <v>4359</v>
      </c>
      <c r="C1550" s="14" t="s">
        <v>4360</v>
      </c>
      <c r="D1550" s="14" t="s">
        <v>3083</v>
      </c>
      <c r="E1550" s="1" t="s">
        <v>361</v>
      </c>
      <c r="H1550" s="1" t="s">
        <v>23</v>
      </c>
      <c r="M1550" s="1" t="s">
        <v>25</v>
      </c>
      <c r="O1550" s="1" t="s">
        <v>26</v>
      </c>
    </row>
    <row r="1551" spans="1:15" x14ac:dyDescent="0.2">
      <c r="A1551" s="1" t="s">
        <v>4361</v>
      </c>
      <c r="C1551" s="14" t="s">
        <v>4362</v>
      </c>
      <c r="D1551" s="14" t="s">
        <v>2790</v>
      </c>
      <c r="E1551" s="1" t="s">
        <v>821</v>
      </c>
      <c r="H1551" s="1" t="s">
        <v>23</v>
      </c>
      <c r="M1551" s="1" t="s">
        <v>37</v>
      </c>
      <c r="O1551" s="1" t="s">
        <v>26</v>
      </c>
    </row>
    <row r="1552" spans="1:15" x14ac:dyDescent="0.2">
      <c r="A1552" s="1" t="s">
        <v>4363</v>
      </c>
      <c r="C1552" s="14" t="s">
        <v>596</v>
      </c>
      <c r="D1552" s="14" t="s">
        <v>4364</v>
      </c>
      <c r="E1552" s="1" t="s">
        <v>294</v>
      </c>
      <c r="H1552" s="1" t="s">
        <v>23</v>
      </c>
      <c r="M1552" s="1" t="s">
        <v>63</v>
      </c>
      <c r="O1552" s="1" t="s">
        <v>26</v>
      </c>
    </row>
    <row r="1553" spans="1:15" x14ac:dyDescent="0.2">
      <c r="A1553" s="1" t="s">
        <v>4365</v>
      </c>
      <c r="C1553" s="14" t="s">
        <v>4366</v>
      </c>
      <c r="D1553" s="14" t="s">
        <v>4367</v>
      </c>
      <c r="E1553" s="1" t="s">
        <v>204</v>
      </c>
      <c r="H1553" s="1" t="s">
        <v>24</v>
      </c>
      <c r="M1553" s="1" t="s">
        <v>25</v>
      </c>
      <c r="O1553" s="1" t="s">
        <v>26</v>
      </c>
    </row>
    <row r="1554" spans="1:15" x14ac:dyDescent="0.2">
      <c r="A1554" s="1" t="s">
        <v>4368</v>
      </c>
      <c r="C1554" s="14" t="s">
        <v>1948</v>
      </c>
      <c r="D1554" s="14" t="s">
        <v>1842</v>
      </c>
      <c r="E1554" s="1" t="s">
        <v>36</v>
      </c>
      <c r="H1554" s="1" t="s">
        <v>23</v>
      </c>
      <c r="M1554" s="1" t="s">
        <v>63</v>
      </c>
      <c r="O1554" s="1" t="s">
        <v>55</v>
      </c>
    </row>
    <row r="1555" spans="1:15" x14ac:dyDescent="0.2">
      <c r="A1555" s="1" t="s">
        <v>4369</v>
      </c>
      <c r="C1555" s="14" t="s">
        <v>4370</v>
      </c>
      <c r="D1555" s="14" t="s">
        <v>4371</v>
      </c>
      <c r="E1555" s="1" t="s">
        <v>208</v>
      </c>
      <c r="H1555" s="1" t="s">
        <v>24</v>
      </c>
      <c r="M1555" s="1" t="s">
        <v>96</v>
      </c>
      <c r="O1555" s="1" t="s">
        <v>26</v>
      </c>
    </row>
    <row r="1556" spans="1:15" x14ac:dyDescent="0.2">
      <c r="A1556" s="1" t="s">
        <v>4372</v>
      </c>
      <c r="C1556" s="14" t="s">
        <v>2454</v>
      </c>
      <c r="D1556" s="14" t="s">
        <v>4373</v>
      </c>
      <c r="E1556" s="1" t="s">
        <v>30</v>
      </c>
      <c r="H1556" s="1" t="s">
        <v>23</v>
      </c>
      <c r="M1556" s="1" t="s">
        <v>25</v>
      </c>
      <c r="O1556" s="1" t="s">
        <v>55</v>
      </c>
    </row>
    <row r="1557" spans="1:15" x14ac:dyDescent="0.2">
      <c r="A1557" s="1" t="s">
        <v>4374</v>
      </c>
      <c r="C1557" s="14" t="s">
        <v>682</v>
      </c>
      <c r="D1557" s="14" t="s">
        <v>2332</v>
      </c>
      <c r="E1557" s="1" t="s">
        <v>290</v>
      </c>
      <c r="H1557" s="1" t="s">
        <v>23</v>
      </c>
      <c r="M1557" s="1" t="s">
        <v>25</v>
      </c>
      <c r="O1557" s="1" t="s">
        <v>55</v>
      </c>
    </row>
    <row r="1558" spans="1:15" x14ac:dyDescent="0.2">
      <c r="A1558" s="1" t="s">
        <v>4375</v>
      </c>
      <c r="C1558" s="14" t="s">
        <v>4376</v>
      </c>
      <c r="D1558" s="14" t="s">
        <v>2919</v>
      </c>
      <c r="E1558" s="1" t="s">
        <v>821</v>
      </c>
      <c r="H1558" s="1" t="s">
        <v>23</v>
      </c>
      <c r="M1558" s="1" t="s">
        <v>25</v>
      </c>
      <c r="O1558" s="1" t="s">
        <v>32</v>
      </c>
    </row>
    <row r="1559" spans="1:15" x14ac:dyDescent="0.2">
      <c r="A1559" s="1" t="s">
        <v>4377</v>
      </c>
      <c r="C1559" s="14" t="s">
        <v>4378</v>
      </c>
      <c r="D1559" s="14" t="s">
        <v>1736</v>
      </c>
      <c r="E1559" s="1" t="s">
        <v>821</v>
      </c>
      <c r="H1559" s="1" t="s">
        <v>24</v>
      </c>
      <c r="M1559" s="1" t="s">
        <v>63</v>
      </c>
      <c r="O1559" s="1" t="s">
        <v>26</v>
      </c>
    </row>
    <row r="1560" spans="1:15" x14ac:dyDescent="0.2">
      <c r="A1560" s="1" t="s">
        <v>4379</v>
      </c>
      <c r="C1560" s="14" t="s">
        <v>4380</v>
      </c>
      <c r="D1560" s="14" t="s">
        <v>4381</v>
      </c>
      <c r="E1560" s="1" t="s">
        <v>174</v>
      </c>
      <c r="H1560" s="1" t="s">
        <v>24</v>
      </c>
      <c r="M1560" s="1" t="s">
        <v>63</v>
      </c>
      <c r="O1560" s="1" t="s">
        <v>55</v>
      </c>
    </row>
    <row r="1561" spans="1:15" x14ac:dyDescent="0.2">
      <c r="A1561" s="1" t="s">
        <v>4382</v>
      </c>
      <c r="C1561" s="14" t="s">
        <v>4383</v>
      </c>
      <c r="D1561" s="14" t="s">
        <v>4384</v>
      </c>
      <c r="E1561" s="1" t="s">
        <v>290</v>
      </c>
      <c r="H1561" s="1" t="s">
        <v>24</v>
      </c>
      <c r="M1561" s="1" t="s">
        <v>25</v>
      </c>
      <c r="O1561" s="1" t="s">
        <v>55</v>
      </c>
    </row>
    <row r="1562" spans="1:15" x14ac:dyDescent="0.2">
      <c r="A1562" s="1" t="s">
        <v>4385</v>
      </c>
      <c r="C1562" s="14" t="s">
        <v>4386</v>
      </c>
      <c r="D1562" s="14" t="s">
        <v>1475</v>
      </c>
      <c r="E1562" s="1" t="s">
        <v>1089</v>
      </c>
      <c r="H1562" s="1" t="s">
        <v>23</v>
      </c>
      <c r="M1562" s="1" t="s">
        <v>31</v>
      </c>
      <c r="O1562" s="1" t="s">
        <v>26</v>
      </c>
    </row>
    <row r="1563" spans="1:15" x14ac:dyDescent="0.2">
      <c r="A1563" s="1" t="s">
        <v>4387</v>
      </c>
      <c r="C1563" s="14" t="s">
        <v>4388</v>
      </c>
      <c r="D1563" s="14" t="s">
        <v>4389</v>
      </c>
      <c r="E1563" s="1" t="s">
        <v>357</v>
      </c>
      <c r="H1563" s="1" t="s">
        <v>23</v>
      </c>
      <c r="M1563" s="1" t="s">
        <v>31</v>
      </c>
      <c r="O1563" s="1" t="s">
        <v>26</v>
      </c>
    </row>
    <row r="1564" spans="1:15" x14ac:dyDescent="0.2">
      <c r="A1564" s="1" t="s">
        <v>4390</v>
      </c>
      <c r="C1564" s="14" t="s">
        <v>4391</v>
      </c>
      <c r="D1564" s="14" t="s">
        <v>556</v>
      </c>
      <c r="E1564" s="1" t="s">
        <v>697</v>
      </c>
      <c r="H1564" s="1" t="s">
        <v>23</v>
      </c>
      <c r="M1564" s="1" t="s">
        <v>31</v>
      </c>
      <c r="O1564" s="1" t="s">
        <v>26</v>
      </c>
    </row>
    <row r="1565" spans="1:15" x14ac:dyDescent="0.2">
      <c r="A1565" s="1" t="s">
        <v>4392</v>
      </c>
      <c r="C1565" s="14" t="s">
        <v>4393</v>
      </c>
      <c r="D1565" s="14" t="s">
        <v>4394</v>
      </c>
      <c r="E1565" s="1" t="s">
        <v>204</v>
      </c>
      <c r="H1565" s="1" t="s">
        <v>23</v>
      </c>
      <c r="M1565" s="1" t="s">
        <v>50</v>
      </c>
      <c r="O1565" s="1" t="s">
        <v>55</v>
      </c>
    </row>
    <row r="1566" spans="1:15" x14ac:dyDescent="0.2">
      <c r="A1566" s="1" t="s">
        <v>4395</v>
      </c>
      <c r="C1566" s="14" t="s">
        <v>4396</v>
      </c>
      <c r="D1566" s="14" t="s">
        <v>4397</v>
      </c>
      <c r="E1566" s="1" t="s">
        <v>4398</v>
      </c>
      <c r="F1566" s="3"/>
      <c r="H1566" s="1" t="s">
        <v>24</v>
      </c>
      <c r="M1566" s="1" t="s">
        <v>25</v>
      </c>
      <c r="O1566" s="1" t="s">
        <v>26</v>
      </c>
    </row>
    <row r="1567" spans="1:15" x14ac:dyDescent="0.2">
      <c r="A1567" s="1" t="s">
        <v>4399</v>
      </c>
      <c r="C1567" s="14" t="s">
        <v>4400</v>
      </c>
      <c r="D1567" s="14" t="s">
        <v>4401</v>
      </c>
      <c r="E1567" s="1" t="s">
        <v>178</v>
      </c>
      <c r="H1567" s="1" t="s">
        <v>24</v>
      </c>
      <c r="M1567" s="1" t="s">
        <v>25</v>
      </c>
      <c r="O1567" s="1" t="s">
        <v>26</v>
      </c>
    </row>
    <row r="1568" spans="1:15" x14ac:dyDescent="0.2">
      <c r="A1568" s="1" t="s">
        <v>4402</v>
      </c>
      <c r="C1568" s="14" t="s">
        <v>1555</v>
      </c>
      <c r="D1568" s="14" t="s">
        <v>4403</v>
      </c>
      <c r="E1568" s="1" t="s">
        <v>361</v>
      </c>
      <c r="H1568" s="1" t="s">
        <v>24</v>
      </c>
      <c r="M1568" s="1" t="s">
        <v>25</v>
      </c>
      <c r="O1568" s="1" t="s">
        <v>26</v>
      </c>
    </row>
    <row r="1569" spans="1:15" x14ac:dyDescent="0.2">
      <c r="A1569" s="1" t="s">
        <v>4404</v>
      </c>
      <c r="C1569" s="14" t="s">
        <v>4405</v>
      </c>
      <c r="D1569" s="14" t="s">
        <v>4406</v>
      </c>
      <c r="E1569" s="1" t="s">
        <v>174</v>
      </c>
      <c r="H1569" s="1" t="s">
        <v>23</v>
      </c>
      <c r="M1569" s="1" t="s">
        <v>31</v>
      </c>
      <c r="O1569" s="1" t="s">
        <v>26</v>
      </c>
    </row>
    <row r="1570" spans="1:15" x14ac:dyDescent="0.2">
      <c r="A1570" s="1" t="s">
        <v>4407</v>
      </c>
      <c r="C1570" s="14" t="s">
        <v>4408</v>
      </c>
      <c r="D1570" s="14" t="s">
        <v>4409</v>
      </c>
      <c r="E1570" s="1" t="s">
        <v>190</v>
      </c>
      <c r="H1570" s="1" t="s">
        <v>24</v>
      </c>
      <c r="M1570" s="1" t="s">
        <v>25</v>
      </c>
      <c r="O1570" s="1" t="s">
        <v>26</v>
      </c>
    </row>
    <row r="1571" spans="1:15" x14ac:dyDescent="0.2">
      <c r="A1571" s="1" t="s">
        <v>4410</v>
      </c>
      <c r="C1571" s="14" t="s">
        <v>4411</v>
      </c>
      <c r="D1571" s="14" t="s">
        <v>4412</v>
      </c>
      <c r="E1571" s="1" t="s">
        <v>71</v>
      </c>
      <c r="H1571" s="1" t="s">
        <v>24</v>
      </c>
      <c r="M1571" s="1" t="s">
        <v>25</v>
      </c>
      <c r="O1571" s="1" t="s">
        <v>26</v>
      </c>
    </row>
    <row r="1572" spans="1:15" x14ac:dyDescent="0.2">
      <c r="A1572" s="1" t="s">
        <v>4413</v>
      </c>
      <c r="C1572" s="14" t="s">
        <v>2218</v>
      </c>
      <c r="D1572" s="14" t="s">
        <v>4414</v>
      </c>
      <c r="E1572" s="1" t="s">
        <v>1933</v>
      </c>
      <c r="H1572" s="1" t="s">
        <v>23</v>
      </c>
      <c r="M1572" s="1" t="s">
        <v>96</v>
      </c>
      <c r="O1572" s="1" t="s">
        <v>26</v>
      </c>
    </row>
    <row r="1573" spans="1:15" x14ac:dyDescent="0.2">
      <c r="A1573" s="1" t="s">
        <v>4415</v>
      </c>
      <c r="C1573" s="14" t="s">
        <v>4416</v>
      </c>
      <c r="D1573" s="14" t="s">
        <v>4197</v>
      </c>
      <c r="E1573" s="1" t="s">
        <v>357</v>
      </c>
      <c r="H1573" s="1" t="s">
        <v>23</v>
      </c>
      <c r="M1573" s="1" t="s">
        <v>63</v>
      </c>
      <c r="O1573" s="1" t="s">
        <v>26</v>
      </c>
    </row>
    <row r="1574" spans="1:15" x14ac:dyDescent="0.2">
      <c r="A1574" s="1" t="s">
        <v>4417</v>
      </c>
      <c r="C1574" s="14" t="s">
        <v>3213</v>
      </c>
      <c r="D1574" s="14" t="s">
        <v>4418</v>
      </c>
      <c r="E1574" s="1" t="s">
        <v>204</v>
      </c>
      <c r="H1574" s="1" t="s">
        <v>23</v>
      </c>
      <c r="M1574" s="1" t="s">
        <v>72</v>
      </c>
      <c r="O1574" s="1" t="s">
        <v>55</v>
      </c>
    </row>
    <row r="1575" spans="1:15" x14ac:dyDescent="0.2">
      <c r="A1575" s="1" t="s">
        <v>4419</v>
      </c>
      <c r="C1575" s="14" t="s">
        <v>4420</v>
      </c>
      <c r="D1575" s="14" t="s">
        <v>3488</v>
      </c>
      <c r="E1575" s="1" t="s">
        <v>2236</v>
      </c>
      <c r="H1575" s="1" t="s">
        <v>23</v>
      </c>
      <c r="M1575" s="1" t="s">
        <v>72</v>
      </c>
      <c r="O1575" s="1" t="s">
        <v>55</v>
      </c>
    </row>
    <row r="1576" spans="1:15" x14ac:dyDescent="0.2">
      <c r="A1576" s="1" t="s">
        <v>4421</v>
      </c>
      <c r="C1576" s="14" t="s">
        <v>4422</v>
      </c>
      <c r="D1576" s="14" t="s">
        <v>4423</v>
      </c>
      <c r="E1576" s="1" t="s">
        <v>1930</v>
      </c>
      <c r="H1576" s="1" t="s">
        <v>24</v>
      </c>
      <c r="M1576" s="1" t="s">
        <v>25</v>
      </c>
      <c r="O1576" s="1" t="s">
        <v>26</v>
      </c>
    </row>
    <row r="1577" spans="1:15" x14ac:dyDescent="0.2">
      <c r="A1577" s="1" t="s">
        <v>4424</v>
      </c>
      <c r="C1577" s="14" t="s">
        <v>4425</v>
      </c>
      <c r="D1577" s="14" t="s">
        <v>4426</v>
      </c>
      <c r="E1577" s="1" t="s">
        <v>1303</v>
      </c>
      <c r="H1577" s="1" t="s">
        <v>24</v>
      </c>
      <c r="M1577" s="1" t="s">
        <v>25</v>
      </c>
      <c r="O1577" s="1" t="s">
        <v>55</v>
      </c>
    </row>
    <row r="1578" spans="1:15" x14ac:dyDescent="0.2">
      <c r="A1578" s="1" t="s">
        <v>4427</v>
      </c>
      <c r="C1578" s="14" t="s">
        <v>4428</v>
      </c>
      <c r="D1578" s="14" t="s">
        <v>4429</v>
      </c>
      <c r="E1578" s="1" t="s">
        <v>45</v>
      </c>
      <c r="H1578" s="1" t="s">
        <v>24</v>
      </c>
      <c r="M1578" s="1" t="s">
        <v>31</v>
      </c>
      <c r="O1578" s="1" t="s">
        <v>55</v>
      </c>
    </row>
    <row r="1579" spans="1:15" x14ac:dyDescent="0.2">
      <c r="A1579" s="1" t="s">
        <v>4430</v>
      </c>
      <c r="C1579" s="14" t="s">
        <v>270</v>
      </c>
      <c r="D1579" s="14" t="s">
        <v>4431</v>
      </c>
      <c r="E1579" s="1" t="s">
        <v>164</v>
      </c>
      <c r="F1579" s="3"/>
      <c r="H1579" s="1" t="s">
        <v>24</v>
      </c>
      <c r="M1579" s="1" t="s">
        <v>25</v>
      </c>
      <c r="O1579" s="1" t="s">
        <v>26</v>
      </c>
    </row>
    <row r="1580" spans="1:15" x14ac:dyDescent="0.2">
      <c r="A1580" s="1" t="s">
        <v>4432</v>
      </c>
      <c r="C1580" s="14" t="s">
        <v>4433</v>
      </c>
      <c r="D1580" s="14" t="s">
        <v>4434</v>
      </c>
      <c r="E1580" s="1" t="s">
        <v>59</v>
      </c>
      <c r="H1580" s="1" t="s">
        <v>24</v>
      </c>
      <c r="M1580" s="1" t="s">
        <v>50</v>
      </c>
      <c r="O1580" s="1" t="s">
        <v>26</v>
      </c>
    </row>
    <row r="1581" spans="1:15" x14ac:dyDescent="0.2">
      <c r="A1581" s="1" t="s">
        <v>4435</v>
      </c>
      <c r="C1581" s="14" t="s">
        <v>4436</v>
      </c>
      <c r="D1581" s="14" t="s">
        <v>4437</v>
      </c>
      <c r="E1581" s="1" t="s">
        <v>494</v>
      </c>
      <c r="H1581" s="1" t="s">
        <v>24</v>
      </c>
      <c r="M1581" s="1" t="s">
        <v>37</v>
      </c>
      <c r="O1581" s="1" t="s">
        <v>26</v>
      </c>
    </row>
    <row r="1582" spans="1:15" x14ac:dyDescent="0.2">
      <c r="A1582" s="1" t="s">
        <v>4438</v>
      </c>
      <c r="C1582" s="14" t="s">
        <v>4439</v>
      </c>
      <c r="D1582" s="14" t="s">
        <v>4440</v>
      </c>
      <c r="E1582" s="1" t="s">
        <v>148</v>
      </c>
      <c r="H1582" s="1" t="s">
        <v>23</v>
      </c>
      <c r="M1582" s="1" t="s">
        <v>25</v>
      </c>
      <c r="O1582" s="1" t="s">
        <v>26</v>
      </c>
    </row>
    <row r="1583" spans="1:15" x14ac:dyDescent="0.2">
      <c r="A1583" s="1" t="s">
        <v>4441</v>
      </c>
      <c r="C1583" s="14" t="s">
        <v>4442</v>
      </c>
      <c r="D1583" s="14" t="s">
        <v>4440</v>
      </c>
      <c r="E1583" s="1" t="s">
        <v>250</v>
      </c>
      <c r="H1583" s="1" t="s">
        <v>24</v>
      </c>
      <c r="M1583" s="1" t="s">
        <v>37</v>
      </c>
      <c r="O1583" s="1" t="s">
        <v>26</v>
      </c>
    </row>
    <row r="1584" spans="1:15" x14ac:dyDescent="0.2">
      <c r="A1584" s="1" t="s">
        <v>4443</v>
      </c>
      <c r="C1584" s="14" t="s">
        <v>4444</v>
      </c>
      <c r="D1584" s="14" t="s">
        <v>4445</v>
      </c>
      <c r="E1584" s="1" t="s">
        <v>148</v>
      </c>
      <c r="H1584" s="1" t="s">
        <v>23</v>
      </c>
      <c r="M1584" s="1" t="s">
        <v>25</v>
      </c>
      <c r="O1584" s="1" t="s">
        <v>26</v>
      </c>
    </row>
    <row r="1585" spans="1:15" x14ac:dyDescent="0.2">
      <c r="A1585" s="1" t="s">
        <v>4446</v>
      </c>
      <c r="C1585" s="14" t="s">
        <v>4447</v>
      </c>
      <c r="D1585" s="14" t="s">
        <v>4448</v>
      </c>
      <c r="E1585" s="1" t="s">
        <v>250</v>
      </c>
      <c r="H1585" s="1" t="s">
        <v>23</v>
      </c>
      <c r="M1585" s="1" t="s">
        <v>50</v>
      </c>
      <c r="O1585" s="1" t="s">
        <v>26</v>
      </c>
    </row>
    <row r="1586" spans="1:15" x14ac:dyDescent="0.2">
      <c r="A1586" s="1" t="s">
        <v>4449</v>
      </c>
      <c r="C1586" s="14" t="s">
        <v>4450</v>
      </c>
      <c r="D1586" s="14" t="s">
        <v>1333</v>
      </c>
      <c r="E1586" s="1" t="s">
        <v>208</v>
      </c>
      <c r="H1586" s="1" t="s">
        <v>23</v>
      </c>
      <c r="M1586" s="1" t="s">
        <v>25</v>
      </c>
      <c r="O1586" s="1" t="s">
        <v>26</v>
      </c>
    </row>
    <row r="1587" spans="1:15" x14ac:dyDescent="0.2">
      <c r="A1587" s="1" t="s">
        <v>4451</v>
      </c>
      <c r="C1587" s="14" t="s">
        <v>4452</v>
      </c>
      <c r="D1587" s="14" t="s">
        <v>1245</v>
      </c>
      <c r="E1587" s="1" t="s">
        <v>160</v>
      </c>
      <c r="H1587" s="1" t="s">
        <v>23</v>
      </c>
      <c r="M1587" s="1" t="s">
        <v>25</v>
      </c>
      <c r="O1587" s="1" t="s">
        <v>26</v>
      </c>
    </row>
    <row r="1588" spans="1:15" x14ac:dyDescent="0.2">
      <c r="A1588" s="1" t="s">
        <v>4453</v>
      </c>
      <c r="C1588" s="14" t="s">
        <v>4454</v>
      </c>
      <c r="D1588" s="14" t="s">
        <v>2710</v>
      </c>
      <c r="E1588" s="1" t="s">
        <v>527</v>
      </c>
      <c r="H1588" s="1" t="s">
        <v>23</v>
      </c>
      <c r="M1588" s="1" t="s">
        <v>25</v>
      </c>
      <c r="O1588" s="1" t="s">
        <v>26</v>
      </c>
    </row>
    <row r="1589" spans="1:15" x14ac:dyDescent="0.2">
      <c r="A1589" s="1" t="s">
        <v>4455</v>
      </c>
      <c r="C1589" s="14" t="s">
        <v>4456</v>
      </c>
      <c r="D1589" s="14" t="s">
        <v>1791</v>
      </c>
      <c r="E1589" s="1" t="s">
        <v>178</v>
      </c>
      <c r="H1589" s="1" t="s">
        <v>23</v>
      </c>
      <c r="M1589" s="1" t="s">
        <v>25</v>
      </c>
      <c r="O1589" s="1" t="s">
        <v>55</v>
      </c>
    </row>
    <row r="1590" spans="1:15" x14ac:dyDescent="0.2">
      <c r="A1590" s="1" t="s">
        <v>4457</v>
      </c>
      <c r="C1590" s="14" t="s">
        <v>4458</v>
      </c>
      <c r="D1590" s="14" t="s">
        <v>4332</v>
      </c>
      <c r="E1590" s="1" t="s">
        <v>534</v>
      </c>
      <c r="H1590" s="1" t="s">
        <v>23</v>
      </c>
      <c r="M1590" s="1" t="s">
        <v>25</v>
      </c>
      <c r="O1590" s="1" t="s">
        <v>26</v>
      </c>
    </row>
    <row r="1591" spans="1:15" x14ac:dyDescent="0.2">
      <c r="A1591" s="1" t="s">
        <v>4459</v>
      </c>
      <c r="C1591" s="14" t="s">
        <v>4460</v>
      </c>
      <c r="D1591" s="14" t="s">
        <v>4461</v>
      </c>
      <c r="E1591" s="1" t="s">
        <v>174</v>
      </c>
      <c r="H1591" s="1" t="s">
        <v>23</v>
      </c>
      <c r="M1591" s="1" t="s">
        <v>25</v>
      </c>
      <c r="O1591" s="1" t="s">
        <v>26</v>
      </c>
    </row>
    <row r="1592" spans="1:15" x14ac:dyDescent="0.2">
      <c r="A1592" s="1" t="s">
        <v>4462</v>
      </c>
      <c r="C1592" s="14" t="s">
        <v>4463</v>
      </c>
      <c r="D1592" s="14" t="s">
        <v>4464</v>
      </c>
      <c r="E1592" s="1" t="s">
        <v>160</v>
      </c>
      <c r="H1592" s="1" t="s">
        <v>23</v>
      </c>
      <c r="M1592" s="1" t="s">
        <v>25</v>
      </c>
      <c r="O1592" s="1" t="s">
        <v>26</v>
      </c>
    </row>
    <row r="1593" spans="1:15" x14ac:dyDescent="0.2">
      <c r="A1593" s="1" t="s">
        <v>4465</v>
      </c>
      <c r="C1593" s="14" t="s">
        <v>4466</v>
      </c>
      <c r="D1593" s="14" t="s">
        <v>4466</v>
      </c>
      <c r="E1593" s="1" t="s">
        <v>99</v>
      </c>
      <c r="H1593" s="1" t="s">
        <v>24</v>
      </c>
      <c r="M1593" s="1" t="s">
        <v>96</v>
      </c>
      <c r="O1593" s="1" t="s">
        <v>26</v>
      </c>
    </row>
    <row r="1594" spans="1:15" x14ac:dyDescent="0.2">
      <c r="A1594" s="1" t="s">
        <v>4467</v>
      </c>
      <c r="C1594" s="14" t="s">
        <v>4468</v>
      </c>
      <c r="D1594" s="14" t="s">
        <v>4469</v>
      </c>
      <c r="E1594" s="1" t="s">
        <v>45</v>
      </c>
      <c r="H1594" s="1" t="s">
        <v>24</v>
      </c>
      <c r="M1594" s="1" t="s">
        <v>50</v>
      </c>
      <c r="O1594" s="1" t="s">
        <v>26</v>
      </c>
    </row>
    <row r="1595" spans="1:15" x14ac:dyDescent="0.2">
      <c r="A1595" s="1" t="s">
        <v>4470</v>
      </c>
      <c r="C1595" s="14" t="s">
        <v>4471</v>
      </c>
      <c r="D1595" s="14" t="s">
        <v>3326</v>
      </c>
      <c r="E1595" s="1" t="s">
        <v>160</v>
      </c>
      <c r="H1595" s="1" t="s">
        <v>24</v>
      </c>
      <c r="M1595" s="1" t="s">
        <v>25</v>
      </c>
      <c r="O1595" s="1" t="s">
        <v>55</v>
      </c>
    </row>
    <row r="1596" spans="1:15" x14ac:dyDescent="0.2">
      <c r="A1596" s="1" t="s">
        <v>4472</v>
      </c>
      <c r="C1596" s="14" t="s">
        <v>4473</v>
      </c>
      <c r="D1596" s="14" t="s">
        <v>4474</v>
      </c>
      <c r="E1596" s="1" t="s">
        <v>357</v>
      </c>
      <c r="H1596" s="1" t="s">
        <v>24</v>
      </c>
      <c r="M1596" s="1" t="s">
        <v>25</v>
      </c>
      <c r="O1596" s="1" t="s">
        <v>26</v>
      </c>
    </row>
    <row r="1597" spans="1:15" x14ac:dyDescent="0.2">
      <c r="A1597" s="1" t="s">
        <v>4475</v>
      </c>
      <c r="C1597" s="14" t="s">
        <v>4476</v>
      </c>
      <c r="D1597" s="14" t="s">
        <v>4477</v>
      </c>
      <c r="E1597" s="1" t="s">
        <v>36</v>
      </c>
      <c r="H1597" s="1" t="s">
        <v>23</v>
      </c>
      <c r="M1597" s="1" t="s">
        <v>25</v>
      </c>
      <c r="O1597" s="1" t="s">
        <v>26</v>
      </c>
    </row>
    <row r="1598" spans="1:15" x14ac:dyDescent="0.2">
      <c r="A1598" s="1" t="s">
        <v>4478</v>
      </c>
      <c r="C1598" s="14" t="s">
        <v>4479</v>
      </c>
      <c r="D1598" s="14" t="s">
        <v>4480</v>
      </c>
      <c r="E1598" s="1" t="s">
        <v>104</v>
      </c>
      <c r="H1598" s="1" t="s">
        <v>23</v>
      </c>
      <c r="M1598" s="1" t="s">
        <v>63</v>
      </c>
      <c r="O1598" s="1" t="s">
        <v>26</v>
      </c>
    </row>
    <row r="1599" spans="1:15" x14ac:dyDescent="0.2">
      <c r="A1599" s="1" t="s">
        <v>4481</v>
      </c>
      <c r="C1599" s="14" t="s">
        <v>4482</v>
      </c>
      <c r="D1599" s="14" t="s">
        <v>4483</v>
      </c>
      <c r="E1599" s="1" t="s">
        <v>498</v>
      </c>
      <c r="H1599" s="1" t="s">
        <v>24</v>
      </c>
      <c r="M1599" s="1" t="s">
        <v>37</v>
      </c>
      <c r="O1599" s="1" t="s">
        <v>55</v>
      </c>
    </row>
    <row r="1600" spans="1:15" x14ac:dyDescent="0.2">
      <c r="A1600" s="1" t="s">
        <v>4484</v>
      </c>
      <c r="C1600" s="14" t="s">
        <v>1529</v>
      </c>
      <c r="D1600" s="14" t="s">
        <v>1529</v>
      </c>
      <c r="E1600" s="1" t="s">
        <v>99</v>
      </c>
      <c r="H1600" s="1" t="s">
        <v>23</v>
      </c>
      <c r="M1600" s="1" t="s">
        <v>37</v>
      </c>
      <c r="O1600" s="1" t="s">
        <v>26</v>
      </c>
    </row>
    <row r="1601" spans="1:15" x14ac:dyDescent="0.2">
      <c r="A1601" s="1" t="s">
        <v>4485</v>
      </c>
      <c r="C1601" s="14" t="s">
        <v>4486</v>
      </c>
      <c r="D1601" s="14" t="s">
        <v>4487</v>
      </c>
      <c r="E1601" s="1" t="s">
        <v>174</v>
      </c>
      <c r="H1601" s="1" t="s">
        <v>23</v>
      </c>
      <c r="M1601" s="1" t="s">
        <v>37</v>
      </c>
      <c r="O1601" s="1" t="s">
        <v>26</v>
      </c>
    </row>
    <row r="1602" spans="1:15" x14ac:dyDescent="0.2">
      <c r="A1602" s="1" t="s">
        <v>4488</v>
      </c>
      <c r="C1602" s="14" t="s">
        <v>4489</v>
      </c>
      <c r="D1602" s="14" t="s">
        <v>4490</v>
      </c>
      <c r="E1602" s="1" t="s">
        <v>54</v>
      </c>
      <c r="H1602" s="1" t="s">
        <v>23</v>
      </c>
      <c r="M1602" s="1" t="s">
        <v>37</v>
      </c>
      <c r="O1602" s="1" t="s">
        <v>32</v>
      </c>
    </row>
    <row r="1603" spans="1:15" x14ac:dyDescent="0.2">
      <c r="A1603" s="1" t="s">
        <v>4491</v>
      </c>
      <c r="C1603" s="14" t="s">
        <v>4492</v>
      </c>
      <c r="D1603" s="14" t="s">
        <v>4493</v>
      </c>
      <c r="E1603" s="1" t="s">
        <v>49</v>
      </c>
      <c r="H1603" s="1" t="s">
        <v>23</v>
      </c>
      <c r="M1603" s="1" t="s">
        <v>96</v>
      </c>
      <c r="O1603" s="1" t="s">
        <v>26</v>
      </c>
    </row>
    <row r="1604" spans="1:15" x14ac:dyDescent="0.2">
      <c r="A1604" s="1" t="s">
        <v>4494</v>
      </c>
      <c r="C1604" s="14" t="s">
        <v>4495</v>
      </c>
      <c r="D1604" s="14" t="s">
        <v>4496</v>
      </c>
      <c r="E1604" s="1" t="s">
        <v>160</v>
      </c>
      <c r="H1604" s="1" t="s">
        <v>24</v>
      </c>
      <c r="M1604" s="1" t="s">
        <v>37</v>
      </c>
      <c r="O1604" s="1" t="s">
        <v>26</v>
      </c>
    </row>
    <row r="1605" spans="1:15" x14ac:dyDescent="0.2">
      <c r="A1605" s="1" t="s">
        <v>4497</v>
      </c>
      <c r="C1605" s="14" t="s">
        <v>3441</v>
      </c>
      <c r="D1605" s="14" t="s">
        <v>176</v>
      </c>
      <c r="E1605" s="1" t="s">
        <v>2452</v>
      </c>
      <c r="H1605" s="1" t="s">
        <v>23</v>
      </c>
      <c r="M1605" s="1" t="s">
        <v>25</v>
      </c>
      <c r="O1605" s="1" t="s">
        <v>55</v>
      </c>
    </row>
    <row r="1606" spans="1:15" x14ac:dyDescent="0.2">
      <c r="A1606" s="1" t="s">
        <v>4498</v>
      </c>
      <c r="C1606" s="14" t="s">
        <v>1503</v>
      </c>
      <c r="D1606" s="14" t="s">
        <v>1521</v>
      </c>
      <c r="E1606" s="1" t="s">
        <v>277</v>
      </c>
      <c r="F1606" s="3"/>
      <c r="H1606" s="1" t="s">
        <v>23</v>
      </c>
      <c r="M1606" s="1" t="s">
        <v>50</v>
      </c>
      <c r="O1606" s="1" t="s">
        <v>26</v>
      </c>
    </row>
    <row r="1607" spans="1:15" x14ac:dyDescent="0.2">
      <c r="A1607" s="1" t="s">
        <v>4499</v>
      </c>
      <c r="C1607" s="14" t="s">
        <v>4500</v>
      </c>
      <c r="D1607" s="14" t="s">
        <v>4501</v>
      </c>
      <c r="E1607" s="1" t="s">
        <v>494</v>
      </c>
      <c r="H1607" s="1" t="s">
        <v>23</v>
      </c>
      <c r="M1607" s="1" t="s">
        <v>50</v>
      </c>
      <c r="O1607" s="1" t="s">
        <v>26</v>
      </c>
    </row>
    <row r="1608" spans="1:15" x14ac:dyDescent="0.2">
      <c r="A1608" s="1" t="s">
        <v>4502</v>
      </c>
      <c r="C1608" s="14" t="s">
        <v>4503</v>
      </c>
      <c r="D1608" s="14" t="s">
        <v>4504</v>
      </c>
      <c r="E1608" s="1" t="s">
        <v>104</v>
      </c>
      <c r="H1608" s="1" t="s">
        <v>23</v>
      </c>
      <c r="M1608" s="1" t="s">
        <v>50</v>
      </c>
      <c r="O1608" s="1" t="s">
        <v>55</v>
      </c>
    </row>
    <row r="1609" spans="1:15" x14ac:dyDescent="0.2">
      <c r="A1609" s="1" t="s">
        <v>4505</v>
      </c>
      <c r="C1609" s="14" t="s">
        <v>4506</v>
      </c>
      <c r="D1609" s="14" t="s">
        <v>4507</v>
      </c>
      <c r="E1609" s="1" t="s">
        <v>2440</v>
      </c>
      <c r="H1609" s="1" t="s">
        <v>23</v>
      </c>
      <c r="M1609" s="1" t="s">
        <v>72</v>
      </c>
      <c r="O1609" s="1" t="s">
        <v>55</v>
      </c>
    </row>
    <row r="1610" spans="1:15" x14ac:dyDescent="0.2">
      <c r="A1610" s="1" t="s">
        <v>4508</v>
      </c>
      <c r="C1610" s="14" t="s">
        <v>4509</v>
      </c>
      <c r="D1610" s="14" t="s">
        <v>4510</v>
      </c>
      <c r="E1610" s="1" t="s">
        <v>1003</v>
      </c>
      <c r="H1610" s="1" t="s">
        <v>23</v>
      </c>
      <c r="M1610" s="1" t="s">
        <v>63</v>
      </c>
      <c r="O1610" s="1" t="s">
        <v>26</v>
      </c>
    </row>
    <row r="1611" spans="1:15" x14ac:dyDescent="0.2">
      <c r="A1611" s="1" t="s">
        <v>4511</v>
      </c>
      <c r="C1611" s="14" t="s">
        <v>4512</v>
      </c>
      <c r="D1611" s="14" t="s">
        <v>4513</v>
      </c>
      <c r="E1611" s="1" t="s">
        <v>680</v>
      </c>
      <c r="H1611" s="1" t="s">
        <v>23</v>
      </c>
      <c r="M1611" s="1" t="s">
        <v>467</v>
      </c>
      <c r="O1611" s="1" t="s">
        <v>26</v>
      </c>
    </row>
    <row r="1612" spans="1:15" x14ac:dyDescent="0.2">
      <c r="A1612" s="1" t="s">
        <v>4514</v>
      </c>
      <c r="C1612" s="14" t="s">
        <v>4515</v>
      </c>
      <c r="D1612" s="14" t="s">
        <v>4516</v>
      </c>
      <c r="E1612" s="1" t="s">
        <v>22</v>
      </c>
      <c r="H1612" s="1" t="s">
        <v>23</v>
      </c>
      <c r="M1612" s="1" t="s">
        <v>25</v>
      </c>
      <c r="O1612" s="1" t="s">
        <v>26</v>
      </c>
    </row>
    <row r="1613" spans="1:15" x14ac:dyDescent="0.2">
      <c r="A1613" s="1" t="s">
        <v>4517</v>
      </c>
      <c r="C1613" s="14" t="s">
        <v>4518</v>
      </c>
      <c r="D1613" s="14" t="s">
        <v>4519</v>
      </c>
      <c r="E1613" s="1" t="s">
        <v>498</v>
      </c>
      <c r="H1613" s="1" t="s">
        <v>24</v>
      </c>
      <c r="M1613" s="1" t="s">
        <v>37</v>
      </c>
      <c r="O1613" s="1" t="s">
        <v>26</v>
      </c>
    </row>
    <row r="1614" spans="1:15" x14ac:dyDescent="0.2">
      <c r="A1614" s="1" t="s">
        <v>4520</v>
      </c>
      <c r="C1614" s="14" t="s">
        <v>4521</v>
      </c>
      <c r="D1614" s="14" t="s">
        <v>4522</v>
      </c>
      <c r="E1614" s="1" t="s">
        <v>585</v>
      </c>
      <c r="H1614" s="1" t="s">
        <v>23</v>
      </c>
      <c r="M1614" s="1" t="s">
        <v>25</v>
      </c>
      <c r="O1614" s="1" t="s">
        <v>26</v>
      </c>
    </row>
    <row r="1615" spans="1:15" x14ac:dyDescent="0.2">
      <c r="A1615" s="1" t="s">
        <v>4523</v>
      </c>
      <c r="C1615" s="14" t="s">
        <v>4524</v>
      </c>
      <c r="D1615" s="14" t="s">
        <v>2455</v>
      </c>
      <c r="E1615" s="1" t="s">
        <v>41</v>
      </c>
      <c r="H1615" s="1" t="s">
        <v>23</v>
      </c>
      <c r="M1615" s="1" t="s">
        <v>25</v>
      </c>
      <c r="O1615" s="1" t="s">
        <v>26</v>
      </c>
    </row>
    <row r="1616" spans="1:15" x14ac:dyDescent="0.2">
      <c r="A1616" s="1" t="s">
        <v>4525</v>
      </c>
      <c r="C1616" s="14" t="s">
        <v>4526</v>
      </c>
      <c r="D1616" s="14" t="s">
        <v>4527</v>
      </c>
      <c r="E1616" s="1" t="s">
        <v>2658</v>
      </c>
      <c r="F1616" s="3"/>
      <c r="H1616" s="1" t="s">
        <v>23</v>
      </c>
      <c r="M1616" s="1" t="s">
        <v>25</v>
      </c>
      <c r="O1616" s="1" t="s">
        <v>55</v>
      </c>
    </row>
    <row r="1617" spans="1:15" x14ac:dyDescent="0.2">
      <c r="A1617" s="1" t="s">
        <v>4528</v>
      </c>
      <c r="C1617" s="14" t="s">
        <v>4529</v>
      </c>
      <c r="D1617" s="14" t="s">
        <v>942</v>
      </c>
      <c r="E1617" s="1" t="s">
        <v>49</v>
      </c>
      <c r="H1617" s="1" t="s">
        <v>23</v>
      </c>
      <c r="M1617" s="1" t="s">
        <v>179</v>
      </c>
      <c r="O1617" s="1" t="s">
        <v>32</v>
      </c>
    </row>
    <row r="1618" spans="1:15" x14ac:dyDescent="0.2">
      <c r="A1618" s="1" t="s">
        <v>4530</v>
      </c>
      <c r="C1618" s="14" t="s">
        <v>4531</v>
      </c>
      <c r="D1618" s="14" t="s">
        <v>4532</v>
      </c>
      <c r="E1618" s="1" t="s">
        <v>534</v>
      </c>
      <c r="H1618" s="1" t="s">
        <v>23</v>
      </c>
      <c r="M1618" s="1" t="s">
        <v>1062</v>
      </c>
      <c r="O1618" s="1" t="s">
        <v>55</v>
      </c>
    </row>
    <row r="1619" spans="1:15" x14ac:dyDescent="0.2">
      <c r="A1619" s="1" t="s">
        <v>4533</v>
      </c>
      <c r="C1619" s="14" t="s">
        <v>4534</v>
      </c>
      <c r="D1619" s="14" t="s">
        <v>3864</v>
      </c>
      <c r="E1619" s="1" t="s">
        <v>190</v>
      </c>
      <c r="H1619" s="1" t="s">
        <v>23</v>
      </c>
      <c r="M1619" s="1" t="s">
        <v>25</v>
      </c>
      <c r="O1619" s="1" t="s">
        <v>26</v>
      </c>
    </row>
    <row r="1620" spans="1:15" x14ac:dyDescent="0.2">
      <c r="A1620" s="1" t="s">
        <v>4535</v>
      </c>
      <c r="C1620" s="14" t="s">
        <v>4536</v>
      </c>
      <c r="D1620" s="14" t="s">
        <v>4537</v>
      </c>
      <c r="E1620" s="1" t="s">
        <v>76</v>
      </c>
      <c r="H1620" s="1" t="s">
        <v>23</v>
      </c>
      <c r="M1620" s="1" t="s">
        <v>72</v>
      </c>
      <c r="O1620" s="1" t="s">
        <v>55</v>
      </c>
    </row>
    <row r="1621" spans="1:15" x14ac:dyDescent="0.2">
      <c r="A1621" s="1" t="s">
        <v>4538</v>
      </c>
      <c r="C1621" s="14" t="s">
        <v>4539</v>
      </c>
      <c r="D1621" s="14" t="s">
        <v>4540</v>
      </c>
      <c r="E1621" s="1" t="s">
        <v>511</v>
      </c>
      <c r="H1621" s="1" t="s">
        <v>24</v>
      </c>
      <c r="M1621" s="1" t="s">
        <v>50</v>
      </c>
      <c r="O1621" s="1" t="s">
        <v>26</v>
      </c>
    </row>
    <row r="1622" spans="1:15" x14ac:dyDescent="0.2">
      <c r="A1622" s="1" t="s">
        <v>4541</v>
      </c>
      <c r="C1622" s="14" t="s">
        <v>4542</v>
      </c>
      <c r="D1622" s="14" t="s">
        <v>4543</v>
      </c>
      <c r="E1622" s="1" t="s">
        <v>152</v>
      </c>
      <c r="H1622" s="1" t="s">
        <v>24</v>
      </c>
      <c r="M1622" s="1" t="s">
        <v>50</v>
      </c>
      <c r="O1622" s="1" t="s">
        <v>26</v>
      </c>
    </row>
    <row r="1623" spans="1:15" x14ac:dyDescent="0.2">
      <c r="A1623" s="1" t="s">
        <v>4544</v>
      </c>
      <c r="C1623" s="14" t="s">
        <v>4545</v>
      </c>
      <c r="D1623" s="14" t="s">
        <v>4546</v>
      </c>
      <c r="E1623" s="1" t="s">
        <v>174</v>
      </c>
      <c r="H1623" s="1" t="s">
        <v>24</v>
      </c>
      <c r="M1623" s="1" t="s">
        <v>467</v>
      </c>
      <c r="O1623" s="1" t="s">
        <v>55</v>
      </c>
    </row>
    <row r="1624" spans="1:15" x14ac:dyDescent="0.2">
      <c r="A1624" s="1" t="s">
        <v>4547</v>
      </c>
      <c r="C1624" s="14" t="s">
        <v>4548</v>
      </c>
      <c r="D1624" s="14" t="s">
        <v>4148</v>
      </c>
      <c r="E1624" s="1" t="s">
        <v>1130</v>
      </c>
      <c r="H1624" s="1" t="s">
        <v>24</v>
      </c>
      <c r="M1624" s="1" t="s">
        <v>37</v>
      </c>
      <c r="O1624" s="1" t="s">
        <v>32</v>
      </c>
    </row>
    <row r="1625" spans="1:15" x14ac:dyDescent="0.2">
      <c r="A1625" s="1" t="s">
        <v>4549</v>
      </c>
      <c r="C1625" s="14" t="s">
        <v>4550</v>
      </c>
      <c r="D1625" s="14" t="s">
        <v>4551</v>
      </c>
      <c r="E1625" s="1" t="s">
        <v>494</v>
      </c>
      <c r="H1625" s="1" t="s">
        <v>24</v>
      </c>
      <c r="M1625" s="1" t="s">
        <v>50</v>
      </c>
      <c r="O1625" s="1" t="s">
        <v>26</v>
      </c>
    </row>
    <row r="1626" spans="1:15" x14ac:dyDescent="0.2">
      <c r="A1626" s="1" t="s">
        <v>4552</v>
      </c>
      <c r="C1626" s="14" t="s">
        <v>3593</v>
      </c>
      <c r="D1626" s="14" t="s">
        <v>4553</v>
      </c>
      <c r="E1626" s="1" t="s">
        <v>2948</v>
      </c>
      <c r="H1626" s="1" t="s">
        <v>24</v>
      </c>
      <c r="M1626" s="1" t="s">
        <v>50</v>
      </c>
      <c r="O1626" s="1" t="s">
        <v>26</v>
      </c>
    </row>
    <row r="1627" spans="1:15" x14ac:dyDescent="0.2">
      <c r="A1627" s="1" t="s">
        <v>4554</v>
      </c>
      <c r="C1627" s="14" t="s">
        <v>40</v>
      </c>
      <c r="D1627" s="14" t="s">
        <v>40</v>
      </c>
      <c r="E1627" s="1" t="s">
        <v>99</v>
      </c>
      <c r="H1627" s="1" t="s">
        <v>23</v>
      </c>
      <c r="M1627" s="1" t="s">
        <v>96</v>
      </c>
      <c r="O1627" s="1" t="s">
        <v>55</v>
      </c>
    </row>
    <row r="1628" spans="1:15" x14ac:dyDescent="0.2">
      <c r="A1628" s="1" t="s">
        <v>4555</v>
      </c>
      <c r="C1628" s="14" t="s">
        <v>4556</v>
      </c>
      <c r="D1628" s="14" t="s">
        <v>2726</v>
      </c>
      <c r="E1628" s="1" t="s">
        <v>45</v>
      </c>
      <c r="H1628" s="1" t="s">
        <v>23</v>
      </c>
      <c r="M1628" s="1" t="s">
        <v>72</v>
      </c>
      <c r="O1628" s="1" t="s">
        <v>55</v>
      </c>
    </row>
    <row r="1629" spans="1:15" x14ac:dyDescent="0.2">
      <c r="A1629" s="1" t="s">
        <v>4557</v>
      </c>
      <c r="C1629" s="14" t="s">
        <v>4558</v>
      </c>
      <c r="D1629" s="14" t="s">
        <v>4559</v>
      </c>
      <c r="E1629" s="1" t="s">
        <v>208</v>
      </c>
      <c r="H1629" s="1" t="s">
        <v>24</v>
      </c>
      <c r="M1629" s="1" t="s">
        <v>25</v>
      </c>
      <c r="O1629" s="1" t="s">
        <v>26</v>
      </c>
    </row>
    <row r="1630" spans="1:15" x14ac:dyDescent="0.2">
      <c r="A1630" s="1" t="s">
        <v>4560</v>
      </c>
      <c r="C1630" s="14" t="s">
        <v>4561</v>
      </c>
      <c r="D1630" s="14" t="s">
        <v>4561</v>
      </c>
      <c r="E1630" s="1" t="s">
        <v>99</v>
      </c>
      <c r="H1630" s="1" t="s">
        <v>23</v>
      </c>
      <c r="M1630" s="1" t="s">
        <v>25</v>
      </c>
      <c r="O1630" s="1" t="s">
        <v>55</v>
      </c>
    </row>
    <row r="1631" spans="1:15" x14ac:dyDescent="0.2">
      <c r="A1631" s="1" t="s">
        <v>4562</v>
      </c>
      <c r="C1631" s="14" t="s">
        <v>4563</v>
      </c>
      <c r="D1631" s="14" t="s">
        <v>4564</v>
      </c>
      <c r="E1631" s="1" t="s">
        <v>54</v>
      </c>
      <c r="H1631" s="1" t="s">
        <v>23</v>
      </c>
      <c r="M1631" s="1" t="s">
        <v>50</v>
      </c>
      <c r="O1631" s="1" t="s">
        <v>26</v>
      </c>
    </row>
    <row r="1632" spans="1:15" x14ac:dyDescent="0.2">
      <c r="A1632" s="1" t="s">
        <v>4565</v>
      </c>
      <c r="C1632" s="14" t="s">
        <v>4566</v>
      </c>
      <c r="D1632" s="14" t="s">
        <v>4567</v>
      </c>
      <c r="E1632" s="1" t="s">
        <v>59</v>
      </c>
      <c r="H1632" s="1" t="s">
        <v>23</v>
      </c>
      <c r="M1632" s="1" t="s">
        <v>31</v>
      </c>
      <c r="O1632" s="1" t="s">
        <v>26</v>
      </c>
    </row>
    <row r="1633" spans="1:15" x14ac:dyDescent="0.2">
      <c r="A1633" s="1" t="s">
        <v>4568</v>
      </c>
      <c r="C1633" s="14" t="s">
        <v>376</v>
      </c>
      <c r="D1633" s="14" t="s">
        <v>288</v>
      </c>
      <c r="E1633" s="1" t="s">
        <v>76</v>
      </c>
      <c r="H1633" s="1" t="s">
        <v>23</v>
      </c>
      <c r="M1633" s="1" t="s">
        <v>31</v>
      </c>
      <c r="O1633" s="1" t="s">
        <v>55</v>
      </c>
    </row>
    <row r="1634" spans="1:15" x14ac:dyDescent="0.2">
      <c r="A1634" s="1" t="s">
        <v>4569</v>
      </c>
      <c r="C1634" s="14" t="s">
        <v>4570</v>
      </c>
      <c r="D1634" s="14" t="s">
        <v>4571</v>
      </c>
      <c r="E1634" s="1" t="s">
        <v>186</v>
      </c>
      <c r="H1634" s="1" t="s">
        <v>23</v>
      </c>
      <c r="M1634" s="1" t="s">
        <v>31</v>
      </c>
      <c r="O1634" s="1" t="s">
        <v>26</v>
      </c>
    </row>
    <row r="1635" spans="1:15" x14ac:dyDescent="0.2">
      <c r="A1635" s="1" t="s">
        <v>4572</v>
      </c>
      <c r="C1635" s="14" t="s">
        <v>4556</v>
      </c>
      <c r="D1635" s="14" t="s">
        <v>704</v>
      </c>
      <c r="E1635" s="1" t="s">
        <v>41</v>
      </c>
      <c r="H1635" s="1" t="s">
        <v>24</v>
      </c>
      <c r="M1635" s="1" t="s">
        <v>37</v>
      </c>
      <c r="O1635" s="1" t="s">
        <v>55</v>
      </c>
    </row>
    <row r="1636" spans="1:15" x14ac:dyDescent="0.2">
      <c r="A1636" s="1" t="s">
        <v>4573</v>
      </c>
      <c r="C1636" s="14" t="s">
        <v>4574</v>
      </c>
      <c r="D1636" s="14" t="s">
        <v>4575</v>
      </c>
      <c r="E1636" s="1" t="s">
        <v>152</v>
      </c>
      <c r="H1636" s="1" t="s">
        <v>23</v>
      </c>
      <c r="M1636" s="1" t="s">
        <v>37</v>
      </c>
      <c r="O1636" s="1" t="s">
        <v>26</v>
      </c>
    </row>
    <row r="1637" spans="1:15" x14ac:dyDescent="0.2">
      <c r="A1637" s="1" t="s">
        <v>4576</v>
      </c>
      <c r="C1637" s="14" t="s">
        <v>4577</v>
      </c>
      <c r="D1637" s="14" t="s">
        <v>3329</v>
      </c>
      <c r="E1637" s="1" t="s">
        <v>22</v>
      </c>
      <c r="H1637" s="1" t="s">
        <v>23</v>
      </c>
      <c r="M1637" s="1" t="s">
        <v>37</v>
      </c>
      <c r="O1637" s="1" t="s">
        <v>26</v>
      </c>
    </row>
    <row r="1638" spans="1:15" x14ac:dyDescent="0.2">
      <c r="A1638" s="1" t="s">
        <v>4578</v>
      </c>
      <c r="C1638" s="14" t="s">
        <v>4579</v>
      </c>
      <c r="D1638" s="14" t="s">
        <v>4580</v>
      </c>
      <c r="E1638" s="1" t="s">
        <v>821</v>
      </c>
      <c r="H1638" s="1" t="s">
        <v>23</v>
      </c>
      <c r="M1638" s="1" t="s">
        <v>37</v>
      </c>
      <c r="O1638" s="1" t="s">
        <v>26</v>
      </c>
    </row>
    <row r="1639" spans="1:15" x14ac:dyDescent="0.2">
      <c r="A1639" s="1" t="s">
        <v>4581</v>
      </c>
      <c r="C1639" s="14" t="s">
        <v>1845</v>
      </c>
      <c r="D1639" s="14" t="s">
        <v>4582</v>
      </c>
      <c r="E1639" s="1" t="s">
        <v>54</v>
      </c>
      <c r="H1639" s="1" t="s">
        <v>23</v>
      </c>
      <c r="M1639" s="1" t="s">
        <v>72</v>
      </c>
      <c r="O1639" s="1" t="s">
        <v>26</v>
      </c>
    </row>
    <row r="1640" spans="1:15" x14ac:dyDescent="0.2">
      <c r="A1640" s="1" t="s">
        <v>4583</v>
      </c>
      <c r="C1640" s="14" t="s">
        <v>4584</v>
      </c>
      <c r="D1640" s="14" t="s">
        <v>4585</v>
      </c>
      <c r="E1640" s="1" t="s">
        <v>186</v>
      </c>
      <c r="H1640" s="1" t="s">
        <v>23</v>
      </c>
      <c r="M1640" s="1" t="s">
        <v>25</v>
      </c>
      <c r="O1640" s="1" t="s">
        <v>55</v>
      </c>
    </row>
    <row r="1641" spans="1:15" x14ac:dyDescent="0.2">
      <c r="A1641" s="1" t="s">
        <v>4586</v>
      </c>
      <c r="C1641" s="14" t="s">
        <v>4587</v>
      </c>
      <c r="D1641" s="14" t="s">
        <v>4588</v>
      </c>
      <c r="E1641" s="1" t="s">
        <v>230</v>
      </c>
      <c r="H1641" s="1" t="s">
        <v>23</v>
      </c>
      <c r="M1641" s="1" t="s">
        <v>100</v>
      </c>
      <c r="O1641" s="1" t="s">
        <v>55</v>
      </c>
    </row>
    <row r="1642" spans="1:15" x14ac:dyDescent="0.2">
      <c r="A1642" s="1" t="s">
        <v>4589</v>
      </c>
      <c r="C1642" s="14" t="s">
        <v>4590</v>
      </c>
      <c r="D1642" s="14" t="s">
        <v>3905</v>
      </c>
      <c r="E1642" s="1" t="s">
        <v>230</v>
      </c>
      <c r="H1642" s="1" t="s">
        <v>23</v>
      </c>
      <c r="M1642" s="1" t="s">
        <v>37</v>
      </c>
      <c r="O1642" s="1" t="s">
        <v>26</v>
      </c>
    </row>
    <row r="1643" spans="1:15" x14ac:dyDescent="0.2">
      <c r="A1643" s="1" t="s">
        <v>4591</v>
      </c>
      <c r="C1643" s="14" t="s">
        <v>4592</v>
      </c>
      <c r="D1643" s="14" t="s">
        <v>1515</v>
      </c>
      <c r="E1643" s="1" t="s">
        <v>208</v>
      </c>
      <c r="H1643" s="1" t="s">
        <v>23</v>
      </c>
      <c r="M1643" s="1" t="s">
        <v>31</v>
      </c>
      <c r="O1643" s="1" t="s">
        <v>26</v>
      </c>
    </row>
    <row r="1644" spans="1:15" x14ac:dyDescent="0.2">
      <c r="A1644" s="1" t="s">
        <v>4593</v>
      </c>
      <c r="C1644" s="14" t="s">
        <v>4594</v>
      </c>
      <c r="D1644" s="14" t="s">
        <v>4595</v>
      </c>
      <c r="E1644" s="1" t="s">
        <v>59</v>
      </c>
      <c r="H1644" s="1" t="s">
        <v>23</v>
      </c>
      <c r="M1644" s="1" t="s">
        <v>31</v>
      </c>
      <c r="O1644" s="1" t="s">
        <v>26</v>
      </c>
    </row>
    <row r="1645" spans="1:15" x14ac:dyDescent="0.2">
      <c r="A1645" s="1" t="s">
        <v>4596</v>
      </c>
      <c r="C1645" s="14" t="s">
        <v>4397</v>
      </c>
      <c r="D1645" s="14" t="s">
        <v>4597</v>
      </c>
      <c r="E1645" s="1" t="s">
        <v>178</v>
      </c>
      <c r="H1645" s="1" t="s">
        <v>23</v>
      </c>
      <c r="M1645" s="1" t="s">
        <v>31</v>
      </c>
      <c r="O1645" s="1" t="s">
        <v>26</v>
      </c>
    </row>
    <row r="1646" spans="1:15" x14ac:dyDescent="0.2">
      <c r="A1646" s="1" t="s">
        <v>4598</v>
      </c>
      <c r="C1646" s="14" t="s">
        <v>4599</v>
      </c>
      <c r="D1646" s="14" t="s">
        <v>4600</v>
      </c>
      <c r="E1646" s="1" t="s">
        <v>494</v>
      </c>
      <c r="H1646" s="1" t="s">
        <v>23</v>
      </c>
      <c r="M1646" s="1" t="s">
        <v>25</v>
      </c>
      <c r="O1646" s="1" t="s">
        <v>55</v>
      </c>
    </row>
    <row r="1647" spans="1:15" x14ac:dyDescent="0.2">
      <c r="A1647" s="1" t="s">
        <v>4601</v>
      </c>
      <c r="C1647" s="14" t="s">
        <v>4602</v>
      </c>
      <c r="D1647" s="14" t="s">
        <v>4603</v>
      </c>
      <c r="E1647" s="1" t="s">
        <v>178</v>
      </c>
      <c r="H1647" s="1" t="s">
        <v>23</v>
      </c>
      <c r="M1647" s="1" t="s">
        <v>25</v>
      </c>
      <c r="O1647" s="1" t="s">
        <v>26</v>
      </c>
    </row>
    <row r="1648" spans="1:15" x14ac:dyDescent="0.2">
      <c r="A1648" s="1" t="s">
        <v>4604</v>
      </c>
      <c r="C1648" s="14" t="s">
        <v>4605</v>
      </c>
      <c r="D1648" s="14" t="s">
        <v>215</v>
      </c>
      <c r="E1648" s="1" t="s">
        <v>76</v>
      </c>
      <c r="H1648" s="1" t="s">
        <v>23</v>
      </c>
      <c r="M1648" s="1" t="s">
        <v>25</v>
      </c>
      <c r="O1648" s="1" t="s">
        <v>26</v>
      </c>
    </row>
    <row r="1649" spans="1:15" x14ac:dyDescent="0.2">
      <c r="A1649" s="1" t="s">
        <v>4606</v>
      </c>
      <c r="C1649" s="14" t="s">
        <v>4607</v>
      </c>
      <c r="D1649" s="14" t="s">
        <v>4608</v>
      </c>
      <c r="E1649" s="1" t="s">
        <v>88</v>
      </c>
      <c r="H1649" s="1" t="s">
        <v>23</v>
      </c>
      <c r="M1649" s="1" t="s">
        <v>37</v>
      </c>
      <c r="O1649" s="1" t="s">
        <v>26</v>
      </c>
    </row>
    <row r="1650" spans="1:15" x14ac:dyDescent="0.2">
      <c r="A1650" s="1" t="s">
        <v>4609</v>
      </c>
      <c r="C1650" s="14" t="s">
        <v>4610</v>
      </c>
      <c r="D1650" s="14" t="s">
        <v>556</v>
      </c>
      <c r="E1650" s="1" t="s">
        <v>387</v>
      </c>
      <c r="H1650" s="1" t="s">
        <v>24</v>
      </c>
      <c r="M1650" s="1" t="s">
        <v>31</v>
      </c>
      <c r="O1650" s="1" t="s">
        <v>26</v>
      </c>
    </row>
    <row r="1651" spans="1:15" x14ac:dyDescent="0.2">
      <c r="A1651" s="1" t="s">
        <v>4611</v>
      </c>
      <c r="C1651" s="14" t="s">
        <v>4612</v>
      </c>
      <c r="D1651" s="14" t="s">
        <v>4613</v>
      </c>
      <c r="E1651" s="1" t="s">
        <v>67</v>
      </c>
      <c r="H1651" s="1" t="s">
        <v>24</v>
      </c>
      <c r="M1651" s="1" t="s">
        <v>31</v>
      </c>
      <c r="O1651" s="1" t="s">
        <v>55</v>
      </c>
    </row>
    <row r="1652" spans="1:15" x14ac:dyDescent="0.2">
      <c r="A1652" s="1" t="s">
        <v>4614</v>
      </c>
      <c r="C1652" s="14" t="s">
        <v>4615</v>
      </c>
      <c r="D1652" s="14" t="s">
        <v>4616</v>
      </c>
      <c r="E1652" s="1" t="s">
        <v>294</v>
      </c>
      <c r="H1652" s="1" t="s">
        <v>24</v>
      </c>
      <c r="M1652" s="1" t="s">
        <v>25</v>
      </c>
      <c r="O1652" s="1" t="s">
        <v>26</v>
      </c>
    </row>
    <row r="1653" spans="1:15" x14ac:dyDescent="0.2">
      <c r="A1653" s="1" t="s">
        <v>4617</v>
      </c>
      <c r="C1653" s="14" t="s">
        <v>4618</v>
      </c>
      <c r="D1653" s="14" t="s">
        <v>4619</v>
      </c>
      <c r="E1653" s="1" t="s">
        <v>137</v>
      </c>
      <c r="H1653" s="1" t="s">
        <v>24</v>
      </c>
      <c r="M1653" s="1" t="s">
        <v>25</v>
      </c>
      <c r="O1653" s="1" t="s">
        <v>26</v>
      </c>
    </row>
    <row r="1654" spans="1:15" x14ac:dyDescent="0.2">
      <c r="A1654" s="1" t="s">
        <v>4620</v>
      </c>
      <c r="C1654" s="14" t="s">
        <v>4039</v>
      </c>
      <c r="D1654" s="14" t="s">
        <v>922</v>
      </c>
      <c r="E1654" s="1" t="s">
        <v>3045</v>
      </c>
      <c r="F1654" s="3"/>
      <c r="H1654" s="1" t="s">
        <v>24</v>
      </c>
      <c r="M1654" s="1" t="s">
        <v>63</v>
      </c>
      <c r="O1654" s="1" t="s">
        <v>55</v>
      </c>
    </row>
    <row r="1655" spans="1:15" x14ac:dyDescent="0.2">
      <c r="A1655" s="1" t="s">
        <v>4621</v>
      </c>
      <c r="C1655" s="14" t="s">
        <v>4622</v>
      </c>
      <c r="D1655" s="14" t="s">
        <v>4623</v>
      </c>
      <c r="E1655" s="1" t="s">
        <v>160</v>
      </c>
      <c r="H1655" s="1" t="s">
        <v>23</v>
      </c>
      <c r="M1655" s="1" t="s">
        <v>25</v>
      </c>
      <c r="O1655" s="1" t="s">
        <v>26</v>
      </c>
    </row>
    <row r="1656" spans="1:15" x14ac:dyDescent="0.2">
      <c r="A1656" s="1" t="s">
        <v>4624</v>
      </c>
      <c r="C1656" s="14" t="s">
        <v>4625</v>
      </c>
      <c r="D1656" s="14" t="s">
        <v>4626</v>
      </c>
      <c r="E1656" s="1" t="s">
        <v>321</v>
      </c>
      <c r="H1656" s="1" t="s">
        <v>24</v>
      </c>
      <c r="M1656" s="1" t="s">
        <v>25</v>
      </c>
      <c r="O1656" s="1" t="s">
        <v>26</v>
      </c>
    </row>
    <row r="1657" spans="1:15" x14ac:dyDescent="0.2">
      <c r="A1657" s="1" t="s">
        <v>4627</v>
      </c>
      <c r="C1657" s="14" t="s">
        <v>4628</v>
      </c>
      <c r="D1657" s="14" t="s">
        <v>4629</v>
      </c>
      <c r="E1657" s="1" t="s">
        <v>1884</v>
      </c>
      <c r="H1657" s="1" t="s">
        <v>23</v>
      </c>
      <c r="M1657" s="1" t="s">
        <v>25</v>
      </c>
      <c r="O1657" s="1" t="s">
        <v>26</v>
      </c>
    </row>
    <row r="1658" spans="1:15" x14ac:dyDescent="0.2">
      <c r="A1658" s="1" t="s">
        <v>4630</v>
      </c>
      <c r="C1658" s="14" t="s">
        <v>4631</v>
      </c>
      <c r="D1658" s="14" t="s">
        <v>4632</v>
      </c>
      <c r="E1658" s="1" t="s">
        <v>59</v>
      </c>
      <c r="H1658" s="1" t="s">
        <v>23</v>
      </c>
      <c r="M1658" s="1" t="s">
        <v>100</v>
      </c>
      <c r="O1658" s="1" t="s">
        <v>55</v>
      </c>
    </row>
    <row r="1659" spans="1:15" x14ac:dyDescent="0.2">
      <c r="A1659" s="1" t="s">
        <v>4633</v>
      </c>
      <c r="C1659" s="14" t="s">
        <v>4634</v>
      </c>
      <c r="D1659" s="14" t="s">
        <v>4635</v>
      </c>
      <c r="E1659" s="1" t="s">
        <v>92</v>
      </c>
      <c r="H1659" s="1" t="s">
        <v>23</v>
      </c>
      <c r="M1659" s="1" t="s">
        <v>72</v>
      </c>
      <c r="O1659" s="1" t="s">
        <v>26</v>
      </c>
    </row>
    <row r="1660" spans="1:15" x14ac:dyDescent="0.2">
      <c r="A1660" s="1" t="s">
        <v>4636</v>
      </c>
      <c r="C1660" s="14" t="s">
        <v>4637</v>
      </c>
      <c r="D1660" s="14" t="s">
        <v>4638</v>
      </c>
      <c r="E1660" s="1" t="s">
        <v>4639</v>
      </c>
      <c r="F1660" s="3"/>
      <c r="H1660" s="1" t="s">
        <v>23</v>
      </c>
      <c r="M1660" s="1" t="s">
        <v>25</v>
      </c>
      <c r="O1660" s="1" t="s">
        <v>26</v>
      </c>
    </row>
    <row r="1661" spans="1:15" x14ac:dyDescent="0.2">
      <c r="A1661" s="1" t="s">
        <v>4640</v>
      </c>
      <c r="C1661" s="14" t="s">
        <v>1794</v>
      </c>
      <c r="D1661" s="14" t="s">
        <v>1795</v>
      </c>
      <c r="E1661" s="1" t="s">
        <v>684</v>
      </c>
      <c r="H1661" s="1" t="s">
        <v>23</v>
      </c>
      <c r="M1661" s="1" t="s">
        <v>25</v>
      </c>
      <c r="O1661" s="1" t="s">
        <v>26</v>
      </c>
    </row>
    <row r="1662" spans="1:15" x14ac:dyDescent="0.2">
      <c r="A1662" s="1" t="s">
        <v>4641</v>
      </c>
      <c r="C1662" s="14" t="s">
        <v>4642</v>
      </c>
      <c r="D1662" s="14" t="s">
        <v>4642</v>
      </c>
      <c r="E1662" s="1" t="s">
        <v>99</v>
      </c>
      <c r="H1662" s="1" t="s">
        <v>23</v>
      </c>
      <c r="M1662" s="1" t="s">
        <v>25</v>
      </c>
      <c r="O1662" s="1" t="s">
        <v>26</v>
      </c>
    </row>
    <row r="1663" spans="1:15" x14ac:dyDescent="0.2">
      <c r="A1663" s="1" t="s">
        <v>4643</v>
      </c>
      <c r="C1663" s="14" t="s">
        <v>3757</v>
      </c>
      <c r="D1663" s="14" t="s">
        <v>4644</v>
      </c>
      <c r="E1663" s="1" t="s">
        <v>321</v>
      </c>
      <c r="H1663" s="1" t="s">
        <v>23</v>
      </c>
      <c r="M1663" s="1" t="s">
        <v>25</v>
      </c>
      <c r="O1663" s="1" t="s">
        <v>26</v>
      </c>
    </row>
    <row r="1664" spans="1:15" x14ac:dyDescent="0.2">
      <c r="A1664" s="1" t="s">
        <v>4645</v>
      </c>
      <c r="C1664" s="14" t="s">
        <v>4646</v>
      </c>
      <c r="D1664" s="14" t="s">
        <v>2468</v>
      </c>
      <c r="E1664" s="1" t="s">
        <v>49</v>
      </c>
      <c r="H1664" s="1" t="s">
        <v>23</v>
      </c>
      <c r="M1664" s="1" t="s">
        <v>25</v>
      </c>
      <c r="O1664" s="1" t="s">
        <v>55</v>
      </c>
    </row>
    <row r="1665" spans="1:15" x14ac:dyDescent="0.2">
      <c r="A1665" s="1" t="s">
        <v>4647</v>
      </c>
      <c r="C1665" s="14" t="s">
        <v>4648</v>
      </c>
      <c r="D1665" s="14" t="s">
        <v>1388</v>
      </c>
      <c r="E1665" s="1" t="s">
        <v>842</v>
      </c>
      <c r="H1665" s="1" t="s">
        <v>23</v>
      </c>
      <c r="M1665" s="1" t="s">
        <v>25</v>
      </c>
      <c r="O1665" s="1" t="s">
        <v>26</v>
      </c>
    </row>
    <row r="1666" spans="1:15" x14ac:dyDescent="0.2">
      <c r="A1666" s="1" t="s">
        <v>4649</v>
      </c>
      <c r="C1666" s="14" t="s">
        <v>4650</v>
      </c>
      <c r="D1666" s="14" t="s">
        <v>4651</v>
      </c>
      <c r="E1666" s="1" t="s">
        <v>511</v>
      </c>
      <c r="H1666" s="1" t="s">
        <v>23</v>
      </c>
      <c r="M1666" s="1" t="s">
        <v>467</v>
      </c>
      <c r="O1666" s="1" t="s">
        <v>55</v>
      </c>
    </row>
    <row r="1667" spans="1:15" x14ac:dyDescent="0.2">
      <c r="A1667" s="1" t="s">
        <v>4652</v>
      </c>
      <c r="C1667" s="14" t="s">
        <v>811</v>
      </c>
      <c r="D1667" s="14" t="s">
        <v>811</v>
      </c>
      <c r="E1667" s="1" t="s">
        <v>99</v>
      </c>
      <c r="H1667" s="1" t="s">
        <v>23</v>
      </c>
      <c r="M1667" s="1" t="s">
        <v>37</v>
      </c>
      <c r="O1667" s="1" t="s">
        <v>55</v>
      </c>
    </row>
    <row r="1668" spans="1:15" x14ac:dyDescent="0.2">
      <c r="A1668" s="1" t="s">
        <v>4653</v>
      </c>
      <c r="C1668" s="14" t="s">
        <v>4654</v>
      </c>
      <c r="D1668" s="14" t="s">
        <v>4655</v>
      </c>
      <c r="E1668" s="1" t="s">
        <v>84</v>
      </c>
      <c r="H1668" s="1" t="s">
        <v>23</v>
      </c>
      <c r="M1668" s="1" t="s">
        <v>63</v>
      </c>
      <c r="O1668" s="1" t="s">
        <v>55</v>
      </c>
    </row>
    <row r="1669" spans="1:15" x14ac:dyDescent="0.2">
      <c r="A1669" s="1" t="s">
        <v>4656</v>
      </c>
      <c r="C1669" s="14" t="s">
        <v>4657</v>
      </c>
      <c r="D1669" s="14" t="s">
        <v>4658</v>
      </c>
      <c r="E1669" s="1" t="s">
        <v>494</v>
      </c>
      <c r="H1669" s="1" t="s">
        <v>23</v>
      </c>
      <c r="M1669" s="1" t="s">
        <v>63</v>
      </c>
      <c r="O1669" s="1" t="s">
        <v>26</v>
      </c>
    </row>
    <row r="1670" spans="1:15" x14ac:dyDescent="0.2">
      <c r="A1670" s="1" t="s">
        <v>4659</v>
      </c>
      <c r="C1670" s="14" t="s">
        <v>4660</v>
      </c>
      <c r="D1670" s="14" t="s">
        <v>4661</v>
      </c>
      <c r="E1670" s="1" t="s">
        <v>1130</v>
      </c>
      <c r="H1670" s="1" t="s">
        <v>23</v>
      </c>
      <c r="M1670" s="1" t="s">
        <v>25</v>
      </c>
      <c r="O1670" s="1" t="s">
        <v>55</v>
      </c>
    </row>
    <row r="1671" spans="1:15" x14ac:dyDescent="0.2">
      <c r="A1671" s="1" t="s">
        <v>4662</v>
      </c>
      <c r="C1671" s="14" t="s">
        <v>4663</v>
      </c>
      <c r="D1671" s="14" t="s">
        <v>4664</v>
      </c>
      <c r="E1671" s="1" t="s">
        <v>290</v>
      </c>
      <c r="H1671" s="1" t="s">
        <v>23</v>
      </c>
      <c r="M1671" s="1" t="s">
        <v>25</v>
      </c>
      <c r="O1671" s="1" t="s">
        <v>55</v>
      </c>
    </row>
    <row r="1672" spans="1:15" x14ac:dyDescent="0.2">
      <c r="A1672" s="1" t="s">
        <v>4665</v>
      </c>
      <c r="C1672" s="14" t="s">
        <v>4563</v>
      </c>
      <c r="D1672" s="14" t="s">
        <v>2492</v>
      </c>
      <c r="E1672" s="1" t="s">
        <v>156</v>
      </c>
      <c r="H1672" s="1" t="s">
        <v>23</v>
      </c>
      <c r="M1672" s="1" t="s">
        <v>25</v>
      </c>
      <c r="O1672" s="1" t="s">
        <v>26</v>
      </c>
    </row>
    <row r="1673" spans="1:15" x14ac:dyDescent="0.2">
      <c r="A1673" s="1" t="s">
        <v>4666</v>
      </c>
      <c r="C1673" s="14" t="s">
        <v>4667</v>
      </c>
      <c r="D1673" s="14" t="s">
        <v>4668</v>
      </c>
      <c r="E1673" s="1" t="s">
        <v>30</v>
      </c>
      <c r="H1673" s="1" t="s">
        <v>23</v>
      </c>
      <c r="M1673" s="1" t="s">
        <v>25</v>
      </c>
      <c r="O1673" s="1" t="s">
        <v>26</v>
      </c>
    </row>
    <row r="1674" spans="1:15" x14ac:dyDescent="0.2">
      <c r="A1674" s="1" t="s">
        <v>4669</v>
      </c>
      <c r="C1674" s="14" t="s">
        <v>4670</v>
      </c>
      <c r="D1674" s="14" t="s">
        <v>4671</v>
      </c>
      <c r="E1674" s="1" t="s">
        <v>441</v>
      </c>
      <c r="H1674" s="1" t="s">
        <v>23</v>
      </c>
      <c r="M1674" s="1" t="s">
        <v>25</v>
      </c>
      <c r="O1674" s="1" t="s">
        <v>55</v>
      </c>
    </row>
    <row r="1675" spans="1:15" x14ac:dyDescent="0.2">
      <c r="A1675" s="1" t="s">
        <v>4672</v>
      </c>
      <c r="C1675" s="14" t="s">
        <v>4673</v>
      </c>
      <c r="D1675" s="14" t="s">
        <v>4674</v>
      </c>
      <c r="E1675" s="1" t="s">
        <v>858</v>
      </c>
      <c r="H1675" s="1" t="s">
        <v>23</v>
      </c>
      <c r="M1675" s="1" t="s">
        <v>31</v>
      </c>
      <c r="O1675" s="1" t="s">
        <v>55</v>
      </c>
    </row>
    <row r="1676" spans="1:15" x14ac:dyDescent="0.2">
      <c r="A1676" s="1" t="s">
        <v>4675</v>
      </c>
      <c r="C1676" s="14" t="s">
        <v>4676</v>
      </c>
      <c r="D1676" s="14" t="s">
        <v>1932</v>
      </c>
      <c r="E1676" s="1" t="s">
        <v>71</v>
      </c>
      <c r="H1676" s="1" t="s">
        <v>24</v>
      </c>
      <c r="M1676" s="1" t="s">
        <v>31</v>
      </c>
      <c r="O1676" s="1" t="s">
        <v>55</v>
      </c>
    </row>
    <row r="1677" spans="1:15" x14ac:dyDescent="0.2">
      <c r="A1677" s="1" t="s">
        <v>4677</v>
      </c>
      <c r="C1677" s="14" t="s">
        <v>4678</v>
      </c>
      <c r="D1677" s="14" t="s">
        <v>4679</v>
      </c>
      <c r="E1677" s="1" t="s">
        <v>137</v>
      </c>
      <c r="H1677" s="1" t="s">
        <v>23</v>
      </c>
      <c r="M1677" s="1" t="s">
        <v>25</v>
      </c>
      <c r="O1677" s="1" t="s">
        <v>26</v>
      </c>
    </row>
    <row r="1678" spans="1:15" x14ac:dyDescent="0.2">
      <c r="A1678" s="1" t="s">
        <v>4680</v>
      </c>
      <c r="C1678" s="14" t="s">
        <v>4681</v>
      </c>
      <c r="D1678" s="14" t="s">
        <v>2461</v>
      </c>
      <c r="E1678" s="1" t="s">
        <v>2948</v>
      </c>
      <c r="H1678" s="1" t="s">
        <v>23</v>
      </c>
      <c r="M1678" s="1" t="s">
        <v>25</v>
      </c>
      <c r="O1678" s="1" t="s">
        <v>32</v>
      </c>
    </row>
    <row r="1679" spans="1:15" x14ac:dyDescent="0.2">
      <c r="A1679" s="1" t="s">
        <v>4682</v>
      </c>
      <c r="C1679" s="14" t="s">
        <v>966</v>
      </c>
      <c r="D1679" s="14" t="s">
        <v>107</v>
      </c>
      <c r="E1679" s="1" t="s">
        <v>88</v>
      </c>
      <c r="H1679" s="1" t="s">
        <v>24</v>
      </c>
      <c r="M1679" s="1" t="s">
        <v>96</v>
      </c>
      <c r="O1679" s="1" t="s">
        <v>26</v>
      </c>
    </row>
    <row r="1680" spans="1:15" x14ac:dyDescent="0.2">
      <c r="A1680" s="1" t="s">
        <v>4683</v>
      </c>
      <c r="C1680" s="14" t="s">
        <v>4684</v>
      </c>
      <c r="D1680" s="14" t="s">
        <v>4685</v>
      </c>
      <c r="E1680" s="1" t="s">
        <v>160</v>
      </c>
      <c r="H1680" s="1" t="s">
        <v>23</v>
      </c>
      <c r="M1680" s="1" t="s">
        <v>25</v>
      </c>
      <c r="O1680" s="1" t="s">
        <v>55</v>
      </c>
    </row>
    <row r="1681" spans="1:15" x14ac:dyDescent="0.2">
      <c r="A1681" s="1" t="s">
        <v>4686</v>
      </c>
      <c r="C1681" s="14" t="s">
        <v>4687</v>
      </c>
      <c r="D1681" s="14" t="s">
        <v>275</v>
      </c>
      <c r="E1681" s="1" t="s">
        <v>84</v>
      </c>
      <c r="H1681" s="1" t="s">
        <v>23</v>
      </c>
      <c r="M1681" s="1" t="s">
        <v>37</v>
      </c>
      <c r="O1681" s="1" t="s">
        <v>26</v>
      </c>
    </row>
    <row r="1682" spans="1:15" x14ac:dyDescent="0.2">
      <c r="A1682" s="1" t="s">
        <v>4688</v>
      </c>
      <c r="C1682" s="14" t="s">
        <v>4689</v>
      </c>
      <c r="D1682" s="14" t="s">
        <v>4690</v>
      </c>
      <c r="E1682" s="1" t="s">
        <v>667</v>
      </c>
      <c r="H1682" s="1" t="s">
        <v>23</v>
      </c>
      <c r="M1682" s="1" t="s">
        <v>25</v>
      </c>
      <c r="O1682" s="1" t="s">
        <v>26</v>
      </c>
    </row>
    <row r="1683" spans="1:15" x14ac:dyDescent="0.2">
      <c r="A1683" s="1" t="s">
        <v>4691</v>
      </c>
      <c r="C1683" s="14" t="s">
        <v>4692</v>
      </c>
      <c r="D1683" s="14" t="s">
        <v>696</v>
      </c>
      <c r="E1683" s="1" t="s">
        <v>178</v>
      </c>
      <c r="H1683" s="1" t="s">
        <v>23</v>
      </c>
      <c r="M1683" s="1" t="s">
        <v>72</v>
      </c>
      <c r="O1683" s="1" t="s">
        <v>26</v>
      </c>
    </row>
    <row r="1684" spans="1:15" x14ac:dyDescent="0.2">
      <c r="A1684" s="1" t="s">
        <v>4693</v>
      </c>
      <c r="C1684" s="14" t="s">
        <v>4694</v>
      </c>
      <c r="D1684" s="14" t="s">
        <v>4695</v>
      </c>
      <c r="E1684" s="1" t="s">
        <v>498</v>
      </c>
      <c r="H1684" s="1" t="s">
        <v>23</v>
      </c>
      <c r="M1684" s="1" t="s">
        <v>63</v>
      </c>
      <c r="O1684" s="1" t="s">
        <v>26</v>
      </c>
    </row>
    <row r="1685" spans="1:15" x14ac:dyDescent="0.2">
      <c r="A1685" s="1" t="s">
        <v>4696</v>
      </c>
      <c r="C1685" s="14" t="s">
        <v>4697</v>
      </c>
      <c r="D1685" s="14" t="s">
        <v>1231</v>
      </c>
      <c r="E1685" s="1" t="s">
        <v>208</v>
      </c>
      <c r="H1685" s="1" t="s">
        <v>23</v>
      </c>
      <c r="M1685" s="1" t="s">
        <v>37</v>
      </c>
      <c r="O1685" s="1" t="s">
        <v>26</v>
      </c>
    </row>
    <row r="1686" spans="1:15" x14ac:dyDescent="0.2">
      <c r="A1686" s="1" t="s">
        <v>4698</v>
      </c>
      <c r="C1686" s="14" t="s">
        <v>4699</v>
      </c>
      <c r="D1686" s="14" t="s">
        <v>386</v>
      </c>
      <c r="E1686" s="1" t="s">
        <v>54</v>
      </c>
      <c r="H1686" s="1" t="s">
        <v>24</v>
      </c>
      <c r="M1686" s="1" t="s">
        <v>25</v>
      </c>
      <c r="O1686" s="1" t="s">
        <v>55</v>
      </c>
    </row>
    <row r="1687" spans="1:15" x14ac:dyDescent="0.2">
      <c r="A1687" s="1" t="s">
        <v>4700</v>
      </c>
      <c r="C1687" s="14" t="s">
        <v>4701</v>
      </c>
      <c r="D1687" s="14" t="s">
        <v>4702</v>
      </c>
      <c r="E1687" s="1" t="s">
        <v>122</v>
      </c>
      <c r="H1687" s="1" t="s">
        <v>24</v>
      </c>
      <c r="M1687" s="1" t="s">
        <v>25</v>
      </c>
      <c r="O1687" s="1" t="s">
        <v>26</v>
      </c>
    </row>
    <row r="1688" spans="1:15" x14ac:dyDescent="0.2">
      <c r="A1688" s="1" t="s">
        <v>4703</v>
      </c>
      <c r="C1688" s="14" t="s">
        <v>4704</v>
      </c>
      <c r="D1688" s="14" t="s">
        <v>3909</v>
      </c>
      <c r="E1688" s="1" t="s">
        <v>30</v>
      </c>
      <c r="H1688" s="1" t="s">
        <v>23</v>
      </c>
      <c r="M1688" s="1" t="s">
        <v>72</v>
      </c>
      <c r="O1688" s="1" t="s">
        <v>55</v>
      </c>
    </row>
    <row r="1689" spans="1:15" x14ac:dyDescent="0.2">
      <c r="A1689" s="1" t="s">
        <v>4705</v>
      </c>
      <c r="C1689" s="14" t="s">
        <v>4706</v>
      </c>
      <c r="D1689" s="14" t="s">
        <v>1208</v>
      </c>
      <c r="E1689" s="1" t="s">
        <v>933</v>
      </c>
      <c r="H1689" s="1" t="s">
        <v>24</v>
      </c>
      <c r="M1689" s="1" t="s">
        <v>25</v>
      </c>
      <c r="O1689" s="1" t="s">
        <v>26</v>
      </c>
    </row>
    <row r="1690" spans="1:15" x14ac:dyDescent="0.2">
      <c r="A1690" s="1" t="s">
        <v>4707</v>
      </c>
      <c r="C1690" s="14" t="s">
        <v>4708</v>
      </c>
      <c r="D1690" s="14" t="s">
        <v>1750</v>
      </c>
      <c r="E1690" s="1" t="s">
        <v>603</v>
      </c>
      <c r="H1690" s="1" t="s">
        <v>23</v>
      </c>
      <c r="M1690" s="1" t="s">
        <v>63</v>
      </c>
      <c r="O1690" s="1" t="s">
        <v>26</v>
      </c>
    </row>
    <row r="1691" spans="1:15" x14ac:dyDescent="0.2">
      <c r="A1691" s="1" t="s">
        <v>4709</v>
      </c>
      <c r="C1691" s="14" t="s">
        <v>4710</v>
      </c>
      <c r="D1691" s="14" t="s">
        <v>904</v>
      </c>
      <c r="E1691" s="1" t="s">
        <v>1089</v>
      </c>
      <c r="H1691" s="1" t="s">
        <v>23</v>
      </c>
      <c r="M1691" s="1" t="s">
        <v>25</v>
      </c>
      <c r="O1691" s="1" t="s">
        <v>26</v>
      </c>
    </row>
    <row r="1692" spans="1:15" x14ac:dyDescent="0.2">
      <c r="A1692" s="1" t="s">
        <v>4711</v>
      </c>
      <c r="C1692" s="14" t="s">
        <v>4712</v>
      </c>
      <c r="D1692" s="14" t="s">
        <v>4713</v>
      </c>
      <c r="E1692" s="1" t="s">
        <v>684</v>
      </c>
      <c r="H1692" s="1" t="s">
        <v>23</v>
      </c>
      <c r="M1692" s="1" t="s">
        <v>37</v>
      </c>
      <c r="O1692" s="1" t="s">
        <v>26</v>
      </c>
    </row>
    <row r="1693" spans="1:15" x14ac:dyDescent="0.2">
      <c r="A1693" s="1" t="s">
        <v>4714</v>
      </c>
      <c r="C1693" s="14" t="s">
        <v>1873</v>
      </c>
      <c r="D1693" s="14" t="s">
        <v>3044</v>
      </c>
      <c r="E1693" s="1" t="s">
        <v>88</v>
      </c>
      <c r="H1693" s="1" t="s">
        <v>24</v>
      </c>
      <c r="M1693" s="1" t="s">
        <v>31</v>
      </c>
      <c r="O1693" s="1" t="s">
        <v>26</v>
      </c>
    </row>
    <row r="1694" spans="1:15" x14ac:dyDescent="0.2">
      <c r="A1694" s="1" t="s">
        <v>4715</v>
      </c>
      <c r="C1694" s="14" t="s">
        <v>4716</v>
      </c>
      <c r="D1694" s="14" t="s">
        <v>4717</v>
      </c>
      <c r="E1694" s="1" t="s">
        <v>178</v>
      </c>
      <c r="H1694" s="1" t="s">
        <v>24</v>
      </c>
      <c r="M1694" s="1" t="s">
        <v>63</v>
      </c>
      <c r="O1694" s="1" t="s">
        <v>26</v>
      </c>
    </row>
    <row r="1695" spans="1:15" x14ac:dyDescent="0.2">
      <c r="A1695" s="1" t="s">
        <v>4718</v>
      </c>
      <c r="C1695" s="14" t="s">
        <v>4719</v>
      </c>
      <c r="D1695" s="14" t="s">
        <v>4720</v>
      </c>
      <c r="E1695" s="1" t="s">
        <v>174</v>
      </c>
      <c r="H1695" s="1" t="s">
        <v>24</v>
      </c>
      <c r="M1695" s="1" t="s">
        <v>31</v>
      </c>
      <c r="O1695" s="1" t="s">
        <v>26</v>
      </c>
    </row>
    <row r="1696" spans="1:15" x14ac:dyDescent="0.2">
      <c r="A1696" s="1" t="s">
        <v>4721</v>
      </c>
      <c r="C1696" s="14" t="s">
        <v>4722</v>
      </c>
      <c r="D1696" s="14" t="s">
        <v>4172</v>
      </c>
      <c r="E1696" s="1" t="s">
        <v>49</v>
      </c>
      <c r="H1696" s="1" t="s">
        <v>23</v>
      </c>
      <c r="M1696" s="1" t="s">
        <v>31</v>
      </c>
      <c r="O1696" s="1" t="s">
        <v>26</v>
      </c>
    </row>
    <row r="1697" spans="1:15" x14ac:dyDescent="0.2">
      <c r="A1697" s="1" t="s">
        <v>4723</v>
      </c>
      <c r="C1697" s="14" t="s">
        <v>4724</v>
      </c>
      <c r="D1697" s="14" t="s">
        <v>2015</v>
      </c>
      <c r="E1697" s="1" t="s">
        <v>54</v>
      </c>
      <c r="H1697" s="1" t="s">
        <v>23</v>
      </c>
      <c r="M1697" s="1" t="s">
        <v>72</v>
      </c>
      <c r="O1697" s="1" t="s">
        <v>55</v>
      </c>
    </row>
    <row r="1698" spans="1:15" x14ac:dyDescent="0.2">
      <c r="A1698" s="1" t="s">
        <v>4725</v>
      </c>
      <c r="C1698" s="14" t="s">
        <v>4726</v>
      </c>
      <c r="D1698" s="14" t="s">
        <v>4727</v>
      </c>
      <c r="E1698" s="1" t="s">
        <v>84</v>
      </c>
      <c r="H1698" s="1" t="s">
        <v>23</v>
      </c>
      <c r="M1698" s="1" t="s">
        <v>96</v>
      </c>
      <c r="O1698" s="1" t="s">
        <v>26</v>
      </c>
    </row>
    <row r="1699" spans="1:15" x14ac:dyDescent="0.2">
      <c r="A1699" s="1" t="s">
        <v>4728</v>
      </c>
      <c r="C1699" s="14" t="s">
        <v>4729</v>
      </c>
      <c r="D1699" s="14" t="s">
        <v>4730</v>
      </c>
      <c r="E1699" s="1" t="s">
        <v>4731</v>
      </c>
      <c r="H1699" s="1" t="s">
        <v>23</v>
      </c>
      <c r="M1699" s="1" t="s">
        <v>25</v>
      </c>
      <c r="O1699" s="1" t="s">
        <v>32</v>
      </c>
    </row>
    <row r="1700" spans="1:15" x14ac:dyDescent="0.2">
      <c r="A1700" s="1" t="s">
        <v>4732</v>
      </c>
      <c r="C1700" s="14" t="s">
        <v>4733</v>
      </c>
      <c r="D1700" s="14" t="s">
        <v>1827</v>
      </c>
      <c r="E1700" s="1" t="s">
        <v>22</v>
      </c>
      <c r="H1700" s="1" t="s">
        <v>23</v>
      </c>
      <c r="M1700" s="1" t="s">
        <v>25</v>
      </c>
      <c r="O1700" s="1" t="s">
        <v>26</v>
      </c>
    </row>
    <row r="1701" spans="1:15" x14ac:dyDescent="0.2">
      <c r="A1701" s="1" t="s">
        <v>4734</v>
      </c>
      <c r="C1701" s="14" t="s">
        <v>4735</v>
      </c>
      <c r="D1701" s="14" t="s">
        <v>4736</v>
      </c>
      <c r="E1701" s="1" t="s">
        <v>361</v>
      </c>
      <c r="H1701" s="1" t="s">
        <v>23</v>
      </c>
      <c r="M1701" s="1" t="s">
        <v>31</v>
      </c>
      <c r="O1701" s="1" t="s">
        <v>55</v>
      </c>
    </row>
    <row r="1702" spans="1:15" x14ac:dyDescent="0.2">
      <c r="A1702" s="1" t="s">
        <v>4737</v>
      </c>
      <c r="C1702" s="14" t="s">
        <v>2673</v>
      </c>
      <c r="D1702" s="14" t="s">
        <v>845</v>
      </c>
      <c r="E1702" s="1" t="s">
        <v>842</v>
      </c>
      <c r="H1702" s="1" t="s">
        <v>23</v>
      </c>
      <c r="M1702" s="1" t="s">
        <v>25</v>
      </c>
      <c r="O1702" s="1" t="s">
        <v>26</v>
      </c>
    </row>
    <row r="1703" spans="1:15" x14ac:dyDescent="0.2">
      <c r="A1703" s="1" t="s">
        <v>4738</v>
      </c>
      <c r="C1703" s="14" t="s">
        <v>4739</v>
      </c>
      <c r="D1703" s="14" t="s">
        <v>1923</v>
      </c>
      <c r="E1703" s="1" t="s">
        <v>357</v>
      </c>
      <c r="H1703" s="1" t="s">
        <v>23</v>
      </c>
      <c r="M1703" s="1" t="s">
        <v>72</v>
      </c>
      <c r="O1703" s="1" t="s">
        <v>26</v>
      </c>
    </row>
    <row r="1704" spans="1:15" x14ac:dyDescent="0.2">
      <c r="A1704" s="1" t="s">
        <v>4740</v>
      </c>
      <c r="C1704" s="14" t="s">
        <v>4741</v>
      </c>
      <c r="D1704" s="14" t="s">
        <v>4742</v>
      </c>
      <c r="E1704" s="1" t="s">
        <v>261</v>
      </c>
      <c r="H1704" s="1" t="s">
        <v>23</v>
      </c>
      <c r="M1704" s="1" t="s">
        <v>100</v>
      </c>
      <c r="O1704" s="1" t="s">
        <v>55</v>
      </c>
    </row>
    <row r="1705" spans="1:15" x14ac:dyDescent="0.2">
      <c r="A1705" s="1" t="s">
        <v>4743</v>
      </c>
      <c r="C1705" s="14" t="s">
        <v>4744</v>
      </c>
      <c r="D1705" s="14" t="s">
        <v>4745</v>
      </c>
      <c r="E1705" s="1" t="s">
        <v>152</v>
      </c>
      <c r="H1705" s="1" t="s">
        <v>23</v>
      </c>
      <c r="M1705" s="1" t="s">
        <v>31</v>
      </c>
      <c r="O1705" s="1" t="s">
        <v>26</v>
      </c>
    </row>
    <row r="1706" spans="1:15" x14ac:dyDescent="0.2">
      <c r="A1706" s="1" t="s">
        <v>4746</v>
      </c>
      <c r="C1706" s="14" t="s">
        <v>4623</v>
      </c>
      <c r="D1706" s="14" t="s">
        <v>1476</v>
      </c>
      <c r="E1706" s="1" t="s">
        <v>527</v>
      </c>
      <c r="H1706" s="1" t="s">
        <v>23</v>
      </c>
      <c r="M1706" s="1" t="s">
        <v>63</v>
      </c>
      <c r="O1706" s="1" t="s">
        <v>55</v>
      </c>
    </row>
    <row r="1707" spans="1:15" x14ac:dyDescent="0.2">
      <c r="A1707" s="1" t="s">
        <v>4747</v>
      </c>
      <c r="C1707" s="14" t="s">
        <v>4748</v>
      </c>
      <c r="D1707" s="14" t="s">
        <v>4749</v>
      </c>
      <c r="E1707" s="1" t="s">
        <v>290</v>
      </c>
      <c r="H1707" s="1" t="s">
        <v>23</v>
      </c>
      <c r="M1707" s="1" t="s">
        <v>96</v>
      </c>
      <c r="O1707" s="1" t="s">
        <v>26</v>
      </c>
    </row>
    <row r="1708" spans="1:15" x14ac:dyDescent="0.2">
      <c r="A1708" s="1" t="s">
        <v>4750</v>
      </c>
      <c r="C1708" s="14" t="s">
        <v>4751</v>
      </c>
      <c r="D1708" s="14" t="s">
        <v>4752</v>
      </c>
      <c r="E1708" s="1" t="s">
        <v>174</v>
      </c>
      <c r="H1708" s="1" t="s">
        <v>23</v>
      </c>
      <c r="M1708" s="1" t="s">
        <v>31</v>
      </c>
      <c r="O1708" s="1" t="s">
        <v>26</v>
      </c>
    </row>
    <row r="1709" spans="1:15" x14ac:dyDescent="0.2">
      <c r="A1709" s="1" t="s">
        <v>4753</v>
      </c>
      <c r="C1709" s="14" t="s">
        <v>4754</v>
      </c>
      <c r="D1709" s="14" t="s">
        <v>4755</v>
      </c>
      <c r="E1709" s="1" t="s">
        <v>208</v>
      </c>
      <c r="H1709" s="1" t="s">
        <v>24</v>
      </c>
      <c r="M1709" s="1" t="s">
        <v>50</v>
      </c>
      <c r="O1709" s="1" t="s">
        <v>26</v>
      </c>
    </row>
    <row r="1710" spans="1:15" x14ac:dyDescent="0.2">
      <c r="A1710" s="1" t="s">
        <v>4756</v>
      </c>
      <c r="C1710" s="14" t="s">
        <v>4757</v>
      </c>
      <c r="D1710" s="14" t="s">
        <v>4758</v>
      </c>
      <c r="E1710" s="1" t="s">
        <v>2601</v>
      </c>
      <c r="H1710" s="1" t="s">
        <v>24</v>
      </c>
      <c r="M1710" s="1" t="s">
        <v>50</v>
      </c>
      <c r="O1710" s="1" t="s">
        <v>55</v>
      </c>
    </row>
    <row r="1711" spans="1:15" x14ac:dyDescent="0.2">
      <c r="A1711" s="1" t="s">
        <v>4759</v>
      </c>
      <c r="C1711" s="14" t="s">
        <v>2336</v>
      </c>
      <c r="D1711" s="14" t="s">
        <v>4760</v>
      </c>
      <c r="E1711" s="1" t="s">
        <v>4761</v>
      </c>
      <c r="F1711" s="3"/>
      <c r="H1711" s="1" t="s">
        <v>24</v>
      </c>
      <c r="M1711" s="1" t="s">
        <v>50</v>
      </c>
      <c r="O1711" s="1" t="s">
        <v>26</v>
      </c>
    </row>
    <row r="1712" spans="1:15" x14ac:dyDescent="0.2">
      <c r="A1712" s="1" t="s">
        <v>4762</v>
      </c>
      <c r="C1712" s="14" t="s">
        <v>4763</v>
      </c>
      <c r="D1712" s="14" t="s">
        <v>4764</v>
      </c>
      <c r="E1712" s="1" t="s">
        <v>4765</v>
      </c>
      <c r="F1712" s="3"/>
      <c r="H1712" s="1" t="s">
        <v>24</v>
      </c>
      <c r="M1712" s="1" t="s">
        <v>50</v>
      </c>
      <c r="O1712" s="1" t="s">
        <v>26</v>
      </c>
    </row>
    <row r="1713" spans="1:15" x14ac:dyDescent="0.2">
      <c r="A1713" s="1" t="s">
        <v>4766</v>
      </c>
      <c r="C1713" s="14" t="s">
        <v>4767</v>
      </c>
      <c r="D1713" s="14" t="s">
        <v>4768</v>
      </c>
      <c r="E1713" s="1" t="s">
        <v>45</v>
      </c>
      <c r="H1713" s="1" t="s">
        <v>23</v>
      </c>
      <c r="M1713" s="1" t="s">
        <v>25</v>
      </c>
      <c r="O1713" s="1" t="s">
        <v>26</v>
      </c>
    </row>
    <row r="1714" spans="1:15" x14ac:dyDescent="0.2">
      <c r="A1714" s="1" t="s">
        <v>4769</v>
      </c>
      <c r="C1714" s="14" t="s">
        <v>4770</v>
      </c>
      <c r="D1714" s="14" t="s">
        <v>1396</v>
      </c>
      <c r="E1714" s="1" t="s">
        <v>208</v>
      </c>
      <c r="H1714" s="1" t="s">
        <v>23</v>
      </c>
      <c r="M1714" s="1" t="s">
        <v>25</v>
      </c>
      <c r="O1714" s="1" t="s">
        <v>26</v>
      </c>
    </row>
    <row r="1715" spans="1:15" x14ac:dyDescent="0.2">
      <c r="A1715" s="1" t="s">
        <v>4771</v>
      </c>
      <c r="C1715" s="14" t="s">
        <v>4772</v>
      </c>
      <c r="D1715" s="14" t="s">
        <v>4773</v>
      </c>
      <c r="E1715" s="1" t="s">
        <v>67</v>
      </c>
      <c r="H1715" s="1" t="s">
        <v>23</v>
      </c>
      <c r="M1715" s="1" t="s">
        <v>25</v>
      </c>
      <c r="O1715" s="1" t="s">
        <v>26</v>
      </c>
    </row>
    <row r="1716" spans="1:15" x14ac:dyDescent="0.2">
      <c r="A1716" s="1" t="s">
        <v>4774</v>
      </c>
      <c r="C1716" s="14" t="s">
        <v>4775</v>
      </c>
      <c r="D1716" s="14" t="s">
        <v>4776</v>
      </c>
      <c r="E1716" s="1" t="s">
        <v>174</v>
      </c>
      <c r="H1716" s="1" t="s">
        <v>23</v>
      </c>
      <c r="M1716" s="1" t="s">
        <v>179</v>
      </c>
      <c r="O1716" s="1" t="s">
        <v>55</v>
      </c>
    </row>
    <row r="1717" spans="1:15" x14ac:dyDescent="0.2">
      <c r="A1717" s="1" t="s">
        <v>4777</v>
      </c>
      <c r="C1717" s="14" t="s">
        <v>4778</v>
      </c>
      <c r="D1717" s="14" t="s">
        <v>4779</v>
      </c>
      <c r="E1717" s="1" t="s">
        <v>821</v>
      </c>
      <c r="H1717" s="1" t="s">
        <v>23</v>
      </c>
      <c r="M1717" s="1" t="s">
        <v>25</v>
      </c>
      <c r="O1717" s="1" t="s">
        <v>55</v>
      </c>
    </row>
    <row r="1718" spans="1:15" x14ac:dyDescent="0.2">
      <c r="A1718" s="1" t="s">
        <v>4780</v>
      </c>
      <c r="C1718" s="14" t="s">
        <v>4781</v>
      </c>
      <c r="D1718" s="14" t="s">
        <v>4782</v>
      </c>
      <c r="E1718" s="1" t="s">
        <v>657</v>
      </c>
      <c r="H1718" s="1" t="s">
        <v>23</v>
      </c>
      <c r="M1718" s="1" t="s">
        <v>25</v>
      </c>
      <c r="O1718" s="1" t="s">
        <v>26</v>
      </c>
    </row>
    <row r="1719" spans="1:15" x14ac:dyDescent="0.2">
      <c r="A1719" s="1" t="s">
        <v>4783</v>
      </c>
      <c r="C1719" s="14" t="s">
        <v>4784</v>
      </c>
      <c r="D1719" s="14" t="s">
        <v>4785</v>
      </c>
      <c r="E1719" s="1" t="s">
        <v>36</v>
      </c>
      <c r="H1719" s="1" t="s">
        <v>23</v>
      </c>
      <c r="M1719" s="1" t="s">
        <v>25</v>
      </c>
      <c r="O1719" s="1" t="s">
        <v>55</v>
      </c>
    </row>
    <row r="1720" spans="1:15" x14ac:dyDescent="0.2">
      <c r="A1720" s="1" t="s">
        <v>4786</v>
      </c>
      <c r="C1720" s="14" t="s">
        <v>4787</v>
      </c>
      <c r="D1720" s="14" t="s">
        <v>4788</v>
      </c>
      <c r="E1720" s="1" t="s">
        <v>1089</v>
      </c>
      <c r="H1720" s="1" t="s">
        <v>24</v>
      </c>
      <c r="M1720" s="1" t="s">
        <v>31</v>
      </c>
      <c r="O1720" s="1" t="s">
        <v>26</v>
      </c>
    </row>
    <row r="1721" spans="1:15" x14ac:dyDescent="0.2">
      <c r="A1721" s="1" t="s">
        <v>4789</v>
      </c>
      <c r="C1721" s="14" t="s">
        <v>4790</v>
      </c>
      <c r="D1721" s="14" t="s">
        <v>349</v>
      </c>
      <c r="E1721" s="1" t="s">
        <v>84</v>
      </c>
      <c r="H1721" s="1" t="s">
        <v>24</v>
      </c>
      <c r="M1721" s="1" t="s">
        <v>25</v>
      </c>
      <c r="O1721" s="1" t="s">
        <v>26</v>
      </c>
    </row>
    <row r="1722" spans="1:15" x14ac:dyDescent="0.2">
      <c r="A1722" s="1" t="s">
        <v>4791</v>
      </c>
      <c r="C1722" s="14" t="s">
        <v>4326</v>
      </c>
      <c r="D1722" s="14" t="s">
        <v>3353</v>
      </c>
      <c r="E1722" s="1" t="s">
        <v>1089</v>
      </c>
      <c r="H1722" s="1" t="s">
        <v>23</v>
      </c>
      <c r="M1722" s="1" t="s">
        <v>63</v>
      </c>
      <c r="O1722" s="1" t="s">
        <v>26</v>
      </c>
    </row>
    <row r="1723" spans="1:15" x14ac:dyDescent="0.2">
      <c r="A1723" s="1" t="s">
        <v>4792</v>
      </c>
      <c r="C1723" s="14" t="s">
        <v>3216</v>
      </c>
      <c r="D1723" s="14" t="s">
        <v>3216</v>
      </c>
      <c r="E1723" s="1" t="s">
        <v>99</v>
      </c>
      <c r="H1723" s="1" t="s">
        <v>23</v>
      </c>
      <c r="M1723" s="1" t="s">
        <v>25</v>
      </c>
      <c r="O1723" s="1" t="s">
        <v>26</v>
      </c>
    </row>
    <row r="1724" spans="1:15" x14ac:dyDescent="0.2">
      <c r="A1724" s="1" t="s">
        <v>4793</v>
      </c>
      <c r="C1724" s="14" t="s">
        <v>4794</v>
      </c>
      <c r="D1724" s="14" t="s">
        <v>4795</v>
      </c>
      <c r="E1724" s="1" t="s">
        <v>3703</v>
      </c>
      <c r="F1724" s="3"/>
      <c r="H1724" s="1" t="s">
        <v>23</v>
      </c>
      <c r="M1724" s="1" t="s">
        <v>25</v>
      </c>
      <c r="O1724" s="1" t="s">
        <v>26</v>
      </c>
    </row>
    <row r="1725" spans="1:15" x14ac:dyDescent="0.2">
      <c r="A1725" s="1" t="s">
        <v>4796</v>
      </c>
      <c r="C1725" s="14" t="s">
        <v>4797</v>
      </c>
      <c r="D1725" s="14" t="s">
        <v>185</v>
      </c>
      <c r="E1725" s="1" t="s">
        <v>122</v>
      </c>
      <c r="H1725" s="1" t="s">
        <v>23</v>
      </c>
      <c r="M1725" s="1" t="s">
        <v>25</v>
      </c>
      <c r="O1725" s="1" t="s">
        <v>55</v>
      </c>
    </row>
    <row r="1726" spans="1:15" x14ac:dyDescent="0.2">
      <c r="A1726" s="1" t="s">
        <v>4798</v>
      </c>
      <c r="C1726" s="14" t="s">
        <v>4799</v>
      </c>
      <c r="D1726" s="14" t="s">
        <v>4800</v>
      </c>
      <c r="E1726" s="1" t="s">
        <v>49</v>
      </c>
      <c r="H1726" s="1" t="s">
        <v>23</v>
      </c>
      <c r="M1726" s="1" t="s">
        <v>72</v>
      </c>
      <c r="O1726" s="1" t="s">
        <v>55</v>
      </c>
    </row>
    <row r="1727" spans="1:15" x14ac:dyDescent="0.2">
      <c r="A1727" s="1" t="s">
        <v>4801</v>
      </c>
      <c r="C1727" s="14" t="s">
        <v>4258</v>
      </c>
      <c r="D1727" s="14" t="s">
        <v>4802</v>
      </c>
      <c r="E1727" s="1" t="s">
        <v>1681</v>
      </c>
      <c r="H1727" s="1" t="s">
        <v>23</v>
      </c>
      <c r="M1727" s="1" t="s">
        <v>72</v>
      </c>
      <c r="O1727" s="1" t="s">
        <v>55</v>
      </c>
    </row>
    <row r="1728" spans="1:15" x14ac:dyDescent="0.2">
      <c r="A1728" s="1" t="s">
        <v>4803</v>
      </c>
      <c r="C1728" s="14" t="s">
        <v>4537</v>
      </c>
      <c r="D1728" s="14" t="s">
        <v>4804</v>
      </c>
      <c r="E1728" s="1" t="s">
        <v>88</v>
      </c>
      <c r="H1728" s="1" t="s">
        <v>23</v>
      </c>
      <c r="M1728" s="1" t="s">
        <v>72</v>
      </c>
      <c r="O1728" s="1" t="s">
        <v>55</v>
      </c>
    </row>
    <row r="1729" spans="1:17" x14ac:dyDescent="0.2">
      <c r="A1729" s="1" t="s">
        <v>4805</v>
      </c>
      <c r="C1729" s="14" t="s">
        <v>4806</v>
      </c>
      <c r="D1729" s="14" t="s">
        <v>4807</v>
      </c>
      <c r="E1729" s="1" t="s">
        <v>190</v>
      </c>
      <c r="H1729" s="1" t="s">
        <v>24</v>
      </c>
      <c r="M1729" s="1" t="s">
        <v>25</v>
      </c>
      <c r="O1729" s="1" t="s">
        <v>32</v>
      </c>
    </row>
    <row r="1730" spans="1:17" x14ac:dyDescent="0.2">
      <c r="A1730" s="1" t="s">
        <v>4808</v>
      </c>
      <c r="C1730" s="14" t="s">
        <v>4310</v>
      </c>
      <c r="D1730" s="14" t="s">
        <v>4809</v>
      </c>
      <c r="E1730" s="1" t="s">
        <v>30</v>
      </c>
      <c r="H1730" s="1" t="s">
        <v>23</v>
      </c>
      <c r="M1730" s="1" t="s">
        <v>25</v>
      </c>
      <c r="O1730" s="1" t="s">
        <v>26</v>
      </c>
    </row>
    <row r="1731" spans="1:17" x14ac:dyDescent="0.2">
      <c r="A1731" s="1" t="s">
        <v>4810</v>
      </c>
      <c r="C1731" s="14" t="s">
        <v>4811</v>
      </c>
      <c r="D1731" s="14" t="s">
        <v>3924</v>
      </c>
      <c r="E1731" s="1" t="s">
        <v>821</v>
      </c>
      <c r="H1731" s="1" t="s">
        <v>23</v>
      </c>
      <c r="M1731" s="1" t="s">
        <v>25</v>
      </c>
      <c r="O1731" s="1" t="s">
        <v>55</v>
      </c>
    </row>
    <row r="1732" spans="1:17" x14ac:dyDescent="0.2">
      <c r="A1732" s="1" t="s">
        <v>4812</v>
      </c>
      <c r="C1732" s="14" t="s">
        <v>4813</v>
      </c>
      <c r="D1732" s="14" t="s">
        <v>2461</v>
      </c>
      <c r="E1732" s="1" t="s">
        <v>2744</v>
      </c>
      <c r="H1732" s="1" t="s">
        <v>23</v>
      </c>
      <c r="M1732" s="1" t="s">
        <v>63</v>
      </c>
      <c r="O1732" s="1" t="s">
        <v>26</v>
      </c>
    </row>
    <row r="1733" spans="1:17" x14ac:dyDescent="0.2">
      <c r="A1733" s="1" t="s">
        <v>4814</v>
      </c>
      <c r="C1733" s="14" t="s">
        <v>4815</v>
      </c>
      <c r="D1733" s="14" t="s">
        <v>507</v>
      </c>
      <c r="E1733" s="1" t="s">
        <v>498</v>
      </c>
      <c r="H1733" s="1" t="s">
        <v>24</v>
      </c>
      <c r="M1733" s="1" t="s">
        <v>37</v>
      </c>
      <c r="O1733" s="1" t="s">
        <v>26</v>
      </c>
    </row>
    <row r="1734" spans="1:17" x14ac:dyDescent="0.2">
      <c r="A1734" s="1" t="s">
        <v>4816</v>
      </c>
      <c r="C1734" s="14" t="s">
        <v>4817</v>
      </c>
      <c r="D1734" s="14" t="s">
        <v>4818</v>
      </c>
      <c r="E1734" s="1" t="s">
        <v>152</v>
      </c>
      <c r="H1734" s="1" t="s">
        <v>24</v>
      </c>
      <c r="M1734" s="1" t="s">
        <v>25</v>
      </c>
      <c r="O1734" s="1" t="s">
        <v>26</v>
      </c>
    </row>
    <row r="1735" spans="1:17" x14ac:dyDescent="0.2">
      <c r="A1735" s="1" t="s">
        <v>4819</v>
      </c>
      <c r="C1735" s="14" t="s">
        <v>4820</v>
      </c>
      <c r="D1735" s="14" t="s">
        <v>286</v>
      </c>
      <c r="E1735" s="1" t="s">
        <v>331</v>
      </c>
      <c r="H1735" s="1" t="s">
        <v>23</v>
      </c>
      <c r="M1735" s="1" t="s">
        <v>25</v>
      </c>
      <c r="O1735" s="1" t="s">
        <v>26</v>
      </c>
    </row>
    <row r="1736" spans="1:17" x14ac:dyDescent="0.2">
      <c r="A1736" s="1" t="s">
        <v>4821</v>
      </c>
      <c r="C1736" s="14" t="s">
        <v>4822</v>
      </c>
      <c r="D1736" s="14" t="s">
        <v>4823</v>
      </c>
      <c r="E1736" s="1" t="s">
        <v>842</v>
      </c>
      <c r="H1736" s="1" t="s">
        <v>23</v>
      </c>
      <c r="M1736" s="1" t="s">
        <v>63</v>
      </c>
      <c r="O1736" s="1" t="s">
        <v>55</v>
      </c>
      <c r="Q1736" s="3"/>
    </row>
    <row r="1737" spans="1:17" x14ac:dyDescent="0.2">
      <c r="A1737" s="1" t="s">
        <v>4824</v>
      </c>
      <c r="C1737" s="14" t="s">
        <v>4825</v>
      </c>
      <c r="D1737" s="14" t="s">
        <v>4826</v>
      </c>
      <c r="E1737" s="1" t="s">
        <v>527</v>
      </c>
      <c r="H1737" s="1" t="s">
        <v>24</v>
      </c>
      <c r="M1737" s="1" t="s">
        <v>63</v>
      </c>
      <c r="O1737" s="1" t="s">
        <v>26</v>
      </c>
    </row>
    <row r="1738" spans="1:17" x14ac:dyDescent="0.2">
      <c r="A1738" s="1" t="s">
        <v>4827</v>
      </c>
      <c r="C1738" s="14" t="s">
        <v>4828</v>
      </c>
      <c r="D1738" s="14" t="s">
        <v>4829</v>
      </c>
      <c r="E1738" s="1" t="s">
        <v>357</v>
      </c>
      <c r="H1738" s="1" t="s">
        <v>24</v>
      </c>
      <c r="M1738" s="1" t="s">
        <v>96</v>
      </c>
      <c r="O1738" s="1" t="s">
        <v>55</v>
      </c>
    </row>
    <row r="1739" spans="1:17" x14ac:dyDescent="0.2">
      <c r="A1739" s="1" t="s">
        <v>4830</v>
      </c>
      <c r="C1739" s="14" t="s">
        <v>4831</v>
      </c>
      <c r="D1739" s="14" t="s">
        <v>773</v>
      </c>
      <c r="E1739" s="1" t="s">
        <v>970</v>
      </c>
      <c r="F1739" s="3"/>
      <c r="H1739" s="1" t="s">
        <v>24</v>
      </c>
      <c r="M1739" s="1" t="s">
        <v>96</v>
      </c>
      <c r="O1739" s="1" t="s">
        <v>26</v>
      </c>
    </row>
    <row r="1740" spans="1:17" x14ac:dyDescent="0.2">
      <c r="A1740" s="1" t="s">
        <v>4832</v>
      </c>
      <c r="C1740" s="14" t="s">
        <v>4833</v>
      </c>
      <c r="D1740" s="14" t="s">
        <v>4833</v>
      </c>
      <c r="E1740" s="1" t="s">
        <v>99</v>
      </c>
      <c r="H1740" s="1" t="s">
        <v>24</v>
      </c>
      <c r="M1740" s="1" t="s">
        <v>96</v>
      </c>
      <c r="O1740" s="1" t="s">
        <v>26</v>
      </c>
    </row>
    <row r="1741" spans="1:17" x14ac:dyDescent="0.2">
      <c r="A1741" s="1" t="s">
        <v>4834</v>
      </c>
      <c r="C1741" s="14" t="s">
        <v>4835</v>
      </c>
      <c r="D1741" s="14" t="s">
        <v>4836</v>
      </c>
      <c r="E1741" s="1" t="s">
        <v>36</v>
      </c>
      <c r="H1741" s="1" t="s">
        <v>24</v>
      </c>
      <c r="M1741" s="1" t="s">
        <v>96</v>
      </c>
      <c r="O1741" s="1" t="s">
        <v>55</v>
      </c>
    </row>
    <row r="1742" spans="1:17" x14ac:dyDescent="0.2">
      <c r="A1742" s="1" t="s">
        <v>4837</v>
      </c>
      <c r="C1742" s="14" t="s">
        <v>4838</v>
      </c>
      <c r="D1742" s="14" t="s">
        <v>2117</v>
      </c>
      <c r="E1742" s="1" t="s">
        <v>30</v>
      </c>
      <c r="H1742" s="1" t="s">
        <v>24</v>
      </c>
      <c r="M1742" s="1" t="s">
        <v>31</v>
      </c>
      <c r="O1742" s="1" t="s">
        <v>26</v>
      </c>
    </row>
    <row r="1743" spans="1:17" x14ac:dyDescent="0.2">
      <c r="A1743" s="1" t="s">
        <v>4839</v>
      </c>
      <c r="C1743" s="14" t="s">
        <v>4840</v>
      </c>
      <c r="D1743" s="14" t="s">
        <v>4841</v>
      </c>
      <c r="E1743" s="1" t="s">
        <v>59</v>
      </c>
      <c r="H1743" s="1" t="s">
        <v>24</v>
      </c>
      <c r="M1743" s="1" t="s">
        <v>37</v>
      </c>
      <c r="O1743" s="1" t="s">
        <v>26</v>
      </c>
    </row>
    <row r="1744" spans="1:17" x14ac:dyDescent="0.2">
      <c r="A1744" s="1" t="s">
        <v>4842</v>
      </c>
      <c r="C1744" s="14" t="s">
        <v>4843</v>
      </c>
      <c r="D1744" s="14" t="s">
        <v>4844</v>
      </c>
      <c r="E1744" s="1" t="s">
        <v>76</v>
      </c>
      <c r="H1744" s="1" t="s">
        <v>23</v>
      </c>
      <c r="M1744" s="1" t="s">
        <v>63</v>
      </c>
      <c r="O1744" s="1" t="s">
        <v>55</v>
      </c>
    </row>
    <row r="1745" spans="1:15" x14ac:dyDescent="0.2">
      <c r="A1745" s="1" t="s">
        <v>4845</v>
      </c>
      <c r="C1745" s="14" t="s">
        <v>4846</v>
      </c>
      <c r="D1745" s="14" t="s">
        <v>2487</v>
      </c>
      <c r="E1745" s="1" t="s">
        <v>3030</v>
      </c>
      <c r="H1745" s="1" t="s">
        <v>23</v>
      </c>
      <c r="M1745" s="1" t="s">
        <v>25</v>
      </c>
      <c r="O1745" s="1" t="s">
        <v>26</v>
      </c>
    </row>
    <row r="1746" spans="1:15" x14ac:dyDescent="0.2">
      <c r="A1746" s="1" t="s">
        <v>4847</v>
      </c>
      <c r="C1746" s="14" t="s">
        <v>3368</v>
      </c>
      <c r="D1746" s="14" t="s">
        <v>1903</v>
      </c>
      <c r="E1746" s="1" t="s">
        <v>1681</v>
      </c>
      <c r="H1746" s="1" t="s">
        <v>23</v>
      </c>
      <c r="M1746" s="1" t="s">
        <v>25</v>
      </c>
      <c r="O1746" s="1" t="s">
        <v>26</v>
      </c>
    </row>
    <row r="1747" spans="1:15" x14ac:dyDescent="0.2">
      <c r="A1747" s="1" t="s">
        <v>4848</v>
      </c>
      <c r="C1747" s="14" t="s">
        <v>4849</v>
      </c>
      <c r="D1747" s="14" t="s">
        <v>4850</v>
      </c>
      <c r="E1747" s="1" t="s">
        <v>137</v>
      </c>
      <c r="H1747" s="1" t="s">
        <v>23</v>
      </c>
      <c r="M1747" s="1" t="s">
        <v>25</v>
      </c>
      <c r="O1747" s="1" t="s">
        <v>26</v>
      </c>
    </row>
    <row r="1748" spans="1:15" x14ac:dyDescent="0.2">
      <c r="A1748" s="1" t="s">
        <v>4851</v>
      </c>
      <c r="C1748" s="14" t="s">
        <v>4852</v>
      </c>
      <c r="D1748" s="14" t="s">
        <v>4853</v>
      </c>
      <c r="E1748" s="1" t="s">
        <v>234</v>
      </c>
      <c r="H1748" s="1" t="s">
        <v>24</v>
      </c>
      <c r="M1748" s="1" t="s">
        <v>37</v>
      </c>
      <c r="O1748" s="1" t="s">
        <v>26</v>
      </c>
    </row>
    <row r="1749" spans="1:15" x14ac:dyDescent="0.2">
      <c r="A1749" s="1" t="s">
        <v>4854</v>
      </c>
      <c r="C1749" s="14" t="s">
        <v>4855</v>
      </c>
      <c r="D1749" s="14" t="s">
        <v>4013</v>
      </c>
      <c r="E1749" s="1" t="s">
        <v>250</v>
      </c>
      <c r="H1749" s="1" t="s">
        <v>23</v>
      </c>
      <c r="M1749" s="1" t="s">
        <v>25</v>
      </c>
      <c r="O1749" s="1" t="s">
        <v>26</v>
      </c>
    </row>
    <row r="1750" spans="1:15" x14ac:dyDescent="0.2">
      <c r="A1750" s="1" t="s">
        <v>4856</v>
      </c>
      <c r="C1750" s="14" t="s">
        <v>4857</v>
      </c>
      <c r="D1750" s="14" t="s">
        <v>4858</v>
      </c>
      <c r="E1750" s="1" t="s">
        <v>160</v>
      </c>
      <c r="H1750" s="1" t="s">
        <v>23</v>
      </c>
      <c r="M1750" s="1" t="s">
        <v>63</v>
      </c>
      <c r="O1750" s="1" t="s">
        <v>26</v>
      </c>
    </row>
    <row r="1751" spans="1:15" x14ac:dyDescent="0.2">
      <c r="A1751" s="1" t="s">
        <v>4859</v>
      </c>
      <c r="C1751" s="14" t="s">
        <v>4860</v>
      </c>
      <c r="D1751" s="14" t="s">
        <v>4861</v>
      </c>
      <c r="E1751" s="1" t="s">
        <v>321</v>
      </c>
      <c r="H1751" s="1" t="s">
        <v>23</v>
      </c>
      <c r="M1751" s="1" t="s">
        <v>72</v>
      </c>
      <c r="O1751" s="1" t="s">
        <v>55</v>
      </c>
    </row>
    <row r="1752" spans="1:15" x14ac:dyDescent="0.2">
      <c r="A1752" s="1" t="s">
        <v>4862</v>
      </c>
      <c r="C1752" s="14" t="s">
        <v>1679</v>
      </c>
      <c r="D1752" s="14" t="s">
        <v>1680</v>
      </c>
      <c r="E1752" s="1" t="s">
        <v>1681</v>
      </c>
      <c r="H1752" s="1" t="s">
        <v>23</v>
      </c>
      <c r="M1752" s="1" t="s">
        <v>100</v>
      </c>
      <c r="O1752" s="1" t="s">
        <v>55</v>
      </c>
    </row>
    <row r="1753" spans="1:15" x14ac:dyDescent="0.2">
      <c r="A1753" s="1" t="s">
        <v>4863</v>
      </c>
      <c r="C1753" s="14" t="s">
        <v>4864</v>
      </c>
      <c r="D1753" s="14" t="s">
        <v>4865</v>
      </c>
      <c r="E1753" s="1" t="s">
        <v>104</v>
      </c>
      <c r="H1753" s="1" t="s">
        <v>23</v>
      </c>
      <c r="M1753" s="1" t="s">
        <v>72</v>
      </c>
      <c r="O1753" s="1" t="s">
        <v>55</v>
      </c>
    </row>
    <row r="1754" spans="1:15" x14ac:dyDescent="0.2">
      <c r="A1754" s="1" t="s">
        <v>4866</v>
      </c>
      <c r="C1754" s="14" t="s">
        <v>4480</v>
      </c>
      <c r="D1754" s="14" t="s">
        <v>4867</v>
      </c>
      <c r="E1754" s="1" t="s">
        <v>59</v>
      </c>
      <c r="H1754" s="1" t="s">
        <v>23</v>
      </c>
      <c r="M1754" s="1" t="s">
        <v>100</v>
      </c>
      <c r="O1754" s="1" t="s">
        <v>55</v>
      </c>
    </row>
    <row r="1755" spans="1:15" x14ac:dyDescent="0.2">
      <c r="A1755" s="1" t="s">
        <v>4868</v>
      </c>
      <c r="C1755" s="14" t="s">
        <v>4869</v>
      </c>
      <c r="D1755" s="14" t="s">
        <v>1438</v>
      </c>
      <c r="E1755" s="1" t="s">
        <v>36</v>
      </c>
      <c r="H1755" s="1" t="s">
        <v>23</v>
      </c>
      <c r="M1755" s="1" t="s">
        <v>72</v>
      </c>
      <c r="O1755" s="1" t="s">
        <v>55</v>
      </c>
    </row>
    <row r="1756" spans="1:15" x14ac:dyDescent="0.2">
      <c r="A1756" s="1" t="s">
        <v>4870</v>
      </c>
      <c r="C1756" s="14" t="s">
        <v>1422</v>
      </c>
      <c r="D1756" s="14" t="s">
        <v>4332</v>
      </c>
      <c r="E1756" s="1" t="s">
        <v>657</v>
      </c>
      <c r="H1756" s="1" t="s">
        <v>23</v>
      </c>
      <c r="M1756" s="1" t="s">
        <v>72</v>
      </c>
      <c r="O1756" s="1" t="s">
        <v>26</v>
      </c>
    </row>
    <row r="1757" spans="1:15" x14ac:dyDescent="0.2">
      <c r="A1757" s="1" t="s">
        <v>4871</v>
      </c>
      <c r="C1757" s="14" t="s">
        <v>4872</v>
      </c>
      <c r="D1757" s="14" t="s">
        <v>4873</v>
      </c>
      <c r="E1757" s="1" t="s">
        <v>290</v>
      </c>
      <c r="H1757" s="1" t="s">
        <v>23</v>
      </c>
      <c r="M1757" s="1" t="s">
        <v>72</v>
      </c>
      <c r="O1757" s="1" t="s">
        <v>55</v>
      </c>
    </row>
    <row r="1758" spans="1:15" x14ac:dyDescent="0.2">
      <c r="A1758" s="1" t="s">
        <v>4874</v>
      </c>
      <c r="C1758" s="14" t="s">
        <v>4807</v>
      </c>
      <c r="D1758" s="14" t="s">
        <v>4875</v>
      </c>
      <c r="E1758" s="1" t="s">
        <v>552</v>
      </c>
      <c r="H1758" s="1" t="s">
        <v>23</v>
      </c>
      <c r="M1758" s="1" t="s">
        <v>72</v>
      </c>
      <c r="O1758" s="1" t="s">
        <v>26</v>
      </c>
    </row>
    <row r="1759" spans="1:15" x14ac:dyDescent="0.2">
      <c r="A1759" s="1" t="s">
        <v>4876</v>
      </c>
      <c r="C1759" s="14" t="s">
        <v>4877</v>
      </c>
      <c r="D1759" s="14" t="s">
        <v>2969</v>
      </c>
      <c r="E1759" s="1" t="s">
        <v>152</v>
      </c>
      <c r="H1759" s="1" t="s">
        <v>24</v>
      </c>
      <c r="M1759" s="1" t="s">
        <v>31</v>
      </c>
      <c r="O1759" s="1" t="s">
        <v>26</v>
      </c>
    </row>
    <row r="1760" spans="1:15" x14ac:dyDescent="0.2">
      <c r="A1760" s="1" t="s">
        <v>4878</v>
      </c>
      <c r="C1760" s="14" t="s">
        <v>4879</v>
      </c>
      <c r="D1760" s="14" t="s">
        <v>4880</v>
      </c>
      <c r="E1760" s="1" t="s">
        <v>498</v>
      </c>
      <c r="H1760" s="1" t="s">
        <v>24</v>
      </c>
      <c r="M1760" s="1" t="s">
        <v>63</v>
      </c>
      <c r="O1760" s="1" t="s">
        <v>26</v>
      </c>
    </row>
    <row r="1761" spans="1:15" x14ac:dyDescent="0.2">
      <c r="A1761" s="1" t="s">
        <v>4881</v>
      </c>
      <c r="C1761" s="14" t="s">
        <v>4437</v>
      </c>
      <c r="D1761" s="14" t="s">
        <v>4882</v>
      </c>
      <c r="E1761" s="1" t="s">
        <v>36</v>
      </c>
      <c r="H1761" s="1" t="s">
        <v>24</v>
      </c>
      <c r="M1761" s="1" t="s">
        <v>63</v>
      </c>
      <c r="O1761" s="1" t="s">
        <v>26</v>
      </c>
    </row>
    <row r="1762" spans="1:15" x14ac:dyDescent="0.2">
      <c r="A1762" s="1" t="s">
        <v>4883</v>
      </c>
      <c r="C1762" s="14" t="s">
        <v>845</v>
      </c>
      <c r="D1762" s="14" t="s">
        <v>4884</v>
      </c>
      <c r="E1762" s="1" t="s">
        <v>174</v>
      </c>
      <c r="H1762" s="1" t="s">
        <v>24</v>
      </c>
      <c r="M1762" s="1" t="s">
        <v>63</v>
      </c>
      <c r="O1762" s="1" t="s">
        <v>26</v>
      </c>
    </row>
    <row r="1763" spans="1:15" x14ac:dyDescent="0.2">
      <c r="A1763" s="1" t="s">
        <v>4885</v>
      </c>
      <c r="C1763" s="14" t="s">
        <v>4886</v>
      </c>
      <c r="D1763" s="14" t="s">
        <v>3164</v>
      </c>
      <c r="E1763" s="1" t="s">
        <v>494</v>
      </c>
      <c r="H1763" s="1" t="s">
        <v>24</v>
      </c>
      <c r="M1763" s="1" t="s">
        <v>31</v>
      </c>
      <c r="O1763" s="1" t="s">
        <v>55</v>
      </c>
    </row>
    <row r="1764" spans="1:15" x14ac:dyDescent="0.2">
      <c r="A1764" s="1" t="s">
        <v>4887</v>
      </c>
      <c r="C1764" s="14" t="s">
        <v>4888</v>
      </c>
      <c r="D1764" s="14" t="s">
        <v>4889</v>
      </c>
      <c r="E1764" s="1" t="s">
        <v>246</v>
      </c>
      <c r="H1764" s="1" t="s">
        <v>24</v>
      </c>
      <c r="M1764" s="1" t="s">
        <v>31</v>
      </c>
      <c r="O1764" s="1" t="s">
        <v>55</v>
      </c>
    </row>
    <row r="1765" spans="1:15" x14ac:dyDescent="0.2">
      <c r="A1765" s="1" t="s">
        <v>4890</v>
      </c>
      <c r="C1765" s="14" t="s">
        <v>4891</v>
      </c>
      <c r="D1765" s="14" t="s">
        <v>3962</v>
      </c>
      <c r="E1765" s="1" t="s">
        <v>257</v>
      </c>
      <c r="H1765" s="1" t="s">
        <v>24</v>
      </c>
      <c r="M1765" s="1" t="s">
        <v>25</v>
      </c>
      <c r="O1765" s="1" t="s">
        <v>26</v>
      </c>
    </row>
    <row r="1766" spans="1:15" x14ac:dyDescent="0.2">
      <c r="A1766" s="1" t="s">
        <v>4892</v>
      </c>
      <c r="C1766" s="14" t="s">
        <v>4893</v>
      </c>
      <c r="D1766" s="14" t="s">
        <v>1258</v>
      </c>
      <c r="E1766" s="1" t="s">
        <v>160</v>
      </c>
      <c r="H1766" s="1" t="s">
        <v>24</v>
      </c>
      <c r="M1766" s="1" t="s">
        <v>31</v>
      </c>
      <c r="O1766" s="1" t="s">
        <v>26</v>
      </c>
    </row>
    <row r="1767" spans="1:15" x14ac:dyDescent="0.2">
      <c r="A1767" s="1" t="s">
        <v>4894</v>
      </c>
      <c r="C1767" s="14" t="s">
        <v>4895</v>
      </c>
      <c r="D1767" s="14" t="s">
        <v>3688</v>
      </c>
      <c r="E1767" s="1" t="s">
        <v>4294</v>
      </c>
      <c r="F1767" s="3"/>
      <c r="H1767" s="1" t="s">
        <v>24</v>
      </c>
      <c r="M1767" s="1" t="s">
        <v>50</v>
      </c>
      <c r="O1767" s="1" t="s">
        <v>32</v>
      </c>
    </row>
    <row r="1768" spans="1:15" x14ac:dyDescent="0.2">
      <c r="A1768" s="1" t="s">
        <v>4896</v>
      </c>
      <c r="C1768" s="14" t="s">
        <v>4897</v>
      </c>
      <c r="D1768" s="14" t="s">
        <v>4898</v>
      </c>
      <c r="E1768" s="1" t="s">
        <v>3045</v>
      </c>
      <c r="F1768" s="3"/>
      <c r="H1768" s="1" t="s">
        <v>23</v>
      </c>
      <c r="M1768" s="1" t="s">
        <v>25</v>
      </c>
      <c r="O1768" s="1" t="s">
        <v>26</v>
      </c>
    </row>
    <row r="1769" spans="1:15" x14ac:dyDescent="0.2">
      <c r="A1769" s="1" t="s">
        <v>4899</v>
      </c>
      <c r="C1769" s="14" t="s">
        <v>4900</v>
      </c>
      <c r="D1769" s="14" t="s">
        <v>875</v>
      </c>
      <c r="E1769" s="1" t="s">
        <v>466</v>
      </c>
      <c r="H1769" s="1" t="s">
        <v>24</v>
      </c>
      <c r="M1769" s="1" t="s">
        <v>25</v>
      </c>
      <c r="O1769" s="1" t="s">
        <v>26</v>
      </c>
    </row>
    <row r="1770" spans="1:15" x14ac:dyDescent="0.2">
      <c r="A1770" s="1" t="s">
        <v>4901</v>
      </c>
      <c r="C1770" s="14" t="s">
        <v>4902</v>
      </c>
      <c r="D1770" s="14" t="s">
        <v>4903</v>
      </c>
      <c r="E1770" s="1" t="s">
        <v>445</v>
      </c>
      <c r="H1770" s="1" t="s">
        <v>24</v>
      </c>
      <c r="M1770" s="1" t="s">
        <v>25</v>
      </c>
      <c r="O1770" s="1" t="s">
        <v>55</v>
      </c>
    </row>
    <row r="1771" spans="1:15" x14ac:dyDescent="0.2">
      <c r="A1771" s="1" t="s">
        <v>4904</v>
      </c>
      <c r="C1771" s="14" t="s">
        <v>4905</v>
      </c>
      <c r="D1771" s="14" t="s">
        <v>4906</v>
      </c>
      <c r="E1771" s="1" t="s">
        <v>3263</v>
      </c>
      <c r="F1771" s="3"/>
      <c r="H1771" s="1" t="s">
        <v>23</v>
      </c>
      <c r="M1771" s="1" t="s">
        <v>63</v>
      </c>
      <c r="O1771" s="1" t="s">
        <v>26</v>
      </c>
    </row>
    <row r="1772" spans="1:15" x14ac:dyDescent="0.2">
      <c r="A1772" s="1" t="s">
        <v>4907</v>
      </c>
      <c r="C1772" s="14" t="s">
        <v>4908</v>
      </c>
      <c r="D1772" s="14" t="s">
        <v>4909</v>
      </c>
      <c r="E1772" s="1" t="s">
        <v>84</v>
      </c>
      <c r="H1772" s="1" t="s">
        <v>23</v>
      </c>
      <c r="M1772" s="1" t="s">
        <v>31</v>
      </c>
      <c r="O1772" s="1" t="s">
        <v>55</v>
      </c>
    </row>
    <row r="1773" spans="1:15" x14ac:dyDescent="0.2">
      <c r="A1773" s="1" t="s">
        <v>4910</v>
      </c>
      <c r="C1773" s="14" t="s">
        <v>4911</v>
      </c>
      <c r="D1773" s="14" t="s">
        <v>4912</v>
      </c>
      <c r="E1773" s="1" t="s">
        <v>84</v>
      </c>
      <c r="H1773" s="1" t="s">
        <v>23</v>
      </c>
      <c r="M1773" s="1" t="s">
        <v>31</v>
      </c>
      <c r="O1773" s="1" t="s">
        <v>55</v>
      </c>
    </row>
    <row r="1774" spans="1:15" x14ac:dyDescent="0.2">
      <c r="A1774" s="1" t="s">
        <v>4913</v>
      </c>
      <c r="C1774" s="14" t="s">
        <v>4914</v>
      </c>
      <c r="D1774" s="14" t="s">
        <v>4915</v>
      </c>
      <c r="E1774" s="1" t="s">
        <v>104</v>
      </c>
      <c r="H1774" s="1" t="s">
        <v>23</v>
      </c>
      <c r="M1774" s="1" t="s">
        <v>31</v>
      </c>
      <c r="O1774" s="1" t="s">
        <v>55</v>
      </c>
    </row>
    <row r="1775" spans="1:15" x14ac:dyDescent="0.2">
      <c r="A1775" s="1" t="s">
        <v>4916</v>
      </c>
      <c r="C1775" s="14" t="s">
        <v>4917</v>
      </c>
      <c r="D1775" s="14" t="s">
        <v>4918</v>
      </c>
      <c r="E1775" s="1" t="s">
        <v>49</v>
      </c>
      <c r="H1775" s="1" t="s">
        <v>23</v>
      </c>
      <c r="M1775" s="1" t="s">
        <v>179</v>
      </c>
      <c r="O1775" s="1" t="s">
        <v>26</v>
      </c>
    </row>
    <row r="1776" spans="1:15" x14ac:dyDescent="0.2">
      <c r="A1776" s="1" t="s">
        <v>4919</v>
      </c>
      <c r="C1776" s="14" t="s">
        <v>4920</v>
      </c>
      <c r="D1776" s="14" t="s">
        <v>218</v>
      </c>
      <c r="E1776" s="1" t="s">
        <v>2452</v>
      </c>
      <c r="H1776" s="1" t="s">
        <v>23</v>
      </c>
      <c r="M1776" s="1" t="s">
        <v>63</v>
      </c>
      <c r="O1776" s="1" t="s">
        <v>55</v>
      </c>
    </row>
    <row r="1777" spans="1:15" x14ac:dyDescent="0.2">
      <c r="A1777" s="1" t="s">
        <v>4921</v>
      </c>
      <c r="C1777" s="14" t="s">
        <v>857</v>
      </c>
      <c r="D1777" s="14" t="s">
        <v>2878</v>
      </c>
      <c r="E1777" s="1" t="s">
        <v>59</v>
      </c>
      <c r="H1777" s="1" t="s">
        <v>23</v>
      </c>
      <c r="M1777" s="1" t="s">
        <v>63</v>
      </c>
      <c r="O1777" s="1" t="s">
        <v>55</v>
      </c>
    </row>
    <row r="1778" spans="1:15" x14ac:dyDescent="0.2">
      <c r="A1778" s="1" t="s">
        <v>4922</v>
      </c>
      <c r="C1778" s="14" t="s">
        <v>4923</v>
      </c>
      <c r="D1778" s="14" t="s">
        <v>4924</v>
      </c>
      <c r="E1778" s="1" t="s">
        <v>208</v>
      </c>
      <c r="H1778" s="1" t="s">
        <v>23</v>
      </c>
      <c r="M1778" s="1" t="s">
        <v>25</v>
      </c>
      <c r="O1778" s="1" t="s">
        <v>26</v>
      </c>
    </row>
    <row r="1779" spans="1:15" x14ac:dyDescent="0.2">
      <c r="A1779" s="1" t="s">
        <v>4925</v>
      </c>
      <c r="C1779" s="14" t="s">
        <v>4926</v>
      </c>
      <c r="D1779" s="14" t="s">
        <v>2417</v>
      </c>
      <c r="E1779" s="1" t="s">
        <v>144</v>
      </c>
      <c r="H1779" s="1" t="s">
        <v>24</v>
      </c>
      <c r="M1779" s="1" t="s">
        <v>25</v>
      </c>
      <c r="O1779" s="1" t="s">
        <v>55</v>
      </c>
    </row>
    <row r="1780" spans="1:15" x14ac:dyDescent="0.2">
      <c r="A1780" s="1" t="s">
        <v>4927</v>
      </c>
      <c r="C1780" s="14" t="s">
        <v>4928</v>
      </c>
      <c r="D1780" s="14" t="s">
        <v>4929</v>
      </c>
      <c r="E1780" s="1" t="s">
        <v>88</v>
      </c>
      <c r="H1780" s="1" t="s">
        <v>24</v>
      </c>
      <c r="M1780" s="1" t="s">
        <v>25</v>
      </c>
      <c r="O1780" s="1" t="s">
        <v>55</v>
      </c>
    </row>
    <row r="1781" spans="1:15" x14ac:dyDescent="0.2">
      <c r="A1781" s="1" t="s">
        <v>4930</v>
      </c>
      <c r="C1781" s="14" t="s">
        <v>4931</v>
      </c>
      <c r="D1781" s="14" t="s">
        <v>4932</v>
      </c>
      <c r="E1781" s="1" t="s">
        <v>4639</v>
      </c>
      <c r="F1781" s="3"/>
      <c r="H1781" s="1" t="s">
        <v>23</v>
      </c>
      <c r="M1781" s="1" t="s">
        <v>72</v>
      </c>
      <c r="O1781" s="1" t="s">
        <v>55</v>
      </c>
    </row>
    <row r="1782" spans="1:15" x14ac:dyDescent="0.2">
      <c r="A1782" s="1" t="s">
        <v>4933</v>
      </c>
      <c r="C1782" s="14" t="s">
        <v>4934</v>
      </c>
      <c r="D1782" s="14" t="s">
        <v>2726</v>
      </c>
      <c r="E1782" s="1" t="s">
        <v>116</v>
      </c>
      <c r="H1782" s="1" t="s">
        <v>23</v>
      </c>
      <c r="M1782" s="1" t="s">
        <v>25</v>
      </c>
      <c r="O1782" s="1" t="s">
        <v>26</v>
      </c>
    </row>
    <row r="1783" spans="1:15" x14ac:dyDescent="0.2">
      <c r="A1783" s="1" t="s">
        <v>4935</v>
      </c>
      <c r="C1783" s="14" t="s">
        <v>4936</v>
      </c>
      <c r="D1783" s="14" t="s">
        <v>3353</v>
      </c>
      <c r="E1783" s="1" t="s">
        <v>174</v>
      </c>
      <c r="H1783" s="1" t="s">
        <v>23</v>
      </c>
      <c r="M1783" s="1" t="s">
        <v>72</v>
      </c>
      <c r="O1783" s="1" t="s">
        <v>55</v>
      </c>
    </row>
    <row r="1784" spans="1:15" x14ac:dyDescent="0.2">
      <c r="A1784" s="1" t="s">
        <v>4937</v>
      </c>
      <c r="C1784" s="14" t="s">
        <v>4938</v>
      </c>
      <c r="D1784" s="14" t="s">
        <v>4939</v>
      </c>
      <c r="E1784" s="1" t="s">
        <v>817</v>
      </c>
      <c r="H1784" s="1" t="s">
        <v>23</v>
      </c>
      <c r="M1784" s="1" t="s">
        <v>37</v>
      </c>
      <c r="O1784" s="1" t="s">
        <v>26</v>
      </c>
    </row>
    <row r="1785" spans="1:15" x14ac:dyDescent="0.2">
      <c r="A1785" s="1" t="s">
        <v>4940</v>
      </c>
      <c r="C1785" s="14" t="s">
        <v>4941</v>
      </c>
      <c r="D1785" s="14" t="s">
        <v>2827</v>
      </c>
      <c r="E1785" s="1" t="s">
        <v>30</v>
      </c>
      <c r="H1785" s="1" t="s">
        <v>23</v>
      </c>
      <c r="M1785" s="1" t="s">
        <v>37</v>
      </c>
      <c r="O1785" s="1" t="s">
        <v>55</v>
      </c>
    </row>
    <row r="1786" spans="1:15" x14ac:dyDescent="0.2">
      <c r="A1786" s="1" t="s">
        <v>4942</v>
      </c>
      <c r="C1786" s="14" t="s">
        <v>4943</v>
      </c>
      <c r="D1786" s="14" t="s">
        <v>4944</v>
      </c>
      <c r="E1786" s="1" t="s">
        <v>88</v>
      </c>
      <c r="H1786" s="1" t="s">
        <v>23</v>
      </c>
      <c r="M1786" s="1" t="s">
        <v>25</v>
      </c>
      <c r="O1786" s="1" t="s">
        <v>26</v>
      </c>
    </row>
    <row r="1787" spans="1:15" x14ac:dyDescent="0.2">
      <c r="A1787" s="1" t="s">
        <v>4945</v>
      </c>
      <c r="C1787" s="14" t="s">
        <v>4946</v>
      </c>
      <c r="D1787" s="14" t="s">
        <v>200</v>
      </c>
      <c r="E1787" s="1" t="s">
        <v>36</v>
      </c>
      <c r="H1787" s="1" t="s">
        <v>24</v>
      </c>
      <c r="M1787" s="1" t="s">
        <v>63</v>
      </c>
      <c r="O1787" s="1" t="s">
        <v>55</v>
      </c>
    </row>
    <row r="1788" spans="1:15" x14ac:dyDescent="0.2">
      <c r="A1788" s="1" t="s">
        <v>4947</v>
      </c>
      <c r="C1788" s="14" t="s">
        <v>2508</v>
      </c>
      <c r="D1788" s="14" t="s">
        <v>1995</v>
      </c>
      <c r="E1788" s="1" t="s">
        <v>36</v>
      </c>
      <c r="H1788" s="1" t="s">
        <v>24</v>
      </c>
      <c r="M1788" s="1" t="s">
        <v>25</v>
      </c>
      <c r="O1788" s="1" t="s">
        <v>26</v>
      </c>
    </row>
    <row r="1789" spans="1:15" x14ac:dyDescent="0.2">
      <c r="A1789" s="1" t="s">
        <v>4948</v>
      </c>
      <c r="C1789" s="14" t="s">
        <v>4949</v>
      </c>
      <c r="D1789" s="14" t="s">
        <v>4950</v>
      </c>
      <c r="E1789" s="1" t="s">
        <v>178</v>
      </c>
      <c r="H1789" s="1" t="s">
        <v>23</v>
      </c>
      <c r="M1789" s="1" t="s">
        <v>25</v>
      </c>
      <c r="O1789" s="1" t="s">
        <v>26</v>
      </c>
    </row>
    <row r="1790" spans="1:15" x14ac:dyDescent="0.2">
      <c r="A1790" s="1" t="s">
        <v>4951</v>
      </c>
      <c r="C1790" s="14" t="s">
        <v>4952</v>
      </c>
      <c r="D1790" s="14" t="s">
        <v>4953</v>
      </c>
      <c r="E1790" s="1" t="s">
        <v>1623</v>
      </c>
      <c r="F1790" s="3"/>
      <c r="H1790" s="1" t="s">
        <v>23</v>
      </c>
      <c r="M1790" s="1" t="s">
        <v>63</v>
      </c>
      <c r="O1790" s="1" t="s">
        <v>26</v>
      </c>
    </row>
    <row r="1791" spans="1:15" x14ac:dyDescent="0.2">
      <c r="A1791" s="1" t="s">
        <v>4954</v>
      </c>
      <c r="C1791" s="14" t="s">
        <v>4955</v>
      </c>
      <c r="D1791" s="14" t="s">
        <v>4956</v>
      </c>
      <c r="E1791" s="1" t="s">
        <v>178</v>
      </c>
      <c r="H1791" s="1" t="s">
        <v>24</v>
      </c>
      <c r="M1791" s="1" t="s">
        <v>25</v>
      </c>
      <c r="O1791" s="1" t="s">
        <v>26</v>
      </c>
    </row>
    <row r="1792" spans="1:15" x14ac:dyDescent="0.2">
      <c r="A1792" s="1" t="s">
        <v>4957</v>
      </c>
      <c r="C1792" s="14" t="s">
        <v>4958</v>
      </c>
      <c r="D1792" s="14" t="s">
        <v>4959</v>
      </c>
      <c r="E1792" s="1" t="s">
        <v>527</v>
      </c>
      <c r="H1792" s="1" t="s">
        <v>23</v>
      </c>
      <c r="M1792" s="1" t="s">
        <v>25</v>
      </c>
      <c r="O1792" s="1" t="s">
        <v>26</v>
      </c>
    </row>
    <row r="1793" spans="1:15" x14ac:dyDescent="0.2">
      <c r="A1793" s="1" t="s">
        <v>4960</v>
      </c>
      <c r="C1793" s="14" t="s">
        <v>4961</v>
      </c>
      <c r="D1793" s="14" t="s">
        <v>4962</v>
      </c>
      <c r="E1793" s="1" t="s">
        <v>45</v>
      </c>
      <c r="H1793" s="1" t="s">
        <v>23</v>
      </c>
      <c r="M1793" s="1" t="s">
        <v>50</v>
      </c>
      <c r="O1793" s="1" t="s">
        <v>55</v>
      </c>
    </row>
    <row r="1794" spans="1:15" x14ac:dyDescent="0.2">
      <c r="A1794" s="1" t="s">
        <v>4963</v>
      </c>
      <c r="C1794" s="14" t="s">
        <v>4964</v>
      </c>
      <c r="D1794" s="14" t="s">
        <v>4965</v>
      </c>
      <c r="E1794" s="1" t="s">
        <v>494</v>
      </c>
      <c r="H1794" s="1" t="s">
        <v>23</v>
      </c>
      <c r="M1794" s="1" t="s">
        <v>25</v>
      </c>
      <c r="O1794" s="1" t="s">
        <v>26</v>
      </c>
    </row>
    <row r="1795" spans="1:15" x14ac:dyDescent="0.2">
      <c r="A1795" s="1" t="s">
        <v>4966</v>
      </c>
      <c r="C1795" s="14" t="s">
        <v>4967</v>
      </c>
      <c r="D1795" s="14" t="s">
        <v>4968</v>
      </c>
      <c r="E1795" s="1" t="s">
        <v>174</v>
      </c>
      <c r="H1795" s="1" t="s">
        <v>23</v>
      </c>
      <c r="M1795" s="1" t="s">
        <v>25</v>
      </c>
      <c r="O1795" s="1" t="s">
        <v>26</v>
      </c>
    </row>
    <row r="1796" spans="1:15" x14ac:dyDescent="0.2">
      <c r="A1796" s="1" t="s">
        <v>4969</v>
      </c>
      <c r="C1796" s="14" t="s">
        <v>4970</v>
      </c>
      <c r="D1796" s="14" t="s">
        <v>4971</v>
      </c>
      <c r="E1796" s="1" t="s">
        <v>234</v>
      </c>
      <c r="H1796" s="1" t="s">
        <v>23</v>
      </c>
      <c r="M1796" s="1" t="s">
        <v>72</v>
      </c>
      <c r="O1796" s="1" t="s">
        <v>26</v>
      </c>
    </row>
    <row r="1797" spans="1:15" x14ac:dyDescent="0.2">
      <c r="A1797" s="1" t="s">
        <v>4972</v>
      </c>
      <c r="C1797" s="14" t="s">
        <v>4973</v>
      </c>
      <c r="D1797" s="14" t="s">
        <v>3558</v>
      </c>
      <c r="E1797" s="1" t="s">
        <v>104</v>
      </c>
      <c r="H1797" s="1" t="s">
        <v>24</v>
      </c>
      <c r="M1797" s="1" t="s">
        <v>25</v>
      </c>
      <c r="O1797" s="1" t="s">
        <v>55</v>
      </c>
    </row>
    <row r="1798" spans="1:15" x14ac:dyDescent="0.2">
      <c r="A1798" s="1" t="s">
        <v>4974</v>
      </c>
      <c r="C1798" s="14" t="s">
        <v>4975</v>
      </c>
      <c r="D1798" s="14" t="s">
        <v>4105</v>
      </c>
      <c r="E1798" s="1" t="s">
        <v>3263</v>
      </c>
      <c r="H1798" s="1" t="s">
        <v>24</v>
      </c>
      <c r="M1798" s="1" t="s">
        <v>25</v>
      </c>
      <c r="O1798" s="1" t="s">
        <v>26</v>
      </c>
    </row>
    <row r="1799" spans="1:15" x14ac:dyDescent="0.2">
      <c r="A1799" s="1" t="s">
        <v>4976</v>
      </c>
      <c r="C1799" s="14" t="s">
        <v>4977</v>
      </c>
      <c r="D1799" s="14" t="s">
        <v>4978</v>
      </c>
      <c r="E1799" s="1" t="s">
        <v>2948</v>
      </c>
      <c r="H1799" s="1" t="s">
        <v>24</v>
      </c>
      <c r="M1799" s="1" t="s">
        <v>25</v>
      </c>
      <c r="O1799" s="1" t="s">
        <v>26</v>
      </c>
    </row>
    <row r="1800" spans="1:15" x14ac:dyDescent="0.2">
      <c r="A1800" s="1" t="s">
        <v>4979</v>
      </c>
      <c r="C1800" s="14" t="s">
        <v>1972</v>
      </c>
      <c r="D1800" s="14" t="s">
        <v>2200</v>
      </c>
      <c r="E1800" s="1" t="s">
        <v>290</v>
      </c>
      <c r="H1800" s="1" t="s">
        <v>24</v>
      </c>
      <c r="M1800" s="1" t="s">
        <v>31</v>
      </c>
      <c r="O1800" s="1" t="s">
        <v>55</v>
      </c>
    </row>
    <row r="1801" spans="1:15" x14ac:dyDescent="0.2">
      <c r="A1801" s="1" t="s">
        <v>4980</v>
      </c>
      <c r="C1801" s="14" t="s">
        <v>4981</v>
      </c>
      <c r="D1801" s="14" t="s">
        <v>3450</v>
      </c>
      <c r="E1801" s="1" t="s">
        <v>3387</v>
      </c>
      <c r="H1801" s="1" t="s">
        <v>24</v>
      </c>
      <c r="M1801" s="1" t="s">
        <v>25</v>
      </c>
      <c r="O1801" s="1" t="s">
        <v>26</v>
      </c>
    </row>
    <row r="1802" spans="1:15" x14ac:dyDescent="0.2">
      <c r="A1802" s="1" t="s">
        <v>4982</v>
      </c>
      <c r="C1802" s="14" t="s">
        <v>4983</v>
      </c>
      <c r="D1802" s="14" t="s">
        <v>4984</v>
      </c>
      <c r="E1802" s="1" t="s">
        <v>821</v>
      </c>
      <c r="H1802" s="1" t="s">
        <v>24</v>
      </c>
      <c r="M1802" s="1" t="s">
        <v>25</v>
      </c>
      <c r="O1802" s="1" t="s">
        <v>26</v>
      </c>
    </row>
    <row r="1803" spans="1:15" x14ac:dyDescent="0.2">
      <c r="A1803" s="1" t="s">
        <v>4985</v>
      </c>
      <c r="C1803" s="14" t="s">
        <v>4986</v>
      </c>
      <c r="D1803" s="14" t="s">
        <v>4987</v>
      </c>
      <c r="E1803" s="1" t="s">
        <v>1632</v>
      </c>
      <c r="H1803" s="1" t="s">
        <v>24</v>
      </c>
      <c r="M1803" s="1" t="s">
        <v>25</v>
      </c>
      <c r="O1803" s="1" t="s">
        <v>26</v>
      </c>
    </row>
    <row r="1804" spans="1:15" x14ac:dyDescent="0.2">
      <c r="A1804" s="1" t="s">
        <v>4988</v>
      </c>
      <c r="C1804" s="14" t="s">
        <v>296</v>
      </c>
      <c r="D1804" s="14" t="s">
        <v>4989</v>
      </c>
      <c r="E1804" s="1" t="s">
        <v>747</v>
      </c>
      <c r="H1804" s="1" t="s">
        <v>24</v>
      </c>
      <c r="M1804" s="1" t="s">
        <v>50</v>
      </c>
      <c r="O1804" s="1" t="s">
        <v>26</v>
      </c>
    </row>
    <row r="1805" spans="1:15" x14ac:dyDescent="0.2">
      <c r="A1805" s="1" t="s">
        <v>4990</v>
      </c>
      <c r="C1805" s="14" t="s">
        <v>4991</v>
      </c>
      <c r="D1805" s="14" t="s">
        <v>4992</v>
      </c>
      <c r="E1805" s="1" t="s">
        <v>54</v>
      </c>
      <c r="H1805" s="1" t="s">
        <v>24</v>
      </c>
      <c r="M1805" s="1" t="s">
        <v>50</v>
      </c>
      <c r="O1805" s="1" t="s">
        <v>55</v>
      </c>
    </row>
    <row r="1806" spans="1:15" x14ac:dyDescent="0.2">
      <c r="A1806" s="1" t="s">
        <v>4993</v>
      </c>
      <c r="C1806" s="14" t="s">
        <v>4994</v>
      </c>
      <c r="D1806" s="14" t="s">
        <v>2642</v>
      </c>
      <c r="E1806" s="1" t="s">
        <v>817</v>
      </c>
      <c r="H1806" s="1" t="s">
        <v>23</v>
      </c>
      <c r="M1806" s="1" t="s">
        <v>179</v>
      </c>
      <c r="O1806" s="1" t="s">
        <v>26</v>
      </c>
    </row>
    <row r="1807" spans="1:15" x14ac:dyDescent="0.2">
      <c r="A1807" s="1" t="s">
        <v>4995</v>
      </c>
      <c r="C1807" s="14" t="s">
        <v>4996</v>
      </c>
      <c r="D1807" s="14" t="s">
        <v>4997</v>
      </c>
      <c r="E1807" s="1" t="s">
        <v>4207</v>
      </c>
      <c r="F1807" s="3"/>
      <c r="H1807" s="1" t="s">
        <v>23</v>
      </c>
      <c r="M1807" s="1" t="s">
        <v>25</v>
      </c>
      <c r="O1807" s="1" t="s">
        <v>26</v>
      </c>
    </row>
    <row r="1808" spans="1:15" x14ac:dyDescent="0.2">
      <c r="A1808" s="1" t="s">
        <v>4998</v>
      </c>
      <c r="C1808" s="14" t="s">
        <v>4999</v>
      </c>
      <c r="D1808" s="14" t="s">
        <v>5000</v>
      </c>
      <c r="E1808" s="1" t="s">
        <v>152</v>
      </c>
      <c r="H1808" s="1" t="s">
        <v>23</v>
      </c>
      <c r="M1808" s="1" t="s">
        <v>179</v>
      </c>
      <c r="O1808" s="1" t="s">
        <v>55</v>
      </c>
    </row>
    <row r="1809" spans="1:15" x14ac:dyDescent="0.2">
      <c r="A1809" s="1" t="s">
        <v>5001</v>
      </c>
      <c r="C1809" s="14" t="s">
        <v>5002</v>
      </c>
      <c r="D1809" s="14" t="s">
        <v>5002</v>
      </c>
      <c r="E1809" s="1" t="s">
        <v>99</v>
      </c>
      <c r="H1809" s="1" t="s">
        <v>23</v>
      </c>
      <c r="M1809" s="1" t="s">
        <v>25</v>
      </c>
      <c r="O1809" s="1" t="s">
        <v>55</v>
      </c>
    </row>
    <row r="1810" spans="1:15" x14ac:dyDescent="0.2">
      <c r="A1810" s="1" t="s">
        <v>5003</v>
      </c>
      <c r="C1810" s="14" t="s">
        <v>5004</v>
      </c>
      <c r="D1810" s="14" t="s">
        <v>1158</v>
      </c>
      <c r="E1810" s="1" t="s">
        <v>419</v>
      </c>
      <c r="H1810" s="1" t="s">
        <v>24</v>
      </c>
      <c r="M1810" s="1" t="s">
        <v>25</v>
      </c>
      <c r="O1810" s="1" t="s">
        <v>26</v>
      </c>
    </row>
    <row r="1811" spans="1:15" x14ac:dyDescent="0.2">
      <c r="A1811" s="1" t="s">
        <v>5005</v>
      </c>
      <c r="C1811" s="14" t="s">
        <v>5006</v>
      </c>
      <c r="D1811" s="14" t="s">
        <v>5007</v>
      </c>
      <c r="E1811" s="1" t="s">
        <v>144</v>
      </c>
      <c r="H1811" s="1" t="s">
        <v>23</v>
      </c>
      <c r="M1811" s="1" t="s">
        <v>25</v>
      </c>
      <c r="O1811" s="1" t="s">
        <v>26</v>
      </c>
    </row>
    <row r="1812" spans="1:15" x14ac:dyDescent="0.2">
      <c r="A1812" s="1" t="s">
        <v>5008</v>
      </c>
      <c r="C1812" s="14" t="s">
        <v>5009</v>
      </c>
      <c r="D1812" s="14" t="s">
        <v>1177</v>
      </c>
      <c r="E1812" s="1" t="s">
        <v>2658</v>
      </c>
      <c r="F1812" s="3"/>
      <c r="H1812" s="1" t="s">
        <v>23</v>
      </c>
      <c r="M1812" s="1" t="s">
        <v>50</v>
      </c>
      <c r="O1812" s="1" t="s">
        <v>26</v>
      </c>
    </row>
    <row r="1813" spans="1:15" x14ac:dyDescent="0.2">
      <c r="A1813" s="1" t="s">
        <v>5010</v>
      </c>
      <c r="C1813" s="14" t="s">
        <v>801</v>
      </c>
      <c r="D1813" s="14" t="s">
        <v>5011</v>
      </c>
      <c r="E1813" s="1" t="s">
        <v>36</v>
      </c>
      <c r="H1813" s="1" t="s">
        <v>24</v>
      </c>
      <c r="M1813" s="1" t="s">
        <v>96</v>
      </c>
      <c r="O1813" s="1" t="s">
        <v>26</v>
      </c>
    </row>
    <row r="1814" spans="1:15" x14ac:dyDescent="0.2">
      <c r="A1814" s="1" t="s">
        <v>5012</v>
      </c>
      <c r="C1814" s="14" t="s">
        <v>5013</v>
      </c>
      <c r="D1814" s="14" t="s">
        <v>5014</v>
      </c>
      <c r="E1814" s="1" t="s">
        <v>5015</v>
      </c>
      <c r="F1814" s="3"/>
      <c r="H1814" s="1" t="s">
        <v>24</v>
      </c>
      <c r="M1814" s="1" t="s">
        <v>37</v>
      </c>
      <c r="O1814" s="1" t="s">
        <v>26</v>
      </c>
    </row>
    <row r="1815" spans="1:15" x14ac:dyDescent="0.2">
      <c r="A1815" s="1" t="s">
        <v>5016</v>
      </c>
      <c r="C1815" s="14" t="s">
        <v>5017</v>
      </c>
      <c r="D1815" s="14" t="s">
        <v>5017</v>
      </c>
      <c r="E1815" s="1" t="s">
        <v>99</v>
      </c>
      <c r="H1815" s="1" t="s">
        <v>24</v>
      </c>
      <c r="M1815" s="1" t="s">
        <v>467</v>
      </c>
      <c r="O1815" s="1" t="s">
        <v>55</v>
      </c>
    </row>
    <row r="1816" spans="1:15" x14ac:dyDescent="0.2">
      <c r="A1816" s="1" t="s">
        <v>5018</v>
      </c>
      <c r="C1816" s="14" t="s">
        <v>5019</v>
      </c>
      <c r="D1816" s="14" t="s">
        <v>4861</v>
      </c>
      <c r="E1816" s="1" t="s">
        <v>178</v>
      </c>
      <c r="H1816" s="1" t="s">
        <v>24</v>
      </c>
      <c r="M1816" s="1" t="s">
        <v>37</v>
      </c>
      <c r="O1816" s="1" t="s">
        <v>55</v>
      </c>
    </row>
    <row r="1817" spans="1:15" x14ac:dyDescent="0.2">
      <c r="A1817" s="1" t="s">
        <v>5020</v>
      </c>
      <c r="C1817" s="14" t="s">
        <v>5021</v>
      </c>
      <c r="D1817" s="14" t="s">
        <v>5022</v>
      </c>
      <c r="E1817" s="1" t="s">
        <v>122</v>
      </c>
      <c r="H1817" s="1" t="s">
        <v>23</v>
      </c>
      <c r="M1817" s="1" t="s">
        <v>25</v>
      </c>
      <c r="O1817" s="1" t="s">
        <v>26</v>
      </c>
    </row>
    <row r="1818" spans="1:15" x14ac:dyDescent="0.2">
      <c r="A1818" s="1" t="s">
        <v>5023</v>
      </c>
      <c r="C1818" s="14" t="s">
        <v>5024</v>
      </c>
      <c r="D1818" s="14" t="s">
        <v>5025</v>
      </c>
      <c r="E1818" s="1" t="s">
        <v>657</v>
      </c>
      <c r="H1818" s="1" t="s">
        <v>24</v>
      </c>
      <c r="M1818" s="1" t="s">
        <v>25</v>
      </c>
      <c r="O1818" s="1" t="s">
        <v>26</v>
      </c>
    </row>
    <row r="1819" spans="1:15" x14ac:dyDescent="0.2">
      <c r="A1819" s="1" t="s">
        <v>5026</v>
      </c>
      <c r="C1819" s="14" t="s">
        <v>5027</v>
      </c>
      <c r="D1819" s="15" t="s">
        <v>2983</v>
      </c>
      <c r="E1819" s="4" t="s">
        <v>335</v>
      </c>
      <c r="H1819" s="1" t="s">
        <v>23</v>
      </c>
      <c r="M1819" s="1" t="s">
        <v>25</v>
      </c>
      <c r="O1819" s="1" t="s">
        <v>32</v>
      </c>
    </row>
    <row r="1820" spans="1:15" x14ac:dyDescent="0.2">
      <c r="A1820" s="1" t="s">
        <v>5028</v>
      </c>
      <c r="C1820" s="14" t="s">
        <v>3382</v>
      </c>
      <c r="D1820" s="14" t="s">
        <v>5029</v>
      </c>
      <c r="E1820" s="1" t="s">
        <v>160</v>
      </c>
      <c r="H1820" s="1" t="s">
        <v>23</v>
      </c>
      <c r="M1820" s="1" t="s">
        <v>50</v>
      </c>
      <c r="O1820" s="1" t="s">
        <v>26</v>
      </c>
    </row>
    <row r="1821" spans="1:15" x14ac:dyDescent="0.2">
      <c r="A1821" s="1" t="s">
        <v>5030</v>
      </c>
      <c r="C1821" s="14" t="s">
        <v>5031</v>
      </c>
      <c r="D1821" s="14" t="s">
        <v>5032</v>
      </c>
      <c r="E1821" s="1" t="s">
        <v>204</v>
      </c>
      <c r="H1821" s="1" t="s">
        <v>23</v>
      </c>
      <c r="M1821" s="1" t="s">
        <v>50</v>
      </c>
      <c r="O1821" s="1" t="s">
        <v>55</v>
      </c>
    </row>
    <row r="1822" spans="1:15" x14ac:dyDescent="0.2">
      <c r="A1822" s="1" t="s">
        <v>5033</v>
      </c>
      <c r="C1822" s="14" t="s">
        <v>2573</v>
      </c>
      <c r="D1822" s="14" t="s">
        <v>5034</v>
      </c>
      <c r="E1822" s="1" t="s">
        <v>1623</v>
      </c>
      <c r="F1822" s="3"/>
      <c r="H1822" s="1" t="s">
        <v>23</v>
      </c>
      <c r="M1822" s="1" t="s">
        <v>63</v>
      </c>
      <c r="O1822" s="1" t="s">
        <v>55</v>
      </c>
    </row>
    <row r="1823" spans="1:15" x14ac:dyDescent="0.2">
      <c r="A1823" s="1" t="s">
        <v>5035</v>
      </c>
      <c r="C1823" s="14" t="s">
        <v>820</v>
      </c>
      <c r="D1823" s="14" t="s">
        <v>5036</v>
      </c>
      <c r="E1823" s="1" t="s">
        <v>246</v>
      </c>
      <c r="H1823" s="1" t="s">
        <v>23</v>
      </c>
      <c r="M1823" s="1" t="s">
        <v>25</v>
      </c>
      <c r="O1823" s="1" t="s">
        <v>26</v>
      </c>
    </row>
    <row r="1824" spans="1:15" x14ac:dyDescent="0.2">
      <c r="A1824" s="1" t="s">
        <v>5037</v>
      </c>
      <c r="C1824" s="14" t="s">
        <v>5038</v>
      </c>
      <c r="D1824" s="14" t="s">
        <v>2813</v>
      </c>
      <c r="E1824" s="1" t="s">
        <v>680</v>
      </c>
      <c r="H1824" s="1" t="s">
        <v>23</v>
      </c>
      <c r="M1824" s="1" t="s">
        <v>63</v>
      </c>
      <c r="O1824" s="1" t="s">
        <v>26</v>
      </c>
    </row>
    <row r="1825" spans="1:15" x14ac:dyDescent="0.2">
      <c r="A1825" s="1" t="s">
        <v>5039</v>
      </c>
      <c r="C1825" s="14" t="s">
        <v>5040</v>
      </c>
      <c r="D1825" s="14" t="s">
        <v>5041</v>
      </c>
      <c r="E1825" s="1" t="s">
        <v>194</v>
      </c>
      <c r="H1825" s="1" t="s">
        <v>23</v>
      </c>
      <c r="M1825" s="1" t="s">
        <v>63</v>
      </c>
      <c r="O1825" s="1" t="s">
        <v>55</v>
      </c>
    </row>
    <row r="1826" spans="1:15" x14ac:dyDescent="0.2">
      <c r="A1826" s="1" t="s">
        <v>5042</v>
      </c>
      <c r="C1826" s="14" t="s">
        <v>5043</v>
      </c>
      <c r="D1826" s="14" t="s">
        <v>5044</v>
      </c>
      <c r="E1826" s="1" t="s">
        <v>361</v>
      </c>
      <c r="H1826" s="1" t="s">
        <v>23</v>
      </c>
      <c r="M1826" s="1" t="s">
        <v>25</v>
      </c>
      <c r="O1826" s="1" t="s">
        <v>26</v>
      </c>
    </row>
    <row r="1827" spans="1:15" x14ac:dyDescent="0.2">
      <c r="A1827" s="1" t="s">
        <v>5045</v>
      </c>
      <c r="C1827" s="14" t="s">
        <v>5046</v>
      </c>
      <c r="D1827" s="14" t="s">
        <v>5047</v>
      </c>
      <c r="E1827" s="1" t="s">
        <v>498</v>
      </c>
      <c r="H1827" s="1" t="s">
        <v>24</v>
      </c>
      <c r="M1827" s="1" t="s">
        <v>50</v>
      </c>
      <c r="O1827" s="1" t="s">
        <v>26</v>
      </c>
    </row>
    <row r="1828" spans="1:15" x14ac:dyDescent="0.2">
      <c r="A1828" s="1" t="s">
        <v>5048</v>
      </c>
      <c r="C1828" s="14" t="s">
        <v>5049</v>
      </c>
      <c r="D1828" s="14" t="s">
        <v>3305</v>
      </c>
      <c r="E1828" s="1" t="s">
        <v>691</v>
      </c>
      <c r="H1828" s="1" t="s">
        <v>24</v>
      </c>
      <c r="M1828" s="1" t="s">
        <v>37</v>
      </c>
      <c r="O1828" s="1" t="s">
        <v>26</v>
      </c>
    </row>
    <row r="1829" spans="1:15" x14ac:dyDescent="0.2">
      <c r="A1829" s="1" t="s">
        <v>5050</v>
      </c>
      <c r="C1829" s="14" t="s">
        <v>2516</v>
      </c>
      <c r="D1829" s="15" t="s">
        <v>5051</v>
      </c>
      <c r="E1829" s="4" t="s">
        <v>335</v>
      </c>
      <c r="H1829" s="1" t="s">
        <v>23</v>
      </c>
      <c r="M1829" s="1" t="s">
        <v>63</v>
      </c>
      <c r="O1829" s="1" t="s">
        <v>26</v>
      </c>
    </row>
    <row r="1830" spans="1:15" x14ac:dyDescent="0.2">
      <c r="A1830" s="1" t="s">
        <v>5052</v>
      </c>
      <c r="C1830" s="14" t="s">
        <v>5053</v>
      </c>
      <c r="D1830" s="14" t="s">
        <v>5054</v>
      </c>
      <c r="E1830" s="1" t="s">
        <v>3159</v>
      </c>
      <c r="H1830" s="1" t="s">
        <v>23</v>
      </c>
      <c r="M1830" s="1" t="s">
        <v>63</v>
      </c>
      <c r="O1830" s="1" t="s">
        <v>55</v>
      </c>
    </row>
    <row r="1831" spans="1:15" x14ac:dyDescent="0.2">
      <c r="A1831" s="1" t="s">
        <v>5055</v>
      </c>
      <c r="C1831" s="14" t="s">
        <v>5056</v>
      </c>
      <c r="D1831" s="14" t="s">
        <v>5056</v>
      </c>
      <c r="E1831" s="1" t="s">
        <v>99</v>
      </c>
      <c r="H1831" s="1" t="s">
        <v>23</v>
      </c>
      <c r="M1831" s="1" t="s">
        <v>467</v>
      </c>
      <c r="O1831" s="1" t="s">
        <v>26</v>
      </c>
    </row>
    <row r="1832" spans="1:15" x14ac:dyDescent="0.2">
      <c r="A1832" s="1" t="s">
        <v>5057</v>
      </c>
      <c r="C1832" s="14" t="s">
        <v>5058</v>
      </c>
      <c r="D1832" s="14" t="s">
        <v>5059</v>
      </c>
      <c r="E1832" s="1" t="s">
        <v>339</v>
      </c>
      <c r="H1832" s="1" t="s">
        <v>23</v>
      </c>
      <c r="M1832" s="1" t="s">
        <v>1062</v>
      </c>
      <c r="O1832" s="1" t="s">
        <v>55</v>
      </c>
    </row>
    <row r="1833" spans="1:15" x14ac:dyDescent="0.2">
      <c r="A1833" s="1" t="s">
        <v>5060</v>
      </c>
      <c r="C1833" s="14" t="s">
        <v>5061</v>
      </c>
      <c r="D1833" s="14" t="s">
        <v>5062</v>
      </c>
      <c r="E1833" s="1" t="s">
        <v>511</v>
      </c>
      <c r="H1833" s="1" t="s">
        <v>24</v>
      </c>
      <c r="M1833" s="1" t="s">
        <v>25</v>
      </c>
      <c r="O1833" s="1" t="s">
        <v>26</v>
      </c>
    </row>
    <row r="1834" spans="1:15" x14ac:dyDescent="0.2">
      <c r="A1834" s="1" t="s">
        <v>5063</v>
      </c>
      <c r="C1834" s="14" t="s">
        <v>5064</v>
      </c>
      <c r="D1834" s="14" t="s">
        <v>847</v>
      </c>
      <c r="E1834" s="1" t="s">
        <v>41</v>
      </c>
      <c r="H1834" s="1" t="s">
        <v>24</v>
      </c>
      <c r="M1834" s="1" t="s">
        <v>25</v>
      </c>
      <c r="O1834" s="1" t="s">
        <v>26</v>
      </c>
    </row>
    <row r="1835" spans="1:15" x14ac:dyDescent="0.2">
      <c r="A1835" s="1" t="s">
        <v>5065</v>
      </c>
      <c r="C1835" s="14" t="s">
        <v>5066</v>
      </c>
      <c r="D1835" s="14" t="s">
        <v>4437</v>
      </c>
      <c r="E1835" s="1" t="s">
        <v>178</v>
      </c>
      <c r="H1835" s="1" t="s">
        <v>23</v>
      </c>
      <c r="M1835" s="1" t="s">
        <v>37</v>
      </c>
      <c r="O1835" s="1" t="s">
        <v>55</v>
      </c>
    </row>
    <row r="1836" spans="1:15" x14ac:dyDescent="0.2">
      <c r="A1836" s="1" t="s">
        <v>5067</v>
      </c>
      <c r="C1836" s="14" t="s">
        <v>5068</v>
      </c>
      <c r="D1836" s="14" t="s">
        <v>5069</v>
      </c>
      <c r="E1836" s="1" t="s">
        <v>84</v>
      </c>
      <c r="H1836" s="1" t="s">
        <v>23</v>
      </c>
      <c r="M1836" s="1" t="s">
        <v>63</v>
      </c>
      <c r="O1836" s="1" t="s">
        <v>55</v>
      </c>
    </row>
    <row r="1837" spans="1:15" x14ac:dyDescent="0.2">
      <c r="A1837" s="1" t="s">
        <v>5070</v>
      </c>
      <c r="C1837" s="14" t="s">
        <v>5071</v>
      </c>
      <c r="D1837" s="14" t="s">
        <v>2816</v>
      </c>
      <c r="E1837" s="1" t="s">
        <v>3534</v>
      </c>
      <c r="F1837" s="3"/>
      <c r="H1837" s="1" t="s">
        <v>23</v>
      </c>
      <c r="M1837" s="1" t="s">
        <v>25</v>
      </c>
      <c r="O1837" s="1" t="s">
        <v>26</v>
      </c>
    </row>
    <row r="1838" spans="1:15" x14ac:dyDescent="0.2">
      <c r="A1838" s="1" t="s">
        <v>5072</v>
      </c>
      <c r="C1838" s="14" t="s">
        <v>5073</v>
      </c>
      <c r="D1838" s="14" t="s">
        <v>5074</v>
      </c>
      <c r="E1838" s="1" t="s">
        <v>76</v>
      </c>
      <c r="H1838" s="1" t="s">
        <v>23</v>
      </c>
      <c r="M1838" s="1" t="s">
        <v>25</v>
      </c>
      <c r="O1838" s="1" t="s">
        <v>26</v>
      </c>
    </row>
    <row r="1839" spans="1:15" x14ac:dyDescent="0.2">
      <c r="A1839" s="1" t="s">
        <v>5075</v>
      </c>
      <c r="C1839" s="14" t="s">
        <v>5076</v>
      </c>
      <c r="D1839" s="14" t="s">
        <v>5077</v>
      </c>
      <c r="E1839" s="1" t="s">
        <v>54</v>
      </c>
      <c r="H1839" s="1" t="s">
        <v>24</v>
      </c>
      <c r="M1839" s="1" t="s">
        <v>63</v>
      </c>
      <c r="O1839" s="1" t="s">
        <v>55</v>
      </c>
    </row>
    <row r="1840" spans="1:15" x14ac:dyDescent="0.2">
      <c r="A1840" s="1" t="s">
        <v>5078</v>
      </c>
      <c r="C1840" s="14" t="s">
        <v>5079</v>
      </c>
      <c r="D1840" s="14" t="s">
        <v>5080</v>
      </c>
      <c r="E1840" s="1" t="s">
        <v>343</v>
      </c>
      <c r="H1840" s="1" t="s">
        <v>23</v>
      </c>
      <c r="M1840" s="1" t="s">
        <v>25</v>
      </c>
      <c r="O1840" s="1" t="s">
        <v>26</v>
      </c>
    </row>
    <row r="1841" spans="1:15" x14ac:dyDescent="0.2">
      <c r="A1841" s="1" t="s">
        <v>5081</v>
      </c>
      <c r="C1841" s="14" t="s">
        <v>5082</v>
      </c>
      <c r="D1841" s="14" t="s">
        <v>5083</v>
      </c>
      <c r="E1841" s="1" t="s">
        <v>104</v>
      </c>
      <c r="H1841" s="1" t="s">
        <v>24</v>
      </c>
      <c r="M1841" s="1" t="s">
        <v>37</v>
      </c>
      <c r="O1841" s="1" t="s">
        <v>26</v>
      </c>
    </row>
    <row r="1842" spans="1:15" x14ac:dyDescent="0.2">
      <c r="A1842" s="1" t="s">
        <v>5084</v>
      </c>
      <c r="C1842" s="14" t="s">
        <v>5085</v>
      </c>
      <c r="D1842" s="14" t="s">
        <v>5086</v>
      </c>
      <c r="E1842" s="1" t="s">
        <v>697</v>
      </c>
      <c r="H1842" s="1" t="s">
        <v>24</v>
      </c>
      <c r="M1842" s="1" t="s">
        <v>37</v>
      </c>
      <c r="O1842" s="1" t="s">
        <v>26</v>
      </c>
    </row>
    <row r="1843" spans="1:15" x14ac:dyDescent="0.2">
      <c r="A1843" s="1" t="s">
        <v>5087</v>
      </c>
      <c r="C1843" s="14" t="s">
        <v>5088</v>
      </c>
      <c r="D1843" s="14" t="s">
        <v>5088</v>
      </c>
      <c r="E1843" s="1" t="s">
        <v>99</v>
      </c>
      <c r="H1843" s="1" t="s">
        <v>23</v>
      </c>
      <c r="M1843" s="1" t="s">
        <v>96</v>
      </c>
      <c r="O1843" s="1" t="s">
        <v>26</v>
      </c>
    </row>
    <row r="1844" spans="1:15" x14ac:dyDescent="0.2">
      <c r="A1844" s="1" t="s">
        <v>5089</v>
      </c>
      <c r="C1844" s="14" t="s">
        <v>5090</v>
      </c>
      <c r="D1844" s="14" t="s">
        <v>4203</v>
      </c>
      <c r="E1844" s="1" t="s">
        <v>697</v>
      </c>
      <c r="H1844" s="1" t="s">
        <v>24</v>
      </c>
      <c r="M1844" s="1" t="s">
        <v>31</v>
      </c>
      <c r="O1844" s="1" t="s">
        <v>26</v>
      </c>
    </row>
    <row r="1845" spans="1:15" x14ac:dyDescent="0.2">
      <c r="A1845" s="1" t="s">
        <v>5091</v>
      </c>
      <c r="C1845" s="14" t="s">
        <v>5092</v>
      </c>
      <c r="D1845" s="14" t="s">
        <v>5093</v>
      </c>
      <c r="E1845" s="1" t="s">
        <v>498</v>
      </c>
      <c r="H1845" s="1" t="s">
        <v>24</v>
      </c>
      <c r="M1845" s="1" t="s">
        <v>25</v>
      </c>
      <c r="O1845" s="1" t="s">
        <v>26</v>
      </c>
    </row>
    <row r="1846" spans="1:15" x14ac:dyDescent="0.2">
      <c r="A1846" s="1" t="s">
        <v>5094</v>
      </c>
      <c r="C1846" s="14" t="s">
        <v>5095</v>
      </c>
      <c r="D1846" s="14" t="s">
        <v>5096</v>
      </c>
      <c r="E1846" s="1" t="s">
        <v>148</v>
      </c>
      <c r="H1846" s="1" t="s">
        <v>24</v>
      </c>
      <c r="M1846" s="1" t="s">
        <v>25</v>
      </c>
      <c r="O1846" s="1" t="s">
        <v>26</v>
      </c>
    </row>
    <row r="1847" spans="1:15" x14ac:dyDescent="0.2">
      <c r="A1847" s="1" t="s">
        <v>5097</v>
      </c>
      <c r="C1847" s="14" t="s">
        <v>5098</v>
      </c>
      <c r="D1847" s="14" t="s">
        <v>5099</v>
      </c>
      <c r="E1847" s="1" t="s">
        <v>290</v>
      </c>
      <c r="H1847" s="1" t="s">
        <v>24</v>
      </c>
      <c r="M1847" s="1" t="s">
        <v>25</v>
      </c>
      <c r="O1847" s="1" t="s">
        <v>26</v>
      </c>
    </row>
    <row r="1848" spans="1:15" x14ac:dyDescent="0.2">
      <c r="A1848" s="1" t="s">
        <v>5100</v>
      </c>
      <c r="C1848" s="14" t="s">
        <v>5101</v>
      </c>
      <c r="D1848" s="14" t="s">
        <v>2348</v>
      </c>
      <c r="E1848" s="1" t="s">
        <v>156</v>
      </c>
      <c r="H1848" s="1" t="s">
        <v>23</v>
      </c>
      <c r="M1848" s="1" t="s">
        <v>96</v>
      </c>
      <c r="O1848" s="1" t="s">
        <v>26</v>
      </c>
    </row>
    <row r="1849" spans="1:15" x14ac:dyDescent="0.2">
      <c r="A1849" s="1" t="s">
        <v>5102</v>
      </c>
      <c r="C1849" s="14" t="s">
        <v>5103</v>
      </c>
      <c r="D1849" s="14" t="s">
        <v>5104</v>
      </c>
      <c r="E1849" s="1" t="s">
        <v>246</v>
      </c>
      <c r="H1849" s="1" t="s">
        <v>23</v>
      </c>
      <c r="M1849" s="1" t="s">
        <v>179</v>
      </c>
      <c r="O1849" s="1" t="s">
        <v>26</v>
      </c>
    </row>
    <row r="1850" spans="1:15" x14ac:dyDescent="0.2">
      <c r="A1850" s="1" t="s">
        <v>5105</v>
      </c>
      <c r="C1850" s="14" t="s">
        <v>5106</v>
      </c>
      <c r="D1850" s="14" t="s">
        <v>5107</v>
      </c>
      <c r="E1850" s="1" t="s">
        <v>4761</v>
      </c>
      <c r="F1850" s="3"/>
      <c r="H1850" s="1" t="s">
        <v>23</v>
      </c>
      <c r="M1850" s="1" t="s">
        <v>25</v>
      </c>
      <c r="O1850" s="1" t="s">
        <v>26</v>
      </c>
    </row>
    <row r="1851" spans="1:15" x14ac:dyDescent="0.2">
      <c r="A1851" s="1" t="s">
        <v>5108</v>
      </c>
      <c r="C1851" s="14" t="s">
        <v>5109</v>
      </c>
      <c r="D1851" s="14" t="s">
        <v>5110</v>
      </c>
      <c r="E1851" s="1" t="s">
        <v>1113</v>
      </c>
      <c r="H1851" s="1" t="s">
        <v>23</v>
      </c>
      <c r="M1851" s="1" t="s">
        <v>25</v>
      </c>
      <c r="O1851" s="1" t="s">
        <v>26</v>
      </c>
    </row>
    <row r="1852" spans="1:15" x14ac:dyDescent="0.2">
      <c r="A1852" s="1" t="s">
        <v>5111</v>
      </c>
      <c r="C1852" s="14" t="s">
        <v>5112</v>
      </c>
      <c r="D1852" s="14" t="s">
        <v>5113</v>
      </c>
      <c r="E1852" s="1" t="s">
        <v>174</v>
      </c>
      <c r="H1852" s="1" t="s">
        <v>24</v>
      </c>
      <c r="M1852" s="1" t="s">
        <v>37</v>
      </c>
      <c r="O1852" s="1" t="s">
        <v>26</v>
      </c>
    </row>
    <row r="1853" spans="1:15" x14ac:dyDescent="0.2">
      <c r="A1853" s="1" t="s">
        <v>5114</v>
      </c>
      <c r="C1853" s="14" t="s">
        <v>5112</v>
      </c>
      <c r="D1853" s="15" t="s">
        <v>5115</v>
      </c>
      <c r="E1853" s="4" t="s">
        <v>335</v>
      </c>
      <c r="H1853" s="1" t="s">
        <v>24</v>
      </c>
      <c r="M1853" s="1" t="s">
        <v>37</v>
      </c>
      <c r="O1853" s="1" t="s">
        <v>26</v>
      </c>
    </row>
    <row r="1854" spans="1:15" x14ac:dyDescent="0.2">
      <c r="A1854" s="1" t="s">
        <v>5116</v>
      </c>
      <c r="C1854" s="14" t="s">
        <v>5117</v>
      </c>
      <c r="D1854" s="14" t="s">
        <v>5118</v>
      </c>
      <c r="E1854" s="1" t="s">
        <v>30</v>
      </c>
      <c r="H1854" s="1" t="s">
        <v>23</v>
      </c>
      <c r="M1854" s="1" t="s">
        <v>25</v>
      </c>
      <c r="O1854" s="1" t="s">
        <v>26</v>
      </c>
    </row>
    <row r="1855" spans="1:15" x14ac:dyDescent="0.2">
      <c r="A1855" s="1" t="s">
        <v>5119</v>
      </c>
      <c r="C1855" s="14" t="s">
        <v>5120</v>
      </c>
      <c r="D1855" s="14" t="s">
        <v>5121</v>
      </c>
      <c r="E1855" s="1" t="s">
        <v>257</v>
      </c>
      <c r="H1855" s="1" t="s">
        <v>24</v>
      </c>
      <c r="M1855" s="1" t="s">
        <v>25</v>
      </c>
      <c r="O1855" s="1" t="s">
        <v>55</v>
      </c>
    </row>
    <row r="1856" spans="1:15" x14ac:dyDescent="0.2">
      <c r="A1856" s="1" t="s">
        <v>5122</v>
      </c>
      <c r="C1856" s="14" t="s">
        <v>5123</v>
      </c>
      <c r="D1856" s="14" t="s">
        <v>5124</v>
      </c>
      <c r="E1856" s="1" t="s">
        <v>511</v>
      </c>
      <c r="H1856" s="1" t="s">
        <v>24</v>
      </c>
      <c r="M1856" s="1" t="s">
        <v>31</v>
      </c>
      <c r="O1856" s="1" t="s">
        <v>26</v>
      </c>
    </row>
    <row r="1857" spans="1:15" x14ac:dyDescent="0.2">
      <c r="A1857" s="1" t="s">
        <v>5125</v>
      </c>
      <c r="C1857" s="14" t="s">
        <v>5126</v>
      </c>
      <c r="D1857" s="14" t="s">
        <v>5127</v>
      </c>
      <c r="E1857" s="1" t="s">
        <v>76</v>
      </c>
      <c r="H1857" s="1" t="s">
        <v>24</v>
      </c>
      <c r="M1857" s="1" t="s">
        <v>50</v>
      </c>
      <c r="O1857" s="1" t="s">
        <v>55</v>
      </c>
    </row>
    <row r="1858" spans="1:15" x14ac:dyDescent="0.2">
      <c r="A1858" s="1" t="s">
        <v>5128</v>
      </c>
      <c r="C1858" s="14" t="s">
        <v>5129</v>
      </c>
      <c r="D1858" s="14" t="s">
        <v>5130</v>
      </c>
      <c r="E1858" s="1" t="s">
        <v>88</v>
      </c>
      <c r="H1858" s="1" t="s">
        <v>24</v>
      </c>
      <c r="M1858" s="1" t="s">
        <v>50</v>
      </c>
      <c r="O1858" s="1" t="s">
        <v>26</v>
      </c>
    </row>
    <row r="1859" spans="1:15" x14ac:dyDescent="0.2">
      <c r="A1859" s="1" t="s">
        <v>5131</v>
      </c>
      <c r="C1859" s="14" t="s">
        <v>5132</v>
      </c>
      <c r="D1859" s="14" t="s">
        <v>5133</v>
      </c>
      <c r="E1859" s="1" t="s">
        <v>152</v>
      </c>
      <c r="H1859" s="1" t="s">
        <v>24</v>
      </c>
      <c r="M1859" s="1" t="s">
        <v>63</v>
      </c>
      <c r="O1859" s="1" t="s">
        <v>26</v>
      </c>
    </row>
    <row r="1860" spans="1:15" x14ac:dyDescent="0.2">
      <c r="A1860" s="1" t="s">
        <v>5134</v>
      </c>
      <c r="C1860" s="14" t="s">
        <v>5135</v>
      </c>
      <c r="D1860" s="14" t="s">
        <v>5135</v>
      </c>
      <c r="E1860" s="1" t="s">
        <v>99</v>
      </c>
      <c r="H1860" s="1" t="s">
        <v>24</v>
      </c>
      <c r="M1860" s="1" t="s">
        <v>37</v>
      </c>
      <c r="O1860" s="1" t="s">
        <v>26</v>
      </c>
    </row>
    <row r="1861" spans="1:15" x14ac:dyDescent="0.2">
      <c r="A1861" s="1" t="s">
        <v>5136</v>
      </c>
      <c r="C1861" s="14" t="s">
        <v>5137</v>
      </c>
      <c r="D1861" s="14" t="s">
        <v>2258</v>
      </c>
      <c r="E1861" s="1" t="s">
        <v>156</v>
      </c>
      <c r="H1861" s="1" t="s">
        <v>23</v>
      </c>
      <c r="M1861" s="1" t="s">
        <v>25</v>
      </c>
      <c r="O1861" s="1" t="s">
        <v>26</v>
      </c>
    </row>
    <row r="1862" spans="1:15" x14ac:dyDescent="0.2">
      <c r="A1862" s="1" t="s">
        <v>5138</v>
      </c>
      <c r="C1862" s="14" t="s">
        <v>5139</v>
      </c>
      <c r="D1862" s="14" t="s">
        <v>5140</v>
      </c>
      <c r="E1862" s="1" t="s">
        <v>190</v>
      </c>
      <c r="H1862" s="1" t="s">
        <v>23</v>
      </c>
      <c r="M1862" s="1" t="s">
        <v>37</v>
      </c>
      <c r="O1862" s="1" t="s">
        <v>26</v>
      </c>
    </row>
    <row r="1863" spans="1:15" x14ac:dyDescent="0.2">
      <c r="A1863" s="1" t="s">
        <v>5141</v>
      </c>
      <c r="C1863" s="14" t="s">
        <v>5142</v>
      </c>
      <c r="D1863" s="14" t="s">
        <v>5142</v>
      </c>
      <c r="E1863" s="1" t="s">
        <v>99</v>
      </c>
      <c r="H1863" s="1" t="s">
        <v>23</v>
      </c>
      <c r="M1863" s="1" t="s">
        <v>37</v>
      </c>
      <c r="O1863" s="1" t="s">
        <v>26</v>
      </c>
    </row>
    <row r="1864" spans="1:15" x14ac:dyDescent="0.2">
      <c r="A1864" s="1" t="s">
        <v>5143</v>
      </c>
      <c r="C1864" s="14" t="s">
        <v>5144</v>
      </c>
      <c r="D1864" s="14" t="s">
        <v>5145</v>
      </c>
      <c r="E1864" s="1" t="s">
        <v>697</v>
      </c>
      <c r="H1864" s="1" t="s">
        <v>23</v>
      </c>
      <c r="M1864" s="1" t="s">
        <v>37</v>
      </c>
      <c r="O1864" s="1" t="s">
        <v>26</v>
      </c>
    </row>
    <row r="1865" spans="1:15" x14ac:dyDescent="0.2">
      <c r="A1865" s="1" t="s">
        <v>5146</v>
      </c>
      <c r="C1865" s="14" t="s">
        <v>5147</v>
      </c>
      <c r="D1865" s="14" t="s">
        <v>5148</v>
      </c>
      <c r="E1865" s="1" t="s">
        <v>174</v>
      </c>
      <c r="H1865" s="1" t="s">
        <v>23</v>
      </c>
      <c r="M1865" s="1" t="s">
        <v>63</v>
      </c>
      <c r="O1865" s="1" t="s">
        <v>26</v>
      </c>
    </row>
    <row r="1866" spans="1:15" x14ac:dyDescent="0.2">
      <c r="A1866" s="1" t="s">
        <v>5149</v>
      </c>
      <c r="C1866" s="14" t="s">
        <v>330</v>
      </c>
      <c r="D1866" s="14" t="s">
        <v>5150</v>
      </c>
      <c r="E1866" s="1" t="s">
        <v>208</v>
      </c>
      <c r="H1866" s="1" t="s">
        <v>23</v>
      </c>
      <c r="M1866" s="1" t="s">
        <v>25</v>
      </c>
      <c r="O1866" s="1" t="s">
        <v>26</v>
      </c>
    </row>
    <row r="1867" spans="1:15" x14ac:dyDescent="0.2">
      <c r="A1867" s="1" t="s">
        <v>5151</v>
      </c>
      <c r="C1867" s="14" t="s">
        <v>5152</v>
      </c>
      <c r="D1867" s="14" t="s">
        <v>5153</v>
      </c>
      <c r="E1867" s="1" t="s">
        <v>294</v>
      </c>
      <c r="H1867" s="1" t="s">
        <v>23</v>
      </c>
      <c r="M1867" s="1" t="s">
        <v>63</v>
      </c>
      <c r="O1867" s="1" t="s">
        <v>26</v>
      </c>
    </row>
    <row r="1868" spans="1:15" x14ac:dyDescent="0.2">
      <c r="A1868" s="1" t="s">
        <v>5154</v>
      </c>
      <c r="C1868" s="14" t="s">
        <v>5155</v>
      </c>
      <c r="D1868" s="14" t="s">
        <v>5156</v>
      </c>
      <c r="E1868" s="1" t="s">
        <v>697</v>
      </c>
      <c r="H1868" s="1" t="s">
        <v>24</v>
      </c>
      <c r="M1868" s="1" t="s">
        <v>37</v>
      </c>
      <c r="O1868" s="1" t="s">
        <v>26</v>
      </c>
    </row>
    <row r="1869" spans="1:15" x14ac:dyDescent="0.2">
      <c r="A1869" s="1" t="s">
        <v>5157</v>
      </c>
      <c r="C1869" s="14" t="s">
        <v>3679</v>
      </c>
      <c r="D1869" s="14" t="s">
        <v>5158</v>
      </c>
      <c r="E1869" s="1" t="s">
        <v>246</v>
      </c>
      <c r="H1869" s="1" t="s">
        <v>23</v>
      </c>
      <c r="M1869" s="1" t="s">
        <v>25</v>
      </c>
      <c r="O1869" s="1" t="s">
        <v>26</v>
      </c>
    </row>
    <row r="1870" spans="1:15" x14ac:dyDescent="0.2">
      <c r="A1870" s="1" t="s">
        <v>5159</v>
      </c>
      <c r="C1870" s="14" t="s">
        <v>5160</v>
      </c>
      <c r="D1870" s="14" t="s">
        <v>5160</v>
      </c>
      <c r="E1870" s="1" t="s">
        <v>99</v>
      </c>
      <c r="H1870" s="1" t="s">
        <v>23</v>
      </c>
      <c r="M1870" s="1" t="s">
        <v>96</v>
      </c>
      <c r="O1870" s="1" t="s">
        <v>55</v>
      </c>
    </row>
    <row r="1871" spans="1:15" x14ac:dyDescent="0.2">
      <c r="A1871" s="1" t="s">
        <v>5161</v>
      </c>
      <c r="C1871" s="14" t="s">
        <v>5162</v>
      </c>
      <c r="D1871" s="14" t="s">
        <v>5163</v>
      </c>
      <c r="E1871" s="1" t="s">
        <v>212</v>
      </c>
      <c r="H1871" s="1" t="s">
        <v>23</v>
      </c>
      <c r="M1871" s="1" t="s">
        <v>25</v>
      </c>
      <c r="O1871" s="1" t="s">
        <v>26</v>
      </c>
    </row>
    <row r="1872" spans="1:15" x14ac:dyDescent="0.2">
      <c r="A1872" s="1" t="s">
        <v>5164</v>
      </c>
      <c r="C1872" s="14" t="s">
        <v>5165</v>
      </c>
      <c r="D1872" s="14" t="s">
        <v>5166</v>
      </c>
      <c r="E1872" s="1" t="s">
        <v>137</v>
      </c>
      <c r="H1872" s="1" t="s">
        <v>24</v>
      </c>
      <c r="M1872" s="1" t="s">
        <v>25</v>
      </c>
      <c r="O1872" s="1" t="s">
        <v>26</v>
      </c>
    </row>
    <row r="1873" spans="1:15" x14ac:dyDescent="0.2">
      <c r="A1873" s="1" t="s">
        <v>5167</v>
      </c>
      <c r="C1873" s="14" t="s">
        <v>2969</v>
      </c>
      <c r="D1873" s="14" t="s">
        <v>5168</v>
      </c>
      <c r="E1873" s="1" t="s">
        <v>174</v>
      </c>
      <c r="H1873" s="1" t="s">
        <v>24</v>
      </c>
      <c r="M1873" s="1" t="s">
        <v>25</v>
      </c>
      <c r="O1873" s="1" t="s">
        <v>26</v>
      </c>
    </row>
    <row r="1874" spans="1:15" x14ac:dyDescent="0.2">
      <c r="A1874" s="1" t="s">
        <v>5169</v>
      </c>
      <c r="C1874" s="14" t="s">
        <v>5170</v>
      </c>
      <c r="D1874" s="14" t="s">
        <v>2532</v>
      </c>
      <c r="E1874" s="1" t="s">
        <v>1113</v>
      </c>
      <c r="H1874" s="1" t="s">
        <v>23</v>
      </c>
      <c r="M1874" s="1" t="s">
        <v>25</v>
      </c>
      <c r="O1874" s="1" t="s">
        <v>26</v>
      </c>
    </row>
    <row r="1875" spans="1:15" x14ac:dyDescent="0.2">
      <c r="A1875" s="1" t="s">
        <v>5171</v>
      </c>
      <c r="C1875" s="14" t="s">
        <v>5172</v>
      </c>
      <c r="D1875" s="14" t="s">
        <v>2803</v>
      </c>
      <c r="E1875" s="1" t="s">
        <v>808</v>
      </c>
      <c r="H1875" s="1" t="s">
        <v>23</v>
      </c>
      <c r="M1875" s="1" t="s">
        <v>72</v>
      </c>
      <c r="O1875" s="1" t="s">
        <v>26</v>
      </c>
    </row>
    <row r="1876" spans="1:15" x14ac:dyDescent="0.2">
      <c r="A1876" s="1" t="s">
        <v>5173</v>
      </c>
      <c r="C1876" s="14" t="s">
        <v>670</v>
      </c>
      <c r="D1876" s="14" t="s">
        <v>5174</v>
      </c>
      <c r="E1876" s="1" t="s">
        <v>361</v>
      </c>
      <c r="H1876" s="1" t="s">
        <v>24</v>
      </c>
      <c r="M1876" s="1" t="s">
        <v>25</v>
      </c>
      <c r="O1876" s="1" t="s">
        <v>55</v>
      </c>
    </row>
    <row r="1877" spans="1:15" x14ac:dyDescent="0.2">
      <c r="A1877" s="1" t="s">
        <v>5175</v>
      </c>
      <c r="C1877" s="14" t="s">
        <v>788</v>
      </c>
      <c r="D1877" s="14" t="s">
        <v>1750</v>
      </c>
      <c r="E1877" s="1" t="s">
        <v>1632</v>
      </c>
      <c r="H1877" s="1" t="s">
        <v>24</v>
      </c>
      <c r="M1877" s="1" t="s">
        <v>25</v>
      </c>
      <c r="O1877" s="1" t="s">
        <v>26</v>
      </c>
    </row>
    <row r="1878" spans="1:15" x14ac:dyDescent="0.2">
      <c r="A1878" s="1" t="s">
        <v>5176</v>
      </c>
      <c r="C1878" s="14" t="s">
        <v>484</v>
      </c>
      <c r="D1878" s="14" t="s">
        <v>5177</v>
      </c>
      <c r="E1878" s="1" t="s">
        <v>178</v>
      </c>
      <c r="H1878" s="1" t="s">
        <v>23</v>
      </c>
      <c r="M1878" s="1" t="s">
        <v>63</v>
      </c>
      <c r="O1878" s="1" t="s">
        <v>26</v>
      </c>
    </row>
    <row r="1879" spans="1:15" x14ac:dyDescent="0.2">
      <c r="A1879" s="1" t="s">
        <v>5178</v>
      </c>
      <c r="C1879" s="14" t="s">
        <v>5179</v>
      </c>
      <c r="D1879" s="14" t="s">
        <v>5180</v>
      </c>
      <c r="E1879" s="1" t="s">
        <v>353</v>
      </c>
      <c r="H1879" s="1" t="s">
        <v>23</v>
      </c>
      <c r="M1879" s="1" t="s">
        <v>25</v>
      </c>
      <c r="O1879" s="1" t="s">
        <v>26</v>
      </c>
    </row>
    <row r="1880" spans="1:15" x14ac:dyDescent="0.2">
      <c r="A1880" s="1" t="s">
        <v>5181</v>
      </c>
      <c r="C1880" s="14" t="s">
        <v>5182</v>
      </c>
      <c r="D1880" s="14" t="s">
        <v>5183</v>
      </c>
      <c r="E1880" s="1" t="s">
        <v>22</v>
      </c>
      <c r="H1880" s="1" t="s">
        <v>23</v>
      </c>
      <c r="M1880" s="1" t="s">
        <v>72</v>
      </c>
      <c r="O1880" s="1" t="s">
        <v>26</v>
      </c>
    </row>
    <row r="1881" spans="1:15" x14ac:dyDescent="0.2">
      <c r="A1881" s="1" t="s">
        <v>5184</v>
      </c>
      <c r="C1881" s="14" t="s">
        <v>5185</v>
      </c>
      <c r="D1881" s="14" t="s">
        <v>5186</v>
      </c>
      <c r="E1881" s="1" t="s">
        <v>511</v>
      </c>
      <c r="H1881" s="1" t="s">
        <v>23</v>
      </c>
      <c r="M1881" s="1" t="s">
        <v>72</v>
      </c>
      <c r="O1881" s="1" t="s">
        <v>55</v>
      </c>
    </row>
    <row r="1882" spans="1:15" x14ac:dyDescent="0.2">
      <c r="A1882" s="1" t="s">
        <v>5187</v>
      </c>
      <c r="C1882" s="14" t="s">
        <v>3733</v>
      </c>
      <c r="D1882" s="15" t="s">
        <v>2587</v>
      </c>
      <c r="E1882" s="4" t="s">
        <v>335</v>
      </c>
      <c r="H1882" s="1" t="s">
        <v>23</v>
      </c>
      <c r="M1882" s="1" t="s">
        <v>25</v>
      </c>
      <c r="O1882" s="1" t="s">
        <v>26</v>
      </c>
    </row>
    <row r="1883" spans="1:15" x14ac:dyDescent="0.2">
      <c r="A1883" s="1" t="s">
        <v>5188</v>
      </c>
      <c r="C1883" s="14" t="s">
        <v>5189</v>
      </c>
      <c r="D1883" s="14" t="s">
        <v>2686</v>
      </c>
      <c r="E1883" s="1" t="s">
        <v>54</v>
      </c>
      <c r="H1883" s="1" t="s">
        <v>23</v>
      </c>
      <c r="M1883" s="1" t="s">
        <v>31</v>
      </c>
      <c r="O1883" s="1" t="s">
        <v>26</v>
      </c>
    </row>
    <row r="1884" spans="1:15" x14ac:dyDescent="0.2">
      <c r="A1884" s="1" t="s">
        <v>5190</v>
      </c>
      <c r="C1884" s="14" t="s">
        <v>1894</v>
      </c>
      <c r="D1884" s="14" t="s">
        <v>1895</v>
      </c>
      <c r="E1884" s="1" t="s">
        <v>1896</v>
      </c>
      <c r="F1884" s="3"/>
      <c r="H1884" s="1" t="s">
        <v>23</v>
      </c>
      <c r="M1884" s="1" t="s">
        <v>63</v>
      </c>
      <c r="O1884" s="1" t="s">
        <v>26</v>
      </c>
    </row>
    <row r="1885" spans="1:15" x14ac:dyDescent="0.2">
      <c r="A1885" s="1" t="s">
        <v>5191</v>
      </c>
      <c r="C1885" s="14" t="s">
        <v>5192</v>
      </c>
      <c r="D1885" s="14" t="s">
        <v>260</v>
      </c>
      <c r="E1885" s="1" t="s">
        <v>441</v>
      </c>
      <c r="H1885" s="1" t="s">
        <v>24</v>
      </c>
      <c r="M1885" s="1" t="s">
        <v>31</v>
      </c>
      <c r="O1885" s="1" t="s">
        <v>26</v>
      </c>
    </row>
    <row r="1886" spans="1:15" x14ac:dyDescent="0.2">
      <c r="A1886" s="1" t="s">
        <v>5193</v>
      </c>
      <c r="C1886" s="14" t="s">
        <v>5194</v>
      </c>
      <c r="D1886" s="14" t="s">
        <v>5195</v>
      </c>
      <c r="E1886" s="1" t="s">
        <v>88</v>
      </c>
      <c r="H1886" s="1" t="s">
        <v>24</v>
      </c>
      <c r="M1886" s="1" t="s">
        <v>31</v>
      </c>
      <c r="O1886" s="1" t="s">
        <v>26</v>
      </c>
    </row>
    <row r="1887" spans="1:15" x14ac:dyDescent="0.2">
      <c r="A1887" s="1" t="s">
        <v>5196</v>
      </c>
      <c r="C1887" s="14" t="s">
        <v>1872</v>
      </c>
      <c r="D1887" s="14" t="s">
        <v>5197</v>
      </c>
      <c r="E1887" s="1" t="s">
        <v>148</v>
      </c>
      <c r="H1887" s="1" t="s">
        <v>24</v>
      </c>
      <c r="M1887" s="1" t="s">
        <v>31</v>
      </c>
      <c r="O1887" s="1" t="s">
        <v>26</v>
      </c>
    </row>
    <row r="1888" spans="1:15" x14ac:dyDescent="0.2">
      <c r="A1888" s="1" t="s">
        <v>5198</v>
      </c>
      <c r="C1888" s="14" t="s">
        <v>5199</v>
      </c>
      <c r="D1888" s="14" t="s">
        <v>3465</v>
      </c>
      <c r="E1888" s="1" t="s">
        <v>54</v>
      </c>
      <c r="H1888" s="1" t="s">
        <v>23</v>
      </c>
      <c r="M1888" s="1" t="s">
        <v>31</v>
      </c>
      <c r="O1888" s="1" t="s">
        <v>26</v>
      </c>
    </row>
    <row r="1889" spans="1:15" x14ac:dyDescent="0.2">
      <c r="A1889" s="1" t="s">
        <v>5200</v>
      </c>
      <c r="C1889" s="14" t="s">
        <v>3972</v>
      </c>
      <c r="D1889" s="14" t="s">
        <v>3146</v>
      </c>
      <c r="E1889" s="1" t="s">
        <v>36</v>
      </c>
      <c r="H1889" s="1" t="s">
        <v>23</v>
      </c>
      <c r="M1889" s="1" t="s">
        <v>63</v>
      </c>
      <c r="O1889" s="1" t="s">
        <v>55</v>
      </c>
    </row>
    <row r="1890" spans="1:15" x14ac:dyDescent="0.2">
      <c r="A1890" s="1" t="s">
        <v>5201</v>
      </c>
      <c r="C1890" s="14" t="s">
        <v>5202</v>
      </c>
      <c r="D1890" s="14" t="s">
        <v>5203</v>
      </c>
      <c r="E1890" s="1" t="s">
        <v>160</v>
      </c>
      <c r="H1890" s="1" t="s">
        <v>23</v>
      </c>
      <c r="M1890" s="1" t="s">
        <v>25</v>
      </c>
      <c r="O1890" s="1" t="s">
        <v>55</v>
      </c>
    </row>
    <row r="1891" spans="1:15" x14ac:dyDescent="0.2">
      <c r="A1891" s="1" t="s">
        <v>5204</v>
      </c>
      <c r="C1891" s="14" t="s">
        <v>5205</v>
      </c>
      <c r="D1891" s="14" t="s">
        <v>5206</v>
      </c>
      <c r="E1891" s="1" t="s">
        <v>290</v>
      </c>
      <c r="H1891" s="1" t="s">
        <v>23</v>
      </c>
      <c r="M1891" s="1" t="s">
        <v>25</v>
      </c>
      <c r="O1891" s="1" t="s">
        <v>26</v>
      </c>
    </row>
    <row r="1892" spans="1:15" x14ac:dyDescent="0.2">
      <c r="A1892" s="1" t="s">
        <v>5207</v>
      </c>
      <c r="C1892" s="14" t="s">
        <v>5208</v>
      </c>
      <c r="D1892" s="14" t="s">
        <v>844</v>
      </c>
      <c r="E1892" s="1" t="s">
        <v>858</v>
      </c>
      <c r="H1892" s="1" t="s">
        <v>23</v>
      </c>
      <c r="M1892" s="1" t="s">
        <v>25</v>
      </c>
      <c r="O1892" s="1" t="s">
        <v>26</v>
      </c>
    </row>
    <row r="1893" spans="1:15" x14ac:dyDescent="0.2">
      <c r="A1893" s="1" t="s">
        <v>5209</v>
      </c>
      <c r="C1893" s="14" t="s">
        <v>5210</v>
      </c>
      <c r="D1893" s="14" t="s">
        <v>4651</v>
      </c>
      <c r="E1893" s="1" t="s">
        <v>160</v>
      </c>
      <c r="H1893" s="1" t="s">
        <v>23</v>
      </c>
      <c r="M1893" s="1" t="s">
        <v>37</v>
      </c>
      <c r="O1893" s="1" t="s">
        <v>55</v>
      </c>
    </row>
    <row r="1894" spans="1:15" x14ac:dyDescent="0.2">
      <c r="A1894" s="1" t="s">
        <v>5211</v>
      </c>
      <c r="C1894" s="14" t="s">
        <v>5212</v>
      </c>
      <c r="D1894" s="14" t="s">
        <v>2127</v>
      </c>
      <c r="E1894" s="1" t="s">
        <v>821</v>
      </c>
      <c r="H1894" s="1" t="s">
        <v>23</v>
      </c>
      <c r="M1894" s="1" t="s">
        <v>37</v>
      </c>
      <c r="O1894" s="1" t="s">
        <v>26</v>
      </c>
    </row>
    <row r="1895" spans="1:15" x14ac:dyDescent="0.2">
      <c r="A1895" s="1" t="s">
        <v>5213</v>
      </c>
      <c r="C1895" s="14" t="s">
        <v>5214</v>
      </c>
      <c r="D1895" s="14" t="s">
        <v>5215</v>
      </c>
      <c r="E1895" s="1" t="s">
        <v>343</v>
      </c>
      <c r="H1895" s="1" t="s">
        <v>24</v>
      </c>
      <c r="M1895" s="1" t="s">
        <v>63</v>
      </c>
      <c r="O1895" s="1" t="s">
        <v>55</v>
      </c>
    </row>
    <row r="1896" spans="1:15" x14ac:dyDescent="0.2">
      <c r="A1896" s="1" t="s">
        <v>5216</v>
      </c>
      <c r="C1896" s="14" t="s">
        <v>5217</v>
      </c>
      <c r="D1896" s="14" t="s">
        <v>5218</v>
      </c>
      <c r="E1896" s="1" t="s">
        <v>357</v>
      </c>
      <c r="H1896" s="1" t="s">
        <v>24</v>
      </c>
      <c r="M1896" s="1" t="s">
        <v>63</v>
      </c>
      <c r="O1896" s="1" t="s">
        <v>55</v>
      </c>
    </row>
    <row r="1897" spans="1:15" x14ac:dyDescent="0.2">
      <c r="A1897" s="1" t="s">
        <v>5219</v>
      </c>
      <c r="C1897" s="14" t="s">
        <v>5220</v>
      </c>
      <c r="D1897" s="14" t="s">
        <v>922</v>
      </c>
      <c r="E1897" s="1" t="s">
        <v>2734</v>
      </c>
      <c r="H1897" s="1" t="s">
        <v>23</v>
      </c>
      <c r="M1897" s="1" t="s">
        <v>25</v>
      </c>
      <c r="O1897" s="1" t="s">
        <v>26</v>
      </c>
    </row>
    <row r="1898" spans="1:15" x14ac:dyDescent="0.2">
      <c r="A1898" s="1" t="s">
        <v>5221</v>
      </c>
      <c r="C1898" s="14" t="s">
        <v>5222</v>
      </c>
      <c r="D1898" s="14" t="s">
        <v>5223</v>
      </c>
      <c r="E1898" s="1" t="s">
        <v>178</v>
      </c>
      <c r="H1898" s="1" t="s">
        <v>23</v>
      </c>
      <c r="M1898" s="1" t="s">
        <v>25</v>
      </c>
      <c r="O1898" s="1" t="s">
        <v>26</v>
      </c>
    </row>
    <row r="1899" spans="1:15" x14ac:dyDescent="0.2">
      <c r="A1899" s="1" t="s">
        <v>5224</v>
      </c>
      <c r="C1899" s="14" t="s">
        <v>5225</v>
      </c>
      <c r="D1899" s="14" t="s">
        <v>1975</v>
      </c>
      <c r="E1899" s="1" t="s">
        <v>1747</v>
      </c>
      <c r="H1899" s="1" t="s">
        <v>23</v>
      </c>
      <c r="M1899" s="1" t="s">
        <v>37</v>
      </c>
      <c r="O1899" s="1" t="s">
        <v>26</v>
      </c>
    </row>
    <row r="1900" spans="1:15" x14ac:dyDescent="0.2">
      <c r="A1900" s="1" t="s">
        <v>5226</v>
      </c>
      <c r="C1900" s="14" t="s">
        <v>5227</v>
      </c>
      <c r="D1900" s="14" t="s">
        <v>5228</v>
      </c>
      <c r="E1900" s="1" t="s">
        <v>152</v>
      </c>
      <c r="H1900" s="1" t="s">
        <v>24</v>
      </c>
      <c r="M1900" s="1" t="s">
        <v>25</v>
      </c>
      <c r="O1900" s="1" t="s">
        <v>26</v>
      </c>
    </row>
    <row r="1901" spans="1:15" x14ac:dyDescent="0.2">
      <c r="A1901" s="1" t="s">
        <v>5229</v>
      </c>
      <c r="C1901" s="14" t="s">
        <v>5230</v>
      </c>
      <c r="D1901" s="14" t="s">
        <v>5231</v>
      </c>
      <c r="E1901" s="1" t="s">
        <v>2262</v>
      </c>
      <c r="F1901" s="3"/>
      <c r="H1901" s="1" t="s">
        <v>24</v>
      </c>
      <c r="M1901" s="1" t="s">
        <v>25</v>
      </c>
      <c r="O1901" s="1" t="s">
        <v>26</v>
      </c>
    </row>
    <row r="1902" spans="1:15" x14ac:dyDescent="0.2">
      <c r="A1902" s="1" t="s">
        <v>5232</v>
      </c>
      <c r="C1902" s="14" t="s">
        <v>5233</v>
      </c>
      <c r="D1902" s="14" t="s">
        <v>5234</v>
      </c>
      <c r="E1902" s="1" t="s">
        <v>3039</v>
      </c>
      <c r="F1902" s="3"/>
      <c r="H1902" s="1" t="s">
        <v>24</v>
      </c>
      <c r="M1902" s="1" t="s">
        <v>50</v>
      </c>
      <c r="O1902" s="1" t="s">
        <v>55</v>
      </c>
    </row>
    <row r="1903" spans="1:15" x14ac:dyDescent="0.2">
      <c r="A1903" s="1" t="s">
        <v>5235</v>
      </c>
      <c r="C1903" s="14" t="s">
        <v>5236</v>
      </c>
      <c r="D1903" s="14" t="s">
        <v>5237</v>
      </c>
      <c r="E1903" s="1" t="s">
        <v>116</v>
      </c>
      <c r="H1903" s="1" t="s">
        <v>24</v>
      </c>
      <c r="M1903" s="1" t="s">
        <v>25</v>
      </c>
      <c r="O1903" s="1" t="s">
        <v>26</v>
      </c>
    </row>
    <row r="1904" spans="1:15" x14ac:dyDescent="0.2">
      <c r="A1904" s="1" t="s">
        <v>5238</v>
      </c>
      <c r="C1904" s="14" t="s">
        <v>5239</v>
      </c>
      <c r="D1904" s="14" t="s">
        <v>5240</v>
      </c>
      <c r="E1904" s="1" t="s">
        <v>697</v>
      </c>
      <c r="H1904" s="1" t="s">
        <v>23</v>
      </c>
      <c r="M1904" s="1" t="s">
        <v>37</v>
      </c>
      <c r="O1904" s="1" t="s">
        <v>26</v>
      </c>
    </row>
    <row r="1905" spans="1:15" x14ac:dyDescent="0.2">
      <c r="A1905" s="1" t="s">
        <v>5241</v>
      </c>
      <c r="C1905" s="14" t="s">
        <v>5242</v>
      </c>
      <c r="D1905" s="14" t="s">
        <v>5243</v>
      </c>
      <c r="E1905" s="1" t="s">
        <v>30</v>
      </c>
      <c r="H1905" s="1" t="s">
        <v>24</v>
      </c>
      <c r="M1905" s="1" t="s">
        <v>63</v>
      </c>
      <c r="O1905" s="1" t="s">
        <v>55</v>
      </c>
    </row>
    <row r="1906" spans="1:15" x14ac:dyDescent="0.2">
      <c r="A1906" s="1" t="s">
        <v>5244</v>
      </c>
      <c r="C1906" s="14" t="s">
        <v>5245</v>
      </c>
      <c r="D1906" s="14" t="s">
        <v>2239</v>
      </c>
      <c r="E1906" s="1" t="s">
        <v>1089</v>
      </c>
      <c r="H1906" s="1" t="s">
        <v>24</v>
      </c>
      <c r="M1906" s="1" t="s">
        <v>25</v>
      </c>
      <c r="O1906" s="1" t="s">
        <v>26</v>
      </c>
    </row>
    <row r="1907" spans="1:15" x14ac:dyDescent="0.2">
      <c r="A1907" s="1" t="s">
        <v>5246</v>
      </c>
      <c r="C1907" s="14" t="s">
        <v>5247</v>
      </c>
      <c r="D1907" s="14" t="s">
        <v>2194</v>
      </c>
      <c r="E1907" s="1" t="s">
        <v>234</v>
      </c>
      <c r="H1907" s="1" t="s">
        <v>23</v>
      </c>
      <c r="M1907" s="1" t="s">
        <v>25</v>
      </c>
      <c r="O1907" s="1" t="s">
        <v>26</v>
      </c>
    </row>
    <row r="1908" spans="1:15" x14ac:dyDescent="0.2">
      <c r="A1908" s="1" t="s">
        <v>5248</v>
      </c>
      <c r="C1908" s="14" t="s">
        <v>5249</v>
      </c>
      <c r="D1908" s="14" t="s">
        <v>1496</v>
      </c>
      <c r="E1908" s="1" t="s">
        <v>821</v>
      </c>
      <c r="H1908" s="1" t="s">
        <v>24</v>
      </c>
      <c r="M1908" s="1" t="s">
        <v>25</v>
      </c>
      <c r="O1908" s="1" t="s">
        <v>26</v>
      </c>
    </row>
    <row r="1909" spans="1:15" x14ac:dyDescent="0.2">
      <c r="A1909" s="1" t="s">
        <v>5250</v>
      </c>
      <c r="C1909" s="14" t="s">
        <v>5251</v>
      </c>
      <c r="D1909" s="14" t="s">
        <v>5252</v>
      </c>
      <c r="E1909" s="1" t="s">
        <v>321</v>
      </c>
      <c r="H1909" s="1" t="s">
        <v>24</v>
      </c>
      <c r="M1909" s="1" t="s">
        <v>25</v>
      </c>
      <c r="O1909" s="1" t="s">
        <v>26</v>
      </c>
    </row>
    <row r="1910" spans="1:15" x14ac:dyDescent="0.2">
      <c r="A1910" s="1" t="s">
        <v>5253</v>
      </c>
      <c r="C1910" s="14" t="s">
        <v>5251</v>
      </c>
      <c r="D1910" s="14" t="s">
        <v>5252</v>
      </c>
      <c r="E1910" s="1" t="s">
        <v>321</v>
      </c>
      <c r="H1910" s="1" t="s">
        <v>24</v>
      </c>
      <c r="M1910" s="1" t="s">
        <v>25</v>
      </c>
      <c r="O1910" s="1" t="s">
        <v>26</v>
      </c>
    </row>
    <row r="1911" spans="1:15" x14ac:dyDescent="0.2">
      <c r="A1911" s="1" t="s">
        <v>5254</v>
      </c>
      <c r="C1911" s="14" t="s">
        <v>5255</v>
      </c>
      <c r="D1911" s="15" t="s">
        <v>5256</v>
      </c>
      <c r="E1911" s="4" t="s">
        <v>335</v>
      </c>
      <c r="H1911" s="1" t="s">
        <v>23</v>
      </c>
      <c r="M1911" s="1" t="s">
        <v>25</v>
      </c>
      <c r="O1911" s="1" t="s">
        <v>26</v>
      </c>
    </row>
    <row r="1912" spans="1:15" x14ac:dyDescent="0.2">
      <c r="A1912" s="1" t="s">
        <v>5257</v>
      </c>
      <c r="C1912" s="14" t="s">
        <v>5255</v>
      </c>
      <c r="D1912" s="15" t="s">
        <v>5256</v>
      </c>
      <c r="E1912" s="4" t="s">
        <v>335</v>
      </c>
      <c r="H1912" s="1" t="s">
        <v>23</v>
      </c>
      <c r="M1912" s="1" t="s">
        <v>25</v>
      </c>
      <c r="O1912" s="1" t="s">
        <v>26</v>
      </c>
    </row>
    <row r="1913" spans="1:15" x14ac:dyDescent="0.2">
      <c r="A1913" s="1" t="s">
        <v>5258</v>
      </c>
      <c r="C1913" s="14" t="s">
        <v>5259</v>
      </c>
      <c r="D1913" s="14" t="s">
        <v>829</v>
      </c>
      <c r="E1913" s="1" t="s">
        <v>2236</v>
      </c>
      <c r="H1913" s="1" t="s">
        <v>24</v>
      </c>
      <c r="M1913" s="1" t="s">
        <v>25</v>
      </c>
      <c r="O1913" s="1" t="s">
        <v>26</v>
      </c>
    </row>
    <row r="1914" spans="1:15" x14ac:dyDescent="0.2">
      <c r="A1914" s="1" t="s">
        <v>5260</v>
      </c>
      <c r="C1914" s="14" t="s">
        <v>5261</v>
      </c>
      <c r="D1914" s="14" t="s">
        <v>5034</v>
      </c>
      <c r="E1914" s="1" t="s">
        <v>2658</v>
      </c>
      <c r="F1914" s="3"/>
      <c r="H1914" s="1" t="s">
        <v>23</v>
      </c>
      <c r="M1914" s="1" t="s">
        <v>63</v>
      </c>
      <c r="O1914" s="1" t="s">
        <v>55</v>
      </c>
    </row>
    <row r="1915" spans="1:15" x14ac:dyDescent="0.2">
      <c r="A1915" s="1" t="s">
        <v>5262</v>
      </c>
      <c r="C1915" s="14" t="s">
        <v>5263</v>
      </c>
      <c r="D1915" s="14" t="s">
        <v>5264</v>
      </c>
      <c r="E1915" s="1" t="s">
        <v>858</v>
      </c>
      <c r="H1915" s="1" t="s">
        <v>23</v>
      </c>
      <c r="M1915" s="1" t="s">
        <v>25</v>
      </c>
      <c r="O1915" s="1" t="s">
        <v>26</v>
      </c>
    </row>
    <row r="1916" spans="1:15" x14ac:dyDescent="0.2">
      <c r="A1916" s="1" t="s">
        <v>5265</v>
      </c>
      <c r="C1916" s="14" t="s">
        <v>4867</v>
      </c>
      <c r="D1916" s="14" t="s">
        <v>5266</v>
      </c>
      <c r="E1916" s="1" t="s">
        <v>92</v>
      </c>
      <c r="H1916" s="1" t="s">
        <v>23</v>
      </c>
      <c r="M1916" s="1" t="s">
        <v>63</v>
      </c>
      <c r="O1916" s="1" t="s">
        <v>26</v>
      </c>
    </row>
    <row r="1917" spans="1:15" x14ac:dyDescent="0.2">
      <c r="A1917" s="1" t="s">
        <v>5267</v>
      </c>
      <c r="C1917" s="14" t="s">
        <v>5268</v>
      </c>
      <c r="D1917" s="14" t="s">
        <v>5269</v>
      </c>
      <c r="E1917" s="1" t="s">
        <v>294</v>
      </c>
      <c r="H1917" s="1" t="s">
        <v>23</v>
      </c>
      <c r="M1917" s="1" t="s">
        <v>37</v>
      </c>
      <c r="O1917" s="1" t="s">
        <v>26</v>
      </c>
    </row>
    <row r="1918" spans="1:15" x14ac:dyDescent="0.2">
      <c r="A1918" s="1" t="s">
        <v>5270</v>
      </c>
      <c r="C1918" s="14" t="s">
        <v>5080</v>
      </c>
      <c r="D1918" s="14" t="s">
        <v>5271</v>
      </c>
      <c r="E1918" s="1" t="s">
        <v>88</v>
      </c>
      <c r="H1918" s="1" t="s">
        <v>23</v>
      </c>
      <c r="M1918" s="1" t="s">
        <v>25</v>
      </c>
      <c r="O1918" s="1" t="s">
        <v>26</v>
      </c>
    </row>
    <row r="1919" spans="1:15" x14ac:dyDescent="0.2">
      <c r="A1919" s="1" t="s">
        <v>5272</v>
      </c>
      <c r="C1919" s="14" t="s">
        <v>5273</v>
      </c>
      <c r="D1919" s="14" t="s">
        <v>2983</v>
      </c>
      <c r="E1919" s="1" t="s">
        <v>186</v>
      </c>
      <c r="H1919" s="1" t="s">
        <v>23</v>
      </c>
      <c r="M1919" s="1" t="s">
        <v>37</v>
      </c>
      <c r="O1919" s="1" t="s">
        <v>26</v>
      </c>
    </row>
    <row r="1920" spans="1:15" x14ac:dyDescent="0.2">
      <c r="A1920" s="1" t="s">
        <v>5274</v>
      </c>
      <c r="C1920" s="14" t="s">
        <v>5275</v>
      </c>
      <c r="D1920" s="14" t="s">
        <v>5276</v>
      </c>
      <c r="E1920" s="1" t="s">
        <v>45</v>
      </c>
      <c r="H1920" s="1" t="s">
        <v>24</v>
      </c>
      <c r="M1920" s="1" t="s">
        <v>25</v>
      </c>
      <c r="O1920" s="1" t="s">
        <v>26</v>
      </c>
    </row>
    <row r="1921" spans="1:15" x14ac:dyDescent="0.2">
      <c r="A1921" s="1" t="s">
        <v>5277</v>
      </c>
      <c r="C1921" s="14" t="s">
        <v>5278</v>
      </c>
      <c r="D1921" s="14" t="s">
        <v>5279</v>
      </c>
      <c r="E1921" s="1" t="s">
        <v>257</v>
      </c>
      <c r="H1921" s="1" t="s">
        <v>24</v>
      </c>
      <c r="M1921" s="1" t="s">
        <v>25</v>
      </c>
      <c r="O1921" s="1" t="s">
        <v>26</v>
      </c>
    </row>
    <row r="1922" spans="1:15" x14ac:dyDescent="0.2">
      <c r="A1922" s="1" t="s">
        <v>5280</v>
      </c>
      <c r="C1922" s="14" t="s">
        <v>5281</v>
      </c>
      <c r="D1922" s="14" t="s">
        <v>1995</v>
      </c>
      <c r="E1922" s="1" t="s">
        <v>691</v>
      </c>
      <c r="H1922" s="1" t="s">
        <v>23</v>
      </c>
      <c r="M1922" s="1" t="s">
        <v>31</v>
      </c>
      <c r="O1922" s="1" t="s">
        <v>32</v>
      </c>
    </row>
    <row r="1923" spans="1:15" x14ac:dyDescent="0.2">
      <c r="A1923" s="1" t="s">
        <v>5282</v>
      </c>
      <c r="C1923" s="14" t="s">
        <v>5283</v>
      </c>
      <c r="D1923" s="14" t="s">
        <v>2076</v>
      </c>
      <c r="E1923" s="1" t="s">
        <v>357</v>
      </c>
      <c r="H1923" s="1" t="s">
        <v>23</v>
      </c>
      <c r="M1923" s="1" t="s">
        <v>63</v>
      </c>
      <c r="O1923" s="1" t="s">
        <v>26</v>
      </c>
    </row>
    <row r="1924" spans="1:15" x14ac:dyDescent="0.2">
      <c r="A1924" s="1" t="s">
        <v>5284</v>
      </c>
      <c r="C1924" s="14" t="s">
        <v>5285</v>
      </c>
      <c r="D1924" s="14" t="s">
        <v>5286</v>
      </c>
      <c r="E1924" s="1" t="s">
        <v>644</v>
      </c>
      <c r="H1924" s="1" t="s">
        <v>23</v>
      </c>
      <c r="M1924" s="1" t="s">
        <v>25</v>
      </c>
      <c r="O1924" s="1" t="s">
        <v>26</v>
      </c>
    </row>
    <row r="1925" spans="1:15" x14ac:dyDescent="0.2">
      <c r="A1925" s="1" t="s">
        <v>5287</v>
      </c>
      <c r="C1925" s="14" t="s">
        <v>5288</v>
      </c>
      <c r="D1925" s="14" t="s">
        <v>2886</v>
      </c>
      <c r="E1925" s="1" t="s">
        <v>1190</v>
      </c>
      <c r="H1925" s="1" t="s">
        <v>23</v>
      </c>
      <c r="M1925" s="1" t="s">
        <v>25</v>
      </c>
      <c r="O1925" s="1" t="s">
        <v>55</v>
      </c>
    </row>
    <row r="1926" spans="1:15" x14ac:dyDescent="0.2">
      <c r="A1926" s="1" t="s">
        <v>5289</v>
      </c>
      <c r="C1926" s="14" t="s">
        <v>5290</v>
      </c>
      <c r="D1926" s="14" t="s">
        <v>2292</v>
      </c>
      <c r="E1926" s="1" t="s">
        <v>321</v>
      </c>
      <c r="H1926" s="1" t="s">
        <v>23</v>
      </c>
      <c r="M1926" s="1" t="s">
        <v>100</v>
      </c>
      <c r="O1926" s="1" t="s">
        <v>26</v>
      </c>
    </row>
    <row r="1927" spans="1:15" x14ac:dyDescent="0.2">
      <c r="A1927" s="1" t="s">
        <v>5291</v>
      </c>
      <c r="C1927" s="14" t="s">
        <v>5292</v>
      </c>
      <c r="D1927" s="14" t="s">
        <v>5293</v>
      </c>
      <c r="E1927" s="1" t="s">
        <v>498</v>
      </c>
      <c r="H1927" s="1" t="s">
        <v>23</v>
      </c>
      <c r="M1927" s="1" t="s">
        <v>72</v>
      </c>
      <c r="O1927" s="1" t="s">
        <v>26</v>
      </c>
    </row>
    <row r="1928" spans="1:15" x14ac:dyDescent="0.2">
      <c r="A1928" s="1" t="s">
        <v>5294</v>
      </c>
      <c r="C1928" s="14" t="s">
        <v>5295</v>
      </c>
      <c r="D1928" s="14" t="s">
        <v>74</v>
      </c>
      <c r="E1928" s="1" t="s">
        <v>30</v>
      </c>
      <c r="H1928" s="1" t="s">
        <v>23</v>
      </c>
      <c r="M1928" s="1" t="s">
        <v>72</v>
      </c>
      <c r="O1928" s="1" t="s">
        <v>55</v>
      </c>
    </row>
    <row r="1929" spans="1:15" x14ac:dyDescent="0.2">
      <c r="A1929" s="1" t="s">
        <v>5296</v>
      </c>
      <c r="C1929" s="14" t="s">
        <v>5297</v>
      </c>
      <c r="D1929" s="14" t="s">
        <v>5297</v>
      </c>
      <c r="E1929" s="1" t="s">
        <v>99</v>
      </c>
      <c r="H1929" s="1" t="s">
        <v>23</v>
      </c>
      <c r="M1929" s="1" t="s">
        <v>96</v>
      </c>
      <c r="O1929" s="1" t="s">
        <v>32</v>
      </c>
    </row>
    <row r="1930" spans="1:15" x14ac:dyDescent="0.2">
      <c r="A1930" s="1" t="s">
        <v>5298</v>
      </c>
      <c r="C1930" s="14" t="s">
        <v>3418</v>
      </c>
      <c r="D1930" s="14" t="s">
        <v>3360</v>
      </c>
      <c r="E1930" s="1" t="s">
        <v>84</v>
      </c>
      <c r="H1930" s="1" t="s">
        <v>24</v>
      </c>
      <c r="M1930" s="1" t="s">
        <v>25</v>
      </c>
      <c r="O1930" s="1" t="s">
        <v>26</v>
      </c>
    </row>
    <row r="1931" spans="1:15" x14ac:dyDescent="0.2">
      <c r="A1931" s="1" t="s">
        <v>5299</v>
      </c>
      <c r="C1931" s="14" t="s">
        <v>5300</v>
      </c>
      <c r="D1931" s="14" t="s">
        <v>296</v>
      </c>
      <c r="E1931" s="1" t="s">
        <v>108</v>
      </c>
      <c r="H1931" s="1" t="s">
        <v>23</v>
      </c>
      <c r="M1931" s="1" t="s">
        <v>96</v>
      </c>
      <c r="O1931" s="1" t="s">
        <v>26</v>
      </c>
    </row>
    <row r="1932" spans="1:15" x14ac:dyDescent="0.2">
      <c r="A1932" s="1" t="s">
        <v>5301</v>
      </c>
      <c r="C1932" s="14" t="s">
        <v>5302</v>
      </c>
      <c r="D1932" s="14" t="s">
        <v>5302</v>
      </c>
      <c r="E1932" s="1" t="s">
        <v>99</v>
      </c>
      <c r="H1932" s="1" t="s">
        <v>23</v>
      </c>
      <c r="M1932" s="1" t="s">
        <v>31</v>
      </c>
      <c r="O1932" s="1" t="s">
        <v>26</v>
      </c>
    </row>
    <row r="1933" spans="1:15" x14ac:dyDescent="0.2">
      <c r="A1933" s="1" t="s">
        <v>5303</v>
      </c>
      <c r="C1933" s="14" t="s">
        <v>5304</v>
      </c>
      <c r="D1933" s="14" t="s">
        <v>1772</v>
      </c>
      <c r="E1933" s="1" t="s">
        <v>4639</v>
      </c>
      <c r="F1933" s="3"/>
      <c r="H1933" s="1" t="s">
        <v>23</v>
      </c>
      <c r="M1933" s="1" t="s">
        <v>31</v>
      </c>
      <c r="O1933" s="1" t="s">
        <v>55</v>
      </c>
    </row>
    <row r="1934" spans="1:15" x14ac:dyDescent="0.2">
      <c r="A1934" s="1" t="s">
        <v>5305</v>
      </c>
      <c r="C1934" s="14" t="s">
        <v>5306</v>
      </c>
      <c r="D1934" s="14" t="s">
        <v>2736</v>
      </c>
      <c r="E1934" s="1" t="s">
        <v>534</v>
      </c>
      <c r="H1934" s="1" t="s">
        <v>23</v>
      </c>
      <c r="M1934" s="1" t="s">
        <v>31</v>
      </c>
      <c r="O1934" s="1" t="s">
        <v>55</v>
      </c>
    </row>
    <row r="1935" spans="1:15" x14ac:dyDescent="0.2">
      <c r="A1935" s="1" t="s">
        <v>5307</v>
      </c>
      <c r="C1935" s="14" t="s">
        <v>5308</v>
      </c>
      <c r="D1935" s="14" t="s">
        <v>5309</v>
      </c>
      <c r="E1935" s="1" t="s">
        <v>67</v>
      </c>
      <c r="H1935" s="1" t="s">
        <v>23</v>
      </c>
      <c r="M1935" s="1" t="s">
        <v>25</v>
      </c>
      <c r="O1935" s="1" t="s">
        <v>26</v>
      </c>
    </row>
    <row r="1936" spans="1:15" x14ac:dyDescent="0.2">
      <c r="A1936" s="1" t="s">
        <v>5310</v>
      </c>
      <c r="C1936" s="14" t="s">
        <v>5311</v>
      </c>
      <c r="D1936" s="14" t="s">
        <v>768</v>
      </c>
      <c r="E1936" s="1" t="s">
        <v>152</v>
      </c>
      <c r="H1936" s="1" t="s">
        <v>23</v>
      </c>
      <c r="M1936" s="1" t="s">
        <v>63</v>
      </c>
      <c r="O1936" s="1" t="s">
        <v>55</v>
      </c>
    </row>
    <row r="1937" spans="1:15" x14ac:dyDescent="0.2">
      <c r="A1937" s="1" t="s">
        <v>5312</v>
      </c>
      <c r="C1937" s="14" t="s">
        <v>2021</v>
      </c>
      <c r="D1937" s="14" t="s">
        <v>5313</v>
      </c>
      <c r="E1937" s="1" t="s">
        <v>3159</v>
      </c>
      <c r="H1937" s="1" t="s">
        <v>23</v>
      </c>
      <c r="M1937" s="1" t="s">
        <v>25</v>
      </c>
      <c r="O1937" s="1" t="s">
        <v>26</v>
      </c>
    </row>
    <row r="1938" spans="1:15" x14ac:dyDescent="0.2">
      <c r="A1938" s="1" t="s">
        <v>5314</v>
      </c>
      <c r="C1938" s="14" t="s">
        <v>5315</v>
      </c>
      <c r="D1938" s="14" t="s">
        <v>2377</v>
      </c>
      <c r="E1938" s="1" t="s">
        <v>610</v>
      </c>
      <c r="H1938" s="1" t="s">
        <v>24</v>
      </c>
      <c r="M1938" s="1" t="s">
        <v>31</v>
      </c>
      <c r="O1938" s="1" t="s">
        <v>26</v>
      </c>
    </row>
    <row r="1939" spans="1:15" x14ac:dyDescent="0.2">
      <c r="A1939" s="1" t="s">
        <v>5316</v>
      </c>
      <c r="C1939" s="14" t="s">
        <v>5317</v>
      </c>
      <c r="D1939" s="14" t="s">
        <v>5083</v>
      </c>
      <c r="E1939" s="1" t="s">
        <v>657</v>
      </c>
      <c r="H1939" s="1" t="s">
        <v>23</v>
      </c>
      <c r="M1939" s="1" t="s">
        <v>63</v>
      </c>
      <c r="O1939" s="1" t="s">
        <v>55</v>
      </c>
    </row>
    <row r="1940" spans="1:15" x14ac:dyDescent="0.2">
      <c r="A1940" s="1" t="s">
        <v>5318</v>
      </c>
      <c r="C1940" s="14" t="s">
        <v>5319</v>
      </c>
      <c r="D1940" s="14" t="s">
        <v>5320</v>
      </c>
      <c r="E1940" s="1" t="s">
        <v>137</v>
      </c>
      <c r="H1940" s="1" t="s">
        <v>23</v>
      </c>
      <c r="M1940" s="1" t="s">
        <v>25</v>
      </c>
      <c r="O1940" s="1" t="s">
        <v>26</v>
      </c>
    </row>
    <row r="1941" spans="1:15" x14ac:dyDescent="0.2">
      <c r="A1941" s="1" t="s">
        <v>5321</v>
      </c>
      <c r="C1941" s="14" t="s">
        <v>4749</v>
      </c>
      <c r="D1941" s="14" t="s">
        <v>5322</v>
      </c>
      <c r="E1941" s="1" t="s">
        <v>261</v>
      </c>
      <c r="H1941" s="1" t="s">
        <v>23</v>
      </c>
      <c r="M1941" s="1" t="s">
        <v>50</v>
      </c>
      <c r="O1941" s="1" t="s">
        <v>55</v>
      </c>
    </row>
    <row r="1942" spans="1:15" x14ac:dyDescent="0.2">
      <c r="A1942" s="1" t="s">
        <v>5323</v>
      </c>
      <c r="C1942" s="14" t="s">
        <v>5324</v>
      </c>
      <c r="D1942" s="14" t="s">
        <v>5325</v>
      </c>
      <c r="E1942" s="1" t="s">
        <v>1106</v>
      </c>
      <c r="F1942" s="3"/>
      <c r="H1942" s="1" t="s">
        <v>23</v>
      </c>
      <c r="M1942" s="1" t="s">
        <v>50</v>
      </c>
      <c r="O1942" s="1" t="s">
        <v>55</v>
      </c>
    </row>
    <row r="1943" spans="1:15" x14ac:dyDescent="0.2">
      <c r="A1943" s="1" t="s">
        <v>5326</v>
      </c>
      <c r="C1943" s="14" t="s">
        <v>5327</v>
      </c>
      <c r="D1943" s="14" t="s">
        <v>5328</v>
      </c>
      <c r="E1943" s="1" t="s">
        <v>178</v>
      </c>
      <c r="H1943" s="1" t="s">
        <v>23</v>
      </c>
      <c r="M1943" s="1" t="s">
        <v>72</v>
      </c>
      <c r="O1943" s="1" t="s">
        <v>26</v>
      </c>
    </row>
    <row r="1944" spans="1:15" x14ac:dyDescent="0.2">
      <c r="A1944" s="1" t="s">
        <v>5329</v>
      </c>
      <c r="C1944" s="14" t="s">
        <v>5330</v>
      </c>
      <c r="D1944" s="14" t="s">
        <v>2165</v>
      </c>
      <c r="E1944" s="1" t="s">
        <v>657</v>
      </c>
      <c r="H1944" s="1" t="s">
        <v>23</v>
      </c>
      <c r="M1944" s="1" t="s">
        <v>31</v>
      </c>
      <c r="O1944" s="1" t="s">
        <v>55</v>
      </c>
    </row>
    <row r="1945" spans="1:15" x14ac:dyDescent="0.2">
      <c r="A1945" s="1" t="s">
        <v>5331</v>
      </c>
      <c r="C1945" s="14" t="s">
        <v>62</v>
      </c>
      <c r="D1945" s="14" t="s">
        <v>5332</v>
      </c>
      <c r="E1945" s="1" t="s">
        <v>88</v>
      </c>
      <c r="H1945" s="1" t="s">
        <v>23</v>
      </c>
      <c r="M1945" s="1" t="s">
        <v>63</v>
      </c>
      <c r="O1945" s="1" t="s">
        <v>55</v>
      </c>
    </row>
    <row r="1946" spans="1:15" x14ac:dyDescent="0.2">
      <c r="A1946" s="1" t="s">
        <v>5333</v>
      </c>
      <c r="C1946" s="14" t="s">
        <v>448</v>
      </c>
      <c r="D1946" s="14" t="s">
        <v>1731</v>
      </c>
      <c r="E1946" s="1" t="s">
        <v>361</v>
      </c>
      <c r="H1946" s="1" t="s">
        <v>24</v>
      </c>
      <c r="M1946" s="1" t="s">
        <v>96</v>
      </c>
      <c r="O1946" s="1" t="s">
        <v>26</v>
      </c>
    </row>
    <row r="1947" spans="1:15" x14ac:dyDescent="0.2">
      <c r="A1947" s="1" t="s">
        <v>5334</v>
      </c>
      <c r="C1947" s="14" t="s">
        <v>5335</v>
      </c>
      <c r="D1947" s="14" t="s">
        <v>5336</v>
      </c>
      <c r="E1947" s="1" t="s">
        <v>88</v>
      </c>
      <c r="H1947" s="1" t="s">
        <v>24</v>
      </c>
      <c r="M1947" s="1" t="s">
        <v>63</v>
      </c>
      <c r="O1947" s="1" t="s">
        <v>26</v>
      </c>
    </row>
    <row r="1948" spans="1:15" x14ac:dyDescent="0.2">
      <c r="A1948" s="1" t="s">
        <v>5337</v>
      </c>
      <c r="C1948" s="14" t="s">
        <v>5338</v>
      </c>
      <c r="D1948" s="14" t="s">
        <v>288</v>
      </c>
      <c r="E1948" s="1" t="s">
        <v>361</v>
      </c>
      <c r="H1948" s="1" t="s">
        <v>24</v>
      </c>
      <c r="M1948" s="1" t="s">
        <v>63</v>
      </c>
      <c r="O1948" s="1" t="s">
        <v>26</v>
      </c>
    </row>
    <row r="1949" spans="1:15" x14ac:dyDescent="0.2">
      <c r="A1949" s="1" t="s">
        <v>5339</v>
      </c>
      <c r="C1949" s="14" t="s">
        <v>1468</v>
      </c>
      <c r="D1949" s="14" t="s">
        <v>1966</v>
      </c>
      <c r="E1949" s="1" t="s">
        <v>88</v>
      </c>
      <c r="H1949" s="1" t="s">
        <v>24</v>
      </c>
      <c r="M1949" s="1" t="s">
        <v>31</v>
      </c>
      <c r="O1949" s="1" t="s">
        <v>32</v>
      </c>
    </row>
    <row r="1950" spans="1:15" x14ac:dyDescent="0.2">
      <c r="A1950" s="1" t="s">
        <v>5340</v>
      </c>
      <c r="C1950" s="14" t="s">
        <v>5341</v>
      </c>
      <c r="D1950" s="14" t="s">
        <v>5341</v>
      </c>
      <c r="E1950" s="1" t="s">
        <v>99</v>
      </c>
      <c r="H1950" s="1" t="s">
        <v>24</v>
      </c>
      <c r="M1950" s="1" t="s">
        <v>25</v>
      </c>
      <c r="O1950" s="1" t="s">
        <v>26</v>
      </c>
    </row>
    <row r="1951" spans="1:15" x14ac:dyDescent="0.2">
      <c r="A1951" s="1" t="s">
        <v>5342</v>
      </c>
      <c r="C1951" s="14" t="s">
        <v>5343</v>
      </c>
      <c r="D1951" s="14" t="s">
        <v>2773</v>
      </c>
      <c r="E1951" s="1" t="s">
        <v>498</v>
      </c>
      <c r="H1951" s="1" t="s">
        <v>23</v>
      </c>
      <c r="M1951" s="1" t="s">
        <v>72</v>
      </c>
      <c r="O1951" s="1" t="s">
        <v>55</v>
      </c>
    </row>
    <row r="1952" spans="1:15" x14ac:dyDescent="0.2">
      <c r="A1952" s="1" t="s">
        <v>5344</v>
      </c>
      <c r="C1952" s="14" t="s">
        <v>5345</v>
      </c>
      <c r="D1952" s="14" t="s">
        <v>5346</v>
      </c>
      <c r="E1952" s="1" t="s">
        <v>657</v>
      </c>
      <c r="H1952" s="1" t="s">
        <v>23</v>
      </c>
      <c r="M1952" s="1" t="s">
        <v>25</v>
      </c>
      <c r="O1952" s="1" t="s">
        <v>26</v>
      </c>
    </row>
    <row r="1953" spans="1:15" x14ac:dyDescent="0.2">
      <c r="A1953" s="1" t="s">
        <v>5347</v>
      </c>
      <c r="C1953" s="14" t="s">
        <v>5348</v>
      </c>
      <c r="D1953" s="14" t="s">
        <v>5349</v>
      </c>
      <c r="E1953" s="1" t="s">
        <v>186</v>
      </c>
      <c r="H1953" s="1" t="s">
        <v>23</v>
      </c>
      <c r="M1953" s="1" t="s">
        <v>25</v>
      </c>
      <c r="O1953" s="1" t="s">
        <v>55</v>
      </c>
    </row>
    <row r="1954" spans="1:15" x14ac:dyDescent="0.2">
      <c r="A1954" s="1" t="s">
        <v>5350</v>
      </c>
      <c r="C1954" s="14" t="s">
        <v>5351</v>
      </c>
      <c r="D1954" s="14" t="s">
        <v>5351</v>
      </c>
      <c r="E1954" s="1" t="s">
        <v>99</v>
      </c>
      <c r="H1954" s="1" t="s">
        <v>23</v>
      </c>
      <c r="M1954" s="1" t="s">
        <v>25</v>
      </c>
      <c r="O1954" s="1" t="s">
        <v>26</v>
      </c>
    </row>
    <row r="1955" spans="1:15" x14ac:dyDescent="0.2">
      <c r="A1955" s="1" t="s">
        <v>5352</v>
      </c>
      <c r="C1955" s="14" t="s">
        <v>5353</v>
      </c>
      <c r="D1955" s="14" t="s">
        <v>2238</v>
      </c>
      <c r="E1955" s="1" t="s">
        <v>498</v>
      </c>
      <c r="H1955" s="1" t="s">
        <v>24</v>
      </c>
      <c r="M1955" s="1" t="s">
        <v>25</v>
      </c>
      <c r="O1955" s="1" t="s">
        <v>32</v>
      </c>
    </row>
    <row r="1956" spans="1:15" x14ac:dyDescent="0.2">
      <c r="A1956" s="1" t="s">
        <v>5354</v>
      </c>
      <c r="C1956" s="14" t="s">
        <v>5355</v>
      </c>
      <c r="D1956" s="14" t="s">
        <v>4869</v>
      </c>
      <c r="E1956" s="1" t="s">
        <v>104</v>
      </c>
      <c r="H1956" s="1" t="s">
        <v>24</v>
      </c>
      <c r="M1956" s="1" t="s">
        <v>31</v>
      </c>
      <c r="O1956" s="1" t="s">
        <v>55</v>
      </c>
    </row>
    <row r="1957" spans="1:15" x14ac:dyDescent="0.2">
      <c r="A1957" s="1" t="s">
        <v>5356</v>
      </c>
      <c r="C1957" s="14" t="s">
        <v>3402</v>
      </c>
      <c r="D1957" s="14" t="s">
        <v>5357</v>
      </c>
      <c r="E1957" s="1" t="s">
        <v>970</v>
      </c>
      <c r="F1957" s="3"/>
      <c r="H1957" s="1" t="s">
        <v>24</v>
      </c>
      <c r="M1957" s="1" t="s">
        <v>31</v>
      </c>
      <c r="O1957" s="1" t="s">
        <v>26</v>
      </c>
    </row>
    <row r="1958" spans="1:15" x14ac:dyDescent="0.2">
      <c r="A1958" s="1" t="s">
        <v>5358</v>
      </c>
      <c r="C1958" s="14" t="s">
        <v>5359</v>
      </c>
      <c r="D1958" s="14" t="s">
        <v>5088</v>
      </c>
      <c r="E1958" s="1" t="s">
        <v>174</v>
      </c>
      <c r="H1958" s="1" t="s">
        <v>23</v>
      </c>
      <c r="M1958" s="1" t="s">
        <v>50</v>
      </c>
      <c r="O1958" s="1" t="s">
        <v>26</v>
      </c>
    </row>
    <row r="1959" spans="1:15" x14ac:dyDescent="0.2">
      <c r="A1959" s="1" t="s">
        <v>5360</v>
      </c>
      <c r="C1959" s="14" t="s">
        <v>5361</v>
      </c>
      <c r="D1959" s="14" t="s">
        <v>5362</v>
      </c>
      <c r="E1959" s="1" t="s">
        <v>494</v>
      </c>
      <c r="H1959" s="1" t="s">
        <v>23</v>
      </c>
      <c r="M1959" s="1" t="s">
        <v>37</v>
      </c>
      <c r="O1959" s="1" t="s">
        <v>26</v>
      </c>
    </row>
    <row r="1960" spans="1:15" x14ac:dyDescent="0.2">
      <c r="A1960" s="1" t="s">
        <v>5363</v>
      </c>
      <c r="C1960" s="14" t="s">
        <v>3643</v>
      </c>
      <c r="D1960" s="14" t="s">
        <v>5364</v>
      </c>
      <c r="E1960" s="1" t="s">
        <v>30</v>
      </c>
      <c r="H1960" s="1" t="s">
        <v>23</v>
      </c>
      <c r="M1960" s="1" t="s">
        <v>63</v>
      </c>
      <c r="O1960" s="1" t="s">
        <v>55</v>
      </c>
    </row>
    <row r="1961" spans="1:15" x14ac:dyDescent="0.2">
      <c r="A1961" s="1" t="s">
        <v>5365</v>
      </c>
      <c r="C1961" s="14" t="s">
        <v>155</v>
      </c>
      <c r="D1961" s="14" t="s">
        <v>5366</v>
      </c>
      <c r="E1961" s="1" t="s">
        <v>54</v>
      </c>
      <c r="H1961" s="1" t="s">
        <v>24</v>
      </c>
      <c r="M1961" s="1" t="s">
        <v>25</v>
      </c>
      <c r="O1961" s="1" t="s">
        <v>32</v>
      </c>
    </row>
    <row r="1962" spans="1:15" x14ac:dyDescent="0.2">
      <c r="A1962" s="1" t="s">
        <v>5367</v>
      </c>
      <c r="C1962" s="14" t="s">
        <v>5368</v>
      </c>
      <c r="D1962" s="14" t="s">
        <v>5369</v>
      </c>
      <c r="E1962" s="1" t="s">
        <v>144</v>
      </c>
      <c r="H1962" s="1" t="s">
        <v>24</v>
      </c>
      <c r="M1962" s="1" t="s">
        <v>25</v>
      </c>
      <c r="O1962" s="1" t="s">
        <v>26</v>
      </c>
    </row>
    <row r="1963" spans="1:15" x14ac:dyDescent="0.2">
      <c r="A1963" s="1" t="s">
        <v>5370</v>
      </c>
      <c r="C1963" s="14" t="s">
        <v>5371</v>
      </c>
      <c r="D1963" s="14" t="s">
        <v>5372</v>
      </c>
      <c r="E1963" s="1" t="s">
        <v>821</v>
      </c>
      <c r="H1963" s="1" t="s">
        <v>23</v>
      </c>
      <c r="M1963" s="1" t="s">
        <v>63</v>
      </c>
      <c r="O1963" s="1" t="s">
        <v>55</v>
      </c>
    </row>
    <row r="1964" spans="1:15" x14ac:dyDescent="0.2">
      <c r="A1964" s="1" t="s">
        <v>5373</v>
      </c>
      <c r="C1964" s="14" t="s">
        <v>1630</v>
      </c>
      <c r="D1964" s="14" t="s">
        <v>5374</v>
      </c>
      <c r="E1964" s="1" t="s">
        <v>3045</v>
      </c>
      <c r="F1964" s="3"/>
      <c r="H1964" s="1" t="s">
        <v>23</v>
      </c>
      <c r="M1964" s="1" t="s">
        <v>96</v>
      </c>
      <c r="O1964" s="1" t="s">
        <v>26</v>
      </c>
    </row>
    <row r="1965" spans="1:15" x14ac:dyDescent="0.2">
      <c r="A1965" s="1" t="s">
        <v>5375</v>
      </c>
      <c r="C1965" s="14" t="s">
        <v>5376</v>
      </c>
      <c r="D1965" s="14" t="s">
        <v>5377</v>
      </c>
      <c r="E1965" s="1" t="s">
        <v>76</v>
      </c>
      <c r="H1965" s="1" t="s">
        <v>23</v>
      </c>
      <c r="M1965" s="1" t="s">
        <v>25</v>
      </c>
      <c r="O1965" s="1" t="s">
        <v>32</v>
      </c>
    </row>
    <row r="1966" spans="1:15" x14ac:dyDescent="0.2">
      <c r="A1966" s="1" t="s">
        <v>5378</v>
      </c>
      <c r="C1966" s="14" t="s">
        <v>5379</v>
      </c>
      <c r="D1966" s="15" t="s">
        <v>5380</v>
      </c>
      <c r="E1966" s="4" t="s">
        <v>335</v>
      </c>
      <c r="H1966" s="1" t="s">
        <v>23</v>
      </c>
      <c r="M1966" s="1" t="s">
        <v>25</v>
      </c>
      <c r="O1966" s="1" t="s">
        <v>26</v>
      </c>
    </row>
    <row r="1967" spans="1:15" x14ac:dyDescent="0.2">
      <c r="A1967" s="1" t="s">
        <v>5381</v>
      </c>
      <c r="C1967" s="14" t="s">
        <v>5382</v>
      </c>
      <c r="D1967" s="14" t="s">
        <v>5382</v>
      </c>
      <c r="E1967" s="1" t="s">
        <v>99</v>
      </c>
      <c r="H1967" s="1" t="s">
        <v>23</v>
      </c>
      <c r="M1967" s="1" t="s">
        <v>72</v>
      </c>
      <c r="O1967" s="1" t="s">
        <v>55</v>
      </c>
    </row>
    <row r="1968" spans="1:15" x14ac:dyDescent="0.2">
      <c r="A1968" s="1" t="s">
        <v>5383</v>
      </c>
      <c r="C1968" s="14" t="s">
        <v>5384</v>
      </c>
      <c r="D1968" s="14" t="s">
        <v>5385</v>
      </c>
      <c r="E1968" s="1" t="s">
        <v>1930</v>
      </c>
      <c r="H1968" s="1" t="s">
        <v>24</v>
      </c>
      <c r="M1968" s="1" t="s">
        <v>25</v>
      </c>
      <c r="O1968" s="1" t="s">
        <v>26</v>
      </c>
    </row>
    <row r="1969" spans="1:15" x14ac:dyDescent="0.2">
      <c r="A1969" s="1" t="s">
        <v>5386</v>
      </c>
      <c r="C1969" s="14" t="s">
        <v>5387</v>
      </c>
      <c r="D1969" s="14" t="s">
        <v>4167</v>
      </c>
      <c r="E1969" s="1" t="s">
        <v>321</v>
      </c>
      <c r="H1969" s="1" t="s">
        <v>24</v>
      </c>
      <c r="M1969" s="1" t="s">
        <v>25</v>
      </c>
      <c r="O1969" s="1" t="s">
        <v>26</v>
      </c>
    </row>
    <row r="1970" spans="1:15" x14ac:dyDescent="0.2">
      <c r="A1970" s="1" t="s">
        <v>5388</v>
      </c>
      <c r="C1970" s="14" t="s">
        <v>5389</v>
      </c>
      <c r="D1970" s="14" t="s">
        <v>916</v>
      </c>
      <c r="E1970" s="1" t="s">
        <v>353</v>
      </c>
      <c r="H1970" s="1" t="s">
        <v>24</v>
      </c>
      <c r="M1970" s="1" t="s">
        <v>63</v>
      </c>
      <c r="O1970" s="1" t="s">
        <v>55</v>
      </c>
    </row>
    <row r="1971" spans="1:15" x14ac:dyDescent="0.2">
      <c r="A1971" s="1" t="s">
        <v>5390</v>
      </c>
      <c r="C1971" s="14" t="s">
        <v>5391</v>
      </c>
      <c r="D1971" s="14" t="s">
        <v>831</v>
      </c>
      <c r="E1971" s="1" t="s">
        <v>5392</v>
      </c>
      <c r="H1971" s="1" t="s">
        <v>24</v>
      </c>
      <c r="M1971" s="1" t="s">
        <v>63</v>
      </c>
      <c r="O1971" s="1" t="s">
        <v>55</v>
      </c>
    </row>
    <row r="1972" spans="1:15" x14ac:dyDescent="0.2">
      <c r="A1972" s="1" t="s">
        <v>5393</v>
      </c>
      <c r="C1972" s="14" t="s">
        <v>5394</v>
      </c>
      <c r="D1972" s="14" t="s">
        <v>40</v>
      </c>
      <c r="E1972" s="1" t="s">
        <v>511</v>
      </c>
      <c r="H1972" s="1" t="s">
        <v>24</v>
      </c>
      <c r="M1972" s="1" t="s">
        <v>63</v>
      </c>
      <c r="O1972" s="1" t="s">
        <v>26</v>
      </c>
    </row>
    <row r="1973" spans="1:15" x14ac:dyDescent="0.2">
      <c r="A1973" s="1" t="s">
        <v>5395</v>
      </c>
      <c r="C1973" s="14" t="s">
        <v>5396</v>
      </c>
      <c r="D1973" s="14" t="s">
        <v>5397</v>
      </c>
      <c r="E1973" s="1" t="s">
        <v>22</v>
      </c>
      <c r="H1973" s="1" t="s">
        <v>23</v>
      </c>
      <c r="M1973" s="1" t="s">
        <v>31</v>
      </c>
      <c r="O1973" s="1" t="s">
        <v>26</v>
      </c>
    </row>
    <row r="1974" spans="1:15" x14ac:dyDescent="0.2">
      <c r="A1974" s="1" t="s">
        <v>5398</v>
      </c>
      <c r="C1974" s="14" t="s">
        <v>5399</v>
      </c>
      <c r="D1974" s="15" t="s">
        <v>5400</v>
      </c>
      <c r="E1974" s="4" t="s">
        <v>335</v>
      </c>
      <c r="H1974" s="1" t="s">
        <v>23</v>
      </c>
      <c r="M1974" s="1" t="s">
        <v>63</v>
      </c>
      <c r="O1974" s="1" t="s">
        <v>26</v>
      </c>
    </row>
    <row r="1975" spans="1:15" x14ac:dyDescent="0.2">
      <c r="A1975" s="1" t="s">
        <v>5401</v>
      </c>
      <c r="C1975" s="14" t="s">
        <v>1300</v>
      </c>
      <c r="D1975" s="14" t="s">
        <v>5402</v>
      </c>
      <c r="E1975" s="1" t="s">
        <v>88</v>
      </c>
      <c r="H1975" s="1" t="s">
        <v>24</v>
      </c>
      <c r="M1975" s="1" t="s">
        <v>63</v>
      </c>
      <c r="O1975" s="1" t="s">
        <v>26</v>
      </c>
    </row>
    <row r="1976" spans="1:15" x14ac:dyDescent="0.2">
      <c r="A1976" s="1" t="s">
        <v>5403</v>
      </c>
      <c r="C1976" s="14" t="s">
        <v>5404</v>
      </c>
      <c r="D1976" s="14" t="s">
        <v>5405</v>
      </c>
      <c r="E1976" s="1" t="s">
        <v>498</v>
      </c>
      <c r="H1976" s="1" t="s">
        <v>24</v>
      </c>
      <c r="M1976" s="1" t="s">
        <v>63</v>
      </c>
      <c r="O1976" s="1" t="s">
        <v>26</v>
      </c>
    </row>
    <row r="1977" spans="1:15" x14ac:dyDescent="0.2">
      <c r="A1977" s="1" t="s">
        <v>5406</v>
      </c>
      <c r="C1977" s="14" t="s">
        <v>1961</v>
      </c>
      <c r="D1977" s="14" t="s">
        <v>1961</v>
      </c>
      <c r="E1977" s="1" t="s">
        <v>99</v>
      </c>
      <c r="H1977" s="1" t="s">
        <v>23</v>
      </c>
      <c r="M1977" s="1" t="s">
        <v>25</v>
      </c>
      <c r="O1977" s="1" t="s">
        <v>26</v>
      </c>
    </row>
    <row r="1978" spans="1:15" x14ac:dyDescent="0.2">
      <c r="A1978" s="1" t="s">
        <v>5407</v>
      </c>
      <c r="C1978" s="14" t="s">
        <v>5408</v>
      </c>
      <c r="D1978" s="14" t="s">
        <v>5409</v>
      </c>
      <c r="E1978" s="1" t="s">
        <v>49</v>
      </c>
      <c r="H1978" s="1" t="s">
        <v>23</v>
      </c>
      <c r="M1978" s="1" t="s">
        <v>72</v>
      </c>
      <c r="O1978" s="1" t="s">
        <v>26</v>
      </c>
    </row>
    <row r="1979" spans="1:15" x14ac:dyDescent="0.2">
      <c r="A1979" s="1" t="s">
        <v>5410</v>
      </c>
      <c r="C1979" s="14" t="s">
        <v>5411</v>
      </c>
      <c r="D1979" s="14" t="s">
        <v>5412</v>
      </c>
      <c r="E1979" s="1" t="s">
        <v>2744</v>
      </c>
      <c r="H1979" s="1" t="s">
        <v>23</v>
      </c>
      <c r="M1979" s="1" t="s">
        <v>50</v>
      </c>
      <c r="O1979" s="1" t="s">
        <v>26</v>
      </c>
    </row>
    <row r="1980" spans="1:15" x14ac:dyDescent="0.2">
      <c r="A1980" s="1" t="s">
        <v>5413</v>
      </c>
      <c r="C1980" s="14" t="s">
        <v>5414</v>
      </c>
      <c r="D1980" s="14" t="s">
        <v>5415</v>
      </c>
      <c r="E1980" s="1" t="s">
        <v>186</v>
      </c>
      <c r="H1980" s="1" t="s">
        <v>23</v>
      </c>
      <c r="M1980" s="1" t="s">
        <v>25</v>
      </c>
      <c r="O1980" s="1" t="s">
        <v>26</v>
      </c>
    </row>
    <row r="1981" spans="1:15" x14ac:dyDescent="0.2">
      <c r="A1981" s="1" t="s">
        <v>5416</v>
      </c>
      <c r="C1981" s="14" t="s">
        <v>5417</v>
      </c>
      <c r="D1981" s="14" t="s">
        <v>3957</v>
      </c>
      <c r="E1981" s="1" t="s">
        <v>294</v>
      </c>
      <c r="H1981" s="1" t="s">
        <v>23</v>
      </c>
      <c r="M1981" s="1" t="s">
        <v>25</v>
      </c>
      <c r="O1981" s="1" t="s">
        <v>26</v>
      </c>
    </row>
    <row r="1982" spans="1:15" x14ac:dyDescent="0.2">
      <c r="A1982" s="1" t="s">
        <v>5418</v>
      </c>
      <c r="C1982" s="14" t="s">
        <v>5419</v>
      </c>
      <c r="D1982" s="14" t="s">
        <v>107</v>
      </c>
      <c r="E1982" s="1" t="s">
        <v>137</v>
      </c>
      <c r="H1982" s="1" t="s">
        <v>24</v>
      </c>
      <c r="M1982" s="1" t="s">
        <v>63</v>
      </c>
      <c r="O1982" s="1" t="s">
        <v>26</v>
      </c>
    </row>
    <row r="1983" spans="1:15" x14ac:dyDescent="0.2">
      <c r="A1983" s="1" t="s">
        <v>5420</v>
      </c>
      <c r="C1983" s="14" t="s">
        <v>5421</v>
      </c>
      <c r="D1983" s="14" t="s">
        <v>5422</v>
      </c>
      <c r="E1983" s="1" t="s">
        <v>842</v>
      </c>
      <c r="H1983" s="1" t="s">
        <v>23</v>
      </c>
      <c r="M1983" s="1" t="s">
        <v>63</v>
      </c>
      <c r="O1983" s="1" t="s">
        <v>26</v>
      </c>
    </row>
    <row r="1984" spans="1:15" x14ac:dyDescent="0.2">
      <c r="A1984" s="1" t="s">
        <v>5423</v>
      </c>
      <c r="C1984" s="14" t="s">
        <v>5424</v>
      </c>
      <c r="D1984" s="14" t="s">
        <v>5425</v>
      </c>
      <c r="E1984" s="1" t="s">
        <v>331</v>
      </c>
      <c r="H1984" s="1" t="s">
        <v>23</v>
      </c>
      <c r="M1984" s="1" t="s">
        <v>63</v>
      </c>
      <c r="O1984" s="1" t="s">
        <v>32</v>
      </c>
    </row>
    <row r="1985" spans="1:15" x14ac:dyDescent="0.2">
      <c r="A1985" s="1" t="s">
        <v>5426</v>
      </c>
      <c r="C1985" s="14" t="s">
        <v>4787</v>
      </c>
      <c r="D1985" s="14" t="s">
        <v>4089</v>
      </c>
      <c r="E1985" s="1" t="s">
        <v>230</v>
      </c>
      <c r="H1985" s="1" t="s">
        <v>23</v>
      </c>
      <c r="M1985" s="1" t="s">
        <v>25</v>
      </c>
      <c r="O1985" s="1" t="s">
        <v>26</v>
      </c>
    </row>
    <row r="1986" spans="1:15" x14ac:dyDescent="0.2">
      <c r="A1986" s="1" t="s">
        <v>5427</v>
      </c>
      <c r="C1986" s="14" t="s">
        <v>197</v>
      </c>
      <c r="D1986" s="14" t="s">
        <v>5428</v>
      </c>
      <c r="E1986" s="1" t="s">
        <v>290</v>
      </c>
      <c r="H1986" s="1" t="s">
        <v>23</v>
      </c>
      <c r="M1986" s="1" t="s">
        <v>25</v>
      </c>
      <c r="O1986" s="1" t="s">
        <v>26</v>
      </c>
    </row>
    <row r="1987" spans="1:15" x14ac:dyDescent="0.2">
      <c r="A1987" s="1" t="s">
        <v>5429</v>
      </c>
      <c r="C1987" s="14" t="s">
        <v>5430</v>
      </c>
      <c r="D1987" s="14" t="s">
        <v>1731</v>
      </c>
      <c r="E1987" s="1" t="s">
        <v>137</v>
      </c>
      <c r="H1987" s="1" t="s">
        <v>24</v>
      </c>
      <c r="M1987" s="1" t="s">
        <v>63</v>
      </c>
      <c r="O1987" s="1" t="s">
        <v>26</v>
      </c>
    </row>
    <row r="1988" spans="1:15" x14ac:dyDescent="0.2">
      <c r="A1988" s="1" t="s">
        <v>5431</v>
      </c>
      <c r="C1988" s="14" t="s">
        <v>5432</v>
      </c>
      <c r="D1988" s="14" t="s">
        <v>5433</v>
      </c>
      <c r="E1988" s="1" t="s">
        <v>88</v>
      </c>
      <c r="H1988" s="1" t="s">
        <v>24</v>
      </c>
      <c r="M1988" s="1" t="s">
        <v>96</v>
      </c>
      <c r="O1988" s="1" t="s">
        <v>26</v>
      </c>
    </row>
    <row r="1989" spans="1:15" x14ac:dyDescent="0.2">
      <c r="A1989" s="1" t="s">
        <v>5434</v>
      </c>
      <c r="C1989" s="14" t="s">
        <v>5432</v>
      </c>
      <c r="D1989" s="14" t="s">
        <v>5433</v>
      </c>
      <c r="E1989" s="1" t="s">
        <v>88</v>
      </c>
      <c r="H1989" s="1" t="s">
        <v>23</v>
      </c>
      <c r="M1989" s="1" t="s">
        <v>96</v>
      </c>
      <c r="O1989" s="1" t="s">
        <v>26</v>
      </c>
    </row>
    <row r="1990" spans="1:15" x14ac:dyDescent="0.2">
      <c r="A1990" s="1" t="s">
        <v>5435</v>
      </c>
      <c r="C1990" s="14" t="s">
        <v>5436</v>
      </c>
      <c r="D1990" s="14" t="s">
        <v>1731</v>
      </c>
      <c r="E1990" s="1" t="s">
        <v>190</v>
      </c>
      <c r="H1990" s="1" t="s">
        <v>23</v>
      </c>
      <c r="M1990" s="1" t="s">
        <v>63</v>
      </c>
      <c r="O1990" s="1" t="s">
        <v>26</v>
      </c>
    </row>
    <row r="1991" spans="1:15" x14ac:dyDescent="0.2">
      <c r="A1991" s="1" t="s">
        <v>5437</v>
      </c>
      <c r="C1991" s="14" t="s">
        <v>4474</v>
      </c>
      <c r="D1991" s="14" t="s">
        <v>3266</v>
      </c>
      <c r="E1991" s="1" t="s">
        <v>84</v>
      </c>
      <c r="H1991" s="1" t="s">
        <v>23</v>
      </c>
      <c r="M1991" s="1" t="s">
        <v>63</v>
      </c>
      <c r="O1991" s="1" t="s">
        <v>26</v>
      </c>
    </row>
    <row r="1992" spans="1:15" x14ac:dyDescent="0.2">
      <c r="A1992" s="1" t="s">
        <v>5438</v>
      </c>
      <c r="C1992" s="14" t="s">
        <v>5439</v>
      </c>
      <c r="D1992" s="14" t="s">
        <v>5440</v>
      </c>
      <c r="E1992" s="1" t="s">
        <v>494</v>
      </c>
      <c r="H1992" s="1" t="s">
        <v>23</v>
      </c>
      <c r="M1992" s="1" t="s">
        <v>72</v>
      </c>
      <c r="O1992" s="1" t="s">
        <v>26</v>
      </c>
    </row>
    <row r="1993" spans="1:15" x14ac:dyDescent="0.2">
      <c r="A1993" s="1" t="s">
        <v>5441</v>
      </c>
      <c r="C1993" s="14" t="s">
        <v>5442</v>
      </c>
      <c r="D1993" s="14" t="s">
        <v>5443</v>
      </c>
      <c r="E1993" s="1" t="s">
        <v>212</v>
      </c>
      <c r="H1993" s="1" t="s">
        <v>23</v>
      </c>
      <c r="M1993" s="1" t="s">
        <v>72</v>
      </c>
      <c r="O1993" s="1" t="s">
        <v>26</v>
      </c>
    </row>
    <row r="1994" spans="1:15" x14ac:dyDescent="0.2">
      <c r="A1994" s="1" t="s">
        <v>5444</v>
      </c>
      <c r="C1994" s="14" t="s">
        <v>5445</v>
      </c>
      <c r="D1994" s="14" t="s">
        <v>5446</v>
      </c>
      <c r="E1994" s="1" t="s">
        <v>152</v>
      </c>
      <c r="H1994" s="1" t="s">
        <v>23</v>
      </c>
      <c r="M1994" s="1" t="s">
        <v>100</v>
      </c>
      <c r="O1994" s="1" t="s">
        <v>26</v>
      </c>
    </row>
    <row r="1995" spans="1:15" x14ac:dyDescent="0.2">
      <c r="A1995" s="1" t="s">
        <v>5447</v>
      </c>
      <c r="C1995" s="14" t="s">
        <v>5448</v>
      </c>
      <c r="D1995" s="14" t="s">
        <v>5449</v>
      </c>
      <c r="E1995" s="1" t="s">
        <v>1623</v>
      </c>
      <c r="F1995" s="3"/>
      <c r="H1995" s="1" t="s">
        <v>23</v>
      </c>
      <c r="M1995" s="1" t="s">
        <v>50</v>
      </c>
      <c r="O1995" s="1" t="s">
        <v>26</v>
      </c>
    </row>
    <row r="1996" spans="1:15" x14ac:dyDescent="0.2">
      <c r="A1996" s="1" t="s">
        <v>5450</v>
      </c>
      <c r="C1996" s="14" t="s">
        <v>5451</v>
      </c>
      <c r="D1996" s="14" t="s">
        <v>5452</v>
      </c>
      <c r="E1996" s="1" t="s">
        <v>204</v>
      </c>
      <c r="H1996" s="1" t="s">
        <v>24</v>
      </c>
      <c r="M1996" s="1" t="s">
        <v>25</v>
      </c>
      <c r="O1996" s="1" t="s">
        <v>26</v>
      </c>
    </row>
    <row r="1997" spans="1:15" x14ac:dyDescent="0.2">
      <c r="A1997" s="1" t="s">
        <v>5453</v>
      </c>
      <c r="C1997" s="14" t="s">
        <v>5454</v>
      </c>
      <c r="D1997" s="14" t="s">
        <v>5455</v>
      </c>
      <c r="E1997" s="1" t="s">
        <v>1168</v>
      </c>
      <c r="F1997" s="3"/>
      <c r="H1997" s="1" t="s">
        <v>24</v>
      </c>
      <c r="M1997" s="1" t="s">
        <v>50</v>
      </c>
      <c r="O1997" s="1" t="s">
        <v>55</v>
      </c>
    </row>
    <row r="1998" spans="1:15" x14ac:dyDescent="0.2">
      <c r="A1998" s="1" t="s">
        <v>5456</v>
      </c>
      <c r="C1998" s="14" t="s">
        <v>5457</v>
      </c>
      <c r="D1998" s="14" t="s">
        <v>5458</v>
      </c>
      <c r="E1998" s="1" t="s">
        <v>441</v>
      </c>
      <c r="H1998" s="1" t="s">
        <v>24</v>
      </c>
      <c r="M1998" s="1" t="s">
        <v>50</v>
      </c>
      <c r="O1998" s="1" t="s">
        <v>55</v>
      </c>
    </row>
    <row r="1999" spans="1:15" x14ac:dyDescent="0.2">
      <c r="A1999" s="1" t="s">
        <v>5459</v>
      </c>
      <c r="C1999" s="14" t="s">
        <v>5460</v>
      </c>
      <c r="D1999" s="14" t="s">
        <v>5461</v>
      </c>
      <c r="E1999" s="1" t="s">
        <v>246</v>
      </c>
      <c r="H1999" s="1" t="s">
        <v>23</v>
      </c>
      <c r="M1999" s="1" t="s">
        <v>25</v>
      </c>
      <c r="O1999" s="1" t="s">
        <v>26</v>
      </c>
    </row>
    <row r="2000" spans="1:15" x14ac:dyDescent="0.2">
      <c r="A2000" s="1" t="s">
        <v>5462</v>
      </c>
      <c r="C2000" s="14" t="s">
        <v>5463</v>
      </c>
      <c r="D2000" s="14" t="s">
        <v>5130</v>
      </c>
      <c r="E2000" s="1" t="s">
        <v>152</v>
      </c>
      <c r="H2000" s="1" t="s">
        <v>23</v>
      </c>
      <c r="M2000" s="1" t="s">
        <v>25</v>
      </c>
      <c r="O2000" s="1" t="s">
        <v>26</v>
      </c>
    </row>
    <row r="2001" spans="1:15" x14ac:dyDescent="0.2">
      <c r="A2001" s="1" t="s">
        <v>5464</v>
      </c>
      <c r="C2001" s="14" t="s">
        <v>5465</v>
      </c>
      <c r="D2001" s="14" t="s">
        <v>4915</v>
      </c>
      <c r="E2001" s="1" t="s">
        <v>22</v>
      </c>
      <c r="H2001" s="1" t="s">
        <v>23</v>
      </c>
      <c r="M2001" s="1" t="s">
        <v>25</v>
      </c>
      <c r="O2001" s="1" t="s">
        <v>55</v>
      </c>
    </row>
    <row r="2002" spans="1:15" x14ac:dyDescent="0.2">
      <c r="A2002" s="1" t="s">
        <v>5466</v>
      </c>
      <c r="C2002" s="14" t="s">
        <v>5467</v>
      </c>
      <c r="D2002" s="14" t="s">
        <v>5467</v>
      </c>
      <c r="E2002" s="1" t="s">
        <v>99</v>
      </c>
      <c r="H2002" s="1" t="s">
        <v>23</v>
      </c>
      <c r="M2002" s="1" t="s">
        <v>63</v>
      </c>
      <c r="O2002" s="1" t="s">
        <v>55</v>
      </c>
    </row>
    <row r="2003" spans="1:15" x14ac:dyDescent="0.2">
      <c r="A2003" s="1" t="s">
        <v>5468</v>
      </c>
      <c r="C2003" s="14" t="s">
        <v>5469</v>
      </c>
      <c r="D2003" s="14" t="s">
        <v>5470</v>
      </c>
      <c r="E2003" s="1" t="s">
        <v>1113</v>
      </c>
      <c r="H2003" s="1" t="s">
        <v>23</v>
      </c>
      <c r="M2003" s="1" t="s">
        <v>31</v>
      </c>
      <c r="O2003" s="1" t="s">
        <v>26</v>
      </c>
    </row>
    <row r="2004" spans="1:15" x14ac:dyDescent="0.2">
      <c r="A2004" s="1" t="s">
        <v>5471</v>
      </c>
      <c r="C2004" s="14" t="s">
        <v>5472</v>
      </c>
      <c r="D2004" s="14" t="s">
        <v>5473</v>
      </c>
      <c r="E2004" s="1" t="s">
        <v>76</v>
      </c>
      <c r="H2004" s="1" t="s">
        <v>23</v>
      </c>
      <c r="M2004" s="1" t="s">
        <v>31</v>
      </c>
      <c r="O2004" s="1" t="s">
        <v>26</v>
      </c>
    </row>
    <row r="2005" spans="1:15" x14ac:dyDescent="0.2">
      <c r="A2005" s="1" t="s">
        <v>5474</v>
      </c>
      <c r="C2005" s="14" t="s">
        <v>5475</v>
      </c>
      <c r="D2005" s="14" t="s">
        <v>3715</v>
      </c>
      <c r="E2005" s="1" t="s">
        <v>230</v>
      </c>
      <c r="H2005" s="1" t="s">
        <v>23</v>
      </c>
      <c r="M2005" s="1" t="s">
        <v>179</v>
      </c>
      <c r="O2005" s="1" t="s">
        <v>32</v>
      </c>
    </row>
    <row r="2006" spans="1:15" x14ac:dyDescent="0.2">
      <c r="A2006" s="1" t="s">
        <v>5476</v>
      </c>
      <c r="C2006" s="14" t="s">
        <v>5477</v>
      </c>
      <c r="D2006" s="14" t="s">
        <v>2818</v>
      </c>
      <c r="E2006" s="1" t="s">
        <v>108</v>
      </c>
      <c r="H2006" s="1" t="s">
        <v>24</v>
      </c>
      <c r="M2006" s="1" t="s">
        <v>37</v>
      </c>
      <c r="O2006" s="1" t="s">
        <v>55</v>
      </c>
    </row>
    <row r="2007" spans="1:15" x14ac:dyDescent="0.2">
      <c r="A2007" s="1" t="s">
        <v>5478</v>
      </c>
      <c r="C2007" s="14" t="s">
        <v>5479</v>
      </c>
      <c r="D2007" s="14" t="s">
        <v>3353</v>
      </c>
      <c r="E2007" s="1" t="s">
        <v>178</v>
      </c>
      <c r="H2007" s="1" t="s">
        <v>24</v>
      </c>
      <c r="M2007" s="1" t="s">
        <v>37</v>
      </c>
      <c r="O2007" s="1" t="s">
        <v>26</v>
      </c>
    </row>
    <row r="2008" spans="1:15" x14ac:dyDescent="0.2">
      <c r="A2008" s="1" t="s">
        <v>5480</v>
      </c>
      <c r="C2008" s="14" t="s">
        <v>5481</v>
      </c>
      <c r="D2008" s="14" t="s">
        <v>857</v>
      </c>
      <c r="E2008" s="1" t="s">
        <v>178</v>
      </c>
      <c r="H2008" s="1" t="s">
        <v>24</v>
      </c>
      <c r="M2008" s="1" t="s">
        <v>37</v>
      </c>
      <c r="O2008" s="1" t="s">
        <v>26</v>
      </c>
    </row>
    <row r="2009" spans="1:15" x14ac:dyDescent="0.2">
      <c r="A2009" s="1" t="s">
        <v>5482</v>
      </c>
      <c r="C2009" s="14" t="s">
        <v>5483</v>
      </c>
      <c r="D2009" s="14" t="s">
        <v>1695</v>
      </c>
      <c r="E2009" s="1" t="s">
        <v>88</v>
      </c>
      <c r="H2009" s="1" t="s">
        <v>24</v>
      </c>
      <c r="M2009" s="1" t="s">
        <v>63</v>
      </c>
      <c r="O2009" s="1" t="s">
        <v>55</v>
      </c>
    </row>
    <row r="2010" spans="1:15" x14ac:dyDescent="0.2">
      <c r="A2010" s="1" t="s">
        <v>5484</v>
      </c>
      <c r="C2010" s="14" t="s">
        <v>5485</v>
      </c>
      <c r="D2010" s="14" t="s">
        <v>5486</v>
      </c>
      <c r="E2010" s="1" t="s">
        <v>697</v>
      </c>
      <c r="H2010" s="1" t="s">
        <v>24</v>
      </c>
      <c r="M2010" s="1" t="s">
        <v>25</v>
      </c>
      <c r="O2010" s="1" t="s">
        <v>26</v>
      </c>
    </row>
    <row r="2011" spans="1:15" x14ac:dyDescent="0.2">
      <c r="A2011" s="1" t="s">
        <v>5487</v>
      </c>
      <c r="C2011" s="14" t="s">
        <v>5488</v>
      </c>
      <c r="D2011" s="14" t="s">
        <v>2645</v>
      </c>
      <c r="E2011" s="1" t="s">
        <v>321</v>
      </c>
      <c r="H2011" s="1" t="s">
        <v>23</v>
      </c>
      <c r="M2011" s="1" t="s">
        <v>25</v>
      </c>
      <c r="O2011" s="1" t="s">
        <v>55</v>
      </c>
    </row>
    <row r="2012" spans="1:15" x14ac:dyDescent="0.2">
      <c r="A2012" s="1" t="s">
        <v>5489</v>
      </c>
      <c r="C2012" s="14" t="s">
        <v>5490</v>
      </c>
      <c r="D2012" s="14" t="s">
        <v>5491</v>
      </c>
      <c r="E2012" s="1" t="s">
        <v>321</v>
      </c>
      <c r="H2012" s="1" t="s">
        <v>24</v>
      </c>
      <c r="M2012" s="1" t="s">
        <v>25</v>
      </c>
      <c r="O2012" s="1" t="s">
        <v>26</v>
      </c>
    </row>
    <row r="2013" spans="1:15" x14ac:dyDescent="0.2">
      <c r="A2013" s="1" t="s">
        <v>5492</v>
      </c>
      <c r="C2013" s="14" t="s">
        <v>5493</v>
      </c>
      <c r="D2013" s="14" t="s">
        <v>5494</v>
      </c>
      <c r="E2013" s="1" t="s">
        <v>234</v>
      </c>
      <c r="H2013" s="1" t="s">
        <v>24</v>
      </c>
      <c r="M2013" s="1" t="s">
        <v>25</v>
      </c>
      <c r="O2013" s="1" t="s">
        <v>55</v>
      </c>
    </row>
    <row r="2014" spans="1:15" x14ac:dyDescent="0.2">
      <c r="A2014" s="1" t="s">
        <v>5495</v>
      </c>
      <c r="C2014" s="14" t="s">
        <v>5496</v>
      </c>
      <c r="D2014" s="14" t="s">
        <v>2106</v>
      </c>
      <c r="E2014" s="1" t="s">
        <v>1933</v>
      </c>
      <c r="H2014" s="1" t="s">
        <v>23</v>
      </c>
      <c r="M2014" s="1" t="s">
        <v>37</v>
      </c>
      <c r="O2014" s="1" t="s">
        <v>55</v>
      </c>
    </row>
    <row r="2015" spans="1:15" x14ac:dyDescent="0.2">
      <c r="A2015" s="1" t="s">
        <v>5497</v>
      </c>
      <c r="C2015" s="14" t="s">
        <v>5498</v>
      </c>
      <c r="D2015" s="14" t="s">
        <v>5499</v>
      </c>
      <c r="E2015" s="1" t="s">
        <v>45</v>
      </c>
      <c r="H2015" s="1" t="s">
        <v>23</v>
      </c>
      <c r="M2015" s="1" t="s">
        <v>63</v>
      </c>
      <c r="O2015" s="1" t="s">
        <v>26</v>
      </c>
    </row>
    <row r="2016" spans="1:15" x14ac:dyDescent="0.2">
      <c r="A2016" s="1" t="s">
        <v>5500</v>
      </c>
      <c r="C2016" s="14" t="s">
        <v>5501</v>
      </c>
      <c r="D2016" s="14" t="s">
        <v>1316</v>
      </c>
      <c r="E2016" s="1" t="s">
        <v>144</v>
      </c>
      <c r="H2016" s="1" t="s">
        <v>23</v>
      </c>
      <c r="M2016" s="1" t="s">
        <v>63</v>
      </c>
      <c r="O2016" s="1" t="s">
        <v>55</v>
      </c>
    </row>
    <row r="2017" spans="1:15" x14ac:dyDescent="0.2">
      <c r="A2017" s="1" t="s">
        <v>5502</v>
      </c>
      <c r="C2017" s="14" t="s">
        <v>2541</v>
      </c>
      <c r="D2017" s="14" t="s">
        <v>5503</v>
      </c>
      <c r="E2017" s="1" t="s">
        <v>498</v>
      </c>
      <c r="H2017" s="1" t="s">
        <v>23</v>
      </c>
      <c r="M2017" s="1" t="s">
        <v>72</v>
      </c>
      <c r="O2017" s="1" t="s">
        <v>26</v>
      </c>
    </row>
    <row r="2018" spans="1:15" x14ac:dyDescent="0.2">
      <c r="A2018" s="1" t="s">
        <v>5504</v>
      </c>
      <c r="C2018" s="14" t="s">
        <v>5505</v>
      </c>
      <c r="D2018" s="14" t="s">
        <v>3627</v>
      </c>
      <c r="E2018" s="1" t="s">
        <v>361</v>
      </c>
      <c r="H2018" s="1" t="s">
        <v>23</v>
      </c>
      <c r="M2018" s="1" t="s">
        <v>100</v>
      </c>
      <c r="O2018" s="1" t="s">
        <v>55</v>
      </c>
    </row>
    <row r="2019" spans="1:15" x14ac:dyDescent="0.2">
      <c r="A2019" s="1" t="s">
        <v>5506</v>
      </c>
      <c r="C2019" s="14" t="s">
        <v>5507</v>
      </c>
      <c r="D2019" s="14" t="s">
        <v>5508</v>
      </c>
      <c r="E2019" s="1" t="s">
        <v>59</v>
      </c>
      <c r="H2019" s="1" t="s">
        <v>23</v>
      </c>
      <c r="M2019" s="1" t="s">
        <v>25</v>
      </c>
      <c r="O2019" s="1" t="s">
        <v>26</v>
      </c>
    </row>
    <row r="2020" spans="1:15" x14ac:dyDescent="0.2">
      <c r="A2020" s="1" t="s">
        <v>5509</v>
      </c>
      <c r="C2020" s="14" t="s">
        <v>5507</v>
      </c>
      <c r="D2020" s="14" t="s">
        <v>5508</v>
      </c>
      <c r="E2020" s="1" t="s">
        <v>59</v>
      </c>
      <c r="H2020" s="1" t="s">
        <v>23</v>
      </c>
      <c r="M2020" s="1" t="s">
        <v>25</v>
      </c>
      <c r="O2020" s="1" t="s">
        <v>32</v>
      </c>
    </row>
    <row r="2021" spans="1:15" x14ac:dyDescent="0.2">
      <c r="A2021" s="1" t="s">
        <v>5510</v>
      </c>
      <c r="C2021" s="14" t="s">
        <v>1750</v>
      </c>
      <c r="D2021" s="14" t="s">
        <v>5511</v>
      </c>
      <c r="E2021" s="1" t="s">
        <v>36</v>
      </c>
      <c r="H2021" s="1" t="s">
        <v>24</v>
      </c>
      <c r="M2021" s="1" t="s">
        <v>25</v>
      </c>
      <c r="O2021" s="1" t="s">
        <v>55</v>
      </c>
    </row>
    <row r="2022" spans="1:15" x14ac:dyDescent="0.2">
      <c r="A2022" s="1" t="s">
        <v>5512</v>
      </c>
      <c r="C2022" s="14" t="s">
        <v>5513</v>
      </c>
      <c r="D2022" s="14" t="s">
        <v>5514</v>
      </c>
      <c r="E2022" s="1" t="s">
        <v>321</v>
      </c>
      <c r="H2022" s="1" t="s">
        <v>24</v>
      </c>
      <c r="M2022" s="1" t="s">
        <v>25</v>
      </c>
      <c r="O2022" s="1" t="s">
        <v>26</v>
      </c>
    </row>
    <row r="2023" spans="1:15" x14ac:dyDescent="0.2">
      <c r="A2023" s="1" t="s">
        <v>5515</v>
      </c>
      <c r="C2023" s="14" t="s">
        <v>5516</v>
      </c>
      <c r="D2023" s="14" t="s">
        <v>5517</v>
      </c>
      <c r="E2023" s="1" t="s">
        <v>747</v>
      </c>
      <c r="H2023" s="1" t="s">
        <v>24</v>
      </c>
      <c r="M2023" s="1" t="s">
        <v>50</v>
      </c>
      <c r="O2023" s="1" t="s">
        <v>32</v>
      </c>
    </row>
    <row r="2024" spans="1:15" x14ac:dyDescent="0.2">
      <c r="A2024" s="1" t="s">
        <v>5518</v>
      </c>
      <c r="C2024" s="14" t="s">
        <v>5519</v>
      </c>
      <c r="D2024" s="14" t="s">
        <v>5520</v>
      </c>
      <c r="E2024" s="1" t="s">
        <v>1632</v>
      </c>
      <c r="H2024" s="1" t="s">
        <v>24</v>
      </c>
      <c r="M2024" s="1" t="s">
        <v>37</v>
      </c>
      <c r="O2024" s="1" t="s">
        <v>26</v>
      </c>
    </row>
    <row r="2025" spans="1:15" x14ac:dyDescent="0.2">
      <c r="A2025" s="1" t="s">
        <v>5521</v>
      </c>
      <c r="C2025" s="14" t="s">
        <v>3080</v>
      </c>
      <c r="D2025" s="14" t="s">
        <v>5522</v>
      </c>
      <c r="E2025" s="1" t="s">
        <v>1747</v>
      </c>
      <c r="H2025" s="1" t="s">
        <v>23</v>
      </c>
      <c r="M2025" s="1" t="s">
        <v>25</v>
      </c>
      <c r="O2025" s="1" t="s">
        <v>26</v>
      </c>
    </row>
    <row r="2026" spans="1:15" x14ac:dyDescent="0.2">
      <c r="A2026" s="1" t="s">
        <v>5523</v>
      </c>
      <c r="C2026" s="14" t="s">
        <v>5524</v>
      </c>
      <c r="D2026" s="14" t="s">
        <v>5525</v>
      </c>
      <c r="E2026" s="1" t="s">
        <v>821</v>
      </c>
      <c r="H2026" s="1" t="s">
        <v>23</v>
      </c>
      <c r="M2026" s="1" t="s">
        <v>25</v>
      </c>
      <c r="O2026" s="1" t="s">
        <v>26</v>
      </c>
    </row>
    <row r="2027" spans="1:15" x14ac:dyDescent="0.2">
      <c r="A2027" s="1" t="s">
        <v>5526</v>
      </c>
      <c r="C2027" s="14" t="s">
        <v>5527</v>
      </c>
      <c r="D2027" s="14" t="s">
        <v>3622</v>
      </c>
      <c r="E2027" s="1" t="s">
        <v>2440</v>
      </c>
      <c r="H2027" s="1" t="s">
        <v>23</v>
      </c>
      <c r="M2027" s="1" t="s">
        <v>63</v>
      </c>
      <c r="O2027" s="1" t="s">
        <v>26</v>
      </c>
    </row>
    <row r="2028" spans="1:15" x14ac:dyDescent="0.2">
      <c r="A2028" s="1" t="s">
        <v>5528</v>
      </c>
      <c r="C2028" s="14" t="s">
        <v>5529</v>
      </c>
      <c r="D2028" s="14" t="s">
        <v>1582</v>
      </c>
      <c r="E2028" s="1" t="s">
        <v>290</v>
      </c>
      <c r="H2028" s="1" t="s">
        <v>23</v>
      </c>
      <c r="M2028" s="1" t="s">
        <v>25</v>
      </c>
      <c r="O2028" s="1" t="s">
        <v>55</v>
      </c>
    </row>
    <row r="2029" spans="1:15" x14ac:dyDescent="0.2">
      <c r="A2029" s="1" t="s">
        <v>5530</v>
      </c>
      <c r="C2029" s="14" t="s">
        <v>5531</v>
      </c>
      <c r="D2029" s="14" t="s">
        <v>5532</v>
      </c>
      <c r="E2029" s="1" t="s">
        <v>1113</v>
      </c>
      <c r="H2029" s="1" t="s">
        <v>23</v>
      </c>
      <c r="M2029" s="1" t="s">
        <v>25</v>
      </c>
      <c r="O2029" s="1" t="s">
        <v>26</v>
      </c>
    </row>
    <row r="2030" spans="1:15" x14ac:dyDescent="0.2">
      <c r="A2030" s="1" t="s">
        <v>5533</v>
      </c>
      <c r="C2030" s="14" t="s">
        <v>5534</v>
      </c>
      <c r="D2030" s="14" t="s">
        <v>1417</v>
      </c>
      <c r="E2030" s="1" t="s">
        <v>30</v>
      </c>
      <c r="H2030" s="1" t="s">
        <v>23</v>
      </c>
      <c r="M2030" s="1" t="s">
        <v>31</v>
      </c>
      <c r="O2030" s="1" t="s">
        <v>26</v>
      </c>
    </row>
    <row r="2031" spans="1:15" x14ac:dyDescent="0.2">
      <c r="A2031" s="1" t="s">
        <v>5535</v>
      </c>
      <c r="C2031" s="14" t="s">
        <v>5536</v>
      </c>
      <c r="D2031" s="14" t="s">
        <v>5537</v>
      </c>
      <c r="E2031" s="1" t="s">
        <v>174</v>
      </c>
      <c r="H2031" s="1" t="s">
        <v>24</v>
      </c>
      <c r="M2031" s="1" t="s">
        <v>37</v>
      </c>
      <c r="O2031" s="1" t="s">
        <v>26</v>
      </c>
    </row>
    <row r="2032" spans="1:15" x14ac:dyDescent="0.2">
      <c r="A2032" s="1" t="s">
        <v>5538</v>
      </c>
      <c r="C2032" s="14" t="s">
        <v>5539</v>
      </c>
      <c r="D2032" s="14" t="s">
        <v>2504</v>
      </c>
      <c r="E2032" s="1" t="s">
        <v>415</v>
      </c>
      <c r="H2032" s="1" t="s">
        <v>24</v>
      </c>
      <c r="M2032" s="1" t="s">
        <v>63</v>
      </c>
      <c r="O2032" s="1" t="s">
        <v>26</v>
      </c>
    </row>
    <row r="2033" spans="1:15" x14ac:dyDescent="0.2">
      <c r="A2033" s="1" t="s">
        <v>5540</v>
      </c>
      <c r="C2033" s="14" t="s">
        <v>5541</v>
      </c>
      <c r="D2033" s="14" t="s">
        <v>5542</v>
      </c>
      <c r="E2033" s="1" t="s">
        <v>246</v>
      </c>
      <c r="H2033" s="1" t="s">
        <v>23</v>
      </c>
      <c r="M2033" s="1" t="s">
        <v>96</v>
      </c>
      <c r="O2033" s="1" t="s">
        <v>26</v>
      </c>
    </row>
    <row r="2034" spans="1:15" x14ac:dyDescent="0.2">
      <c r="A2034" s="1" t="s">
        <v>5543</v>
      </c>
      <c r="C2034" s="14" t="s">
        <v>5544</v>
      </c>
      <c r="D2034" s="14" t="s">
        <v>5545</v>
      </c>
      <c r="E2034" s="1" t="s">
        <v>160</v>
      </c>
      <c r="H2034" s="1" t="s">
        <v>23</v>
      </c>
      <c r="M2034" s="1" t="s">
        <v>63</v>
      </c>
      <c r="O2034" s="1" t="s">
        <v>55</v>
      </c>
    </row>
    <row r="2035" spans="1:15" x14ac:dyDescent="0.2">
      <c r="A2035" s="1" t="s">
        <v>5546</v>
      </c>
      <c r="C2035" s="14" t="s">
        <v>5547</v>
      </c>
      <c r="D2035" s="14" t="s">
        <v>2686</v>
      </c>
      <c r="E2035" s="1" t="s">
        <v>657</v>
      </c>
      <c r="H2035" s="1" t="s">
        <v>23</v>
      </c>
      <c r="M2035" s="1" t="s">
        <v>25</v>
      </c>
      <c r="O2035" s="1" t="s">
        <v>26</v>
      </c>
    </row>
    <row r="2036" spans="1:15" x14ac:dyDescent="0.2">
      <c r="A2036" s="1" t="s">
        <v>5548</v>
      </c>
      <c r="C2036" s="14" t="s">
        <v>5549</v>
      </c>
      <c r="D2036" s="14" t="s">
        <v>5550</v>
      </c>
      <c r="E2036" s="1" t="s">
        <v>2734</v>
      </c>
      <c r="H2036" s="1" t="s">
        <v>24</v>
      </c>
      <c r="M2036" s="1" t="s">
        <v>63</v>
      </c>
      <c r="O2036" s="1" t="s">
        <v>26</v>
      </c>
    </row>
    <row r="2037" spans="1:15" x14ac:dyDescent="0.2">
      <c r="A2037" s="1" t="s">
        <v>5551</v>
      </c>
      <c r="C2037" s="14" t="s">
        <v>5552</v>
      </c>
      <c r="D2037" s="14" t="s">
        <v>5553</v>
      </c>
      <c r="E2037" s="1" t="s">
        <v>527</v>
      </c>
      <c r="H2037" s="1" t="s">
        <v>23</v>
      </c>
      <c r="M2037" s="1" t="s">
        <v>63</v>
      </c>
      <c r="O2037" s="1" t="s">
        <v>55</v>
      </c>
    </row>
    <row r="2038" spans="1:15" x14ac:dyDescent="0.2">
      <c r="A2038" s="1" t="s">
        <v>5554</v>
      </c>
      <c r="C2038" s="14" t="s">
        <v>2827</v>
      </c>
      <c r="D2038" s="14" t="s">
        <v>5555</v>
      </c>
      <c r="E2038" s="1" t="s">
        <v>76</v>
      </c>
      <c r="H2038" s="1" t="s">
        <v>24</v>
      </c>
      <c r="M2038" s="1" t="s">
        <v>63</v>
      </c>
      <c r="O2038" s="1" t="s">
        <v>26</v>
      </c>
    </row>
    <row r="2039" spans="1:15" x14ac:dyDescent="0.2">
      <c r="A2039" s="1" t="s">
        <v>5556</v>
      </c>
      <c r="C2039" s="14" t="s">
        <v>5557</v>
      </c>
      <c r="D2039" s="14" t="s">
        <v>4371</v>
      </c>
      <c r="E2039" s="1" t="s">
        <v>22</v>
      </c>
      <c r="H2039" s="1" t="s">
        <v>24</v>
      </c>
      <c r="M2039" s="1" t="s">
        <v>37</v>
      </c>
      <c r="O2039" s="1" t="s">
        <v>55</v>
      </c>
    </row>
    <row r="2040" spans="1:15" x14ac:dyDescent="0.2">
      <c r="A2040" s="1" t="s">
        <v>5558</v>
      </c>
      <c r="C2040" s="14" t="s">
        <v>5559</v>
      </c>
      <c r="D2040" s="14" t="s">
        <v>5560</v>
      </c>
      <c r="E2040" s="1" t="s">
        <v>152</v>
      </c>
      <c r="H2040" s="1" t="s">
        <v>24</v>
      </c>
      <c r="M2040" s="1" t="s">
        <v>25</v>
      </c>
      <c r="O2040" s="1" t="s">
        <v>26</v>
      </c>
    </row>
    <row r="2041" spans="1:15" x14ac:dyDescent="0.2">
      <c r="A2041" s="1" t="s">
        <v>5561</v>
      </c>
      <c r="C2041" s="14" t="s">
        <v>5562</v>
      </c>
      <c r="D2041" s="14">
        <v>45677.576388888891</v>
      </c>
      <c r="E2041" s="1" t="s">
        <v>5563</v>
      </c>
      <c r="F2041" s="3"/>
      <c r="H2041" s="1" t="s">
        <v>24</v>
      </c>
      <c r="M2041" s="1" t="s">
        <v>25</v>
      </c>
      <c r="O2041" s="1" t="s">
        <v>26</v>
      </c>
    </row>
    <row r="2042" spans="1:15" x14ac:dyDescent="0.2">
      <c r="A2042" s="1" t="s">
        <v>5564</v>
      </c>
      <c r="C2042" s="14" t="s">
        <v>1571</v>
      </c>
      <c r="D2042" s="14" t="s">
        <v>5565</v>
      </c>
      <c r="E2042" s="1" t="s">
        <v>30</v>
      </c>
      <c r="H2042" s="1" t="s">
        <v>23</v>
      </c>
      <c r="M2042" s="1" t="s">
        <v>37</v>
      </c>
      <c r="O2042" s="1" t="s">
        <v>26</v>
      </c>
    </row>
    <row r="2043" spans="1:15" x14ac:dyDescent="0.2">
      <c r="A2043" s="1" t="s">
        <v>5566</v>
      </c>
      <c r="C2043" s="14" t="s">
        <v>5567</v>
      </c>
      <c r="D2043" s="14" t="s">
        <v>4100</v>
      </c>
      <c r="E2043" s="1" t="s">
        <v>208</v>
      </c>
      <c r="H2043" s="1" t="s">
        <v>23</v>
      </c>
      <c r="M2043" s="1" t="s">
        <v>25</v>
      </c>
      <c r="O2043" s="1" t="s">
        <v>26</v>
      </c>
    </row>
    <row r="2044" spans="1:15" x14ac:dyDescent="0.2">
      <c r="A2044" s="1" t="s">
        <v>5568</v>
      </c>
      <c r="C2044" s="14" t="s">
        <v>4888</v>
      </c>
      <c r="D2044" s="14" t="s">
        <v>5569</v>
      </c>
      <c r="E2044" s="1" t="s">
        <v>45</v>
      </c>
      <c r="H2044" s="1" t="s">
        <v>23</v>
      </c>
      <c r="M2044" s="1" t="s">
        <v>31</v>
      </c>
      <c r="O2044" s="1" t="s">
        <v>26</v>
      </c>
    </row>
    <row r="2045" spans="1:15" x14ac:dyDescent="0.2">
      <c r="A2045" s="1" t="s">
        <v>5570</v>
      </c>
      <c r="C2045" s="14" t="s">
        <v>5571</v>
      </c>
      <c r="D2045" s="14" t="s">
        <v>4702</v>
      </c>
      <c r="E2045" s="1" t="s">
        <v>3534</v>
      </c>
      <c r="F2045" s="3"/>
      <c r="H2045" s="1" t="s">
        <v>23</v>
      </c>
      <c r="M2045" s="1" t="s">
        <v>25</v>
      </c>
      <c r="O2045" s="1" t="s">
        <v>55</v>
      </c>
    </row>
    <row r="2046" spans="1:15" x14ac:dyDescent="0.2">
      <c r="A2046" s="1" t="s">
        <v>5572</v>
      </c>
      <c r="C2046" s="14" t="s">
        <v>5573</v>
      </c>
      <c r="D2046" s="14" t="s">
        <v>4089</v>
      </c>
      <c r="E2046" s="1" t="s">
        <v>250</v>
      </c>
      <c r="H2046" s="1" t="s">
        <v>23</v>
      </c>
      <c r="M2046" s="1" t="s">
        <v>100</v>
      </c>
      <c r="O2046" s="1" t="s">
        <v>55</v>
      </c>
    </row>
    <row r="2047" spans="1:15" x14ac:dyDescent="0.2">
      <c r="A2047" s="1" t="s">
        <v>5574</v>
      </c>
      <c r="C2047" s="14" t="s">
        <v>5575</v>
      </c>
      <c r="D2047" s="14" t="s">
        <v>5575</v>
      </c>
      <c r="E2047" s="1" t="s">
        <v>99</v>
      </c>
      <c r="H2047" s="1" t="s">
        <v>23</v>
      </c>
      <c r="M2047" s="1" t="s">
        <v>100</v>
      </c>
      <c r="O2047" s="1" t="s">
        <v>55</v>
      </c>
    </row>
    <row r="2048" spans="1:15" x14ac:dyDescent="0.2">
      <c r="A2048" s="1" t="s">
        <v>5576</v>
      </c>
      <c r="C2048" s="14" t="s">
        <v>5577</v>
      </c>
      <c r="D2048" s="14" t="s">
        <v>1805</v>
      </c>
      <c r="E2048" s="1" t="s">
        <v>137</v>
      </c>
      <c r="H2048" s="1" t="s">
        <v>23</v>
      </c>
      <c r="M2048" s="1" t="s">
        <v>25</v>
      </c>
      <c r="O2048" s="1" t="s">
        <v>55</v>
      </c>
    </row>
    <row r="2049" spans="1:15" x14ac:dyDescent="0.2">
      <c r="A2049" s="1" t="s">
        <v>5578</v>
      </c>
      <c r="C2049" s="14" t="s">
        <v>5579</v>
      </c>
      <c r="D2049" s="14" t="s">
        <v>5580</v>
      </c>
      <c r="E2049" s="1" t="s">
        <v>357</v>
      </c>
      <c r="H2049" s="1" t="s">
        <v>23</v>
      </c>
      <c r="M2049" s="1" t="s">
        <v>25</v>
      </c>
      <c r="O2049" s="1" t="s">
        <v>26</v>
      </c>
    </row>
    <row r="2050" spans="1:15" x14ac:dyDescent="0.2">
      <c r="A2050" s="1" t="s">
        <v>5581</v>
      </c>
      <c r="C2050" s="14" t="s">
        <v>5582</v>
      </c>
      <c r="D2050" s="14" t="s">
        <v>5189</v>
      </c>
      <c r="E2050" s="1" t="s">
        <v>821</v>
      </c>
      <c r="H2050" s="1" t="s">
        <v>23</v>
      </c>
      <c r="M2050" s="1" t="s">
        <v>25</v>
      </c>
      <c r="O2050" s="1" t="s">
        <v>26</v>
      </c>
    </row>
    <row r="2051" spans="1:15" x14ac:dyDescent="0.2">
      <c r="A2051" s="1" t="s">
        <v>5583</v>
      </c>
      <c r="C2051" s="14" t="s">
        <v>5584</v>
      </c>
      <c r="D2051" s="14" t="s">
        <v>3442</v>
      </c>
      <c r="E2051" s="1" t="s">
        <v>194</v>
      </c>
      <c r="H2051" s="1" t="s">
        <v>24</v>
      </c>
      <c r="M2051" s="1" t="s">
        <v>25</v>
      </c>
      <c r="O2051" s="1" t="s">
        <v>55</v>
      </c>
    </row>
    <row r="2052" spans="1:15" x14ac:dyDescent="0.2">
      <c r="A2052" s="1" t="s">
        <v>5585</v>
      </c>
      <c r="C2052" s="14" t="s">
        <v>5586</v>
      </c>
      <c r="D2052" s="14" t="s">
        <v>5587</v>
      </c>
      <c r="E2052" s="1" t="s">
        <v>4117</v>
      </c>
      <c r="F2052" s="3"/>
      <c r="H2052" s="1" t="s">
        <v>23</v>
      </c>
      <c r="M2052" s="1" t="s">
        <v>50</v>
      </c>
      <c r="O2052" s="1" t="s">
        <v>55</v>
      </c>
    </row>
    <row r="2053" spans="1:15" x14ac:dyDescent="0.2">
      <c r="A2053" s="1" t="s">
        <v>5588</v>
      </c>
      <c r="C2053" s="14" t="s">
        <v>2322</v>
      </c>
      <c r="D2053" s="14" t="s">
        <v>1194</v>
      </c>
      <c r="E2053" s="1" t="s">
        <v>1933</v>
      </c>
      <c r="H2053" s="1" t="s">
        <v>23</v>
      </c>
      <c r="M2053" s="1" t="s">
        <v>72</v>
      </c>
      <c r="O2053" s="1" t="s">
        <v>26</v>
      </c>
    </row>
    <row r="2054" spans="1:15" x14ac:dyDescent="0.2">
      <c r="A2054" s="1" t="s">
        <v>5589</v>
      </c>
      <c r="C2054" s="14" t="s">
        <v>3447</v>
      </c>
      <c r="D2054" s="14" t="s">
        <v>4631</v>
      </c>
      <c r="E2054" s="1" t="s">
        <v>88</v>
      </c>
      <c r="H2054" s="1" t="s">
        <v>23</v>
      </c>
      <c r="M2054" s="1" t="s">
        <v>72</v>
      </c>
      <c r="O2054" s="1" t="s">
        <v>26</v>
      </c>
    </row>
    <row r="2055" spans="1:15" x14ac:dyDescent="0.2">
      <c r="A2055" s="1" t="s">
        <v>5590</v>
      </c>
      <c r="C2055" s="14" t="s">
        <v>5591</v>
      </c>
      <c r="D2055" s="14" t="s">
        <v>4287</v>
      </c>
      <c r="E2055" s="1" t="s">
        <v>527</v>
      </c>
      <c r="H2055" s="1" t="s">
        <v>23</v>
      </c>
      <c r="M2055" s="1" t="s">
        <v>72</v>
      </c>
      <c r="O2055" s="1" t="s">
        <v>55</v>
      </c>
    </row>
    <row r="2056" spans="1:15" x14ac:dyDescent="0.2">
      <c r="A2056" s="1" t="s">
        <v>5592</v>
      </c>
      <c r="C2056" s="14" t="s">
        <v>5593</v>
      </c>
      <c r="D2056" s="14" t="s">
        <v>972</v>
      </c>
      <c r="E2056" s="1" t="s">
        <v>808</v>
      </c>
      <c r="H2056" s="1" t="s">
        <v>23</v>
      </c>
      <c r="M2056" s="1" t="s">
        <v>63</v>
      </c>
      <c r="O2056" s="1" t="s">
        <v>26</v>
      </c>
    </row>
    <row r="2057" spans="1:15" x14ac:dyDescent="0.2">
      <c r="A2057" s="1" t="s">
        <v>5594</v>
      </c>
      <c r="C2057" s="14" t="s">
        <v>4393</v>
      </c>
      <c r="D2057" s="14" t="s">
        <v>5595</v>
      </c>
      <c r="E2057" s="1" t="s">
        <v>821</v>
      </c>
      <c r="H2057" s="1" t="s">
        <v>23</v>
      </c>
      <c r="M2057" s="1" t="s">
        <v>63</v>
      </c>
      <c r="O2057" s="1" t="s">
        <v>55</v>
      </c>
    </row>
    <row r="2058" spans="1:15" x14ac:dyDescent="0.2">
      <c r="A2058" s="1" t="s">
        <v>5596</v>
      </c>
      <c r="C2058" s="14" t="s">
        <v>4292</v>
      </c>
      <c r="D2058" s="14" t="s">
        <v>3305</v>
      </c>
      <c r="E2058" s="1" t="s">
        <v>680</v>
      </c>
      <c r="H2058" s="1" t="s">
        <v>23</v>
      </c>
      <c r="M2058" s="1" t="s">
        <v>37</v>
      </c>
      <c r="O2058" s="1" t="s">
        <v>26</v>
      </c>
    </row>
    <row r="2059" spans="1:15" x14ac:dyDescent="0.2">
      <c r="A2059" s="1" t="s">
        <v>5597</v>
      </c>
      <c r="C2059" s="14" t="s">
        <v>5598</v>
      </c>
      <c r="D2059" s="14" t="s">
        <v>5599</v>
      </c>
      <c r="E2059" s="1" t="s">
        <v>208</v>
      </c>
      <c r="H2059" s="1" t="s">
        <v>23</v>
      </c>
      <c r="M2059" s="1" t="s">
        <v>31</v>
      </c>
      <c r="O2059" s="1" t="s">
        <v>26</v>
      </c>
    </row>
    <row r="2060" spans="1:15" x14ac:dyDescent="0.2">
      <c r="A2060" s="1" t="s">
        <v>5600</v>
      </c>
      <c r="C2060" s="14" t="s">
        <v>5601</v>
      </c>
      <c r="D2060" s="14" t="s">
        <v>5601</v>
      </c>
      <c r="E2060" s="1" t="s">
        <v>99</v>
      </c>
      <c r="H2060" s="1" t="s">
        <v>23</v>
      </c>
      <c r="M2060" s="1" t="s">
        <v>25</v>
      </c>
      <c r="O2060" s="1" t="s">
        <v>55</v>
      </c>
    </row>
    <row r="2061" spans="1:15" x14ac:dyDescent="0.2">
      <c r="A2061" s="1" t="s">
        <v>5602</v>
      </c>
      <c r="C2061" s="14" t="s">
        <v>5603</v>
      </c>
      <c r="D2061" s="14" t="s">
        <v>4779</v>
      </c>
      <c r="E2061" s="1" t="s">
        <v>84</v>
      </c>
      <c r="H2061" s="1" t="s">
        <v>23</v>
      </c>
      <c r="M2061" s="1" t="s">
        <v>25</v>
      </c>
      <c r="O2061" s="1" t="s">
        <v>55</v>
      </c>
    </row>
    <row r="2062" spans="1:15" x14ac:dyDescent="0.2">
      <c r="A2062" s="1" t="s">
        <v>5604</v>
      </c>
      <c r="C2062" s="14" t="s">
        <v>5605</v>
      </c>
      <c r="D2062" s="14" t="s">
        <v>1369</v>
      </c>
      <c r="E2062" s="1" t="s">
        <v>311</v>
      </c>
      <c r="H2062" s="1" t="s">
        <v>23</v>
      </c>
      <c r="M2062" s="1" t="s">
        <v>25</v>
      </c>
      <c r="O2062" s="1" t="s">
        <v>26</v>
      </c>
    </row>
    <row r="2063" spans="1:15" x14ac:dyDescent="0.2">
      <c r="A2063" s="1" t="s">
        <v>5606</v>
      </c>
      <c r="C2063" s="14" t="s">
        <v>5607</v>
      </c>
      <c r="D2063" s="14" t="s">
        <v>5608</v>
      </c>
      <c r="E2063" s="1" t="s">
        <v>387</v>
      </c>
      <c r="H2063" s="1" t="s">
        <v>23</v>
      </c>
      <c r="M2063" s="1" t="s">
        <v>25</v>
      </c>
      <c r="O2063" s="1" t="s">
        <v>26</v>
      </c>
    </row>
    <row r="2064" spans="1:15" x14ac:dyDescent="0.2">
      <c r="A2064" s="1" t="s">
        <v>5609</v>
      </c>
      <c r="C2064" s="14" t="s">
        <v>5610</v>
      </c>
      <c r="D2064" s="14" t="s">
        <v>5611</v>
      </c>
      <c r="E2064" s="1" t="s">
        <v>250</v>
      </c>
      <c r="H2064" s="1" t="s">
        <v>23</v>
      </c>
      <c r="M2064" s="1" t="s">
        <v>25</v>
      </c>
      <c r="O2064" s="1" t="s">
        <v>26</v>
      </c>
    </row>
    <row r="2065" spans="1:15" x14ac:dyDescent="0.2">
      <c r="A2065" s="1" t="s">
        <v>5612</v>
      </c>
      <c r="C2065" s="14" t="s">
        <v>5613</v>
      </c>
      <c r="D2065" s="14" t="s">
        <v>5614</v>
      </c>
      <c r="E2065" s="1" t="s">
        <v>494</v>
      </c>
      <c r="H2065" s="1" t="s">
        <v>23</v>
      </c>
      <c r="M2065" s="1" t="s">
        <v>72</v>
      </c>
      <c r="O2065" s="1" t="s">
        <v>26</v>
      </c>
    </row>
    <row r="2066" spans="1:15" x14ac:dyDescent="0.2">
      <c r="A2066" s="1" t="s">
        <v>5615</v>
      </c>
      <c r="C2066" s="14" t="s">
        <v>1320</v>
      </c>
      <c r="D2066" s="15" t="s">
        <v>2611</v>
      </c>
      <c r="E2066" s="4" t="s">
        <v>339</v>
      </c>
      <c r="F2066" s="3"/>
      <c r="H2066" s="1" t="s">
        <v>23</v>
      </c>
      <c r="M2066" s="1" t="s">
        <v>25</v>
      </c>
      <c r="O2066" s="1" t="s">
        <v>26</v>
      </c>
    </row>
    <row r="2067" spans="1:15" x14ac:dyDescent="0.2">
      <c r="A2067" s="1" t="s">
        <v>5616</v>
      </c>
      <c r="C2067" s="14" t="s">
        <v>5617</v>
      </c>
      <c r="D2067" s="14" t="s">
        <v>5618</v>
      </c>
      <c r="E2067" s="1" t="s">
        <v>22</v>
      </c>
      <c r="H2067" s="1" t="s">
        <v>24</v>
      </c>
      <c r="M2067" s="1" t="s">
        <v>37</v>
      </c>
      <c r="O2067" s="1" t="s">
        <v>32</v>
      </c>
    </row>
    <row r="2068" spans="1:15" x14ac:dyDescent="0.2">
      <c r="A2068" s="1" t="s">
        <v>5619</v>
      </c>
      <c r="C2068" s="14" t="s">
        <v>5620</v>
      </c>
      <c r="D2068" s="14" t="s">
        <v>5621</v>
      </c>
      <c r="E2068" s="1" t="s">
        <v>246</v>
      </c>
      <c r="H2068" s="1" t="s">
        <v>24</v>
      </c>
      <c r="M2068" s="1" t="s">
        <v>37</v>
      </c>
      <c r="O2068" s="1" t="s">
        <v>26</v>
      </c>
    </row>
    <row r="2069" spans="1:15" x14ac:dyDescent="0.2">
      <c r="A2069" s="1" t="s">
        <v>5622</v>
      </c>
      <c r="C2069" s="14" t="s">
        <v>5623</v>
      </c>
      <c r="D2069" s="14" t="s">
        <v>2329</v>
      </c>
      <c r="E2069" s="1" t="s">
        <v>680</v>
      </c>
      <c r="H2069" s="1" t="s">
        <v>24</v>
      </c>
      <c r="M2069" s="1" t="s">
        <v>25</v>
      </c>
      <c r="O2069" s="1" t="s">
        <v>26</v>
      </c>
    </row>
    <row r="2070" spans="1:15" x14ac:dyDescent="0.2">
      <c r="A2070" s="1" t="s">
        <v>5624</v>
      </c>
      <c r="C2070" s="14" t="s">
        <v>5415</v>
      </c>
      <c r="D2070" s="14" t="s">
        <v>5625</v>
      </c>
      <c r="E2070" s="1" t="s">
        <v>36</v>
      </c>
      <c r="H2070" s="1" t="s">
        <v>24</v>
      </c>
      <c r="M2070" s="1" t="s">
        <v>25</v>
      </c>
      <c r="O2070" s="1" t="s">
        <v>55</v>
      </c>
    </row>
    <row r="2071" spans="1:15" x14ac:dyDescent="0.2">
      <c r="A2071" s="1" t="s">
        <v>5626</v>
      </c>
      <c r="C2071" s="14" t="s">
        <v>5627</v>
      </c>
      <c r="D2071" s="14" t="s">
        <v>5628</v>
      </c>
      <c r="E2071" s="1" t="s">
        <v>230</v>
      </c>
      <c r="H2071" s="1" t="s">
        <v>23</v>
      </c>
      <c r="M2071" s="1" t="s">
        <v>63</v>
      </c>
      <c r="O2071" s="1" t="s">
        <v>26</v>
      </c>
    </row>
    <row r="2072" spans="1:15" x14ac:dyDescent="0.2">
      <c r="A2072" s="1" t="s">
        <v>5629</v>
      </c>
      <c r="C2072" s="14" t="s">
        <v>5630</v>
      </c>
      <c r="D2072" s="14" t="s">
        <v>3558</v>
      </c>
      <c r="E2072" s="1" t="s">
        <v>691</v>
      </c>
      <c r="H2072" s="1" t="s">
        <v>23</v>
      </c>
      <c r="M2072" s="1" t="s">
        <v>37</v>
      </c>
      <c r="O2072" s="1" t="s">
        <v>26</v>
      </c>
    </row>
    <row r="2073" spans="1:15" x14ac:dyDescent="0.2">
      <c r="A2073" s="1" t="s">
        <v>5631</v>
      </c>
      <c r="C2073" s="14" t="s">
        <v>5632</v>
      </c>
      <c r="D2073" s="14" t="s">
        <v>5633</v>
      </c>
      <c r="E2073" s="1" t="s">
        <v>610</v>
      </c>
      <c r="H2073" s="1" t="s">
        <v>23</v>
      </c>
      <c r="M2073" s="1" t="s">
        <v>37</v>
      </c>
      <c r="O2073" s="1" t="s">
        <v>26</v>
      </c>
    </row>
    <row r="2074" spans="1:15" x14ac:dyDescent="0.2">
      <c r="A2074" s="1" t="s">
        <v>5634</v>
      </c>
      <c r="C2074" s="14" t="s">
        <v>5635</v>
      </c>
      <c r="D2074" s="14" t="s">
        <v>1561</v>
      </c>
      <c r="E2074" s="1" t="s">
        <v>1278</v>
      </c>
      <c r="H2074" s="1" t="s">
        <v>23</v>
      </c>
      <c r="M2074" s="1" t="s">
        <v>96</v>
      </c>
      <c r="O2074" s="1" t="s">
        <v>55</v>
      </c>
    </row>
    <row r="2075" spans="1:15" x14ac:dyDescent="0.2">
      <c r="A2075" s="1" t="s">
        <v>5636</v>
      </c>
      <c r="C2075" s="14" t="s">
        <v>5637</v>
      </c>
      <c r="D2075" s="14" t="s">
        <v>5638</v>
      </c>
      <c r="E2075" s="1" t="s">
        <v>684</v>
      </c>
      <c r="H2075" s="1" t="s">
        <v>23</v>
      </c>
      <c r="M2075" s="1" t="s">
        <v>96</v>
      </c>
      <c r="O2075" s="1" t="s">
        <v>55</v>
      </c>
    </row>
    <row r="2076" spans="1:15" x14ac:dyDescent="0.2">
      <c r="A2076" s="1" t="s">
        <v>5639</v>
      </c>
      <c r="C2076" s="14" t="s">
        <v>3378</v>
      </c>
      <c r="D2076" s="14" t="s">
        <v>5640</v>
      </c>
      <c r="E2076" s="1" t="s">
        <v>36</v>
      </c>
      <c r="H2076" s="1" t="s">
        <v>23</v>
      </c>
      <c r="M2076" s="1" t="s">
        <v>96</v>
      </c>
      <c r="O2076" s="1" t="s">
        <v>26</v>
      </c>
    </row>
    <row r="2077" spans="1:15" x14ac:dyDescent="0.2">
      <c r="A2077" s="1" t="s">
        <v>5641</v>
      </c>
      <c r="C2077" s="14" t="s">
        <v>5642</v>
      </c>
      <c r="D2077" s="14" t="s">
        <v>5643</v>
      </c>
      <c r="E2077" s="1" t="s">
        <v>88</v>
      </c>
      <c r="H2077" s="1" t="s">
        <v>23</v>
      </c>
      <c r="M2077" s="1" t="s">
        <v>63</v>
      </c>
      <c r="O2077" s="1" t="s">
        <v>26</v>
      </c>
    </row>
    <row r="2078" spans="1:15" x14ac:dyDescent="0.2">
      <c r="A2078" s="1" t="s">
        <v>5644</v>
      </c>
      <c r="C2078" s="14" t="s">
        <v>2113</v>
      </c>
      <c r="D2078" s="14" t="s">
        <v>5645</v>
      </c>
      <c r="E2078" s="1" t="s">
        <v>415</v>
      </c>
      <c r="H2078" s="1" t="s">
        <v>23</v>
      </c>
      <c r="M2078" s="1" t="s">
        <v>25</v>
      </c>
      <c r="O2078" s="1" t="s">
        <v>26</v>
      </c>
    </row>
    <row r="2079" spans="1:15" x14ac:dyDescent="0.2">
      <c r="A2079" s="1" t="s">
        <v>5646</v>
      </c>
      <c r="C2079" s="14" t="s">
        <v>5647</v>
      </c>
      <c r="D2079" s="14" t="s">
        <v>5648</v>
      </c>
      <c r="E2079" s="1" t="s">
        <v>76</v>
      </c>
      <c r="H2079" s="1" t="s">
        <v>23</v>
      </c>
      <c r="M2079" s="1" t="s">
        <v>25</v>
      </c>
      <c r="O2079" s="1" t="s">
        <v>55</v>
      </c>
    </row>
    <row r="2080" spans="1:15" x14ac:dyDescent="0.2">
      <c r="A2080" s="1" t="s">
        <v>5649</v>
      </c>
      <c r="C2080" s="14" t="s">
        <v>5650</v>
      </c>
      <c r="D2080" s="14" t="s">
        <v>5651</v>
      </c>
      <c r="E2080" s="1" t="s">
        <v>122</v>
      </c>
      <c r="H2080" s="1" t="s">
        <v>24</v>
      </c>
      <c r="M2080" s="1" t="s">
        <v>25</v>
      </c>
      <c r="O2080" s="1" t="s">
        <v>26</v>
      </c>
    </row>
    <row r="2081" spans="1:15" x14ac:dyDescent="0.2">
      <c r="A2081" s="1" t="s">
        <v>5652</v>
      </c>
      <c r="C2081" s="14" t="s">
        <v>5653</v>
      </c>
      <c r="D2081" s="14" t="s">
        <v>1975</v>
      </c>
      <c r="E2081" s="1" t="s">
        <v>160</v>
      </c>
      <c r="H2081" s="1" t="s">
        <v>24</v>
      </c>
      <c r="M2081" s="1" t="s">
        <v>37</v>
      </c>
      <c r="O2081" s="1" t="s">
        <v>55</v>
      </c>
    </row>
    <row r="2082" spans="1:15" x14ac:dyDescent="0.2">
      <c r="A2082" s="1" t="s">
        <v>5654</v>
      </c>
      <c r="C2082" s="14" t="s">
        <v>5655</v>
      </c>
      <c r="D2082" s="14" t="s">
        <v>5656</v>
      </c>
      <c r="E2082" s="1" t="s">
        <v>3202</v>
      </c>
      <c r="H2082" s="1" t="s">
        <v>24</v>
      </c>
      <c r="M2082" s="1" t="s">
        <v>25</v>
      </c>
      <c r="O2082" s="1" t="s">
        <v>26</v>
      </c>
    </row>
    <row r="2083" spans="1:15" x14ac:dyDescent="0.2">
      <c r="A2083" s="1" t="s">
        <v>5657</v>
      </c>
      <c r="C2083" s="14" t="s">
        <v>5658</v>
      </c>
      <c r="D2083" s="14" t="s">
        <v>5659</v>
      </c>
      <c r="E2083" s="1" t="s">
        <v>22</v>
      </c>
      <c r="H2083" s="1" t="s">
        <v>24</v>
      </c>
      <c r="M2083" s="1" t="s">
        <v>25</v>
      </c>
      <c r="O2083" s="1" t="s">
        <v>26</v>
      </c>
    </row>
    <row r="2084" spans="1:15" x14ac:dyDescent="0.2">
      <c r="A2084" s="1" t="s">
        <v>5660</v>
      </c>
      <c r="C2084" s="14" t="s">
        <v>5661</v>
      </c>
      <c r="D2084" s="14" t="s">
        <v>5662</v>
      </c>
      <c r="E2084" s="1" t="s">
        <v>152</v>
      </c>
      <c r="H2084" s="1" t="s">
        <v>24</v>
      </c>
      <c r="M2084" s="1" t="s">
        <v>25</v>
      </c>
      <c r="O2084" s="1" t="s">
        <v>26</v>
      </c>
    </row>
    <row r="2085" spans="1:15" x14ac:dyDescent="0.2">
      <c r="A2085" s="1" t="s">
        <v>5663</v>
      </c>
      <c r="C2085" s="14" t="s">
        <v>5664</v>
      </c>
      <c r="D2085" s="14" t="s">
        <v>5665</v>
      </c>
      <c r="E2085" s="1" t="s">
        <v>657</v>
      </c>
      <c r="H2085" s="1" t="s">
        <v>23</v>
      </c>
      <c r="M2085" s="1" t="s">
        <v>25</v>
      </c>
      <c r="O2085" s="1" t="s">
        <v>26</v>
      </c>
    </row>
    <row r="2086" spans="1:15" x14ac:dyDescent="0.2">
      <c r="A2086" s="1" t="s">
        <v>5666</v>
      </c>
      <c r="C2086" s="14" t="s">
        <v>5667</v>
      </c>
      <c r="D2086" s="14" t="s">
        <v>5668</v>
      </c>
      <c r="E2086" s="1" t="s">
        <v>290</v>
      </c>
      <c r="H2086" s="1" t="s">
        <v>23</v>
      </c>
      <c r="M2086" s="1" t="s">
        <v>25</v>
      </c>
      <c r="O2086" s="1" t="s">
        <v>26</v>
      </c>
    </row>
    <row r="2087" spans="1:15" x14ac:dyDescent="0.2">
      <c r="A2087" s="1" t="s">
        <v>5669</v>
      </c>
      <c r="C2087" s="14" t="s">
        <v>5670</v>
      </c>
      <c r="D2087" s="14" t="s">
        <v>5671</v>
      </c>
      <c r="E2087" s="1" t="s">
        <v>353</v>
      </c>
      <c r="H2087" s="1" t="s">
        <v>23</v>
      </c>
      <c r="M2087" s="1" t="s">
        <v>63</v>
      </c>
      <c r="O2087" s="1" t="s">
        <v>26</v>
      </c>
    </row>
    <row r="2088" spans="1:15" x14ac:dyDescent="0.2">
      <c r="A2088" s="1" t="s">
        <v>5672</v>
      </c>
      <c r="C2088" s="14" t="s">
        <v>2638</v>
      </c>
      <c r="D2088" s="14" t="s">
        <v>5673</v>
      </c>
      <c r="E2088" s="1" t="s">
        <v>49</v>
      </c>
      <c r="H2088" s="1" t="s">
        <v>23</v>
      </c>
      <c r="M2088" s="1" t="s">
        <v>63</v>
      </c>
      <c r="O2088" s="1" t="s">
        <v>55</v>
      </c>
    </row>
    <row r="2089" spans="1:15" x14ac:dyDescent="0.2">
      <c r="A2089" s="1" t="s">
        <v>5674</v>
      </c>
      <c r="C2089" s="14" t="s">
        <v>5675</v>
      </c>
      <c r="D2089" s="14" t="s">
        <v>5676</v>
      </c>
      <c r="E2089" s="1" t="s">
        <v>821</v>
      </c>
      <c r="H2089" s="1" t="s">
        <v>23</v>
      </c>
      <c r="M2089" s="1" t="s">
        <v>63</v>
      </c>
      <c r="O2089" s="1" t="s">
        <v>55</v>
      </c>
    </row>
    <row r="2090" spans="1:15" x14ac:dyDescent="0.2">
      <c r="A2090" s="1" t="s">
        <v>5677</v>
      </c>
      <c r="C2090" s="14" t="s">
        <v>5678</v>
      </c>
      <c r="D2090" s="14" t="s">
        <v>5679</v>
      </c>
      <c r="E2090" s="1" t="s">
        <v>246</v>
      </c>
      <c r="H2090" s="1" t="s">
        <v>24</v>
      </c>
      <c r="M2090" s="1" t="s">
        <v>25</v>
      </c>
      <c r="O2090" s="1" t="s">
        <v>26</v>
      </c>
    </row>
    <row r="2091" spans="1:15" x14ac:dyDescent="0.2">
      <c r="A2091" s="1" t="s">
        <v>5680</v>
      </c>
      <c r="C2091" s="14" t="s">
        <v>5681</v>
      </c>
      <c r="D2091" s="14" t="s">
        <v>773</v>
      </c>
      <c r="E2091" s="1" t="s">
        <v>511</v>
      </c>
      <c r="H2091" s="1" t="s">
        <v>23</v>
      </c>
      <c r="M2091" s="1" t="s">
        <v>37</v>
      </c>
      <c r="O2091" s="1" t="s">
        <v>26</v>
      </c>
    </row>
    <row r="2092" spans="1:15" x14ac:dyDescent="0.2">
      <c r="A2092" s="1" t="s">
        <v>5682</v>
      </c>
      <c r="C2092" s="14" t="s">
        <v>5683</v>
      </c>
      <c r="D2092" s="14" t="s">
        <v>5684</v>
      </c>
      <c r="E2092" s="1" t="s">
        <v>257</v>
      </c>
      <c r="H2092" s="1" t="s">
        <v>23</v>
      </c>
      <c r="M2092" s="1" t="s">
        <v>50</v>
      </c>
      <c r="O2092" s="1" t="s">
        <v>26</v>
      </c>
    </row>
    <row r="2093" spans="1:15" x14ac:dyDescent="0.2">
      <c r="A2093" s="1" t="s">
        <v>5685</v>
      </c>
      <c r="C2093" s="14" t="s">
        <v>5686</v>
      </c>
      <c r="D2093" s="14" t="s">
        <v>5687</v>
      </c>
      <c r="E2093" s="1" t="s">
        <v>339</v>
      </c>
      <c r="H2093" s="1" t="s">
        <v>23</v>
      </c>
      <c r="M2093" s="1" t="s">
        <v>50</v>
      </c>
      <c r="O2093" s="1" t="s">
        <v>26</v>
      </c>
    </row>
    <row r="2094" spans="1:15" x14ac:dyDescent="0.2">
      <c r="A2094" s="1" t="s">
        <v>5688</v>
      </c>
      <c r="C2094" s="14" t="s">
        <v>5689</v>
      </c>
      <c r="D2094" s="14" t="s">
        <v>5690</v>
      </c>
      <c r="E2094" s="1" t="s">
        <v>30</v>
      </c>
      <c r="H2094" s="1" t="s">
        <v>24</v>
      </c>
      <c r="M2094" s="1" t="s">
        <v>96</v>
      </c>
      <c r="O2094" s="1" t="s">
        <v>26</v>
      </c>
    </row>
    <row r="2095" spans="1:15" x14ac:dyDescent="0.2">
      <c r="A2095" s="1" t="s">
        <v>5691</v>
      </c>
      <c r="C2095" s="14" t="s">
        <v>5692</v>
      </c>
      <c r="D2095" s="14" t="s">
        <v>5692</v>
      </c>
      <c r="E2095" s="1" t="s">
        <v>99</v>
      </c>
      <c r="H2095" s="1" t="s">
        <v>24</v>
      </c>
      <c r="M2095" s="1" t="s">
        <v>96</v>
      </c>
      <c r="O2095" s="1" t="s">
        <v>32</v>
      </c>
    </row>
    <row r="2096" spans="1:15" x14ac:dyDescent="0.2">
      <c r="A2096" s="1" t="s">
        <v>5693</v>
      </c>
      <c r="C2096" s="14" t="s">
        <v>5694</v>
      </c>
      <c r="D2096" s="14" t="s">
        <v>5695</v>
      </c>
      <c r="E2096" s="1" t="s">
        <v>49</v>
      </c>
      <c r="H2096" s="1" t="s">
        <v>23</v>
      </c>
      <c r="M2096" s="1" t="s">
        <v>50</v>
      </c>
      <c r="O2096" s="1" t="s">
        <v>26</v>
      </c>
    </row>
    <row r="2097" spans="1:15" x14ac:dyDescent="0.2">
      <c r="A2097" s="1" t="s">
        <v>5696</v>
      </c>
      <c r="C2097" s="14" t="s">
        <v>5697</v>
      </c>
      <c r="D2097" s="14" t="s">
        <v>5697</v>
      </c>
      <c r="E2097" s="1" t="s">
        <v>99</v>
      </c>
      <c r="H2097" s="1" t="s">
        <v>23</v>
      </c>
      <c r="M2097" s="1" t="s">
        <v>50</v>
      </c>
      <c r="O2097" s="1" t="s">
        <v>26</v>
      </c>
    </row>
    <row r="2098" spans="1:15" x14ac:dyDescent="0.2">
      <c r="A2098" s="1" t="s">
        <v>5698</v>
      </c>
      <c r="C2098" s="14" t="s">
        <v>5699</v>
      </c>
      <c r="D2098" s="14" t="s">
        <v>2661</v>
      </c>
      <c r="E2098" s="1" t="s">
        <v>494</v>
      </c>
      <c r="H2098" s="1" t="s">
        <v>23</v>
      </c>
      <c r="M2098" s="1" t="s">
        <v>37</v>
      </c>
      <c r="O2098" s="1" t="s">
        <v>55</v>
      </c>
    </row>
    <row r="2099" spans="1:15" x14ac:dyDescent="0.2">
      <c r="A2099" s="1" t="s">
        <v>5700</v>
      </c>
      <c r="C2099" s="14" t="s">
        <v>5701</v>
      </c>
      <c r="D2099" s="14" t="s">
        <v>3640</v>
      </c>
      <c r="E2099" s="1" t="s">
        <v>697</v>
      </c>
      <c r="H2099" s="1" t="s">
        <v>23</v>
      </c>
      <c r="M2099" s="1" t="s">
        <v>37</v>
      </c>
      <c r="O2099" s="1" t="s">
        <v>26</v>
      </c>
    </row>
    <row r="2100" spans="1:15" x14ac:dyDescent="0.2">
      <c r="A2100" s="1" t="s">
        <v>5702</v>
      </c>
      <c r="C2100" s="14" t="s">
        <v>5703</v>
      </c>
      <c r="D2100" s="14" t="s">
        <v>3373</v>
      </c>
      <c r="E2100" s="1" t="s">
        <v>30</v>
      </c>
      <c r="H2100" s="1" t="s">
        <v>23</v>
      </c>
      <c r="M2100" s="1" t="s">
        <v>25</v>
      </c>
      <c r="O2100" s="1" t="s">
        <v>55</v>
      </c>
    </row>
    <row r="2101" spans="1:15" x14ac:dyDescent="0.2">
      <c r="A2101" s="1" t="s">
        <v>5704</v>
      </c>
      <c r="C2101" s="14" t="s">
        <v>5705</v>
      </c>
      <c r="D2101" s="14" t="s">
        <v>5706</v>
      </c>
      <c r="E2101" s="1" t="s">
        <v>361</v>
      </c>
      <c r="H2101" s="1" t="s">
        <v>23</v>
      </c>
      <c r="M2101" s="1" t="s">
        <v>25</v>
      </c>
      <c r="O2101" s="1" t="s">
        <v>26</v>
      </c>
    </row>
    <row r="2102" spans="1:15" x14ac:dyDescent="0.2">
      <c r="A2102" s="1" t="s">
        <v>5707</v>
      </c>
      <c r="C2102" s="14" t="s">
        <v>5708</v>
      </c>
      <c r="D2102" s="14" t="s">
        <v>5709</v>
      </c>
      <c r="E2102" s="1" t="s">
        <v>137</v>
      </c>
      <c r="H2102" s="1" t="s">
        <v>23</v>
      </c>
      <c r="M2102" s="1" t="s">
        <v>25</v>
      </c>
      <c r="O2102" s="1" t="s">
        <v>26</v>
      </c>
    </row>
    <row r="2103" spans="1:15" x14ac:dyDescent="0.2">
      <c r="A2103" s="1" t="s">
        <v>5710</v>
      </c>
      <c r="C2103" s="14" t="s">
        <v>4825</v>
      </c>
      <c r="D2103" s="14" t="s">
        <v>5711</v>
      </c>
      <c r="E2103" s="1" t="s">
        <v>277</v>
      </c>
      <c r="F2103" s="3"/>
      <c r="H2103" s="1" t="s">
        <v>23</v>
      </c>
      <c r="M2103" s="1" t="s">
        <v>25</v>
      </c>
      <c r="O2103" s="1" t="s">
        <v>26</v>
      </c>
    </row>
    <row r="2104" spans="1:15" x14ac:dyDescent="0.2">
      <c r="A2104" s="1" t="s">
        <v>5712</v>
      </c>
      <c r="C2104" s="14" t="s">
        <v>5713</v>
      </c>
      <c r="D2104" s="14" t="s">
        <v>5714</v>
      </c>
      <c r="E2104" s="1" t="s">
        <v>88</v>
      </c>
      <c r="H2104" s="1" t="s">
        <v>23</v>
      </c>
      <c r="M2104" s="1" t="s">
        <v>63</v>
      </c>
      <c r="O2104" s="1" t="s">
        <v>55</v>
      </c>
    </row>
    <row r="2105" spans="1:15" x14ac:dyDescent="0.2">
      <c r="A2105" s="1" t="s">
        <v>5715</v>
      </c>
      <c r="C2105" s="14" t="s">
        <v>5716</v>
      </c>
      <c r="D2105" s="14" t="s">
        <v>1388</v>
      </c>
      <c r="E2105" s="1" t="s">
        <v>1164</v>
      </c>
      <c r="H2105" s="1" t="s">
        <v>23</v>
      </c>
      <c r="M2105" s="1" t="s">
        <v>25</v>
      </c>
      <c r="O2105" s="1" t="s">
        <v>32</v>
      </c>
    </row>
    <row r="2106" spans="1:15" x14ac:dyDescent="0.2">
      <c r="A2106" s="1" t="s">
        <v>5717</v>
      </c>
      <c r="C2106" s="14" t="s">
        <v>5718</v>
      </c>
      <c r="D2106" s="14" t="s">
        <v>5719</v>
      </c>
      <c r="E2106" s="1" t="s">
        <v>353</v>
      </c>
      <c r="H2106" s="1" t="s">
        <v>24</v>
      </c>
      <c r="M2106" s="1" t="s">
        <v>37</v>
      </c>
      <c r="O2106" s="1" t="s">
        <v>26</v>
      </c>
    </row>
    <row r="2107" spans="1:15" x14ac:dyDescent="0.2">
      <c r="A2107" s="1" t="s">
        <v>5720</v>
      </c>
      <c r="C2107" s="14" t="s">
        <v>5721</v>
      </c>
      <c r="D2107" s="14" t="s">
        <v>349</v>
      </c>
      <c r="E2107" s="1" t="s">
        <v>644</v>
      </c>
      <c r="H2107" s="1" t="s">
        <v>24</v>
      </c>
      <c r="M2107" s="1" t="s">
        <v>25</v>
      </c>
      <c r="O2107" s="1" t="s">
        <v>26</v>
      </c>
    </row>
    <row r="2108" spans="1:15" x14ac:dyDescent="0.2">
      <c r="A2108" s="1" t="s">
        <v>5722</v>
      </c>
      <c r="C2108" s="14" t="s">
        <v>5723</v>
      </c>
      <c r="D2108" s="14" t="s">
        <v>5724</v>
      </c>
      <c r="E2108" s="1" t="s">
        <v>246</v>
      </c>
      <c r="H2108" s="1" t="s">
        <v>23</v>
      </c>
      <c r="M2108" s="1" t="s">
        <v>50</v>
      </c>
      <c r="O2108" s="1" t="s">
        <v>32</v>
      </c>
    </row>
    <row r="2109" spans="1:15" x14ac:dyDescent="0.2">
      <c r="A2109" s="1" t="s">
        <v>5725</v>
      </c>
      <c r="C2109" s="14" t="s">
        <v>5726</v>
      </c>
      <c r="D2109" s="14" t="s">
        <v>5727</v>
      </c>
      <c r="E2109" s="1" t="s">
        <v>178</v>
      </c>
      <c r="H2109" s="1" t="s">
        <v>23</v>
      </c>
      <c r="M2109" s="1" t="s">
        <v>25</v>
      </c>
      <c r="O2109" s="1" t="s">
        <v>26</v>
      </c>
    </row>
    <row r="2110" spans="1:15" x14ac:dyDescent="0.2">
      <c r="A2110" s="1" t="s">
        <v>5728</v>
      </c>
      <c r="C2110" s="14" t="s">
        <v>1520</v>
      </c>
      <c r="D2110" s="14" t="s">
        <v>3089</v>
      </c>
      <c r="E2110" s="1" t="s">
        <v>1242</v>
      </c>
      <c r="F2110" s="3"/>
      <c r="H2110" s="1" t="s">
        <v>23</v>
      </c>
      <c r="M2110" s="1" t="s">
        <v>72</v>
      </c>
      <c r="O2110" s="1" t="s">
        <v>26</v>
      </c>
    </row>
    <row r="2111" spans="1:15" x14ac:dyDescent="0.2">
      <c r="A2111" s="1" t="s">
        <v>5729</v>
      </c>
      <c r="C2111" s="14" t="s">
        <v>5730</v>
      </c>
      <c r="D2111" s="14" t="s">
        <v>3650</v>
      </c>
      <c r="E2111" s="1" t="s">
        <v>59</v>
      </c>
      <c r="H2111" s="1" t="s">
        <v>23</v>
      </c>
      <c r="M2111" s="1" t="s">
        <v>1062</v>
      </c>
      <c r="O2111" s="1" t="s">
        <v>55</v>
      </c>
    </row>
    <row r="2112" spans="1:15" x14ac:dyDescent="0.2">
      <c r="A2112" s="1" t="s">
        <v>5731</v>
      </c>
      <c r="C2112" s="14" t="s">
        <v>5732</v>
      </c>
      <c r="D2112" s="14" t="s">
        <v>5733</v>
      </c>
      <c r="E2112" s="1" t="s">
        <v>1278</v>
      </c>
      <c r="H2112" s="1" t="s">
        <v>23</v>
      </c>
      <c r="M2112" s="1" t="s">
        <v>72</v>
      </c>
      <c r="O2112" s="1" t="s">
        <v>26</v>
      </c>
    </row>
    <row r="2113" spans="1:15" x14ac:dyDescent="0.2">
      <c r="A2113" s="1" t="s">
        <v>5734</v>
      </c>
      <c r="C2113" s="14" t="s">
        <v>5735</v>
      </c>
      <c r="D2113" s="14" t="s">
        <v>5736</v>
      </c>
      <c r="E2113" s="1" t="s">
        <v>186</v>
      </c>
      <c r="H2113" s="1" t="s">
        <v>23</v>
      </c>
      <c r="M2113" s="1" t="s">
        <v>72</v>
      </c>
      <c r="O2113" s="1" t="s">
        <v>55</v>
      </c>
    </row>
    <row r="2114" spans="1:15" x14ac:dyDescent="0.2">
      <c r="A2114" s="1" t="s">
        <v>5737</v>
      </c>
      <c r="C2114" s="14" t="s">
        <v>5308</v>
      </c>
      <c r="D2114" s="14" t="s">
        <v>197</v>
      </c>
      <c r="E2114" s="1" t="s">
        <v>290</v>
      </c>
      <c r="H2114" s="1" t="s">
        <v>23</v>
      </c>
      <c r="M2114" s="1" t="s">
        <v>37</v>
      </c>
      <c r="O2114" s="1" t="s">
        <v>26</v>
      </c>
    </row>
    <row r="2115" spans="1:15" x14ac:dyDescent="0.2">
      <c r="A2115" s="1" t="s">
        <v>5738</v>
      </c>
      <c r="C2115" s="14" t="s">
        <v>5387</v>
      </c>
      <c r="D2115" s="14" t="s">
        <v>3233</v>
      </c>
      <c r="E2115" s="1" t="s">
        <v>387</v>
      </c>
      <c r="H2115" s="1" t="s">
        <v>23</v>
      </c>
      <c r="M2115" s="1" t="s">
        <v>25</v>
      </c>
      <c r="O2115" s="1" t="s">
        <v>26</v>
      </c>
    </row>
    <row r="2116" spans="1:15" x14ac:dyDescent="0.2">
      <c r="A2116" s="1" t="s">
        <v>5739</v>
      </c>
      <c r="C2116" s="14" t="s">
        <v>5740</v>
      </c>
      <c r="D2116" s="14" t="s">
        <v>3845</v>
      </c>
      <c r="E2116" s="1" t="s">
        <v>585</v>
      </c>
      <c r="H2116" s="1" t="s">
        <v>23</v>
      </c>
      <c r="M2116" s="1" t="s">
        <v>25</v>
      </c>
      <c r="O2116" s="1" t="s">
        <v>26</v>
      </c>
    </row>
    <row r="2117" spans="1:15" x14ac:dyDescent="0.2">
      <c r="A2117" s="1" t="s">
        <v>5741</v>
      </c>
      <c r="C2117" s="14" t="s">
        <v>5742</v>
      </c>
      <c r="D2117" s="14" t="s">
        <v>3779</v>
      </c>
      <c r="E2117" s="1" t="s">
        <v>71</v>
      </c>
      <c r="H2117" s="1" t="s">
        <v>23</v>
      </c>
      <c r="M2117" s="1" t="s">
        <v>25</v>
      </c>
      <c r="O2117" s="1" t="s">
        <v>55</v>
      </c>
    </row>
    <row r="2118" spans="1:15" x14ac:dyDescent="0.2">
      <c r="A2118" s="1" t="s">
        <v>5743</v>
      </c>
      <c r="C2118" s="14" t="s">
        <v>1803</v>
      </c>
      <c r="D2118" s="14" t="s">
        <v>5744</v>
      </c>
      <c r="E2118" s="1" t="s">
        <v>290</v>
      </c>
      <c r="H2118" s="1" t="s">
        <v>23</v>
      </c>
      <c r="M2118" s="1" t="s">
        <v>96</v>
      </c>
      <c r="O2118" s="1" t="s">
        <v>26</v>
      </c>
    </row>
    <row r="2119" spans="1:15" x14ac:dyDescent="0.2">
      <c r="A2119" s="1" t="s">
        <v>5745</v>
      </c>
      <c r="C2119" s="14" t="s">
        <v>5746</v>
      </c>
      <c r="D2119" s="14" t="s">
        <v>5747</v>
      </c>
      <c r="E2119" s="1" t="s">
        <v>59</v>
      </c>
      <c r="H2119" s="1" t="s">
        <v>23</v>
      </c>
      <c r="M2119" s="1" t="s">
        <v>37</v>
      </c>
      <c r="O2119" s="1" t="s">
        <v>26</v>
      </c>
    </row>
    <row r="2120" spans="1:15" x14ac:dyDescent="0.2">
      <c r="A2120" s="1" t="s">
        <v>5748</v>
      </c>
      <c r="C2120" s="14" t="s">
        <v>4663</v>
      </c>
      <c r="D2120" s="14" t="s">
        <v>5749</v>
      </c>
      <c r="E2120" s="1" t="s">
        <v>36</v>
      </c>
      <c r="H2120" s="1" t="s">
        <v>23</v>
      </c>
      <c r="M2120" s="1" t="s">
        <v>63</v>
      </c>
      <c r="O2120" s="1" t="s">
        <v>26</v>
      </c>
    </row>
    <row r="2121" spans="1:15" x14ac:dyDescent="0.2">
      <c r="A2121" s="1" t="s">
        <v>5750</v>
      </c>
      <c r="C2121" s="14" t="s">
        <v>5751</v>
      </c>
      <c r="D2121" s="14" t="s">
        <v>5118</v>
      </c>
      <c r="E2121" s="1" t="s">
        <v>152</v>
      </c>
      <c r="H2121" s="1" t="s">
        <v>23</v>
      </c>
      <c r="M2121" s="1" t="s">
        <v>63</v>
      </c>
      <c r="O2121" s="1" t="s">
        <v>55</v>
      </c>
    </row>
    <row r="2122" spans="1:15" x14ac:dyDescent="0.2">
      <c r="A2122" s="1" t="s">
        <v>5752</v>
      </c>
      <c r="C2122" s="14" t="s">
        <v>4763</v>
      </c>
      <c r="D2122" s="14" t="s">
        <v>5753</v>
      </c>
      <c r="E2122" s="1" t="s">
        <v>30</v>
      </c>
      <c r="H2122" s="1" t="s">
        <v>23</v>
      </c>
      <c r="M2122" s="1" t="s">
        <v>72</v>
      </c>
      <c r="O2122" s="1" t="s">
        <v>26</v>
      </c>
    </row>
    <row r="2123" spans="1:15" x14ac:dyDescent="0.2">
      <c r="A2123" s="1" t="s">
        <v>5754</v>
      </c>
      <c r="C2123" s="14" t="s">
        <v>5755</v>
      </c>
      <c r="D2123" s="14" t="s">
        <v>5756</v>
      </c>
      <c r="E2123" s="1" t="s">
        <v>152</v>
      </c>
      <c r="H2123" s="1" t="s">
        <v>24</v>
      </c>
      <c r="M2123" s="1" t="s">
        <v>31</v>
      </c>
      <c r="O2123" s="1" t="s">
        <v>26</v>
      </c>
    </row>
    <row r="2124" spans="1:15" x14ac:dyDescent="0.2">
      <c r="A2124" s="1" t="s">
        <v>5757</v>
      </c>
      <c r="C2124" s="14" t="s">
        <v>5758</v>
      </c>
      <c r="D2124" s="14" t="s">
        <v>5759</v>
      </c>
      <c r="E2124" s="1" t="s">
        <v>22</v>
      </c>
      <c r="H2124" s="1" t="s">
        <v>24</v>
      </c>
      <c r="M2124" s="1" t="s">
        <v>31</v>
      </c>
      <c r="O2124" s="1" t="s">
        <v>26</v>
      </c>
    </row>
    <row r="2125" spans="1:15" x14ac:dyDescent="0.2">
      <c r="A2125" s="1" t="s">
        <v>5760</v>
      </c>
      <c r="C2125" s="14" t="s">
        <v>5761</v>
      </c>
      <c r="D2125" s="14" t="s">
        <v>5762</v>
      </c>
      <c r="E2125" s="1" t="s">
        <v>357</v>
      </c>
      <c r="H2125" s="1" t="s">
        <v>24</v>
      </c>
      <c r="M2125" s="1" t="s">
        <v>31</v>
      </c>
      <c r="O2125" s="1" t="s">
        <v>55</v>
      </c>
    </row>
    <row r="2126" spans="1:15" x14ac:dyDescent="0.2">
      <c r="A2126" s="1" t="s">
        <v>5763</v>
      </c>
      <c r="C2126" s="14" t="s">
        <v>3536</v>
      </c>
      <c r="D2126" s="14" t="s">
        <v>5764</v>
      </c>
      <c r="E2126" s="1" t="s">
        <v>527</v>
      </c>
      <c r="H2126" s="1" t="s">
        <v>24</v>
      </c>
      <c r="M2126" s="1" t="s">
        <v>50</v>
      </c>
      <c r="O2126" s="1" t="s">
        <v>26</v>
      </c>
    </row>
    <row r="2127" spans="1:15" x14ac:dyDescent="0.2">
      <c r="A2127" s="1" t="s">
        <v>5765</v>
      </c>
      <c r="C2127" s="14" t="s">
        <v>3935</v>
      </c>
      <c r="D2127" s="14" t="s">
        <v>5766</v>
      </c>
      <c r="E2127" s="1" t="s">
        <v>498</v>
      </c>
      <c r="H2127" s="1" t="s">
        <v>24</v>
      </c>
      <c r="M2127" s="1" t="s">
        <v>50</v>
      </c>
      <c r="O2127" s="1" t="s">
        <v>55</v>
      </c>
    </row>
    <row r="2128" spans="1:15" x14ac:dyDescent="0.2">
      <c r="A2128" s="1" t="s">
        <v>5767</v>
      </c>
      <c r="C2128" s="14" t="s">
        <v>5768</v>
      </c>
      <c r="D2128" s="14" t="s">
        <v>5769</v>
      </c>
      <c r="E2128" s="1" t="s">
        <v>88</v>
      </c>
      <c r="H2128" s="1" t="s">
        <v>23</v>
      </c>
      <c r="M2128" s="1" t="s">
        <v>63</v>
      </c>
      <c r="O2128" s="1" t="s">
        <v>55</v>
      </c>
    </row>
    <row r="2129" spans="1:15" x14ac:dyDescent="0.2">
      <c r="A2129" s="1" t="s">
        <v>5770</v>
      </c>
      <c r="C2129" s="14" t="s">
        <v>5771</v>
      </c>
      <c r="D2129" s="14" t="s">
        <v>5772</v>
      </c>
      <c r="E2129" s="1" t="s">
        <v>152</v>
      </c>
      <c r="H2129" s="1" t="s">
        <v>23</v>
      </c>
      <c r="M2129" s="1" t="s">
        <v>25</v>
      </c>
      <c r="O2129" s="1" t="s">
        <v>26</v>
      </c>
    </row>
    <row r="2130" spans="1:15" x14ac:dyDescent="0.2">
      <c r="A2130" s="1" t="s">
        <v>5773</v>
      </c>
      <c r="C2130" s="14" t="s">
        <v>5774</v>
      </c>
      <c r="D2130" s="14" t="s">
        <v>5775</v>
      </c>
      <c r="E2130" s="1" t="s">
        <v>357</v>
      </c>
      <c r="H2130" s="1" t="s">
        <v>23</v>
      </c>
      <c r="M2130" s="1" t="s">
        <v>31</v>
      </c>
      <c r="O2130" s="1" t="s">
        <v>26</v>
      </c>
    </row>
    <row r="2131" spans="1:15" x14ac:dyDescent="0.2">
      <c r="A2131" s="1" t="s">
        <v>5776</v>
      </c>
      <c r="C2131" s="14" t="s">
        <v>5777</v>
      </c>
      <c r="D2131" s="14" t="s">
        <v>5778</v>
      </c>
      <c r="E2131" s="1" t="s">
        <v>246</v>
      </c>
      <c r="H2131" s="1" t="s">
        <v>23</v>
      </c>
      <c r="M2131" s="1" t="s">
        <v>25</v>
      </c>
      <c r="O2131" s="1" t="s">
        <v>55</v>
      </c>
    </row>
    <row r="2132" spans="1:15" x14ac:dyDescent="0.2">
      <c r="A2132" s="1" t="s">
        <v>5779</v>
      </c>
      <c r="C2132" s="14" t="s">
        <v>5780</v>
      </c>
      <c r="D2132" s="14" t="s">
        <v>5781</v>
      </c>
      <c r="E2132" s="1" t="s">
        <v>552</v>
      </c>
      <c r="H2132" s="1" t="s">
        <v>23</v>
      </c>
      <c r="M2132" s="1" t="s">
        <v>25</v>
      </c>
      <c r="O2132" s="1" t="s">
        <v>55</v>
      </c>
    </row>
    <row r="2133" spans="1:15" x14ac:dyDescent="0.2">
      <c r="A2133" s="1" t="s">
        <v>5782</v>
      </c>
      <c r="C2133" s="14" t="s">
        <v>5783</v>
      </c>
      <c r="D2133" s="14" t="s">
        <v>5784</v>
      </c>
      <c r="E2133" s="1" t="s">
        <v>534</v>
      </c>
      <c r="H2133" s="1" t="s">
        <v>24</v>
      </c>
      <c r="M2133" s="1" t="s">
        <v>25</v>
      </c>
      <c r="O2133" s="1" t="s">
        <v>26</v>
      </c>
    </row>
    <row r="2134" spans="1:15" x14ac:dyDescent="0.2">
      <c r="A2134" s="1" t="s">
        <v>5785</v>
      </c>
      <c r="C2134" s="14" t="s">
        <v>5786</v>
      </c>
      <c r="D2134" s="14" t="s">
        <v>2200</v>
      </c>
      <c r="E2134" s="1" t="s">
        <v>208</v>
      </c>
      <c r="H2134" s="1" t="s">
        <v>24</v>
      </c>
      <c r="M2134" s="1" t="s">
        <v>31</v>
      </c>
      <c r="O2134" s="1" t="s">
        <v>26</v>
      </c>
    </row>
    <row r="2135" spans="1:15" x14ac:dyDescent="0.2">
      <c r="A2135" s="1" t="s">
        <v>5787</v>
      </c>
      <c r="C2135" s="14" t="s">
        <v>5788</v>
      </c>
      <c r="D2135" s="14" t="s">
        <v>2156</v>
      </c>
      <c r="E2135" s="1" t="s">
        <v>667</v>
      </c>
      <c r="H2135" s="1" t="s">
        <v>24</v>
      </c>
      <c r="M2135" s="1" t="s">
        <v>25</v>
      </c>
      <c r="O2135" s="1" t="s">
        <v>55</v>
      </c>
    </row>
    <row r="2136" spans="1:15" x14ac:dyDescent="0.2">
      <c r="A2136" s="1" t="s">
        <v>5789</v>
      </c>
      <c r="C2136" s="14" t="s">
        <v>4036</v>
      </c>
      <c r="D2136" s="14" t="s">
        <v>3121</v>
      </c>
      <c r="E2136" s="1" t="s">
        <v>76</v>
      </c>
      <c r="H2136" s="1" t="s">
        <v>24</v>
      </c>
      <c r="M2136" s="1" t="s">
        <v>25</v>
      </c>
      <c r="O2136" s="1" t="s">
        <v>55</v>
      </c>
    </row>
    <row r="2137" spans="1:15" x14ac:dyDescent="0.2">
      <c r="A2137" s="1" t="s">
        <v>5790</v>
      </c>
      <c r="C2137" s="14" t="s">
        <v>5791</v>
      </c>
      <c r="D2137" s="14" t="s">
        <v>5792</v>
      </c>
      <c r="E2137" s="1" t="s">
        <v>54</v>
      </c>
      <c r="H2137" s="1" t="s">
        <v>24</v>
      </c>
      <c r="M2137" s="1" t="s">
        <v>31</v>
      </c>
      <c r="O2137" s="1" t="s">
        <v>26</v>
      </c>
    </row>
    <row r="2138" spans="1:15" x14ac:dyDescent="0.2">
      <c r="A2138" s="1" t="s">
        <v>5793</v>
      </c>
      <c r="C2138" s="14" t="s">
        <v>5794</v>
      </c>
      <c r="D2138" s="14" t="s">
        <v>5795</v>
      </c>
      <c r="E2138" s="1" t="s">
        <v>361</v>
      </c>
      <c r="H2138" s="1" t="s">
        <v>23</v>
      </c>
      <c r="M2138" s="1" t="s">
        <v>37</v>
      </c>
      <c r="O2138" s="1" t="s">
        <v>26</v>
      </c>
    </row>
    <row r="2139" spans="1:15" x14ac:dyDescent="0.2">
      <c r="A2139" s="1" t="s">
        <v>5796</v>
      </c>
      <c r="C2139" s="14" t="s">
        <v>5797</v>
      </c>
      <c r="D2139" s="14" t="s">
        <v>5798</v>
      </c>
      <c r="E2139" s="1" t="s">
        <v>415</v>
      </c>
      <c r="H2139" s="1" t="s">
        <v>24</v>
      </c>
      <c r="M2139" s="1" t="s">
        <v>25</v>
      </c>
      <c r="O2139" s="1" t="s">
        <v>26</v>
      </c>
    </row>
    <row r="2140" spans="1:15" x14ac:dyDescent="0.2">
      <c r="A2140" s="1" t="s">
        <v>5799</v>
      </c>
      <c r="C2140" s="14" t="s">
        <v>2606</v>
      </c>
      <c r="D2140" s="14" t="s">
        <v>5800</v>
      </c>
      <c r="E2140" s="1" t="s">
        <v>76</v>
      </c>
      <c r="H2140" s="1" t="s">
        <v>24</v>
      </c>
      <c r="M2140" s="1" t="s">
        <v>25</v>
      </c>
      <c r="O2140" s="1" t="s">
        <v>55</v>
      </c>
    </row>
    <row r="2141" spans="1:15" x14ac:dyDescent="0.2">
      <c r="A2141" s="1" t="s">
        <v>5801</v>
      </c>
      <c r="C2141" s="14" t="s">
        <v>5802</v>
      </c>
      <c r="D2141" s="14" t="s">
        <v>5802</v>
      </c>
      <c r="E2141" s="1" t="s">
        <v>99</v>
      </c>
      <c r="H2141" s="1" t="s">
        <v>23</v>
      </c>
      <c r="M2141" s="1" t="s">
        <v>31</v>
      </c>
      <c r="O2141" s="1" t="s">
        <v>26</v>
      </c>
    </row>
    <row r="2142" spans="1:15" x14ac:dyDescent="0.2">
      <c r="A2142" s="1" t="s">
        <v>5803</v>
      </c>
      <c r="C2142" s="14" t="s">
        <v>5804</v>
      </c>
      <c r="D2142" s="14" t="s">
        <v>5805</v>
      </c>
      <c r="E2142" s="1" t="s">
        <v>174</v>
      </c>
      <c r="H2142" s="1" t="s">
        <v>23</v>
      </c>
      <c r="M2142" s="1" t="s">
        <v>63</v>
      </c>
      <c r="O2142" s="1" t="s">
        <v>26</v>
      </c>
    </row>
    <row r="2143" spans="1:15" x14ac:dyDescent="0.2">
      <c r="A2143" s="1" t="s">
        <v>5806</v>
      </c>
      <c r="C2143" s="14" t="s">
        <v>5807</v>
      </c>
      <c r="D2143" s="14" t="s">
        <v>794</v>
      </c>
      <c r="E2143" s="1" t="s">
        <v>357</v>
      </c>
      <c r="H2143" s="1" t="s">
        <v>23</v>
      </c>
      <c r="M2143" s="1" t="s">
        <v>31</v>
      </c>
      <c r="O2143" s="1" t="s">
        <v>55</v>
      </c>
    </row>
    <row r="2144" spans="1:15" x14ac:dyDescent="0.2">
      <c r="A2144" s="1" t="s">
        <v>5808</v>
      </c>
      <c r="C2144" s="14" t="s">
        <v>5809</v>
      </c>
      <c r="D2144" s="14" t="s">
        <v>5810</v>
      </c>
      <c r="E2144" s="1" t="s">
        <v>1113</v>
      </c>
      <c r="H2144" s="1" t="s">
        <v>23</v>
      </c>
      <c r="M2144" s="1" t="s">
        <v>31</v>
      </c>
      <c r="O2144" s="1" t="s">
        <v>55</v>
      </c>
    </row>
    <row r="2145" spans="1:15" x14ac:dyDescent="0.2">
      <c r="A2145" s="1" t="s">
        <v>5811</v>
      </c>
      <c r="C2145" s="14" t="s">
        <v>5812</v>
      </c>
      <c r="D2145" s="14" t="s">
        <v>215</v>
      </c>
      <c r="E2145" s="1" t="s">
        <v>144</v>
      </c>
      <c r="H2145" s="1" t="s">
        <v>23</v>
      </c>
      <c r="M2145" s="1" t="s">
        <v>31</v>
      </c>
      <c r="O2145" s="1" t="s">
        <v>55</v>
      </c>
    </row>
    <row r="2146" spans="1:15" x14ac:dyDescent="0.2">
      <c r="A2146" s="1" t="s">
        <v>5813</v>
      </c>
      <c r="C2146" s="14" t="s">
        <v>5814</v>
      </c>
      <c r="D2146" s="14" t="s">
        <v>5814</v>
      </c>
      <c r="E2146" s="1" t="s">
        <v>99</v>
      </c>
      <c r="H2146" s="1" t="s">
        <v>23</v>
      </c>
      <c r="M2146" s="1" t="s">
        <v>31</v>
      </c>
      <c r="O2146" s="1" t="s">
        <v>55</v>
      </c>
    </row>
    <row r="2147" spans="1:15" x14ac:dyDescent="0.2">
      <c r="A2147" s="1" t="s">
        <v>5815</v>
      </c>
      <c r="C2147" s="14" t="s">
        <v>4167</v>
      </c>
      <c r="D2147" s="14" t="s">
        <v>5816</v>
      </c>
      <c r="E2147" s="1" t="s">
        <v>59</v>
      </c>
      <c r="H2147" s="1" t="s">
        <v>23</v>
      </c>
      <c r="M2147" s="1" t="s">
        <v>37</v>
      </c>
      <c r="O2147" s="1" t="s">
        <v>55</v>
      </c>
    </row>
    <row r="2148" spans="1:15" x14ac:dyDescent="0.2">
      <c r="A2148" s="1" t="s">
        <v>5817</v>
      </c>
      <c r="C2148" s="14" t="s">
        <v>5818</v>
      </c>
      <c r="D2148" s="14" t="s">
        <v>263</v>
      </c>
      <c r="E2148" s="1" t="s">
        <v>59</v>
      </c>
      <c r="H2148" s="1" t="s">
        <v>23</v>
      </c>
      <c r="M2148" s="1" t="s">
        <v>37</v>
      </c>
      <c r="O2148" s="1" t="s">
        <v>26</v>
      </c>
    </row>
    <row r="2149" spans="1:15" x14ac:dyDescent="0.2">
      <c r="A2149" s="1" t="s">
        <v>5819</v>
      </c>
      <c r="C2149" s="14" t="s">
        <v>4973</v>
      </c>
      <c r="D2149" s="14" t="s">
        <v>5820</v>
      </c>
      <c r="E2149" s="1" t="s">
        <v>357</v>
      </c>
      <c r="H2149" s="1" t="s">
        <v>23</v>
      </c>
      <c r="M2149" s="1" t="s">
        <v>50</v>
      </c>
      <c r="O2149" s="1" t="s">
        <v>26</v>
      </c>
    </row>
    <row r="2150" spans="1:15" x14ac:dyDescent="0.2">
      <c r="A2150" s="1" t="s">
        <v>5821</v>
      </c>
      <c r="C2150" s="14" t="s">
        <v>5822</v>
      </c>
      <c r="D2150" s="14" t="s">
        <v>5823</v>
      </c>
      <c r="E2150" s="1" t="s">
        <v>54</v>
      </c>
      <c r="H2150" s="1" t="s">
        <v>23</v>
      </c>
      <c r="M2150" s="1" t="s">
        <v>50</v>
      </c>
      <c r="O2150" s="1" t="s">
        <v>26</v>
      </c>
    </row>
    <row r="2151" spans="1:15" x14ac:dyDescent="0.2">
      <c r="A2151" s="1" t="s">
        <v>5824</v>
      </c>
      <c r="C2151" s="14" t="s">
        <v>5825</v>
      </c>
      <c r="D2151" s="14" t="s">
        <v>1292</v>
      </c>
      <c r="E2151" s="1" t="s">
        <v>178</v>
      </c>
      <c r="H2151" s="1" t="s">
        <v>23</v>
      </c>
      <c r="M2151" s="1" t="s">
        <v>37</v>
      </c>
      <c r="O2151" s="1" t="s">
        <v>26</v>
      </c>
    </row>
    <row r="2152" spans="1:15" x14ac:dyDescent="0.2">
      <c r="A2152" s="1" t="s">
        <v>5826</v>
      </c>
      <c r="C2152" s="14" t="s">
        <v>1521</v>
      </c>
      <c r="D2152" s="14" t="s">
        <v>1521</v>
      </c>
      <c r="E2152" s="1" t="s">
        <v>99</v>
      </c>
      <c r="H2152" s="1" t="s">
        <v>24</v>
      </c>
      <c r="M2152" s="1" t="s">
        <v>31</v>
      </c>
      <c r="O2152" s="1" t="s">
        <v>26</v>
      </c>
    </row>
    <row r="2153" spans="1:15" x14ac:dyDescent="0.2">
      <c r="A2153" s="1" t="s">
        <v>5827</v>
      </c>
      <c r="C2153" s="14" t="s">
        <v>5828</v>
      </c>
      <c r="D2153" s="14" t="s">
        <v>107</v>
      </c>
      <c r="E2153" s="1" t="s">
        <v>208</v>
      </c>
      <c r="H2153" s="1" t="s">
        <v>23</v>
      </c>
      <c r="M2153" s="1" t="s">
        <v>72</v>
      </c>
      <c r="O2153" s="1" t="s">
        <v>26</v>
      </c>
    </row>
    <row r="2154" spans="1:15" x14ac:dyDescent="0.2">
      <c r="A2154" s="1" t="s">
        <v>5829</v>
      </c>
      <c r="C2154" s="14" t="s">
        <v>5830</v>
      </c>
      <c r="D2154" s="14" t="s">
        <v>5830</v>
      </c>
      <c r="E2154" s="1" t="s">
        <v>99</v>
      </c>
      <c r="H2154" s="1" t="s">
        <v>23</v>
      </c>
      <c r="M2154" s="1" t="s">
        <v>96</v>
      </c>
      <c r="O2154" s="1" t="s">
        <v>26</v>
      </c>
    </row>
    <row r="2155" spans="1:15" x14ac:dyDescent="0.2">
      <c r="A2155" s="1" t="s">
        <v>5831</v>
      </c>
      <c r="C2155" s="14" t="s">
        <v>2171</v>
      </c>
      <c r="D2155" s="14" t="s">
        <v>2171</v>
      </c>
      <c r="E2155" s="1" t="s">
        <v>99</v>
      </c>
      <c r="H2155" s="1" t="s">
        <v>23</v>
      </c>
      <c r="M2155" s="1" t="s">
        <v>37</v>
      </c>
      <c r="O2155" s="1" t="s">
        <v>26</v>
      </c>
    </row>
    <row r="2156" spans="1:15" x14ac:dyDescent="0.2">
      <c r="A2156" s="1" t="s">
        <v>5832</v>
      </c>
      <c r="C2156" s="14" t="s">
        <v>5833</v>
      </c>
      <c r="D2156" s="14" t="s">
        <v>5493</v>
      </c>
      <c r="E2156" s="1" t="s">
        <v>808</v>
      </c>
      <c r="H2156" s="1" t="s">
        <v>24</v>
      </c>
      <c r="M2156" s="1" t="s">
        <v>25</v>
      </c>
      <c r="O2156" s="1" t="s">
        <v>26</v>
      </c>
    </row>
    <row r="2157" spans="1:15" x14ac:dyDescent="0.2">
      <c r="A2157" s="1" t="s">
        <v>5834</v>
      </c>
      <c r="C2157" s="14" t="s">
        <v>5835</v>
      </c>
      <c r="D2157" s="14" t="s">
        <v>5835</v>
      </c>
      <c r="E2157" s="1" t="s">
        <v>99</v>
      </c>
      <c r="H2157" s="1" t="s">
        <v>23</v>
      </c>
      <c r="M2157" s="1" t="s">
        <v>72</v>
      </c>
      <c r="O2157" s="1" t="s">
        <v>55</v>
      </c>
    </row>
    <row r="2158" spans="1:15" x14ac:dyDescent="0.2">
      <c r="A2158" s="1" t="s">
        <v>5836</v>
      </c>
      <c r="C2158" s="14" t="s">
        <v>5837</v>
      </c>
      <c r="D2158" s="14" t="s">
        <v>5838</v>
      </c>
      <c r="E2158" s="1" t="s">
        <v>178</v>
      </c>
      <c r="H2158" s="1" t="s">
        <v>23</v>
      </c>
      <c r="M2158" s="1" t="s">
        <v>72</v>
      </c>
      <c r="O2158" s="1" t="s">
        <v>55</v>
      </c>
    </row>
    <row r="2159" spans="1:15" x14ac:dyDescent="0.2">
      <c r="A2159" s="1" t="s">
        <v>5839</v>
      </c>
      <c r="C2159" s="14" t="s">
        <v>5840</v>
      </c>
      <c r="D2159" s="14" t="s">
        <v>5840</v>
      </c>
      <c r="E2159" s="1" t="s">
        <v>99</v>
      </c>
      <c r="H2159" s="1" t="s">
        <v>23</v>
      </c>
      <c r="M2159" s="1" t="s">
        <v>179</v>
      </c>
      <c r="O2159" s="1" t="s">
        <v>26</v>
      </c>
    </row>
    <row r="2160" spans="1:15" x14ac:dyDescent="0.2">
      <c r="A2160" s="1" t="s">
        <v>5841</v>
      </c>
      <c r="C2160" s="14" t="s">
        <v>5842</v>
      </c>
      <c r="D2160" s="14" t="s">
        <v>2635</v>
      </c>
      <c r="E2160" s="1" t="s">
        <v>22</v>
      </c>
      <c r="H2160" s="1" t="s">
        <v>23</v>
      </c>
      <c r="M2160" s="1" t="s">
        <v>72</v>
      </c>
      <c r="O2160" s="1" t="s">
        <v>26</v>
      </c>
    </row>
    <row r="2161" spans="1:15" x14ac:dyDescent="0.2">
      <c r="A2161" s="1" t="s">
        <v>5843</v>
      </c>
      <c r="C2161" s="14" t="s">
        <v>5844</v>
      </c>
      <c r="D2161" s="14" t="s">
        <v>5844</v>
      </c>
      <c r="E2161" s="1" t="s">
        <v>99</v>
      </c>
      <c r="H2161" s="1" t="s">
        <v>23</v>
      </c>
      <c r="M2161" s="1" t="s">
        <v>467</v>
      </c>
      <c r="O2161" s="1" t="s">
        <v>55</v>
      </c>
    </row>
    <row r="2162" spans="1:15" x14ac:dyDescent="0.2">
      <c r="A2162" s="1" t="s">
        <v>5845</v>
      </c>
      <c r="C2162" s="14" t="s">
        <v>5846</v>
      </c>
      <c r="D2162" s="14" t="s">
        <v>5847</v>
      </c>
      <c r="E2162" s="1" t="s">
        <v>104</v>
      </c>
      <c r="H2162" s="1" t="s">
        <v>24</v>
      </c>
      <c r="M2162" s="1" t="s">
        <v>25</v>
      </c>
      <c r="O2162" s="1" t="s">
        <v>26</v>
      </c>
    </row>
    <row r="2163" spans="1:15" x14ac:dyDescent="0.2">
      <c r="A2163" s="1" t="s">
        <v>5848</v>
      </c>
      <c r="C2163" s="14" t="s">
        <v>5849</v>
      </c>
      <c r="D2163" s="14" t="s">
        <v>5056</v>
      </c>
      <c r="E2163" s="1" t="s">
        <v>644</v>
      </c>
      <c r="H2163" s="1" t="s">
        <v>24</v>
      </c>
      <c r="M2163" s="1" t="s">
        <v>25</v>
      </c>
      <c r="O2163" s="1" t="s">
        <v>26</v>
      </c>
    </row>
    <row r="2164" spans="1:15" x14ac:dyDescent="0.2">
      <c r="A2164" s="1" t="s">
        <v>5850</v>
      </c>
      <c r="C2164" s="14" t="s">
        <v>5851</v>
      </c>
      <c r="D2164" s="14" t="s">
        <v>5852</v>
      </c>
      <c r="E2164" s="1" t="s">
        <v>5853</v>
      </c>
      <c r="F2164" s="3"/>
      <c r="H2164" s="1" t="s">
        <v>24</v>
      </c>
      <c r="M2164" s="1" t="s">
        <v>25</v>
      </c>
      <c r="O2164" s="1" t="s">
        <v>26</v>
      </c>
    </row>
    <row r="2165" spans="1:15" x14ac:dyDescent="0.2">
      <c r="A2165" s="1" t="s">
        <v>5854</v>
      </c>
      <c r="C2165" s="14" t="s">
        <v>5855</v>
      </c>
      <c r="D2165" s="14" t="s">
        <v>5856</v>
      </c>
      <c r="E2165" s="1" t="s">
        <v>246</v>
      </c>
      <c r="H2165" s="1" t="s">
        <v>24</v>
      </c>
      <c r="M2165" s="1" t="s">
        <v>63</v>
      </c>
      <c r="O2165" s="1" t="s">
        <v>26</v>
      </c>
    </row>
    <row r="2166" spans="1:15" x14ac:dyDescent="0.2">
      <c r="A2166" s="1" t="s">
        <v>5857</v>
      </c>
      <c r="C2166" s="14" t="s">
        <v>5858</v>
      </c>
      <c r="D2166" s="14" t="s">
        <v>5859</v>
      </c>
      <c r="E2166" s="1" t="s">
        <v>1539</v>
      </c>
      <c r="H2166" s="1" t="s">
        <v>23</v>
      </c>
      <c r="M2166" s="1" t="s">
        <v>63</v>
      </c>
      <c r="O2166" s="1" t="s">
        <v>55</v>
      </c>
    </row>
    <row r="2167" spans="1:15" x14ac:dyDescent="0.2">
      <c r="A2167" s="1" t="s">
        <v>5860</v>
      </c>
      <c r="C2167" s="14" t="s">
        <v>5861</v>
      </c>
      <c r="D2167" s="14" t="s">
        <v>5861</v>
      </c>
      <c r="E2167" s="1" t="s">
        <v>99</v>
      </c>
      <c r="H2167" s="1" t="s">
        <v>24</v>
      </c>
      <c r="M2167" s="1" t="s">
        <v>467</v>
      </c>
      <c r="O2167" s="1" t="s">
        <v>26</v>
      </c>
    </row>
    <row r="2168" spans="1:15" x14ac:dyDescent="0.2">
      <c r="A2168" s="1" t="s">
        <v>5862</v>
      </c>
      <c r="C2168" s="14" t="s">
        <v>5863</v>
      </c>
      <c r="D2168" s="14" t="s">
        <v>5864</v>
      </c>
      <c r="E2168" s="1" t="s">
        <v>552</v>
      </c>
      <c r="H2168" s="1" t="s">
        <v>24</v>
      </c>
      <c r="M2168" s="1" t="s">
        <v>25</v>
      </c>
      <c r="O2168" s="1" t="s">
        <v>26</v>
      </c>
    </row>
    <row r="2169" spans="1:15" x14ac:dyDescent="0.2">
      <c r="A2169" s="1" t="s">
        <v>5865</v>
      </c>
      <c r="C2169" s="14" t="s">
        <v>5866</v>
      </c>
      <c r="D2169" s="14" t="s">
        <v>2268</v>
      </c>
      <c r="E2169" s="1" t="s">
        <v>219</v>
      </c>
      <c r="F2169" s="3"/>
      <c r="H2169" s="1" t="s">
        <v>23</v>
      </c>
      <c r="M2169" s="1" t="s">
        <v>63</v>
      </c>
      <c r="O2169" s="1" t="s">
        <v>26</v>
      </c>
    </row>
    <row r="2170" spans="1:15" x14ac:dyDescent="0.2">
      <c r="A2170" s="1" t="s">
        <v>5867</v>
      </c>
      <c r="C2170" s="14" t="s">
        <v>5868</v>
      </c>
      <c r="D2170" s="14" t="s">
        <v>5869</v>
      </c>
      <c r="E2170" s="1" t="s">
        <v>246</v>
      </c>
      <c r="H2170" s="1" t="s">
        <v>23</v>
      </c>
      <c r="M2170" s="1" t="s">
        <v>31</v>
      </c>
      <c r="O2170" s="1" t="s">
        <v>26</v>
      </c>
    </row>
    <row r="2171" spans="1:15" x14ac:dyDescent="0.2">
      <c r="A2171" s="1" t="s">
        <v>5870</v>
      </c>
      <c r="C2171" s="14" t="s">
        <v>5871</v>
      </c>
      <c r="D2171" s="14" t="s">
        <v>5872</v>
      </c>
      <c r="E2171" s="1" t="s">
        <v>208</v>
      </c>
      <c r="H2171" s="1" t="s">
        <v>24</v>
      </c>
      <c r="M2171" s="1" t="s">
        <v>50</v>
      </c>
      <c r="O2171" s="1" t="s">
        <v>26</v>
      </c>
    </row>
    <row r="2172" spans="1:15" x14ac:dyDescent="0.2">
      <c r="A2172" s="1" t="s">
        <v>5873</v>
      </c>
      <c r="C2172" s="14" t="s">
        <v>5874</v>
      </c>
      <c r="D2172" s="14" t="s">
        <v>5875</v>
      </c>
      <c r="E2172" s="1" t="s">
        <v>808</v>
      </c>
      <c r="H2172" s="1" t="s">
        <v>23</v>
      </c>
      <c r="M2172" s="1" t="s">
        <v>63</v>
      </c>
      <c r="O2172" s="1" t="s">
        <v>55</v>
      </c>
    </row>
    <row r="2173" spans="1:15" x14ac:dyDescent="0.2">
      <c r="A2173" s="1" t="s">
        <v>5876</v>
      </c>
      <c r="C2173" s="14" t="s">
        <v>5877</v>
      </c>
      <c r="D2173" s="14" t="s">
        <v>3622</v>
      </c>
      <c r="E2173" s="1" t="s">
        <v>1644</v>
      </c>
      <c r="H2173" s="1" t="s">
        <v>24</v>
      </c>
      <c r="M2173" s="1" t="s">
        <v>25</v>
      </c>
      <c r="O2173" s="1" t="s">
        <v>26</v>
      </c>
    </row>
    <row r="2174" spans="1:15" x14ac:dyDescent="0.2">
      <c r="A2174" s="1" t="s">
        <v>5878</v>
      </c>
      <c r="C2174" s="14" t="s">
        <v>5879</v>
      </c>
      <c r="D2174" s="14" t="s">
        <v>3896</v>
      </c>
      <c r="E2174" s="1" t="s">
        <v>1209</v>
      </c>
      <c r="H2174" s="1" t="s">
        <v>24</v>
      </c>
      <c r="M2174" s="1" t="s">
        <v>31</v>
      </c>
      <c r="O2174" s="1" t="s">
        <v>55</v>
      </c>
    </row>
    <row r="2175" spans="1:15" x14ac:dyDescent="0.2">
      <c r="A2175" s="1" t="s">
        <v>5880</v>
      </c>
      <c r="C2175" s="14" t="s">
        <v>472</v>
      </c>
      <c r="D2175" s="14" t="s">
        <v>2776</v>
      </c>
      <c r="E2175" s="1" t="s">
        <v>156</v>
      </c>
      <c r="H2175" s="1" t="s">
        <v>23</v>
      </c>
      <c r="M2175" s="1" t="s">
        <v>37</v>
      </c>
      <c r="O2175" s="1" t="s">
        <v>26</v>
      </c>
    </row>
    <row r="2176" spans="1:15" x14ac:dyDescent="0.2">
      <c r="A2176" s="1" t="s">
        <v>5881</v>
      </c>
      <c r="C2176" s="14" t="s">
        <v>3541</v>
      </c>
      <c r="D2176" s="14" t="s">
        <v>5882</v>
      </c>
      <c r="E2176" s="1" t="s">
        <v>2948</v>
      </c>
      <c r="H2176" s="1" t="s">
        <v>24</v>
      </c>
      <c r="M2176" s="1" t="s">
        <v>25</v>
      </c>
      <c r="O2176" s="1" t="s">
        <v>26</v>
      </c>
    </row>
    <row r="2177" spans="1:15" x14ac:dyDescent="0.2">
      <c r="A2177" s="1" t="s">
        <v>5883</v>
      </c>
      <c r="C2177" s="14" t="s">
        <v>4875</v>
      </c>
      <c r="D2177" s="14" t="s">
        <v>5884</v>
      </c>
      <c r="E2177" s="1" t="s">
        <v>534</v>
      </c>
      <c r="H2177" s="1" t="s">
        <v>23</v>
      </c>
      <c r="M2177" s="1" t="s">
        <v>467</v>
      </c>
      <c r="O2177" s="1" t="s">
        <v>32</v>
      </c>
    </row>
    <row r="2178" spans="1:15" x14ac:dyDescent="0.2">
      <c r="A2178" s="1" t="s">
        <v>5885</v>
      </c>
      <c r="C2178" s="14" t="s">
        <v>5886</v>
      </c>
      <c r="D2178" s="14" t="s">
        <v>5887</v>
      </c>
      <c r="E2178" s="1" t="s">
        <v>445</v>
      </c>
      <c r="H2178" s="1" t="s">
        <v>23</v>
      </c>
      <c r="M2178" s="1" t="s">
        <v>37</v>
      </c>
      <c r="O2178" s="1" t="s">
        <v>26</v>
      </c>
    </row>
    <row r="2179" spans="1:15" x14ac:dyDescent="0.2">
      <c r="A2179" s="1" t="s">
        <v>5888</v>
      </c>
      <c r="C2179" s="14" t="s">
        <v>5889</v>
      </c>
      <c r="D2179" s="14" t="s">
        <v>3054</v>
      </c>
      <c r="E2179" s="1" t="s">
        <v>204</v>
      </c>
      <c r="H2179" s="1" t="s">
        <v>23</v>
      </c>
      <c r="M2179" s="1" t="s">
        <v>37</v>
      </c>
      <c r="O2179" s="1" t="s">
        <v>26</v>
      </c>
    </row>
    <row r="2180" spans="1:15" x14ac:dyDescent="0.2">
      <c r="A2180" s="1" t="s">
        <v>5890</v>
      </c>
      <c r="C2180" s="14" t="s">
        <v>5891</v>
      </c>
      <c r="D2180" s="15" t="s">
        <v>3753</v>
      </c>
      <c r="E2180" s="4" t="s">
        <v>335</v>
      </c>
      <c r="H2180" s="1" t="s">
        <v>23</v>
      </c>
      <c r="M2180" s="1" t="s">
        <v>3257</v>
      </c>
      <c r="O2180" s="1" t="s">
        <v>26</v>
      </c>
    </row>
    <row r="2181" spans="1:15" x14ac:dyDescent="0.2">
      <c r="A2181" s="1" t="s">
        <v>5892</v>
      </c>
      <c r="C2181" s="14" t="s">
        <v>5893</v>
      </c>
      <c r="D2181" s="14" t="s">
        <v>1725</v>
      </c>
      <c r="E2181" s="1" t="s">
        <v>152</v>
      </c>
      <c r="H2181" s="1" t="s">
        <v>23</v>
      </c>
      <c r="M2181" s="1" t="s">
        <v>72</v>
      </c>
      <c r="O2181" s="1" t="s">
        <v>55</v>
      </c>
    </row>
    <row r="2182" spans="1:15" x14ac:dyDescent="0.2">
      <c r="A2182" s="1" t="s">
        <v>5894</v>
      </c>
      <c r="C2182" s="14" t="s">
        <v>5895</v>
      </c>
      <c r="D2182" s="14" t="s">
        <v>5896</v>
      </c>
      <c r="E2182" s="1" t="s">
        <v>494</v>
      </c>
      <c r="H2182" s="1" t="s">
        <v>23</v>
      </c>
      <c r="M2182" s="1" t="s">
        <v>63</v>
      </c>
      <c r="O2182" s="1" t="s">
        <v>55</v>
      </c>
    </row>
    <row r="2183" spans="1:15" x14ac:dyDescent="0.2">
      <c r="A2183" s="1" t="s">
        <v>5897</v>
      </c>
      <c r="C2183" s="14" t="s">
        <v>2611</v>
      </c>
      <c r="D2183" s="14" t="s">
        <v>5898</v>
      </c>
      <c r="E2183" s="1" t="s">
        <v>684</v>
      </c>
      <c r="H2183" s="1" t="s">
        <v>23</v>
      </c>
      <c r="M2183" s="1" t="s">
        <v>63</v>
      </c>
      <c r="O2183" s="1" t="s">
        <v>55</v>
      </c>
    </row>
    <row r="2184" spans="1:15" x14ac:dyDescent="0.2">
      <c r="A2184" s="1" t="s">
        <v>5899</v>
      </c>
      <c r="C2184" s="14" t="s">
        <v>3619</v>
      </c>
      <c r="D2184" s="14" t="s">
        <v>4667</v>
      </c>
      <c r="E2184" s="1" t="s">
        <v>339</v>
      </c>
      <c r="H2184" s="1" t="s">
        <v>23</v>
      </c>
      <c r="M2184" s="1" t="s">
        <v>25</v>
      </c>
      <c r="O2184" s="1" t="s">
        <v>55</v>
      </c>
    </row>
    <row r="2185" spans="1:15" x14ac:dyDescent="0.2">
      <c r="A2185" s="1" t="s">
        <v>5900</v>
      </c>
      <c r="C2185" s="14" t="s">
        <v>5901</v>
      </c>
      <c r="D2185" s="14" t="s">
        <v>5902</v>
      </c>
      <c r="E2185" s="1" t="s">
        <v>498</v>
      </c>
      <c r="H2185" s="1" t="s">
        <v>23</v>
      </c>
      <c r="M2185" s="1" t="s">
        <v>25</v>
      </c>
      <c r="O2185" s="1" t="s">
        <v>55</v>
      </c>
    </row>
    <row r="2186" spans="1:15" x14ac:dyDescent="0.2">
      <c r="A2186" s="1" t="s">
        <v>5903</v>
      </c>
      <c r="C2186" s="14" t="s">
        <v>5904</v>
      </c>
      <c r="D2186" s="14" t="s">
        <v>5904</v>
      </c>
      <c r="E2186" s="1" t="s">
        <v>99</v>
      </c>
      <c r="H2186" s="1" t="s">
        <v>24</v>
      </c>
      <c r="M2186" s="1" t="s">
        <v>37</v>
      </c>
      <c r="O2186" s="1" t="s">
        <v>26</v>
      </c>
    </row>
    <row r="2187" spans="1:15" x14ac:dyDescent="0.2">
      <c r="A2187" s="1" t="s">
        <v>5905</v>
      </c>
      <c r="C2187" s="14" t="s">
        <v>5901</v>
      </c>
      <c r="D2187" s="14" t="s">
        <v>5906</v>
      </c>
      <c r="E2187" s="1" t="s">
        <v>54</v>
      </c>
      <c r="H2187" s="1" t="s">
        <v>24</v>
      </c>
      <c r="M2187" s="1" t="s">
        <v>63</v>
      </c>
      <c r="O2187" s="1" t="s">
        <v>26</v>
      </c>
    </row>
    <row r="2188" spans="1:15" x14ac:dyDescent="0.2">
      <c r="A2188" s="1" t="s">
        <v>5907</v>
      </c>
      <c r="C2188" s="14" t="s">
        <v>5908</v>
      </c>
      <c r="D2188" s="14" t="s">
        <v>5909</v>
      </c>
      <c r="E2188" s="1" t="s">
        <v>3812</v>
      </c>
      <c r="F2188" s="3"/>
      <c r="H2188" s="1" t="s">
        <v>24</v>
      </c>
      <c r="M2188" s="1" t="s">
        <v>25</v>
      </c>
      <c r="O2188" s="1" t="s">
        <v>26</v>
      </c>
    </row>
    <row r="2189" spans="1:15" x14ac:dyDescent="0.2">
      <c r="A2189" s="1" t="s">
        <v>5910</v>
      </c>
      <c r="C2189" s="14" t="s">
        <v>5911</v>
      </c>
      <c r="D2189" s="14" t="s">
        <v>5912</v>
      </c>
      <c r="E2189" s="1" t="s">
        <v>59</v>
      </c>
      <c r="H2189" s="1" t="s">
        <v>23</v>
      </c>
      <c r="M2189" s="1" t="s">
        <v>63</v>
      </c>
      <c r="O2189" s="1" t="s">
        <v>26</v>
      </c>
    </row>
    <row r="2190" spans="1:15" x14ac:dyDescent="0.2">
      <c r="A2190" s="1" t="s">
        <v>5913</v>
      </c>
      <c r="C2190" s="14" t="s">
        <v>5914</v>
      </c>
      <c r="D2190" s="14" t="s">
        <v>4612</v>
      </c>
      <c r="E2190" s="1" t="s">
        <v>204</v>
      </c>
      <c r="H2190" s="1" t="s">
        <v>23</v>
      </c>
      <c r="M2190" s="1" t="s">
        <v>63</v>
      </c>
      <c r="O2190" s="1" t="s">
        <v>26</v>
      </c>
    </row>
    <row r="2191" spans="1:15" x14ac:dyDescent="0.2">
      <c r="A2191" s="1" t="s">
        <v>5915</v>
      </c>
      <c r="C2191" s="14" t="s">
        <v>4464</v>
      </c>
      <c r="D2191" s="14" t="s">
        <v>5916</v>
      </c>
      <c r="E2191" s="1" t="s">
        <v>84</v>
      </c>
      <c r="H2191" s="1" t="s">
        <v>23</v>
      </c>
      <c r="M2191" s="1" t="s">
        <v>37</v>
      </c>
      <c r="O2191" s="1" t="s">
        <v>55</v>
      </c>
    </row>
    <row r="2192" spans="1:15" x14ac:dyDescent="0.2">
      <c r="A2192" s="1" t="s">
        <v>5917</v>
      </c>
      <c r="C2192" s="14" t="s">
        <v>5918</v>
      </c>
      <c r="D2192" s="14" t="s">
        <v>5919</v>
      </c>
      <c r="E2192" s="1" t="s">
        <v>104</v>
      </c>
      <c r="H2192" s="1" t="s">
        <v>23</v>
      </c>
      <c r="M2192" s="1" t="s">
        <v>100</v>
      </c>
      <c r="O2192" s="1" t="s">
        <v>55</v>
      </c>
    </row>
    <row r="2193" spans="1:15" x14ac:dyDescent="0.2">
      <c r="A2193" s="1" t="s">
        <v>5920</v>
      </c>
      <c r="C2193" s="14" t="s">
        <v>5921</v>
      </c>
      <c r="D2193" s="14" t="s">
        <v>1163</v>
      </c>
      <c r="E2193" s="1" t="s">
        <v>178</v>
      </c>
      <c r="H2193" s="1" t="s">
        <v>23</v>
      </c>
      <c r="M2193" s="1" t="s">
        <v>100</v>
      </c>
      <c r="O2193" s="1" t="s">
        <v>26</v>
      </c>
    </row>
    <row r="2194" spans="1:15" x14ac:dyDescent="0.2">
      <c r="A2194" s="1" t="s">
        <v>5922</v>
      </c>
      <c r="C2194" s="14" t="s">
        <v>5923</v>
      </c>
      <c r="D2194" s="14" t="s">
        <v>5924</v>
      </c>
      <c r="E2194" s="1" t="s">
        <v>5925</v>
      </c>
      <c r="F2194" s="3"/>
      <c r="H2194" s="1" t="s">
        <v>24</v>
      </c>
      <c r="M2194" s="1" t="s">
        <v>25</v>
      </c>
      <c r="O2194" s="1" t="s">
        <v>26</v>
      </c>
    </row>
    <row r="2195" spans="1:15" x14ac:dyDescent="0.2">
      <c r="A2195" s="1" t="s">
        <v>5926</v>
      </c>
      <c r="C2195" s="14" t="s">
        <v>5927</v>
      </c>
      <c r="D2195" s="14" t="s">
        <v>5928</v>
      </c>
      <c r="E2195" s="1" t="s">
        <v>361</v>
      </c>
      <c r="H2195" s="1" t="s">
        <v>24</v>
      </c>
      <c r="M2195" s="1" t="s">
        <v>25</v>
      </c>
      <c r="O2195" s="1" t="s">
        <v>26</v>
      </c>
    </row>
    <row r="2196" spans="1:15" x14ac:dyDescent="0.2">
      <c r="A2196" s="1" t="s">
        <v>5929</v>
      </c>
      <c r="C2196" s="14" t="s">
        <v>5930</v>
      </c>
      <c r="D2196" s="14" t="s">
        <v>2865</v>
      </c>
      <c r="E2196" s="1" t="s">
        <v>1884</v>
      </c>
      <c r="H2196" s="1" t="s">
        <v>24</v>
      </c>
      <c r="M2196" s="1" t="s">
        <v>25</v>
      </c>
      <c r="O2196" s="1" t="s">
        <v>26</v>
      </c>
    </row>
    <row r="2197" spans="1:15" x14ac:dyDescent="0.2">
      <c r="A2197" s="1" t="s">
        <v>5931</v>
      </c>
      <c r="C2197" s="14" t="s">
        <v>1220</v>
      </c>
      <c r="D2197" s="14" t="s">
        <v>5932</v>
      </c>
      <c r="E2197" s="1" t="s">
        <v>498</v>
      </c>
      <c r="H2197" s="1" t="s">
        <v>24</v>
      </c>
      <c r="M2197" s="1" t="s">
        <v>31</v>
      </c>
      <c r="O2197" s="1" t="s">
        <v>26</v>
      </c>
    </row>
    <row r="2198" spans="1:15" x14ac:dyDescent="0.2">
      <c r="A2198" s="1" t="s">
        <v>5933</v>
      </c>
      <c r="C2198" s="14" t="s">
        <v>5934</v>
      </c>
      <c r="D2198" s="14">
        <v>45678.479166666664</v>
      </c>
      <c r="E2198" s="1" t="s">
        <v>1303</v>
      </c>
      <c r="F2198" s="3"/>
      <c r="H2198" s="1" t="s">
        <v>24</v>
      </c>
      <c r="M2198" s="1" t="s">
        <v>63</v>
      </c>
      <c r="O2198" s="1" t="s">
        <v>26</v>
      </c>
    </row>
    <row r="2199" spans="1:15" x14ac:dyDescent="0.2">
      <c r="A2199" s="1" t="s">
        <v>5935</v>
      </c>
      <c r="C2199" s="14" t="s">
        <v>2567</v>
      </c>
      <c r="D2199" s="14" t="s">
        <v>296</v>
      </c>
      <c r="E2199" s="1" t="s">
        <v>415</v>
      </c>
      <c r="H2199" s="1" t="s">
        <v>23</v>
      </c>
      <c r="M2199" s="1" t="s">
        <v>96</v>
      </c>
      <c r="O2199" s="1" t="s">
        <v>55</v>
      </c>
    </row>
    <row r="2200" spans="1:15" x14ac:dyDescent="0.2">
      <c r="A2200" s="1" t="s">
        <v>5936</v>
      </c>
      <c r="C2200" s="14" t="s">
        <v>4727</v>
      </c>
      <c r="D2200" s="14" t="s">
        <v>5937</v>
      </c>
      <c r="E2200" s="1" t="s">
        <v>1681</v>
      </c>
      <c r="H2200" s="1" t="s">
        <v>23</v>
      </c>
      <c r="M2200" s="1" t="s">
        <v>96</v>
      </c>
      <c r="O2200" s="1" t="s">
        <v>55</v>
      </c>
    </row>
    <row r="2201" spans="1:15" x14ac:dyDescent="0.2">
      <c r="A2201" s="1" t="s">
        <v>5938</v>
      </c>
      <c r="C2201" s="14" t="s">
        <v>5517</v>
      </c>
      <c r="D2201" s="14" t="s">
        <v>2965</v>
      </c>
      <c r="E2201" s="1" t="s">
        <v>5939</v>
      </c>
      <c r="F2201" s="11"/>
      <c r="H2201" s="1" t="s">
        <v>23</v>
      </c>
      <c r="M2201" s="1" t="s">
        <v>63</v>
      </c>
      <c r="O2201" s="1" t="s">
        <v>26</v>
      </c>
    </row>
    <row r="2202" spans="1:15" x14ac:dyDescent="0.2">
      <c r="A2202" s="1" t="s">
        <v>5940</v>
      </c>
      <c r="C2202" s="14" t="s">
        <v>5941</v>
      </c>
      <c r="D2202" s="14" t="s">
        <v>5942</v>
      </c>
      <c r="E2202" s="1" t="s">
        <v>1113</v>
      </c>
      <c r="H2202" s="1" t="s">
        <v>23</v>
      </c>
      <c r="M2202" s="1" t="s">
        <v>25</v>
      </c>
      <c r="O2202" s="1" t="s">
        <v>55</v>
      </c>
    </row>
    <row r="2203" spans="1:15" x14ac:dyDescent="0.2">
      <c r="A2203" s="1" t="s">
        <v>5943</v>
      </c>
      <c r="C2203" s="14" t="s">
        <v>5944</v>
      </c>
      <c r="D2203" s="14" t="s">
        <v>5945</v>
      </c>
      <c r="E2203" s="1" t="s">
        <v>494</v>
      </c>
      <c r="H2203" s="1" t="s">
        <v>23</v>
      </c>
      <c r="M2203" s="1" t="s">
        <v>72</v>
      </c>
      <c r="O2203" s="1" t="s">
        <v>55</v>
      </c>
    </row>
    <row r="2204" spans="1:15" x14ac:dyDescent="0.2">
      <c r="A2204" s="1" t="s">
        <v>5946</v>
      </c>
      <c r="C2204" s="14" t="s">
        <v>5947</v>
      </c>
      <c r="D2204" s="14" t="s">
        <v>4840</v>
      </c>
      <c r="E2204" s="1" t="s">
        <v>657</v>
      </c>
      <c r="H2204" s="1" t="s">
        <v>23</v>
      </c>
      <c r="M2204" s="1" t="s">
        <v>96</v>
      </c>
      <c r="O2204" s="1" t="s">
        <v>55</v>
      </c>
    </row>
    <row r="2205" spans="1:15" x14ac:dyDescent="0.2">
      <c r="A2205" s="1" t="s">
        <v>5948</v>
      </c>
      <c r="C2205" s="14" t="s">
        <v>5949</v>
      </c>
      <c r="D2205" s="14" t="s">
        <v>3247</v>
      </c>
      <c r="E2205" s="1" t="s">
        <v>657</v>
      </c>
      <c r="H2205" s="1" t="s">
        <v>23</v>
      </c>
      <c r="M2205" s="1" t="s">
        <v>96</v>
      </c>
      <c r="O2205" s="1" t="s">
        <v>26</v>
      </c>
    </row>
    <row r="2206" spans="1:15" x14ac:dyDescent="0.2">
      <c r="A2206" s="1" t="s">
        <v>5950</v>
      </c>
      <c r="C2206" s="14" t="s">
        <v>5951</v>
      </c>
      <c r="D2206" s="14" t="s">
        <v>5952</v>
      </c>
      <c r="E2206" s="1" t="s">
        <v>59</v>
      </c>
      <c r="H2206" s="1" t="s">
        <v>23</v>
      </c>
      <c r="M2206" s="1" t="s">
        <v>25</v>
      </c>
      <c r="O2206" s="1" t="s">
        <v>26</v>
      </c>
    </row>
    <row r="2207" spans="1:15" x14ac:dyDescent="0.2">
      <c r="A2207" s="1" t="s">
        <v>5953</v>
      </c>
      <c r="C2207" s="14" t="s">
        <v>1180</v>
      </c>
      <c r="D2207" s="14" t="s">
        <v>5954</v>
      </c>
      <c r="E2207" s="1" t="s">
        <v>36</v>
      </c>
      <c r="H2207" s="1" t="s">
        <v>23</v>
      </c>
      <c r="M2207" s="1" t="s">
        <v>63</v>
      </c>
      <c r="O2207" s="1" t="s">
        <v>26</v>
      </c>
    </row>
    <row r="2208" spans="1:15" x14ac:dyDescent="0.2">
      <c r="A2208" s="1" t="s">
        <v>5955</v>
      </c>
      <c r="C2208" s="14" t="s">
        <v>5956</v>
      </c>
      <c r="D2208" s="14" t="s">
        <v>5957</v>
      </c>
      <c r="E2208" s="1" t="s">
        <v>30</v>
      </c>
      <c r="H2208" s="1" t="s">
        <v>23</v>
      </c>
      <c r="M2208" s="1" t="s">
        <v>63</v>
      </c>
      <c r="O2208" s="1" t="s">
        <v>55</v>
      </c>
    </row>
    <row r="2209" spans="1:15" x14ac:dyDescent="0.2">
      <c r="A2209" s="1" t="s">
        <v>5958</v>
      </c>
      <c r="C2209" s="14" t="s">
        <v>5959</v>
      </c>
      <c r="D2209" s="14" t="s">
        <v>5960</v>
      </c>
      <c r="E2209" s="1" t="s">
        <v>817</v>
      </c>
      <c r="H2209" s="1" t="s">
        <v>23</v>
      </c>
      <c r="M2209" s="1" t="s">
        <v>25</v>
      </c>
      <c r="O2209" s="1" t="s">
        <v>26</v>
      </c>
    </row>
    <row r="2210" spans="1:15" x14ac:dyDescent="0.2">
      <c r="A2210" s="1" t="s">
        <v>5961</v>
      </c>
      <c r="C2210" s="14" t="s">
        <v>2549</v>
      </c>
      <c r="D2210" s="14" t="s">
        <v>5962</v>
      </c>
      <c r="E2210" s="1" t="s">
        <v>821</v>
      </c>
      <c r="H2210" s="1" t="s">
        <v>23</v>
      </c>
      <c r="M2210" s="1" t="s">
        <v>25</v>
      </c>
      <c r="O2210" s="1" t="s">
        <v>32</v>
      </c>
    </row>
    <row r="2211" spans="1:15" x14ac:dyDescent="0.2">
      <c r="A2211" s="1" t="s">
        <v>5963</v>
      </c>
      <c r="C2211" s="14" t="s">
        <v>5964</v>
      </c>
      <c r="D2211" s="14" t="s">
        <v>5965</v>
      </c>
      <c r="E2211" s="1" t="s">
        <v>67</v>
      </c>
      <c r="H2211" s="1" t="s">
        <v>23</v>
      </c>
      <c r="M2211" s="1" t="s">
        <v>25</v>
      </c>
      <c r="O2211" s="1" t="s">
        <v>26</v>
      </c>
    </row>
    <row r="2212" spans="1:15" x14ac:dyDescent="0.2">
      <c r="A2212" s="1" t="s">
        <v>5966</v>
      </c>
      <c r="C2212" s="14" t="s">
        <v>5967</v>
      </c>
      <c r="D2212" s="14" t="s">
        <v>1585</v>
      </c>
      <c r="E2212" s="1" t="s">
        <v>112</v>
      </c>
      <c r="H2212" s="1" t="s">
        <v>24</v>
      </c>
      <c r="M2212" s="1" t="s">
        <v>37</v>
      </c>
      <c r="O2212" s="1" t="s">
        <v>26</v>
      </c>
    </row>
    <row r="2213" spans="1:15" x14ac:dyDescent="0.2">
      <c r="A2213" s="1" t="s">
        <v>5968</v>
      </c>
      <c r="C2213" s="14" t="s">
        <v>5969</v>
      </c>
      <c r="D2213" s="14" t="s">
        <v>5970</v>
      </c>
      <c r="E2213" s="1" t="s">
        <v>88</v>
      </c>
      <c r="H2213" s="1" t="s">
        <v>23</v>
      </c>
      <c r="M2213" s="1" t="s">
        <v>100</v>
      </c>
      <c r="O2213" s="1" t="s">
        <v>55</v>
      </c>
    </row>
    <row r="2214" spans="1:15" x14ac:dyDescent="0.2">
      <c r="A2214" s="1" t="s">
        <v>5971</v>
      </c>
      <c r="C2214" s="14" t="s">
        <v>5972</v>
      </c>
      <c r="D2214" s="14" t="s">
        <v>1215</v>
      </c>
      <c r="E2214" s="1" t="s">
        <v>49</v>
      </c>
      <c r="H2214" s="1" t="s">
        <v>23</v>
      </c>
      <c r="M2214" s="1" t="s">
        <v>72</v>
      </c>
      <c r="O2214" s="1" t="s">
        <v>26</v>
      </c>
    </row>
    <row r="2215" spans="1:15" x14ac:dyDescent="0.2">
      <c r="A2215" s="1" t="s">
        <v>5973</v>
      </c>
      <c r="C2215" s="14" t="s">
        <v>5974</v>
      </c>
      <c r="D2215" s="14" t="s">
        <v>5975</v>
      </c>
      <c r="E2215" s="1" t="s">
        <v>54</v>
      </c>
      <c r="H2215" s="1" t="s">
        <v>24</v>
      </c>
      <c r="M2215" s="1" t="s">
        <v>25</v>
      </c>
      <c r="O2215" s="1" t="s">
        <v>26</v>
      </c>
    </row>
    <row r="2216" spans="1:15" x14ac:dyDescent="0.2">
      <c r="A2216" s="1" t="s">
        <v>5976</v>
      </c>
      <c r="C2216" s="14" t="s">
        <v>5977</v>
      </c>
      <c r="D2216" s="14" t="s">
        <v>1585</v>
      </c>
      <c r="E2216" s="1" t="s">
        <v>148</v>
      </c>
      <c r="H2216" s="1" t="s">
        <v>24</v>
      </c>
      <c r="M2216" s="1" t="s">
        <v>25</v>
      </c>
      <c r="O2216" s="1" t="s">
        <v>55</v>
      </c>
    </row>
    <row r="2217" spans="1:15" x14ac:dyDescent="0.2">
      <c r="A2217" s="1" t="s">
        <v>5978</v>
      </c>
      <c r="C2217" s="14" t="s">
        <v>5979</v>
      </c>
      <c r="D2217" s="14" t="s">
        <v>5980</v>
      </c>
      <c r="E2217" s="1" t="s">
        <v>84</v>
      </c>
      <c r="H2217" s="1" t="s">
        <v>24</v>
      </c>
      <c r="M2217" s="1" t="s">
        <v>25</v>
      </c>
      <c r="O2217" s="1" t="s">
        <v>26</v>
      </c>
    </row>
    <row r="2218" spans="1:15" x14ac:dyDescent="0.2">
      <c r="A2218" s="1" t="s">
        <v>5981</v>
      </c>
      <c r="C2218" s="14" t="s">
        <v>5982</v>
      </c>
      <c r="D2218" s="14" t="s">
        <v>5983</v>
      </c>
      <c r="E2218" s="1" t="s">
        <v>152</v>
      </c>
      <c r="H2218" s="1" t="s">
        <v>23</v>
      </c>
      <c r="M2218" s="1" t="s">
        <v>25</v>
      </c>
      <c r="O2218" s="1" t="s">
        <v>26</v>
      </c>
    </row>
    <row r="2219" spans="1:15" x14ac:dyDescent="0.2">
      <c r="A2219" s="1" t="s">
        <v>5984</v>
      </c>
      <c r="C2219" s="14" t="s">
        <v>5985</v>
      </c>
      <c r="D2219" s="14" t="s">
        <v>5986</v>
      </c>
      <c r="E2219" s="1" t="s">
        <v>208</v>
      </c>
      <c r="H2219" s="1" t="s">
        <v>23</v>
      </c>
      <c r="M2219" s="1" t="s">
        <v>37</v>
      </c>
      <c r="O2219" s="1" t="s">
        <v>32</v>
      </c>
    </row>
    <row r="2220" spans="1:15" x14ac:dyDescent="0.2">
      <c r="A2220" s="1" t="s">
        <v>5987</v>
      </c>
      <c r="C2220" s="14" t="s">
        <v>5988</v>
      </c>
      <c r="D2220" s="14" t="s">
        <v>2451</v>
      </c>
      <c r="E2220" s="1" t="s">
        <v>186</v>
      </c>
      <c r="H2220" s="1" t="s">
        <v>23</v>
      </c>
      <c r="M2220" s="1" t="s">
        <v>37</v>
      </c>
      <c r="O2220" s="1" t="s">
        <v>55</v>
      </c>
    </row>
    <row r="2221" spans="1:15" x14ac:dyDescent="0.2">
      <c r="A2221" s="1" t="s">
        <v>5989</v>
      </c>
      <c r="C2221" s="14" t="s">
        <v>5990</v>
      </c>
      <c r="D2221" s="14" t="s">
        <v>3804</v>
      </c>
      <c r="E2221" s="1" t="s">
        <v>883</v>
      </c>
      <c r="F2221" s="3"/>
      <c r="H2221" s="1" t="s">
        <v>23</v>
      </c>
      <c r="M2221" s="1" t="s">
        <v>37</v>
      </c>
      <c r="O2221" s="1" t="s">
        <v>26</v>
      </c>
    </row>
    <row r="2222" spans="1:15" x14ac:dyDescent="0.2">
      <c r="A2222" s="1" t="s">
        <v>5991</v>
      </c>
      <c r="C2222" s="14" t="s">
        <v>4861</v>
      </c>
      <c r="D2222" s="14" t="s">
        <v>5992</v>
      </c>
      <c r="E2222" s="1" t="s">
        <v>88</v>
      </c>
      <c r="H2222" s="1" t="s">
        <v>23</v>
      </c>
      <c r="M2222" s="1" t="s">
        <v>37</v>
      </c>
      <c r="O2222" s="1" t="s">
        <v>26</v>
      </c>
    </row>
    <row r="2223" spans="1:15" x14ac:dyDescent="0.2">
      <c r="A2223" s="1" t="s">
        <v>5993</v>
      </c>
      <c r="C2223" s="14" t="s">
        <v>5994</v>
      </c>
      <c r="D2223" s="14" t="s">
        <v>4266</v>
      </c>
      <c r="E2223" s="1" t="s">
        <v>585</v>
      </c>
      <c r="H2223" s="1" t="s">
        <v>24</v>
      </c>
      <c r="M2223" s="1" t="s">
        <v>25</v>
      </c>
      <c r="O2223" s="1" t="s">
        <v>55</v>
      </c>
    </row>
    <row r="2224" spans="1:15" x14ac:dyDescent="0.2">
      <c r="A2224" s="1" t="s">
        <v>5995</v>
      </c>
      <c r="C2224" s="14" t="s">
        <v>3931</v>
      </c>
      <c r="D2224" s="14" t="s">
        <v>5996</v>
      </c>
      <c r="E2224" s="1" t="s">
        <v>498</v>
      </c>
      <c r="H2224" s="1" t="s">
        <v>24</v>
      </c>
      <c r="M2224" s="1" t="s">
        <v>25</v>
      </c>
      <c r="O2224" s="1" t="s">
        <v>32</v>
      </c>
    </row>
    <row r="2225" spans="1:15" x14ac:dyDescent="0.2">
      <c r="A2225" s="1" t="s">
        <v>5997</v>
      </c>
      <c r="C2225" s="14" t="s">
        <v>5998</v>
      </c>
      <c r="D2225" s="14" t="s">
        <v>1002</v>
      </c>
      <c r="E2225" s="1" t="s">
        <v>1036</v>
      </c>
      <c r="H2225" s="1" t="s">
        <v>24</v>
      </c>
      <c r="M2225" s="1" t="s">
        <v>96</v>
      </c>
      <c r="O2225" s="1" t="s">
        <v>26</v>
      </c>
    </row>
    <row r="2226" spans="1:15" x14ac:dyDescent="0.2">
      <c r="A2226" s="1" t="s">
        <v>5999</v>
      </c>
      <c r="C2226" s="14" t="s">
        <v>6000</v>
      </c>
      <c r="D2226" s="14" t="s">
        <v>2790</v>
      </c>
      <c r="E2226" s="1" t="s">
        <v>41</v>
      </c>
      <c r="H2226" s="1" t="s">
        <v>24</v>
      </c>
      <c r="M2226" s="1" t="s">
        <v>96</v>
      </c>
      <c r="O2226" s="1" t="s">
        <v>26</v>
      </c>
    </row>
    <row r="2227" spans="1:15" x14ac:dyDescent="0.2">
      <c r="A2227" s="1" t="s">
        <v>6001</v>
      </c>
      <c r="C2227" s="14" t="s">
        <v>6002</v>
      </c>
      <c r="D2227" s="14" t="s">
        <v>6003</v>
      </c>
      <c r="E2227" s="1" t="s">
        <v>281</v>
      </c>
      <c r="H2227" s="1" t="s">
        <v>24</v>
      </c>
      <c r="M2227" s="1" t="s">
        <v>31</v>
      </c>
      <c r="O2227" s="1" t="s">
        <v>26</v>
      </c>
    </row>
    <row r="2228" spans="1:15" x14ac:dyDescent="0.2">
      <c r="A2228" s="1" t="s">
        <v>6004</v>
      </c>
      <c r="C2228" s="14" t="s">
        <v>5902</v>
      </c>
      <c r="D2228" s="14" t="s">
        <v>6005</v>
      </c>
      <c r="E2228" s="1" t="s">
        <v>494</v>
      </c>
      <c r="H2228" s="1" t="s">
        <v>23</v>
      </c>
      <c r="M2228" s="1" t="s">
        <v>37</v>
      </c>
      <c r="O2228" s="1" t="s">
        <v>26</v>
      </c>
    </row>
    <row r="2229" spans="1:15" x14ac:dyDescent="0.2">
      <c r="A2229" s="1" t="s">
        <v>6006</v>
      </c>
      <c r="C2229" s="14" t="s">
        <v>6007</v>
      </c>
      <c r="D2229" s="14" t="s">
        <v>4889</v>
      </c>
      <c r="E2229" s="1" t="s">
        <v>223</v>
      </c>
      <c r="H2229" s="1" t="s">
        <v>24</v>
      </c>
      <c r="M2229" s="1" t="s">
        <v>25</v>
      </c>
      <c r="O2229" s="1" t="s">
        <v>32</v>
      </c>
    </row>
    <row r="2230" spans="1:15" x14ac:dyDescent="0.2">
      <c r="A2230" s="1" t="s">
        <v>6008</v>
      </c>
      <c r="C2230" s="14" t="s">
        <v>1387</v>
      </c>
      <c r="D2230" s="14" t="s">
        <v>6009</v>
      </c>
      <c r="E2230" s="1" t="s">
        <v>290</v>
      </c>
      <c r="H2230" s="1" t="s">
        <v>24</v>
      </c>
      <c r="M2230" s="1" t="s">
        <v>25</v>
      </c>
      <c r="O2230" s="1" t="s">
        <v>55</v>
      </c>
    </row>
    <row r="2231" spans="1:15" x14ac:dyDescent="0.2">
      <c r="A2231" s="1" t="s">
        <v>6010</v>
      </c>
      <c r="C2231" s="14" t="s">
        <v>6011</v>
      </c>
      <c r="D2231" s="14" t="s">
        <v>6012</v>
      </c>
      <c r="E2231" s="1" t="s">
        <v>186</v>
      </c>
      <c r="H2231" s="1" t="s">
        <v>24</v>
      </c>
      <c r="M2231" s="1" t="s">
        <v>25</v>
      </c>
      <c r="O2231" s="1" t="s">
        <v>26</v>
      </c>
    </row>
    <row r="2232" spans="1:15" x14ac:dyDescent="0.2">
      <c r="A2232" s="1" t="s">
        <v>6013</v>
      </c>
      <c r="C2232" s="14" t="s">
        <v>4352</v>
      </c>
      <c r="D2232" s="14" t="s">
        <v>6014</v>
      </c>
      <c r="E2232" s="1" t="s">
        <v>144</v>
      </c>
      <c r="H2232" s="1" t="s">
        <v>23</v>
      </c>
      <c r="M2232" s="1" t="s">
        <v>25</v>
      </c>
      <c r="O2232" s="1" t="s">
        <v>26</v>
      </c>
    </row>
    <row r="2233" spans="1:15" x14ac:dyDescent="0.2">
      <c r="A2233" s="1" t="s">
        <v>6015</v>
      </c>
      <c r="C2233" s="14" t="s">
        <v>6016</v>
      </c>
      <c r="D2233" s="14" t="s">
        <v>6017</v>
      </c>
      <c r="E2233" s="1" t="s">
        <v>644</v>
      </c>
      <c r="H2233" s="1" t="s">
        <v>23</v>
      </c>
      <c r="M2233" s="1" t="s">
        <v>25</v>
      </c>
      <c r="O2233" s="1" t="s">
        <v>26</v>
      </c>
    </row>
    <row r="2234" spans="1:15" x14ac:dyDescent="0.2">
      <c r="A2234" s="1" t="s">
        <v>6018</v>
      </c>
      <c r="C2234" s="14" t="s">
        <v>3164</v>
      </c>
      <c r="D2234" s="14" t="s">
        <v>6019</v>
      </c>
      <c r="E2234" s="1" t="s">
        <v>6020</v>
      </c>
      <c r="H2234" s="1" t="s">
        <v>23</v>
      </c>
      <c r="M2234" s="1" t="s">
        <v>25</v>
      </c>
      <c r="O2234" s="1" t="s">
        <v>55</v>
      </c>
    </row>
    <row r="2235" spans="1:15" x14ac:dyDescent="0.2">
      <c r="A2235" s="1" t="s">
        <v>6021</v>
      </c>
      <c r="C2235" s="14" t="s">
        <v>696</v>
      </c>
      <c r="D2235" s="14" t="s">
        <v>5916</v>
      </c>
      <c r="E2235" s="1" t="s">
        <v>30</v>
      </c>
      <c r="H2235" s="1" t="s">
        <v>23</v>
      </c>
      <c r="M2235" s="1" t="s">
        <v>63</v>
      </c>
      <c r="O2235" s="1" t="s">
        <v>26</v>
      </c>
    </row>
    <row r="2236" spans="1:15" x14ac:dyDescent="0.2">
      <c r="A2236" s="1" t="s">
        <v>6022</v>
      </c>
      <c r="C2236" s="14" t="s">
        <v>6023</v>
      </c>
      <c r="D2236" s="14" t="s">
        <v>4023</v>
      </c>
      <c r="E2236" s="1" t="s">
        <v>5853</v>
      </c>
      <c r="F2236" s="3"/>
      <c r="H2236" s="1" t="s">
        <v>23</v>
      </c>
      <c r="M2236" s="1" t="s">
        <v>25</v>
      </c>
      <c r="O2236" s="1" t="s">
        <v>26</v>
      </c>
    </row>
    <row r="2237" spans="1:15" x14ac:dyDescent="0.2">
      <c r="A2237" s="1" t="s">
        <v>6024</v>
      </c>
      <c r="C2237" s="14" t="s">
        <v>6025</v>
      </c>
      <c r="D2237" s="14" t="s">
        <v>6026</v>
      </c>
      <c r="E2237" s="1" t="s">
        <v>41</v>
      </c>
      <c r="H2237" s="1" t="s">
        <v>24</v>
      </c>
      <c r="M2237" s="1" t="s">
        <v>25</v>
      </c>
      <c r="O2237" s="1" t="s">
        <v>26</v>
      </c>
    </row>
    <row r="2238" spans="1:15" x14ac:dyDescent="0.2">
      <c r="A2238" s="1" t="s">
        <v>6027</v>
      </c>
      <c r="C2238" s="14" t="s">
        <v>6028</v>
      </c>
      <c r="D2238" s="14" t="s">
        <v>6029</v>
      </c>
      <c r="E2238" s="1" t="s">
        <v>59</v>
      </c>
      <c r="H2238" s="1" t="s">
        <v>23</v>
      </c>
      <c r="M2238" s="1" t="s">
        <v>72</v>
      </c>
      <c r="O2238" s="1" t="s">
        <v>26</v>
      </c>
    </row>
    <row r="2239" spans="1:15" x14ac:dyDescent="0.2">
      <c r="A2239" s="1" t="s">
        <v>6030</v>
      </c>
      <c r="C2239" s="14" t="s">
        <v>1357</v>
      </c>
      <c r="D2239" s="14" t="s">
        <v>2304</v>
      </c>
      <c r="E2239" s="1" t="s">
        <v>76</v>
      </c>
      <c r="H2239" s="1" t="s">
        <v>23</v>
      </c>
      <c r="M2239" s="1" t="s">
        <v>25</v>
      </c>
      <c r="O2239" s="1" t="s">
        <v>26</v>
      </c>
    </row>
    <row r="2240" spans="1:15" x14ac:dyDescent="0.2">
      <c r="A2240" s="1" t="s">
        <v>6031</v>
      </c>
      <c r="C2240" s="14" t="s">
        <v>6032</v>
      </c>
      <c r="D2240" s="14" t="s">
        <v>6033</v>
      </c>
      <c r="E2240" s="1" t="s">
        <v>2948</v>
      </c>
      <c r="H2240" s="1" t="s">
        <v>23</v>
      </c>
      <c r="M2240" s="1" t="s">
        <v>25</v>
      </c>
      <c r="O2240" s="1" t="s">
        <v>26</v>
      </c>
    </row>
    <row r="2241" spans="1:15" x14ac:dyDescent="0.2">
      <c r="A2241" s="1" t="s">
        <v>6034</v>
      </c>
      <c r="C2241" s="14" t="s">
        <v>6035</v>
      </c>
      <c r="D2241" s="14" t="s">
        <v>4046</v>
      </c>
      <c r="E2241" s="1" t="s">
        <v>4294</v>
      </c>
      <c r="F2241" s="3"/>
      <c r="H2241" s="1" t="s">
        <v>23</v>
      </c>
      <c r="M2241" s="1" t="s">
        <v>25</v>
      </c>
      <c r="O2241" s="1" t="s">
        <v>26</v>
      </c>
    </row>
    <row r="2242" spans="1:15" x14ac:dyDescent="0.2">
      <c r="A2242" s="1" t="s">
        <v>6036</v>
      </c>
      <c r="C2242" s="14" t="s">
        <v>3068</v>
      </c>
      <c r="D2242" s="14" t="s">
        <v>6037</v>
      </c>
      <c r="E2242" s="1" t="s">
        <v>84</v>
      </c>
      <c r="H2242" s="1" t="s">
        <v>23</v>
      </c>
      <c r="M2242" s="1" t="s">
        <v>25</v>
      </c>
      <c r="O2242" s="1" t="s">
        <v>26</v>
      </c>
    </row>
    <row r="2243" spans="1:15" x14ac:dyDescent="0.2">
      <c r="A2243" s="1" t="s">
        <v>6038</v>
      </c>
      <c r="C2243" s="14" t="s">
        <v>6039</v>
      </c>
      <c r="D2243" s="14" t="s">
        <v>6040</v>
      </c>
      <c r="E2243" s="1" t="s">
        <v>331</v>
      </c>
      <c r="H2243" s="1" t="s">
        <v>23</v>
      </c>
      <c r="M2243" s="1" t="s">
        <v>467</v>
      </c>
      <c r="O2243" s="1" t="s">
        <v>26</v>
      </c>
    </row>
    <row r="2244" spans="1:15" x14ac:dyDescent="0.2">
      <c r="A2244" s="1" t="s">
        <v>6041</v>
      </c>
      <c r="C2244" s="14" t="s">
        <v>3712</v>
      </c>
      <c r="D2244" s="14" t="s">
        <v>6042</v>
      </c>
      <c r="E2244" s="1" t="s">
        <v>5925</v>
      </c>
      <c r="F2244" s="3"/>
      <c r="H2244" s="1" t="s">
        <v>23</v>
      </c>
      <c r="M2244" s="1" t="s">
        <v>72</v>
      </c>
      <c r="O2244" s="1" t="s">
        <v>55</v>
      </c>
    </row>
    <row r="2245" spans="1:15" x14ac:dyDescent="0.2">
      <c r="A2245" s="1" t="s">
        <v>6043</v>
      </c>
      <c r="C2245" s="14" t="s">
        <v>5692</v>
      </c>
      <c r="D2245" s="14" t="s">
        <v>2348</v>
      </c>
      <c r="E2245" s="1" t="s">
        <v>294</v>
      </c>
      <c r="H2245" s="1" t="s">
        <v>23</v>
      </c>
      <c r="M2245" s="1" t="s">
        <v>72</v>
      </c>
      <c r="O2245" s="1" t="s">
        <v>26</v>
      </c>
    </row>
    <row r="2246" spans="1:15" x14ac:dyDescent="0.2">
      <c r="A2246" s="1" t="s">
        <v>6044</v>
      </c>
      <c r="C2246" s="14" t="s">
        <v>6045</v>
      </c>
      <c r="D2246" s="14" t="s">
        <v>3201</v>
      </c>
      <c r="E2246" s="1" t="s">
        <v>112</v>
      </c>
      <c r="H2246" s="1" t="s">
        <v>24</v>
      </c>
      <c r="M2246" s="1" t="s">
        <v>37</v>
      </c>
      <c r="O2246" s="1" t="s">
        <v>55</v>
      </c>
    </row>
    <row r="2247" spans="1:15" x14ac:dyDescent="0.2">
      <c r="A2247" s="1" t="s">
        <v>6046</v>
      </c>
      <c r="C2247" s="14" t="s">
        <v>6047</v>
      </c>
      <c r="D2247" s="14" t="s">
        <v>1842</v>
      </c>
      <c r="E2247" s="1" t="s">
        <v>190</v>
      </c>
      <c r="H2247" s="1" t="s">
        <v>24</v>
      </c>
      <c r="M2247" s="1" t="s">
        <v>96</v>
      </c>
      <c r="O2247" s="1" t="s">
        <v>26</v>
      </c>
    </row>
    <row r="2248" spans="1:15" x14ac:dyDescent="0.2">
      <c r="A2248" s="1" t="s">
        <v>6048</v>
      </c>
      <c r="C2248" s="14" t="s">
        <v>573</v>
      </c>
      <c r="D2248" s="14" t="s">
        <v>986</v>
      </c>
      <c r="E2248" s="1" t="s">
        <v>680</v>
      </c>
      <c r="H2248" s="1" t="s">
        <v>24</v>
      </c>
      <c r="M2248" s="1" t="s">
        <v>96</v>
      </c>
      <c r="O2248" s="1" t="s">
        <v>55</v>
      </c>
    </row>
    <row r="2249" spans="1:15" x14ac:dyDescent="0.2">
      <c r="A2249" s="1" t="s">
        <v>6049</v>
      </c>
      <c r="C2249" s="14" t="s">
        <v>6050</v>
      </c>
      <c r="D2249" s="14" t="s">
        <v>6051</v>
      </c>
      <c r="E2249" s="1" t="s">
        <v>4639</v>
      </c>
      <c r="F2249" s="3"/>
      <c r="H2249" s="1" t="s">
        <v>24</v>
      </c>
      <c r="M2249" s="1" t="s">
        <v>96</v>
      </c>
      <c r="O2249" s="1" t="s">
        <v>55</v>
      </c>
    </row>
    <row r="2250" spans="1:15" x14ac:dyDescent="0.2">
      <c r="A2250" s="1" t="s">
        <v>6052</v>
      </c>
      <c r="C2250" s="14" t="s">
        <v>6053</v>
      </c>
      <c r="D2250" s="14" t="s">
        <v>3811</v>
      </c>
      <c r="E2250" s="1" t="s">
        <v>357</v>
      </c>
      <c r="H2250" s="1" t="s">
        <v>24</v>
      </c>
      <c r="M2250" s="1" t="s">
        <v>37</v>
      </c>
      <c r="O2250" s="1" t="s">
        <v>55</v>
      </c>
    </row>
    <row r="2251" spans="1:15" x14ac:dyDescent="0.2">
      <c r="A2251" s="1" t="s">
        <v>6054</v>
      </c>
      <c r="C2251" s="14" t="s">
        <v>6055</v>
      </c>
      <c r="D2251" s="14" t="s">
        <v>6056</v>
      </c>
      <c r="E2251" s="1" t="s">
        <v>246</v>
      </c>
      <c r="H2251" s="1" t="s">
        <v>23</v>
      </c>
      <c r="M2251" s="1" t="s">
        <v>37</v>
      </c>
      <c r="O2251" s="1" t="s">
        <v>32</v>
      </c>
    </row>
    <row r="2252" spans="1:15" x14ac:dyDescent="0.2">
      <c r="A2252" s="1" t="s">
        <v>6057</v>
      </c>
      <c r="C2252" s="14" t="s">
        <v>6058</v>
      </c>
      <c r="D2252" s="14" t="s">
        <v>6059</v>
      </c>
      <c r="E2252" s="1" t="s">
        <v>4207</v>
      </c>
      <c r="F2252" s="3"/>
      <c r="H2252" s="1" t="s">
        <v>24</v>
      </c>
      <c r="M2252" s="1" t="s">
        <v>25</v>
      </c>
      <c r="O2252" s="1" t="s">
        <v>26</v>
      </c>
    </row>
    <row r="2253" spans="1:15" x14ac:dyDescent="0.2">
      <c r="A2253" s="1" t="s">
        <v>6060</v>
      </c>
      <c r="C2253" s="14" t="s">
        <v>6061</v>
      </c>
      <c r="D2253" s="14" t="s">
        <v>6062</v>
      </c>
      <c r="E2253" s="1" t="s">
        <v>261</v>
      </c>
      <c r="H2253" s="1" t="s">
        <v>24</v>
      </c>
      <c r="M2253" s="1" t="s">
        <v>25</v>
      </c>
      <c r="O2253" s="1" t="s">
        <v>26</v>
      </c>
    </row>
    <row r="2254" spans="1:15" x14ac:dyDescent="0.2">
      <c r="A2254" s="1" t="s">
        <v>6063</v>
      </c>
      <c r="C2254" s="14" t="s">
        <v>6064</v>
      </c>
      <c r="D2254" s="14" t="s">
        <v>6065</v>
      </c>
      <c r="E2254" s="1" t="s">
        <v>441</v>
      </c>
      <c r="H2254" s="1" t="s">
        <v>23</v>
      </c>
      <c r="M2254" s="1" t="s">
        <v>25</v>
      </c>
      <c r="O2254" s="1" t="s">
        <v>26</v>
      </c>
    </row>
    <row r="2255" spans="1:15" x14ac:dyDescent="0.2">
      <c r="A2255" s="1" t="s">
        <v>6066</v>
      </c>
      <c r="C2255" s="14" t="s">
        <v>6067</v>
      </c>
      <c r="D2255" s="14" t="s">
        <v>1068</v>
      </c>
      <c r="E2255" s="1" t="s">
        <v>246</v>
      </c>
      <c r="H2255" s="1" t="s">
        <v>23</v>
      </c>
      <c r="M2255" s="1" t="s">
        <v>72</v>
      </c>
      <c r="O2255" s="1" t="s">
        <v>55</v>
      </c>
    </row>
    <row r="2256" spans="1:15" x14ac:dyDescent="0.2">
      <c r="A2256" s="1" t="s">
        <v>6068</v>
      </c>
      <c r="C2256" s="14" t="s">
        <v>6069</v>
      </c>
      <c r="D2256" s="14" t="s">
        <v>6070</v>
      </c>
      <c r="E2256" s="1" t="s">
        <v>104</v>
      </c>
      <c r="H2256" s="1" t="s">
        <v>23</v>
      </c>
      <c r="M2256" s="1" t="s">
        <v>72</v>
      </c>
      <c r="O2256" s="1" t="s">
        <v>26</v>
      </c>
    </row>
    <row r="2257" spans="1:15" x14ac:dyDescent="0.2">
      <c r="A2257" s="1" t="s">
        <v>6071</v>
      </c>
      <c r="C2257" s="14" t="s">
        <v>6072</v>
      </c>
      <c r="D2257" s="14" t="s">
        <v>6073</v>
      </c>
      <c r="E2257" s="1" t="s">
        <v>883</v>
      </c>
      <c r="F2257" s="3"/>
      <c r="H2257" s="1" t="s">
        <v>24</v>
      </c>
      <c r="M2257" s="1" t="s">
        <v>25</v>
      </c>
      <c r="O2257" s="1" t="s">
        <v>32</v>
      </c>
    </row>
    <row r="2258" spans="1:15" x14ac:dyDescent="0.2">
      <c r="A2258" s="1" t="s">
        <v>6074</v>
      </c>
      <c r="C2258" s="14" t="s">
        <v>6075</v>
      </c>
      <c r="D2258" s="14" t="s">
        <v>6076</v>
      </c>
      <c r="E2258" s="1" t="s">
        <v>2734</v>
      </c>
      <c r="H2258" s="1" t="s">
        <v>23</v>
      </c>
      <c r="M2258" s="1" t="s">
        <v>72</v>
      </c>
      <c r="O2258" s="1" t="s">
        <v>55</v>
      </c>
    </row>
    <row r="2259" spans="1:15" x14ac:dyDescent="0.2">
      <c r="A2259" s="1" t="s">
        <v>6077</v>
      </c>
      <c r="C2259" s="14" t="s">
        <v>6078</v>
      </c>
      <c r="D2259" s="14" t="s">
        <v>6079</v>
      </c>
      <c r="E2259" s="1" t="s">
        <v>1933</v>
      </c>
      <c r="H2259" s="1" t="s">
        <v>23</v>
      </c>
      <c r="M2259" s="1" t="s">
        <v>1062</v>
      </c>
      <c r="O2259" s="1" t="s">
        <v>55</v>
      </c>
    </row>
    <row r="2260" spans="1:15" x14ac:dyDescent="0.2">
      <c r="A2260" s="1" t="s">
        <v>6080</v>
      </c>
      <c r="C2260" s="14" t="s">
        <v>6081</v>
      </c>
      <c r="D2260" s="14" t="s">
        <v>6082</v>
      </c>
      <c r="E2260" s="1" t="s">
        <v>178</v>
      </c>
      <c r="H2260" s="1" t="s">
        <v>23</v>
      </c>
      <c r="M2260" s="1" t="s">
        <v>25</v>
      </c>
      <c r="O2260" s="1" t="s">
        <v>26</v>
      </c>
    </row>
    <row r="2261" spans="1:15" x14ac:dyDescent="0.2">
      <c r="A2261" s="1" t="s">
        <v>6083</v>
      </c>
      <c r="C2261" s="14" t="s">
        <v>6084</v>
      </c>
      <c r="D2261" s="14" t="s">
        <v>1431</v>
      </c>
      <c r="E2261" s="1" t="s">
        <v>343</v>
      </c>
      <c r="H2261" s="1" t="s">
        <v>23</v>
      </c>
      <c r="M2261" s="1" t="s">
        <v>25</v>
      </c>
      <c r="O2261" s="1" t="s">
        <v>26</v>
      </c>
    </row>
    <row r="2262" spans="1:15" x14ac:dyDescent="0.2">
      <c r="A2262" s="1" t="s">
        <v>6085</v>
      </c>
      <c r="C2262" s="14" t="s">
        <v>4219</v>
      </c>
      <c r="D2262" s="14" t="s">
        <v>3627</v>
      </c>
      <c r="E2262" s="1" t="s">
        <v>212</v>
      </c>
      <c r="H2262" s="1" t="s">
        <v>23</v>
      </c>
      <c r="M2262" s="1" t="s">
        <v>25</v>
      </c>
      <c r="O2262" s="1" t="s">
        <v>26</v>
      </c>
    </row>
    <row r="2263" spans="1:15" x14ac:dyDescent="0.2">
      <c r="A2263" s="1" t="s">
        <v>6086</v>
      </c>
      <c r="C2263" s="14" t="s">
        <v>6087</v>
      </c>
      <c r="D2263" s="14" t="s">
        <v>2218</v>
      </c>
      <c r="E2263" s="1" t="s">
        <v>76</v>
      </c>
      <c r="H2263" s="1" t="s">
        <v>23</v>
      </c>
      <c r="M2263" s="1" t="s">
        <v>96</v>
      </c>
      <c r="O2263" s="1" t="s">
        <v>26</v>
      </c>
    </row>
    <row r="2264" spans="1:15" x14ac:dyDescent="0.2">
      <c r="A2264" s="1" t="s">
        <v>6088</v>
      </c>
      <c r="C2264" s="14" t="s">
        <v>6089</v>
      </c>
      <c r="D2264" s="14" t="s">
        <v>6090</v>
      </c>
      <c r="E2264" s="1" t="s">
        <v>498</v>
      </c>
      <c r="H2264" s="1" t="s">
        <v>23</v>
      </c>
      <c r="M2264" s="1" t="s">
        <v>63</v>
      </c>
      <c r="O2264" s="1" t="s">
        <v>26</v>
      </c>
    </row>
    <row r="2265" spans="1:15" x14ac:dyDescent="0.2">
      <c r="A2265" s="1" t="s">
        <v>6091</v>
      </c>
      <c r="C2265" s="14" t="s">
        <v>6092</v>
      </c>
      <c r="D2265" s="14" t="s">
        <v>901</v>
      </c>
      <c r="E2265" s="1" t="s">
        <v>174</v>
      </c>
      <c r="H2265" s="1" t="s">
        <v>24</v>
      </c>
      <c r="M2265" s="1" t="s">
        <v>25</v>
      </c>
      <c r="O2265" s="1" t="s">
        <v>55</v>
      </c>
    </row>
    <row r="2266" spans="1:15" x14ac:dyDescent="0.2">
      <c r="A2266" s="1" t="s">
        <v>6093</v>
      </c>
      <c r="C2266" s="14" t="s">
        <v>6094</v>
      </c>
      <c r="D2266" s="14" t="s">
        <v>433</v>
      </c>
      <c r="E2266" s="1" t="s">
        <v>250</v>
      </c>
      <c r="H2266" s="1" t="s">
        <v>24</v>
      </c>
      <c r="M2266" s="1" t="s">
        <v>63</v>
      </c>
      <c r="O2266" s="1" t="s">
        <v>55</v>
      </c>
    </row>
    <row r="2267" spans="1:15" x14ac:dyDescent="0.2">
      <c r="A2267" s="1" t="s">
        <v>6095</v>
      </c>
      <c r="C2267" s="14" t="s">
        <v>6096</v>
      </c>
      <c r="D2267" s="14" t="s">
        <v>6097</v>
      </c>
      <c r="E2267" s="1" t="s">
        <v>204</v>
      </c>
      <c r="H2267" s="1" t="s">
        <v>24</v>
      </c>
      <c r="M2267" s="1" t="s">
        <v>63</v>
      </c>
      <c r="O2267" s="1" t="s">
        <v>26</v>
      </c>
    </row>
    <row r="2268" spans="1:15" x14ac:dyDescent="0.2">
      <c r="A2268" s="1" t="s">
        <v>6098</v>
      </c>
      <c r="C2268" s="14" t="s">
        <v>2693</v>
      </c>
      <c r="D2268" s="14" t="s">
        <v>6099</v>
      </c>
      <c r="E2268" s="1" t="s">
        <v>76</v>
      </c>
      <c r="H2268" s="1" t="s">
        <v>23</v>
      </c>
      <c r="M2268" s="1" t="s">
        <v>31</v>
      </c>
      <c r="O2268" s="1" t="s">
        <v>55</v>
      </c>
    </row>
    <row r="2269" spans="1:15" x14ac:dyDescent="0.2">
      <c r="A2269" s="1" t="s">
        <v>6100</v>
      </c>
      <c r="C2269" s="14" t="s">
        <v>6101</v>
      </c>
      <c r="D2269" s="14" t="s">
        <v>6101</v>
      </c>
      <c r="E2269" s="1" t="s">
        <v>99</v>
      </c>
      <c r="H2269" s="1" t="s">
        <v>24</v>
      </c>
      <c r="M2269" s="1" t="s">
        <v>96</v>
      </c>
      <c r="O2269" s="1" t="s">
        <v>26</v>
      </c>
    </row>
    <row r="2270" spans="1:15" x14ac:dyDescent="0.2">
      <c r="A2270" s="1" t="s">
        <v>6102</v>
      </c>
      <c r="C2270" s="14" t="s">
        <v>6103</v>
      </c>
      <c r="D2270" s="14" t="s">
        <v>6104</v>
      </c>
      <c r="E2270" s="1" t="s">
        <v>178</v>
      </c>
      <c r="H2270" s="1" t="s">
        <v>23</v>
      </c>
      <c r="M2270" s="1" t="s">
        <v>31</v>
      </c>
      <c r="O2270" s="1" t="s">
        <v>26</v>
      </c>
    </row>
    <row r="2271" spans="1:15" x14ac:dyDescent="0.2">
      <c r="A2271" s="1" t="s">
        <v>6105</v>
      </c>
      <c r="C2271" s="14" t="s">
        <v>6106</v>
      </c>
      <c r="D2271" s="14" t="s">
        <v>21</v>
      </c>
      <c r="E2271" s="1" t="s">
        <v>104</v>
      </c>
      <c r="H2271" s="1" t="s">
        <v>23</v>
      </c>
      <c r="M2271" s="1" t="s">
        <v>31</v>
      </c>
      <c r="O2271" s="1" t="s">
        <v>26</v>
      </c>
    </row>
    <row r="2272" spans="1:15" x14ac:dyDescent="0.2">
      <c r="A2272" s="1" t="s">
        <v>6107</v>
      </c>
      <c r="C2272" s="14" t="s">
        <v>6108</v>
      </c>
      <c r="D2272" s="14" t="s">
        <v>6109</v>
      </c>
      <c r="E2272" s="1" t="s">
        <v>204</v>
      </c>
      <c r="H2272" s="1" t="s">
        <v>23</v>
      </c>
      <c r="M2272" s="1" t="s">
        <v>63</v>
      </c>
      <c r="O2272" s="1" t="s">
        <v>55</v>
      </c>
    </row>
    <row r="2273" spans="1:15" x14ac:dyDescent="0.2">
      <c r="A2273" s="1" t="s">
        <v>6110</v>
      </c>
      <c r="C2273" s="14" t="s">
        <v>6111</v>
      </c>
      <c r="D2273" s="14" t="s">
        <v>6112</v>
      </c>
      <c r="E2273" s="1" t="s">
        <v>108</v>
      </c>
      <c r="H2273" s="1" t="s">
        <v>23</v>
      </c>
      <c r="M2273" s="1" t="s">
        <v>25</v>
      </c>
      <c r="O2273" s="1" t="s">
        <v>26</v>
      </c>
    </row>
    <row r="2274" spans="1:15" x14ac:dyDescent="0.2">
      <c r="A2274" s="1" t="s">
        <v>6113</v>
      </c>
      <c r="C2274" s="14" t="s">
        <v>1530</v>
      </c>
      <c r="D2274" s="14" t="s">
        <v>1530</v>
      </c>
      <c r="E2274" s="1" t="s">
        <v>99</v>
      </c>
      <c r="H2274" s="1" t="s">
        <v>24</v>
      </c>
      <c r="M2274" s="1" t="s">
        <v>37</v>
      </c>
      <c r="O2274" s="1" t="s">
        <v>26</v>
      </c>
    </row>
    <row r="2275" spans="1:15" x14ac:dyDescent="0.2">
      <c r="A2275" s="1" t="s">
        <v>6114</v>
      </c>
      <c r="C2275" s="14" t="s">
        <v>6115</v>
      </c>
      <c r="D2275" s="14" t="s">
        <v>4394</v>
      </c>
      <c r="E2275" s="1" t="s">
        <v>494</v>
      </c>
      <c r="H2275" s="1" t="s">
        <v>23</v>
      </c>
      <c r="M2275" s="1" t="s">
        <v>72</v>
      </c>
      <c r="O2275" s="1" t="s">
        <v>55</v>
      </c>
    </row>
    <row r="2276" spans="1:15" x14ac:dyDescent="0.2">
      <c r="A2276" s="1" t="s">
        <v>6116</v>
      </c>
      <c r="C2276" s="14" t="s">
        <v>6117</v>
      </c>
      <c r="D2276" s="14" t="s">
        <v>469</v>
      </c>
      <c r="E2276" s="1" t="s">
        <v>22</v>
      </c>
      <c r="H2276" s="1" t="s">
        <v>24</v>
      </c>
      <c r="M2276" s="1" t="s">
        <v>31</v>
      </c>
      <c r="O2276" s="1" t="s">
        <v>26</v>
      </c>
    </row>
    <row r="2277" spans="1:15" x14ac:dyDescent="0.2">
      <c r="A2277" s="1" t="s">
        <v>6118</v>
      </c>
      <c r="C2277" s="14" t="s">
        <v>6119</v>
      </c>
      <c r="D2277" s="14" t="s">
        <v>6120</v>
      </c>
      <c r="E2277" s="1" t="s">
        <v>2452</v>
      </c>
      <c r="H2277" s="1" t="s">
        <v>24</v>
      </c>
      <c r="M2277" s="1" t="s">
        <v>96</v>
      </c>
      <c r="O2277" s="1" t="s">
        <v>26</v>
      </c>
    </row>
    <row r="2278" spans="1:15" x14ac:dyDescent="0.2">
      <c r="A2278" s="1" t="s">
        <v>6121</v>
      </c>
      <c r="C2278" s="14" t="s">
        <v>6122</v>
      </c>
      <c r="D2278" s="14" t="s">
        <v>6123</v>
      </c>
      <c r="E2278" s="1" t="s">
        <v>1089</v>
      </c>
      <c r="H2278" s="1" t="s">
        <v>24</v>
      </c>
      <c r="M2278" s="1" t="s">
        <v>25</v>
      </c>
      <c r="O2278" s="1" t="s">
        <v>26</v>
      </c>
    </row>
    <row r="2279" spans="1:15" x14ac:dyDescent="0.2">
      <c r="A2279" s="1" t="s">
        <v>6124</v>
      </c>
      <c r="C2279" s="14" t="s">
        <v>6125</v>
      </c>
      <c r="D2279" s="14" t="s">
        <v>3247</v>
      </c>
      <c r="E2279" s="1" t="s">
        <v>36</v>
      </c>
      <c r="H2279" s="1" t="s">
        <v>23</v>
      </c>
      <c r="M2279" s="1" t="s">
        <v>96</v>
      </c>
      <c r="O2279" s="1" t="s">
        <v>26</v>
      </c>
    </row>
    <row r="2280" spans="1:15" x14ac:dyDescent="0.2">
      <c r="A2280" s="1" t="s">
        <v>6126</v>
      </c>
      <c r="C2280" s="14" t="s">
        <v>6127</v>
      </c>
      <c r="D2280" s="14" t="s">
        <v>6127</v>
      </c>
      <c r="E2280" s="1" t="s">
        <v>99</v>
      </c>
      <c r="H2280" s="1" t="s">
        <v>23</v>
      </c>
      <c r="M2280" s="1" t="s">
        <v>37</v>
      </c>
      <c r="O2280" s="1" t="s">
        <v>26</v>
      </c>
    </row>
    <row r="2281" spans="1:15" x14ac:dyDescent="0.2">
      <c r="A2281" s="1" t="s">
        <v>6128</v>
      </c>
      <c r="C2281" s="14" t="s">
        <v>6129</v>
      </c>
      <c r="D2281" s="14" t="s">
        <v>6130</v>
      </c>
      <c r="E2281" s="1" t="s">
        <v>290</v>
      </c>
      <c r="H2281" s="1" t="s">
        <v>24</v>
      </c>
      <c r="M2281" s="1" t="s">
        <v>96</v>
      </c>
      <c r="O2281" s="1" t="s">
        <v>26</v>
      </c>
    </row>
    <row r="2282" spans="1:15" x14ac:dyDescent="0.2">
      <c r="A2282" s="1" t="s">
        <v>6131</v>
      </c>
      <c r="C2282" s="14" t="s">
        <v>6125</v>
      </c>
      <c r="D2282" s="14" t="s">
        <v>5690</v>
      </c>
      <c r="E2282" s="1" t="s">
        <v>88</v>
      </c>
      <c r="H2282" s="1" t="s">
        <v>24</v>
      </c>
      <c r="M2282" s="1" t="s">
        <v>96</v>
      </c>
      <c r="O2282" s="1" t="s">
        <v>32</v>
      </c>
    </row>
    <row r="2283" spans="1:15" x14ac:dyDescent="0.2">
      <c r="A2283" s="1" t="s">
        <v>6132</v>
      </c>
      <c r="C2283" s="14" t="s">
        <v>1769</v>
      </c>
      <c r="D2283" s="14" t="s">
        <v>5711</v>
      </c>
      <c r="E2283" s="1" t="s">
        <v>1541</v>
      </c>
      <c r="F2283" s="3"/>
      <c r="H2283" s="1" t="s">
        <v>23</v>
      </c>
      <c r="M2283" s="1" t="s">
        <v>25</v>
      </c>
      <c r="O2283" s="1" t="s">
        <v>26</v>
      </c>
    </row>
    <row r="2284" spans="1:15" x14ac:dyDescent="0.2">
      <c r="A2284" s="1" t="s">
        <v>6133</v>
      </c>
      <c r="C2284" s="14" t="s">
        <v>2124</v>
      </c>
      <c r="D2284" s="14" t="s">
        <v>6134</v>
      </c>
      <c r="E2284" s="1" t="s">
        <v>1933</v>
      </c>
      <c r="H2284" s="1" t="s">
        <v>24</v>
      </c>
      <c r="M2284" s="1" t="s">
        <v>25</v>
      </c>
      <c r="O2284" s="1" t="s">
        <v>26</v>
      </c>
    </row>
    <row r="2285" spans="1:15" x14ac:dyDescent="0.2">
      <c r="A2285" s="1" t="s">
        <v>6135</v>
      </c>
      <c r="C2285" s="14" t="s">
        <v>6136</v>
      </c>
      <c r="D2285" s="14" t="s">
        <v>6137</v>
      </c>
      <c r="E2285" s="1" t="s">
        <v>534</v>
      </c>
      <c r="H2285" s="1" t="s">
        <v>24</v>
      </c>
      <c r="M2285" s="1" t="s">
        <v>96</v>
      </c>
      <c r="O2285" s="1" t="s">
        <v>26</v>
      </c>
    </row>
    <row r="2286" spans="1:15" x14ac:dyDescent="0.2">
      <c r="A2286" s="1" t="s">
        <v>6138</v>
      </c>
      <c r="C2286" s="14" t="s">
        <v>3926</v>
      </c>
      <c r="D2286" s="14" t="s">
        <v>5656</v>
      </c>
      <c r="E2286" s="1" t="s">
        <v>415</v>
      </c>
      <c r="H2286" s="1" t="s">
        <v>23</v>
      </c>
      <c r="M2286" s="1" t="s">
        <v>25</v>
      </c>
      <c r="O2286" s="1" t="s">
        <v>26</v>
      </c>
    </row>
    <row r="2287" spans="1:15" x14ac:dyDescent="0.2">
      <c r="A2287" s="1" t="s">
        <v>6139</v>
      </c>
      <c r="C2287" s="14" t="s">
        <v>6140</v>
      </c>
      <c r="D2287" s="14" t="s">
        <v>6141</v>
      </c>
      <c r="E2287" s="1" t="s">
        <v>1644</v>
      </c>
      <c r="H2287" s="1" t="s">
        <v>23</v>
      </c>
      <c r="M2287" s="1" t="s">
        <v>25</v>
      </c>
      <c r="O2287" s="1" t="s">
        <v>26</v>
      </c>
    </row>
    <row r="2288" spans="1:15" x14ac:dyDescent="0.2">
      <c r="A2288" s="1" t="s">
        <v>6142</v>
      </c>
      <c r="C2288" s="14" t="s">
        <v>6143</v>
      </c>
      <c r="D2288" s="14" t="s">
        <v>276</v>
      </c>
      <c r="E2288" s="1" t="s">
        <v>3460</v>
      </c>
      <c r="F2288" s="3"/>
      <c r="H2288" s="1" t="s">
        <v>23</v>
      </c>
      <c r="M2288" s="1" t="s">
        <v>25</v>
      </c>
      <c r="O2288" s="1" t="s">
        <v>26</v>
      </c>
    </row>
    <row r="2289" spans="1:15" x14ac:dyDescent="0.2">
      <c r="A2289" s="1" t="s">
        <v>6144</v>
      </c>
      <c r="C2289" s="14" t="s">
        <v>6145</v>
      </c>
      <c r="D2289" s="14" t="s">
        <v>4668</v>
      </c>
      <c r="E2289" s="1" t="s">
        <v>45</v>
      </c>
      <c r="H2289" s="1" t="s">
        <v>24</v>
      </c>
      <c r="M2289" s="1" t="s">
        <v>25</v>
      </c>
      <c r="O2289" s="1" t="s">
        <v>32</v>
      </c>
    </row>
    <row r="2290" spans="1:15" x14ac:dyDescent="0.2">
      <c r="A2290" s="1" t="s">
        <v>6146</v>
      </c>
      <c r="C2290" s="14" t="s">
        <v>6147</v>
      </c>
      <c r="D2290" s="14" t="s">
        <v>6148</v>
      </c>
      <c r="E2290" s="1" t="s">
        <v>49</v>
      </c>
      <c r="H2290" s="1" t="s">
        <v>24</v>
      </c>
      <c r="M2290" s="1" t="s">
        <v>25</v>
      </c>
      <c r="O2290" s="1" t="s">
        <v>55</v>
      </c>
    </row>
    <row r="2291" spans="1:15" x14ac:dyDescent="0.2">
      <c r="A2291" s="1" t="s">
        <v>6149</v>
      </c>
      <c r="C2291" s="14" t="s">
        <v>6150</v>
      </c>
      <c r="D2291" s="14" t="s">
        <v>6151</v>
      </c>
      <c r="E2291" s="1" t="s">
        <v>257</v>
      </c>
      <c r="H2291" s="1" t="s">
        <v>24</v>
      </c>
      <c r="M2291" s="1" t="s">
        <v>25</v>
      </c>
      <c r="O2291" s="1" t="s">
        <v>26</v>
      </c>
    </row>
    <row r="2292" spans="1:15" x14ac:dyDescent="0.2">
      <c r="A2292" s="1" t="s">
        <v>6152</v>
      </c>
      <c r="C2292" s="14" t="s">
        <v>6153</v>
      </c>
      <c r="D2292" s="14" t="s">
        <v>6154</v>
      </c>
      <c r="E2292" s="1" t="s">
        <v>1539</v>
      </c>
      <c r="H2292" s="1" t="s">
        <v>24</v>
      </c>
      <c r="M2292" s="1" t="s">
        <v>63</v>
      </c>
      <c r="O2292" s="1" t="s">
        <v>55</v>
      </c>
    </row>
    <row r="2293" spans="1:15" x14ac:dyDescent="0.2">
      <c r="A2293" s="1" t="s">
        <v>6155</v>
      </c>
      <c r="C2293" s="14" t="s">
        <v>3764</v>
      </c>
      <c r="D2293" s="14" t="s">
        <v>286</v>
      </c>
      <c r="E2293" s="1" t="s">
        <v>1681</v>
      </c>
      <c r="H2293" s="1" t="s">
        <v>24</v>
      </c>
      <c r="M2293" s="1" t="s">
        <v>63</v>
      </c>
      <c r="O2293" s="1" t="s">
        <v>55</v>
      </c>
    </row>
    <row r="2294" spans="1:15" x14ac:dyDescent="0.2">
      <c r="A2294" s="1" t="s">
        <v>6156</v>
      </c>
      <c r="C2294" s="14" t="s">
        <v>6157</v>
      </c>
      <c r="D2294" s="14" t="s">
        <v>1971</v>
      </c>
      <c r="E2294" s="1" t="s">
        <v>511</v>
      </c>
      <c r="H2294" s="1" t="s">
        <v>23</v>
      </c>
      <c r="M2294" s="1" t="s">
        <v>25</v>
      </c>
      <c r="O2294" s="1" t="s">
        <v>32</v>
      </c>
    </row>
    <row r="2295" spans="1:15" x14ac:dyDescent="0.2">
      <c r="A2295" s="1" t="s">
        <v>6158</v>
      </c>
      <c r="C2295" s="14" t="s">
        <v>6159</v>
      </c>
      <c r="D2295" s="14" t="s">
        <v>5335</v>
      </c>
      <c r="E2295" s="1" t="s">
        <v>257</v>
      </c>
      <c r="H2295" s="1" t="s">
        <v>24</v>
      </c>
      <c r="M2295" s="1" t="s">
        <v>63</v>
      </c>
      <c r="O2295" s="1" t="s">
        <v>55</v>
      </c>
    </row>
    <row r="2296" spans="1:15" x14ac:dyDescent="0.2">
      <c r="A2296" s="1" t="s">
        <v>6160</v>
      </c>
      <c r="C2296" s="14" t="s">
        <v>6161</v>
      </c>
      <c r="D2296" s="14" t="s">
        <v>6162</v>
      </c>
      <c r="E2296" s="1" t="s">
        <v>290</v>
      </c>
      <c r="H2296" s="1" t="s">
        <v>24</v>
      </c>
      <c r="M2296" s="1" t="s">
        <v>25</v>
      </c>
      <c r="O2296" s="1" t="s">
        <v>55</v>
      </c>
    </row>
    <row r="2297" spans="1:15" x14ac:dyDescent="0.2">
      <c r="A2297" s="1" t="s">
        <v>6163</v>
      </c>
      <c r="C2297" s="14" t="s">
        <v>3845</v>
      </c>
      <c r="D2297" s="14" t="s">
        <v>6164</v>
      </c>
      <c r="E2297" s="1" t="s">
        <v>511</v>
      </c>
      <c r="H2297" s="1" t="s">
        <v>24</v>
      </c>
      <c r="M2297" s="1" t="s">
        <v>37</v>
      </c>
      <c r="O2297" s="1" t="s">
        <v>26</v>
      </c>
    </row>
    <row r="2298" spans="1:15" x14ac:dyDescent="0.2">
      <c r="A2298" s="1" t="s">
        <v>6165</v>
      </c>
      <c r="C2298" s="14" t="s">
        <v>6166</v>
      </c>
      <c r="D2298" s="14" t="s">
        <v>6167</v>
      </c>
      <c r="E2298" s="1" t="s">
        <v>59</v>
      </c>
      <c r="H2298" s="1" t="s">
        <v>23</v>
      </c>
      <c r="M2298" s="1" t="s">
        <v>1062</v>
      </c>
      <c r="O2298" s="1" t="s">
        <v>26</v>
      </c>
    </row>
    <row r="2299" spans="1:15" x14ac:dyDescent="0.2">
      <c r="A2299" s="1" t="s">
        <v>6168</v>
      </c>
      <c r="C2299" s="14" t="s">
        <v>6169</v>
      </c>
      <c r="D2299" s="14" t="s">
        <v>6170</v>
      </c>
      <c r="E2299" s="1" t="s">
        <v>441</v>
      </c>
      <c r="H2299" s="1" t="s">
        <v>23</v>
      </c>
      <c r="M2299" s="1" t="s">
        <v>25</v>
      </c>
      <c r="O2299" s="1" t="s">
        <v>55</v>
      </c>
    </row>
    <row r="2300" spans="1:15" x14ac:dyDescent="0.2">
      <c r="A2300" s="1" t="s">
        <v>6171</v>
      </c>
      <c r="C2300" s="14" t="s">
        <v>6172</v>
      </c>
      <c r="D2300" s="14" t="s">
        <v>1372</v>
      </c>
      <c r="E2300" s="1" t="s">
        <v>22</v>
      </c>
      <c r="H2300" s="1" t="s">
        <v>23</v>
      </c>
      <c r="M2300" s="1" t="s">
        <v>37</v>
      </c>
      <c r="O2300" s="1" t="s">
        <v>26</v>
      </c>
    </row>
    <row r="2301" spans="1:15" x14ac:dyDescent="0.2">
      <c r="A2301" s="1" t="s">
        <v>6173</v>
      </c>
      <c r="C2301" s="14" t="s">
        <v>410</v>
      </c>
      <c r="D2301" s="14" t="s">
        <v>410</v>
      </c>
      <c r="E2301" s="1" t="s">
        <v>99</v>
      </c>
      <c r="H2301" s="1" t="s">
        <v>24</v>
      </c>
      <c r="M2301" s="1" t="s">
        <v>96</v>
      </c>
      <c r="O2301" s="1" t="s">
        <v>26</v>
      </c>
    </row>
    <row r="2302" spans="1:15" x14ac:dyDescent="0.2">
      <c r="A2302" s="1" t="s">
        <v>6174</v>
      </c>
      <c r="C2302" s="14" t="s">
        <v>6175</v>
      </c>
      <c r="D2302" s="14" t="s">
        <v>2032</v>
      </c>
      <c r="E2302" s="1" t="s">
        <v>1209</v>
      </c>
      <c r="H2302" s="1" t="s">
        <v>24</v>
      </c>
      <c r="M2302" s="1" t="s">
        <v>31</v>
      </c>
      <c r="O2302" s="1" t="s">
        <v>32</v>
      </c>
    </row>
    <row r="2303" spans="1:15" x14ac:dyDescent="0.2">
      <c r="A2303" s="1" t="s">
        <v>6176</v>
      </c>
      <c r="C2303" s="14" t="s">
        <v>5852</v>
      </c>
      <c r="D2303" s="14" t="s">
        <v>1367</v>
      </c>
      <c r="E2303" s="1" t="s">
        <v>88</v>
      </c>
      <c r="H2303" s="1" t="s">
        <v>24</v>
      </c>
      <c r="M2303" s="1" t="s">
        <v>31</v>
      </c>
      <c r="O2303" s="1" t="s">
        <v>55</v>
      </c>
    </row>
    <row r="2304" spans="1:15" x14ac:dyDescent="0.2">
      <c r="A2304" s="1" t="s">
        <v>6177</v>
      </c>
      <c r="C2304" s="14" t="s">
        <v>6178</v>
      </c>
      <c r="D2304" s="14" t="s">
        <v>185</v>
      </c>
      <c r="E2304" s="1" t="s">
        <v>1113</v>
      </c>
      <c r="H2304" s="1" t="s">
        <v>24</v>
      </c>
      <c r="M2304" s="1" t="s">
        <v>25</v>
      </c>
      <c r="O2304" s="1" t="s">
        <v>55</v>
      </c>
    </row>
    <row r="2305" spans="1:15" x14ac:dyDescent="0.2">
      <c r="A2305" s="1" t="s">
        <v>6179</v>
      </c>
      <c r="C2305" s="14" t="s">
        <v>6180</v>
      </c>
      <c r="D2305" s="14" t="s">
        <v>3442</v>
      </c>
      <c r="E2305" s="1" t="s">
        <v>261</v>
      </c>
      <c r="H2305" s="1" t="s">
        <v>24</v>
      </c>
      <c r="M2305" s="1" t="s">
        <v>25</v>
      </c>
      <c r="O2305" s="1" t="s">
        <v>55</v>
      </c>
    </row>
    <row r="2306" spans="1:15" x14ac:dyDescent="0.2">
      <c r="A2306" s="1" t="s">
        <v>6181</v>
      </c>
      <c r="C2306" s="14" t="s">
        <v>6182</v>
      </c>
      <c r="D2306" s="14" t="s">
        <v>6182</v>
      </c>
      <c r="E2306" s="1" t="s">
        <v>99</v>
      </c>
      <c r="H2306" s="1" t="s">
        <v>24</v>
      </c>
      <c r="M2306" s="1" t="s">
        <v>37</v>
      </c>
      <c r="O2306" s="1" t="s">
        <v>26</v>
      </c>
    </row>
    <row r="2307" spans="1:15" x14ac:dyDescent="0.2">
      <c r="A2307" s="1" t="s">
        <v>6183</v>
      </c>
      <c r="C2307" s="14" t="s">
        <v>6184</v>
      </c>
      <c r="D2307" s="14" t="s">
        <v>6185</v>
      </c>
      <c r="E2307" s="1" t="s">
        <v>88</v>
      </c>
      <c r="H2307" s="1" t="s">
        <v>24</v>
      </c>
      <c r="M2307" s="1" t="s">
        <v>37</v>
      </c>
      <c r="O2307" s="1" t="s">
        <v>55</v>
      </c>
    </row>
    <row r="2308" spans="1:15" x14ac:dyDescent="0.2">
      <c r="A2308" s="1" t="s">
        <v>6186</v>
      </c>
      <c r="C2308" s="14" t="s">
        <v>1774</v>
      </c>
      <c r="D2308" s="14" t="s">
        <v>6187</v>
      </c>
      <c r="E2308" s="1" t="s">
        <v>36</v>
      </c>
      <c r="H2308" s="1" t="s">
        <v>23</v>
      </c>
      <c r="M2308" s="1" t="s">
        <v>25</v>
      </c>
      <c r="O2308" s="1" t="s">
        <v>26</v>
      </c>
    </row>
    <row r="2309" spans="1:15" x14ac:dyDescent="0.2">
      <c r="A2309" s="1" t="s">
        <v>6188</v>
      </c>
      <c r="C2309" s="14" t="s">
        <v>4371</v>
      </c>
      <c r="D2309" s="14" t="s">
        <v>6189</v>
      </c>
      <c r="E2309" s="1" t="s">
        <v>353</v>
      </c>
      <c r="H2309" s="1" t="s">
        <v>23</v>
      </c>
      <c r="M2309" s="1" t="s">
        <v>63</v>
      </c>
      <c r="O2309" s="1" t="s">
        <v>55</v>
      </c>
    </row>
    <row r="2310" spans="1:15" x14ac:dyDescent="0.2">
      <c r="A2310" s="1" t="s">
        <v>6190</v>
      </c>
      <c r="C2310" s="14" t="s">
        <v>6191</v>
      </c>
      <c r="D2310" s="14" t="s">
        <v>6192</v>
      </c>
      <c r="E2310" s="1" t="s">
        <v>186</v>
      </c>
      <c r="H2310" s="1" t="s">
        <v>23</v>
      </c>
      <c r="M2310" s="1" t="s">
        <v>25</v>
      </c>
      <c r="O2310" s="1" t="s">
        <v>55</v>
      </c>
    </row>
    <row r="2311" spans="1:15" x14ac:dyDescent="0.2">
      <c r="A2311" s="1" t="s">
        <v>6193</v>
      </c>
      <c r="C2311" s="14" t="s">
        <v>6194</v>
      </c>
      <c r="D2311" s="14" t="s">
        <v>3189</v>
      </c>
      <c r="E2311" s="1" t="s">
        <v>1036</v>
      </c>
      <c r="H2311" s="1" t="s">
        <v>23</v>
      </c>
      <c r="M2311" s="1" t="s">
        <v>72</v>
      </c>
      <c r="O2311" s="1" t="s">
        <v>55</v>
      </c>
    </row>
    <row r="2312" spans="1:15" x14ac:dyDescent="0.2">
      <c r="A2312" s="1" t="s">
        <v>6195</v>
      </c>
      <c r="C2312" s="14" t="s">
        <v>3706</v>
      </c>
      <c r="D2312" s="14" t="s">
        <v>4313</v>
      </c>
      <c r="E2312" s="1" t="s">
        <v>3045</v>
      </c>
      <c r="F2312" s="3"/>
      <c r="H2312" s="1" t="s">
        <v>23</v>
      </c>
      <c r="M2312" s="1" t="s">
        <v>72</v>
      </c>
      <c r="O2312" s="1" t="s">
        <v>26</v>
      </c>
    </row>
    <row r="2313" spans="1:15" x14ac:dyDescent="0.2">
      <c r="A2313" s="1" t="s">
        <v>6196</v>
      </c>
      <c r="C2313" s="14" t="s">
        <v>6197</v>
      </c>
      <c r="D2313" s="14" t="s">
        <v>4170</v>
      </c>
      <c r="E2313" s="1" t="s">
        <v>712</v>
      </c>
      <c r="H2313" s="1" t="s">
        <v>23</v>
      </c>
      <c r="M2313" s="1" t="s">
        <v>25</v>
      </c>
      <c r="O2313" s="1" t="s">
        <v>55</v>
      </c>
    </row>
    <row r="2314" spans="1:15" x14ac:dyDescent="0.2">
      <c r="A2314" s="1" t="s">
        <v>6198</v>
      </c>
      <c r="C2314" s="14" t="s">
        <v>6199</v>
      </c>
      <c r="D2314" s="14" t="s">
        <v>3702</v>
      </c>
      <c r="E2314" s="1" t="s">
        <v>2262</v>
      </c>
      <c r="F2314" s="3"/>
      <c r="H2314" s="1" t="s">
        <v>23</v>
      </c>
      <c r="M2314" s="1" t="s">
        <v>72</v>
      </c>
      <c r="O2314" s="1" t="s">
        <v>55</v>
      </c>
    </row>
    <row r="2315" spans="1:15" x14ac:dyDescent="0.2">
      <c r="A2315" s="1" t="s">
        <v>6200</v>
      </c>
      <c r="C2315" s="14" t="s">
        <v>2166</v>
      </c>
      <c r="D2315" s="14" t="s">
        <v>5520</v>
      </c>
      <c r="E2315" s="1" t="s">
        <v>6020</v>
      </c>
      <c r="H2315" s="1" t="s">
        <v>23</v>
      </c>
      <c r="M2315" s="1" t="s">
        <v>72</v>
      </c>
      <c r="O2315" s="1" t="s">
        <v>55</v>
      </c>
    </row>
    <row r="2316" spans="1:15" x14ac:dyDescent="0.2">
      <c r="A2316" s="1" t="s">
        <v>6201</v>
      </c>
      <c r="C2316" s="14" t="s">
        <v>6202</v>
      </c>
      <c r="D2316" s="14" t="s">
        <v>6203</v>
      </c>
      <c r="E2316" s="1" t="s">
        <v>84</v>
      </c>
      <c r="H2316" s="1" t="s">
        <v>23</v>
      </c>
      <c r="M2316" s="1" t="s">
        <v>25</v>
      </c>
      <c r="O2316" s="1" t="s">
        <v>26</v>
      </c>
    </row>
    <row r="2317" spans="1:15" x14ac:dyDescent="0.2">
      <c r="A2317" s="1" t="s">
        <v>6204</v>
      </c>
      <c r="C2317" s="14" t="s">
        <v>2013</v>
      </c>
      <c r="D2317" s="14" t="s">
        <v>6205</v>
      </c>
      <c r="E2317" s="1" t="s">
        <v>3039</v>
      </c>
      <c r="F2317" s="3"/>
      <c r="H2317" s="1" t="s">
        <v>23</v>
      </c>
      <c r="M2317" s="1" t="s">
        <v>25</v>
      </c>
      <c r="O2317" s="1" t="s">
        <v>55</v>
      </c>
    </row>
    <row r="2318" spans="1:15" x14ac:dyDescent="0.2">
      <c r="A2318" s="1" t="s">
        <v>6206</v>
      </c>
      <c r="C2318" s="14" t="s">
        <v>6207</v>
      </c>
      <c r="D2318" s="14" t="s">
        <v>4444</v>
      </c>
      <c r="E2318" s="1" t="s">
        <v>137</v>
      </c>
      <c r="H2318" s="1" t="s">
        <v>23</v>
      </c>
      <c r="M2318" s="1" t="s">
        <v>63</v>
      </c>
      <c r="O2318" s="1" t="s">
        <v>26</v>
      </c>
    </row>
    <row r="2319" spans="1:15" x14ac:dyDescent="0.2">
      <c r="A2319" s="1" t="s">
        <v>6208</v>
      </c>
      <c r="C2319" s="14" t="s">
        <v>6209</v>
      </c>
      <c r="D2319" s="14" t="s">
        <v>6210</v>
      </c>
      <c r="E2319" s="1" t="s">
        <v>933</v>
      </c>
      <c r="H2319" s="1" t="s">
        <v>23</v>
      </c>
      <c r="M2319" s="1" t="s">
        <v>25</v>
      </c>
      <c r="O2319" s="1" t="s">
        <v>55</v>
      </c>
    </row>
    <row r="2320" spans="1:15" x14ac:dyDescent="0.2">
      <c r="A2320" s="1" t="s">
        <v>6211</v>
      </c>
      <c r="C2320" s="14" t="s">
        <v>6212</v>
      </c>
      <c r="D2320" s="14" t="s">
        <v>6213</v>
      </c>
      <c r="E2320" s="1" t="s">
        <v>2509</v>
      </c>
      <c r="H2320" s="1" t="s">
        <v>23</v>
      </c>
      <c r="M2320" s="1" t="s">
        <v>72</v>
      </c>
      <c r="O2320" s="1" t="s">
        <v>26</v>
      </c>
    </row>
    <row r="2321" spans="1:15" x14ac:dyDescent="0.2">
      <c r="A2321" s="1" t="s">
        <v>6214</v>
      </c>
      <c r="C2321" s="14" t="s">
        <v>6215</v>
      </c>
      <c r="D2321" s="14" t="s">
        <v>6216</v>
      </c>
      <c r="E2321" s="1" t="s">
        <v>321</v>
      </c>
      <c r="H2321" s="1" t="s">
        <v>23</v>
      </c>
      <c r="M2321" s="1" t="s">
        <v>72</v>
      </c>
      <c r="O2321" s="1" t="s">
        <v>26</v>
      </c>
    </row>
    <row r="2322" spans="1:15" x14ac:dyDescent="0.2">
      <c r="A2322" s="1" t="s">
        <v>6217</v>
      </c>
      <c r="C2322" s="14" t="s">
        <v>6218</v>
      </c>
      <c r="D2322" s="14" t="s">
        <v>6219</v>
      </c>
      <c r="E2322" s="1" t="s">
        <v>498</v>
      </c>
      <c r="H2322" s="1" t="s">
        <v>23</v>
      </c>
      <c r="M2322" s="1" t="s">
        <v>179</v>
      </c>
      <c r="O2322" s="1" t="s">
        <v>26</v>
      </c>
    </row>
    <row r="2323" spans="1:15" x14ac:dyDescent="0.2">
      <c r="A2323" s="1" t="s">
        <v>6220</v>
      </c>
      <c r="C2323" s="14" t="s">
        <v>6221</v>
      </c>
      <c r="D2323" s="14" t="s">
        <v>337</v>
      </c>
      <c r="E2323" s="1" t="s">
        <v>49</v>
      </c>
      <c r="H2323" s="1" t="s">
        <v>23</v>
      </c>
      <c r="M2323" s="1" t="s">
        <v>100</v>
      </c>
      <c r="O2323" s="1" t="s">
        <v>26</v>
      </c>
    </row>
    <row r="2324" spans="1:15" x14ac:dyDescent="0.2">
      <c r="A2324" s="1" t="s">
        <v>6222</v>
      </c>
      <c r="C2324" s="14" t="s">
        <v>6223</v>
      </c>
      <c r="D2324" s="14" t="s">
        <v>6224</v>
      </c>
      <c r="E2324" s="1" t="s">
        <v>178</v>
      </c>
      <c r="H2324" s="1" t="s">
        <v>23</v>
      </c>
      <c r="M2324" s="1" t="s">
        <v>25</v>
      </c>
      <c r="O2324" s="1" t="s">
        <v>26</v>
      </c>
    </row>
    <row r="2325" spans="1:15" x14ac:dyDescent="0.2">
      <c r="A2325" s="1" t="s">
        <v>6225</v>
      </c>
      <c r="C2325" s="14" t="s">
        <v>6226</v>
      </c>
      <c r="D2325" s="14" t="s">
        <v>6227</v>
      </c>
      <c r="E2325" s="1" t="s">
        <v>644</v>
      </c>
      <c r="H2325" s="1" t="s">
        <v>24</v>
      </c>
      <c r="M2325" s="1" t="s">
        <v>31</v>
      </c>
      <c r="O2325" s="1" t="s">
        <v>55</v>
      </c>
    </row>
    <row r="2326" spans="1:15" x14ac:dyDescent="0.2">
      <c r="A2326" s="1" t="s">
        <v>6228</v>
      </c>
      <c r="C2326" s="14" t="s">
        <v>6229</v>
      </c>
      <c r="D2326" s="14" t="s">
        <v>6230</v>
      </c>
      <c r="E2326" s="1" t="s">
        <v>71</v>
      </c>
      <c r="H2326" s="1" t="s">
        <v>24</v>
      </c>
      <c r="M2326" s="1" t="s">
        <v>31</v>
      </c>
      <c r="O2326" s="1" t="s">
        <v>55</v>
      </c>
    </row>
    <row r="2327" spans="1:15" x14ac:dyDescent="0.2">
      <c r="A2327" s="1" t="s">
        <v>6231</v>
      </c>
      <c r="C2327" s="14" t="s">
        <v>6232</v>
      </c>
      <c r="D2327" s="14" t="s">
        <v>6233</v>
      </c>
      <c r="E2327" s="1" t="s">
        <v>357</v>
      </c>
      <c r="H2327" s="1" t="s">
        <v>24</v>
      </c>
      <c r="M2327" s="1" t="s">
        <v>31</v>
      </c>
      <c r="O2327" s="1" t="s">
        <v>55</v>
      </c>
    </row>
    <row r="2328" spans="1:15" x14ac:dyDescent="0.2">
      <c r="A2328" s="1" t="s">
        <v>6234</v>
      </c>
      <c r="C2328" s="14" t="s">
        <v>159</v>
      </c>
      <c r="D2328" s="14" t="s">
        <v>470</v>
      </c>
      <c r="E2328" s="1" t="s">
        <v>76</v>
      </c>
      <c r="H2328" s="1" t="s">
        <v>24</v>
      </c>
      <c r="M2328" s="1" t="s">
        <v>63</v>
      </c>
      <c r="O2328" s="1" t="s">
        <v>32</v>
      </c>
    </row>
    <row r="2329" spans="1:15" x14ac:dyDescent="0.2">
      <c r="A2329" s="1" t="s">
        <v>6235</v>
      </c>
      <c r="C2329" s="14" t="s">
        <v>6236</v>
      </c>
      <c r="D2329" s="14" t="s">
        <v>6237</v>
      </c>
      <c r="E2329" s="1" t="s">
        <v>619</v>
      </c>
      <c r="F2329" s="3"/>
      <c r="H2329" s="1" t="s">
        <v>23</v>
      </c>
      <c r="M2329" s="1" t="s">
        <v>63</v>
      </c>
      <c r="O2329" s="1" t="s">
        <v>26</v>
      </c>
    </row>
    <row r="2330" spans="1:15" x14ac:dyDescent="0.2">
      <c r="A2330" s="1" t="s">
        <v>6238</v>
      </c>
      <c r="C2330" s="14" t="s">
        <v>6239</v>
      </c>
      <c r="D2330" s="14" t="s">
        <v>6240</v>
      </c>
      <c r="E2330" s="1" t="s">
        <v>1164</v>
      </c>
      <c r="H2330" s="1" t="s">
        <v>23</v>
      </c>
      <c r="M2330" s="1" t="s">
        <v>25</v>
      </c>
      <c r="O2330" s="1" t="s">
        <v>55</v>
      </c>
    </row>
    <row r="2331" spans="1:15" x14ac:dyDescent="0.2">
      <c r="A2331" s="1" t="s">
        <v>6241</v>
      </c>
      <c r="C2331" s="14" t="s">
        <v>6242</v>
      </c>
      <c r="D2331" s="14" t="s">
        <v>6243</v>
      </c>
      <c r="E2331" s="1" t="s">
        <v>290</v>
      </c>
      <c r="H2331" s="1" t="s">
        <v>23</v>
      </c>
      <c r="M2331" s="1" t="s">
        <v>25</v>
      </c>
      <c r="O2331" s="1" t="s">
        <v>55</v>
      </c>
    </row>
    <row r="2332" spans="1:15" x14ac:dyDescent="0.2">
      <c r="A2332" s="1" t="s">
        <v>6244</v>
      </c>
      <c r="C2332" s="14" t="s">
        <v>6245</v>
      </c>
      <c r="D2332" s="14" t="s">
        <v>6246</v>
      </c>
      <c r="E2332" s="1" t="s">
        <v>22</v>
      </c>
      <c r="H2332" s="1" t="s">
        <v>23</v>
      </c>
      <c r="M2332" s="1" t="s">
        <v>25</v>
      </c>
      <c r="O2332" s="1" t="s">
        <v>55</v>
      </c>
    </row>
    <row r="2333" spans="1:15" x14ac:dyDescent="0.2">
      <c r="A2333" s="1" t="s">
        <v>6247</v>
      </c>
      <c r="C2333" s="14" t="s">
        <v>6248</v>
      </c>
      <c r="D2333" s="14" t="s">
        <v>6249</v>
      </c>
      <c r="E2333" s="1" t="s">
        <v>178</v>
      </c>
      <c r="H2333" s="1" t="s">
        <v>23</v>
      </c>
      <c r="M2333" s="1" t="s">
        <v>179</v>
      </c>
      <c r="O2333" s="1" t="s">
        <v>26</v>
      </c>
    </row>
    <row r="2334" spans="1:15" x14ac:dyDescent="0.2">
      <c r="A2334" s="1" t="s">
        <v>6250</v>
      </c>
      <c r="C2334" s="14" t="s">
        <v>6251</v>
      </c>
      <c r="D2334" s="14" t="s">
        <v>6252</v>
      </c>
      <c r="E2334" s="1" t="s">
        <v>160</v>
      </c>
      <c r="H2334" s="1" t="s">
        <v>24</v>
      </c>
      <c r="M2334" s="1" t="s">
        <v>25</v>
      </c>
      <c r="O2334" s="1" t="s">
        <v>26</v>
      </c>
    </row>
    <row r="2335" spans="1:15" x14ac:dyDescent="0.2">
      <c r="A2335" s="1" t="s">
        <v>6253</v>
      </c>
      <c r="C2335" s="14" t="s">
        <v>6254</v>
      </c>
      <c r="D2335" s="14" t="s">
        <v>289</v>
      </c>
      <c r="E2335" s="1" t="s">
        <v>498</v>
      </c>
      <c r="H2335" s="1" t="s">
        <v>24</v>
      </c>
      <c r="M2335" s="1" t="s">
        <v>37</v>
      </c>
      <c r="O2335" s="1" t="s">
        <v>26</v>
      </c>
    </row>
    <row r="2336" spans="1:15" x14ac:dyDescent="0.2">
      <c r="A2336" s="1" t="s">
        <v>6255</v>
      </c>
      <c r="C2336" s="14" t="s">
        <v>2315</v>
      </c>
      <c r="D2336" s="14" t="s">
        <v>6256</v>
      </c>
      <c r="E2336" s="1" t="s">
        <v>76</v>
      </c>
      <c r="H2336" s="1" t="s">
        <v>23</v>
      </c>
      <c r="M2336" s="1" t="s">
        <v>25</v>
      </c>
      <c r="O2336" s="1" t="s">
        <v>26</v>
      </c>
    </row>
    <row r="2337" spans="1:17" x14ac:dyDescent="0.2">
      <c r="A2337" s="1" t="s">
        <v>6257</v>
      </c>
      <c r="C2337" s="14" t="s">
        <v>5886</v>
      </c>
      <c r="D2337" s="14" t="s">
        <v>4298</v>
      </c>
      <c r="E2337" s="1" t="s">
        <v>343</v>
      </c>
      <c r="H2337" s="1" t="s">
        <v>24</v>
      </c>
      <c r="M2337" s="1" t="s">
        <v>37</v>
      </c>
      <c r="O2337" s="1" t="s">
        <v>32</v>
      </c>
    </row>
    <row r="2338" spans="1:17" x14ac:dyDescent="0.2">
      <c r="A2338" s="1" t="s">
        <v>6258</v>
      </c>
      <c r="C2338" s="14" t="s">
        <v>6259</v>
      </c>
      <c r="D2338" s="14" t="s">
        <v>3357</v>
      </c>
      <c r="E2338" s="1" t="s">
        <v>178</v>
      </c>
      <c r="H2338" s="1" t="s">
        <v>24</v>
      </c>
      <c r="M2338" s="1" t="s">
        <v>37</v>
      </c>
      <c r="O2338" s="1" t="s">
        <v>55</v>
      </c>
    </row>
    <row r="2339" spans="1:17" x14ac:dyDescent="0.2">
      <c r="A2339" s="1" t="s">
        <v>6260</v>
      </c>
      <c r="C2339" s="14" t="s">
        <v>6261</v>
      </c>
      <c r="D2339" s="14" t="s">
        <v>288</v>
      </c>
      <c r="E2339" s="1" t="s">
        <v>697</v>
      </c>
      <c r="H2339" s="1" t="s">
        <v>24</v>
      </c>
      <c r="M2339" s="1" t="s">
        <v>37</v>
      </c>
      <c r="O2339" s="1" t="s">
        <v>26</v>
      </c>
    </row>
    <row r="2340" spans="1:17" x14ac:dyDescent="0.2">
      <c r="A2340" s="1" t="s">
        <v>6262</v>
      </c>
      <c r="C2340" s="14" t="s">
        <v>6263</v>
      </c>
      <c r="D2340" s="14" t="s">
        <v>6264</v>
      </c>
      <c r="E2340" s="1" t="s">
        <v>858</v>
      </c>
      <c r="H2340" s="1" t="s">
        <v>24</v>
      </c>
      <c r="M2340" s="1" t="s">
        <v>25</v>
      </c>
      <c r="O2340" s="1" t="s">
        <v>26</v>
      </c>
    </row>
    <row r="2341" spans="1:17" x14ac:dyDescent="0.2">
      <c r="A2341" s="1" t="s">
        <v>6265</v>
      </c>
      <c r="C2341" s="14" t="s">
        <v>3833</v>
      </c>
      <c r="D2341" s="14" t="s">
        <v>6266</v>
      </c>
      <c r="E2341" s="1" t="s">
        <v>67</v>
      </c>
      <c r="H2341" s="1" t="s">
        <v>24</v>
      </c>
      <c r="M2341" s="1" t="s">
        <v>25</v>
      </c>
      <c r="O2341" s="1" t="s">
        <v>55</v>
      </c>
    </row>
    <row r="2342" spans="1:17" x14ac:dyDescent="0.2">
      <c r="A2342" s="1" t="s">
        <v>6267</v>
      </c>
      <c r="C2342" s="14" t="s">
        <v>6268</v>
      </c>
      <c r="D2342" s="14" t="s">
        <v>6268</v>
      </c>
      <c r="E2342" s="1" t="s">
        <v>99</v>
      </c>
      <c r="H2342" s="1" t="s">
        <v>24</v>
      </c>
      <c r="M2342" s="1" t="s">
        <v>25</v>
      </c>
      <c r="O2342" s="1" t="s">
        <v>55</v>
      </c>
    </row>
    <row r="2343" spans="1:17" x14ac:dyDescent="0.2">
      <c r="A2343" s="1" t="s">
        <v>6269</v>
      </c>
      <c r="C2343" s="14" t="s">
        <v>6270</v>
      </c>
      <c r="D2343" s="14" t="s">
        <v>4077</v>
      </c>
      <c r="E2343" s="1" t="s">
        <v>644</v>
      </c>
      <c r="H2343" s="1" t="s">
        <v>24</v>
      </c>
      <c r="M2343" s="1" t="s">
        <v>25</v>
      </c>
      <c r="O2343" s="1" t="s">
        <v>55</v>
      </c>
    </row>
    <row r="2344" spans="1:17" x14ac:dyDescent="0.2">
      <c r="A2344" s="1" t="s">
        <v>6271</v>
      </c>
      <c r="C2344" s="14" t="s">
        <v>6272</v>
      </c>
      <c r="D2344" s="14" t="s">
        <v>6273</v>
      </c>
      <c r="E2344" s="1" t="s">
        <v>45</v>
      </c>
      <c r="H2344" s="1" t="s">
        <v>24</v>
      </c>
      <c r="M2344" s="1" t="s">
        <v>50</v>
      </c>
      <c r="O2344" s="1" t="s">
        <v>26</v>
      </c>
    </row>
    <row r="2345" spans="1:17" x14ac:dyDescent="0.2">
      <c r="A2345" s="1" t="s">
        <v>6274</v>
      </c>
      <c r="C2345" s="14" t="s">
        <v>6275</v>
      </c>
      <c r="D2345" s="14" t="s">
        <v>6276</v>
      </c>
      <c r="E2345" s="1" t="s">
        <v>246</v>
      </c>
      <c r="H2345" s="1" t="s">
        <v>24</v>
      </c>
      <c r="M2345" s="1" t="s">
        <v>50</v>
      </c>
      <c r="O2345" s="1" t="s">
        <v>55</v>
      </c>
    </row>
    <row r="2346" spans="1:17" x14ac:dyDescent="0.2">
      <c r="A2346" s="1" t="s">
        <v>6277</v>
      </c>
      <c r="C2346" s="14" t="s">
        <v>2492</v>
      </c>
      <c r="D2346" s="14" t="s">
        <v>6278</v>
      </c>
      <c r="E2346" s="1" t="s">
        <v>3030</v>
      </c>
      <c r="H2346" s="1" t="s">
        <v>23</v>
      </c>
      <c r="M2346" s="1" t="s">
        <v>25</v>
      </c>
      <c r="O2346" s="1" t="s">
        <v>26</v>
      </c>
    </row>
    <row r="2347" spans="1:17" x14ac:dyDescent="0.2">
      <c r="A2347" s="1" t="s">
        <v>6279</v>
      </c>
      <c r="C2347" s="14" t="s">
        <v>6280</v>
      </c>
      <c r="D2347" s="14" t="s">
        <v>904</v>
      </c>
      <c r="E2347" s="1" t="s">
        <v>22</v>
      </c>
      <c r="H2347" s="1" t="s">
        <v>23</v>
      </c>
      <c r="M2347" s="1" t="s">
        <v>72</v>
      </c>
      <c r="O2347" s="1" t="s">
        <v>26</v>
      </c>
    </row>
    <row r="2348" spans="1:17" x14ac:dyDescent="0.2">
      <c r="A2348" s="1" t="s">
        <v>6281</v>
      </c>
      <c r="C2348" s="14" t="s">
        <v>6282</v>
      </c>
      <c r="D2348" s="14" t="s">
        <v>6283</v>
      </c>
      <c r="E2348" s="1" t="s">
        <v>212</v>
      </c>
      <c r="H2348" s="1" t="s">
        <v>24</v>
      </c>
      <c r="M2348" s="1" t="s">
        <v>25</v>
      </c>
      <c r="O2348" s="1" t="s">
        <v>26</v>
      </c>
    </row>
    <row r="2349" spans="1:17" x14ac:dyDescent="0.2">
      <c r="A2349" s="1" t="s">
        <v>6284</v>
      </c>
      <c r="C2349" s="14" t="s">
        <v>6099</v>
      </c>
      <c r="D2349" s="14" t="s">
        <v>5332</v>
      </c>
      <c r="E2349" s="1" t="s">
        <v>3534</v>
      </c>
      <c r="F2349" s="3"/>
      <c r="H2349" s="1" t="s">
        <v>23</v>
      </c>
      <c r="M2349" s="1" t="s">
        <v>96</v>
      </c>
      <c r="O2349" s="1" t="s">
        <v>26</v>
      </c>
    </row>
    <row r="2350" spans="1:17" x14ac:dyDescent="0.2">
      <c r="A2350" s="1" t="s">
        <v>6285</v>
      </c>
      <c r="C2350" s="14" t="s">
        <v>2139</v>
      </c>
      <c r="D2350" s="14" t="s">
        <v>6286</v>
      </c>
      <c r="E2350" s="1" t="s">
        <v>697</v>
      </c>
      <c r="H2350" s="1" t="s">
        <v>23</v>
      </c>
      <c r="M2350" s="1" t="s">
        <v>63</v>
      </c>
      <c r="O2350" s="1" t="s">
        <v>26</v>
      </c>
    </row>
    <row r="2351" spans="1:17" x14ac:dyDescent="0.2">
      <c r="A2351" s="1" t="s">
        <v>6287</v>
      </c>
      <c r="C2351" s="14" t="s">
        <v>5934</v>
      </c>
      <c r="D2351" s="14" t="s">
        <v>2084</v>
      </c>
      <c r="E2351" s="1" t="s">
        <v>36</v>
      </c>
      <c r="H2351" s="1" t="s">
        <v>23</v>
      </c>
      <c r="M2351" s="1" t="s">
        <v>63</v>
      </c>
      <c r="O2351" s="1" t="s">
        <v>26</v>
      </c>
      <c r="Q2351" s="3"/>
    </row>
    <row r="2352" spans="1:17" x14ac:dyDescent="0.2">
      <c r="A2352" s="1" t="s">
        <v>6288</v>
      </c>
      <c r="C2352" s="14" t="s">
        <v>6289</v>
      </c>
      <c r="D2352" s="14" t="s">
        <v>5130</v>
      </c>
      <c r="E2352" s="1" t="s">
        <v>160</v>
      </c>
      <c r="H2352" s="1" t="s">
        <v>23</v>
      </c>
      <c r="M2352" s="1" t="s">
        <v>50</v>
      </c>
      <c r="O2352" s="1" t="s">
        <v>26</v>
      </c>
    </row>
    <row r="2353" spans="1:15" x14ac:dyDescent="0.2">
      <c r="A2353" s="1" t="s">
        <v>6290</v>
      </c>
      <c r="C2353" s="14" t="s">
        <v>6291</v>
      </c>
      <c r="D2353" s="14" t="s">
        <v>6291</v>
      </c>
      <c r="E2353" s="1" t="s">
        <v>99</v>
      </c>
      <c r="H2353" s="1" t="s">
        <v>24</v>
      </c>
      <c r="M2353" s="1" t="s">
        <v>467</v>
      </c>
      <c r="O2353" s="1" t="s">
        <v>26</v>
      </c>
    </row>
    <row r="2354" spans="1:15" x14ac:dyDescent="0.2">
      <c r="A2354" s="1" t="s">
        <v>6292</v>
      </c>
      <c r="C2354" s="14" t="s">
        <v>6293</v>
      </c>
      <c r="D2354" s="14" t="s">
        <v>6294</v>
      </c>
      <c r="E2354" s="1" t="s">
        <v>290</v>
      </c>
      <c r="H2354" s="1" t="s">
        <v>24</v>
      </c>
      <c r="M2354" s="1" t="s">
        <v>467</v>
      </c>
      <c r="O2354" s="1" t="s">
        <v>26</v>
      </c>
    </row>
    <row r="2355" spans="1:15" x14ac:dyDescent="0.2">
      <c r="A2355" s="1" t="s">
        <v>6295</v>
      </c>
      <c r="C2355" s="14" t="s">
        <v>939</v>
      </c>
      <c r="D2355" s="14" t="s">
        <v>6296</v>
      </c>
      <c r="E2355" s="1" t="s">
        <v>311</v>
      </c>
      <c r="H2355" s="1" t="s">
        <v>24</v>
      </c>
      <c r="M2355" s="1" t="s">
        <v>25</v>
      </c>
      <c r="O2355" s="1" t="s">
        <v>26</v>
      </c>
    </row>
    <row r="2356" spans="1:15" x14ac:dyDescent="0.2">
      <c r="A2356" s="1" t="s">
        <v>6297</v>
      </c>
      <c r="C2356" s="14" t="s">
        <v>4785</v>
      </c>
      <c r="D2356" s="14" t="s">
        <v>6298</v>
      </c>
      <c r="E2356" s="1" t="s">
        <v>152</v>
      </c>
      <c r="H2356" s="1" t="s">
        <v>24</v>
      </c>
      <c r="M2356" s="1" t="s">
        <v>25</v>
      </c>
      <c r="O2356" s="1" t="s">
        <v>26</v>
      </c>
    </row>
    <row r="2357" spans="1:15" x14ac:dyDescent="0.2">
      <c r="A2357" s="1" t="s">
        <v>6299</v>
      </c>
      <c r="C2357" s="14" t="s">
        <v>4271</v>
      </c>
      <c r="D2357" s="14" t="s">
        <v>6300</v>
      </c>
      <c r="E2357" s="1" t="s">
        <v>680</v>
      </c>
      <c r="H2357" s="1" t="s">
        <v>23</v>
      </c>
      <c r="M2357" s="1" t="s">
        <v>63</v>
      </c>
      <c r="O2357" s="1" t="s">
        <v>26</v>
      </c>
    </row>
    <row r="2358" spans="1:15" x14ac:dyDescent="0.2">
      <c r="A2358" s="1" t="s">
        <v>6301</v>
      </c>
      <c r="C2358" s="14" t="s">
        <v>6302</v>
      </c>
      <c r="D2358" s="14" t="s">
        <v>6303</v>
      </c>
      <c r="E2358" s="1" t="s">
        <v>45</v>
      </c>
      <c r="H2358" s="1" t="s">
        <v>23</v>
      </c>
      <c r="M2358" s="1" t="s">
        <v>467</v>
      </c>
      <c r="O2358" s="1" t="s">
        <v>26</v>
      </c>
    </row>
    <row r="2359" spans="1:15" x14ac:dyDescent="0.2">
      <c r="A2359" s="1" t="s">
        <v>6304</v>
      </c>
      <c r="C2359" s="14" t="s">
        <v>6305</v>
      </c>
      <c r="D2359" s="14" t="s">
        <v>6306</v>
      </c>
      <c r="E2359" s="1" t="s">
        <v>1930</v>
      </c>
      <c r="H2359" s="1" t="s">
        <v>24</v>
      </c>
      <c r="M2359" s="1" t="s">
        <v>25</v>
      </c>
      <c r="O2359" s="1" t="s">
        <v>26</v>
      </c>
    </row>
    <row r="2360" spans="1:15" x14ac:dyDescent="0.2">
      <c r="A2360" s="1" t="s">
        <v>6307</v>
      </c>
      <c r="C2360" s="14" t="s">
        <v>2447</v>
      </c>
      <c r="D2360" s="14" t="s">
        <v>3275</v>
      </c>
      <c r="E2360" s="1" t="s">
        <v>76</v>
      </c>
      <c r="H2360" s="1" t="s">
        <v>24</v>
      </c>
      <c r="M2360" s="1" t="s">
        <v>50</v>
      </c>
      <c r="O2360" s="1" t="s">
        <v>26</v>
      </c>
    </row>
    <row r="2361" spans="1:15" x14ac:dyDescent="0.2">
      <c r="A2361" s="1" t="s">
        <v>6308</v>
      </c>
      <c r="C2361" s="14" t="s">
        <v>6309</v>
      </c>
      <c r="D2361" s="14" t="s">
        <v>296</v>
      </c>
      <c r="E2361" s="1" t="s">
        <v>246</v>
      </c>
      <c r="H2361" s="1" t="s">
        <v>24</v>
      </c>
      <c r="M2361" s="1" t="s">
        <v>50</v>
      </c>
      <c r="O2361" s="1" t="s">
        <v>55</v>
      </c>
    </row>
    <row r="2362" spans="1:15" x14ac:dyDescent="0.2">
      <c r="A2362" s="1" t="s">
        <v>6310</v>
      </c>
      <c r="C2362" s="14" t="s">
        <v>6311</v>
      </c>
      <c r="D2362" s="14" t="s">
        <v>3278</v>
      </c>
      <c r="E2362" s="1" t="s">
        <v>494</v>
      </c>
      <c r="H2362" s="1" t="s">
        <v>23</v>
      </c>
      <c r="M2362" s="1" t="s">
        <v>25</v>
      </c>
      <c r="O2362" s="1" t="s">
        <v>55</v>
      </c>
    </row>
    <row r="2363" spans="1:15" x14ac:dyDescent="0.2">
      <c r="A2363" s="1" t="s">
        <v>6312</v>
      </c>
      <c r="C2363" s="14" t="s">
        <v>6313</v>
      </c>
      <c r="D2363" s="14" t="s">
        <v>6314</v>
      </c>
      <c r="E2363" s="1" t="s">
        <v>257</v>
      </c>
      <c r="H2363" s="1" t="s">
        <v>23</v>
      </c>
      <c r="M2363" s="1" t="s">
        <v>25</v>
      </c>
      <c r="O2363" s="1" t="s">
        <v>26</v>
      </c>
    </row>
    <row r="2364" spans="1:15" x14ac:dyDescent="0.2">
      <c r="A2364" s="1" t="s">
        <v>6315</v>
      </c>
      <c r="C2364" s="14" t="s">
        <v>6316</v>
      </c>
      <c r="D2364" s="14" t="s">
        <v>6317</v>
      </c>
      <c r="E2364" s="1" t="s">
        <v>92</v>
      </c>
      <c r="H2364" s="1" t="s">
        <v>23</v>
      </c>
      <c r="M2364" s="1" t="s">
        <v>63</v>
      </c>
      <c r="O2364" s="1" t="s">
        <v>55</v>
      </c>
    </row>
    <row r="2365" spans="1:15" x14ac:dyDescent="0.2">
      <c r="A2365" s="1" t="s">
        <v>6318</v>
      </c>
      <c r="C2365" s="14" t="s">
        <v>6319</v>
      </c>
      <c r="D2365" s="14" t="s">
        <v>3600</v>
      </c>
      <c r="E2365" s="1" t="s">
        <v>494</v>
      </c>
      <c r="H2365" s="1" t="s">
        <v>23</v>
      </c>
      <c r="M2365" s="1" t="s">
        <v>72</v>
      </c>
      <c r="O2365" s="1" t="s">
        <v>26</v>
      </c>
    </row>
    <row r="2366" spans="1:15" x14ac:dyDescent="0.2">
      <c r="A2366" s="1" t="s">
        <v>6320</v>
      </c>
      <c r="C2366" s="14" t="s">
        <v>6321</v>
      </c>
      <c r="D2366" s="14" t="s">
        <v>1602</v>
      </c>
      <c r="E2366" s="1" t="s">
        <v>137</v>
      </c>
      <c r="H2366" s="1" t="s">
        <v>23</v>
      </c>
      <c r="M2366" s="1" t="s">
        <v>72</v>
      </c>
      <c r="O2366" s="1" t="s">
        <v>26</v>
      </c>
    </row>
    <row r="2367" spans="1:15" x14ac:dyDescent="0.2">
      <c r="A2367" s="1" t="s">
        <v>6322</v>
      </c>
      <c r="C2367" s="14" t="s">
        <v>4699</v>
      </c>
      <c r="D2367" s="14" t="s">
        <v>5336</v>
      </c>
      <c r="E2367" s="1" t="s">
        <v>817</v>
      </c>
      <c r="H2367" s="1" t="s">
        <v>24</v>
      </c>
      <c r="M2367" s="1" t="s">
        <v>25</v>
      </c>
      <c r="O2367" s="1" t="s">
        <v>26</v>
      </c>
    </row>
    <row r="2368" spans="1:15" x14ac:dyDescent="0.2">
      <c r="A2368" s="1" t="s">
        <v>6323</v>
      </c>
      <c r="C2368" s="14" t="s">
        <v>5614</v>
      </c>
      <c r="D2368" s="14" t="s">
        <v>3599</v>
      </c>
      <c r="E2368" s="1" t="s">
        <v>36</v>
      </c>
      <c r="H2368" s="1" t="s">
        <v>24</v>
      </c>
      <c r="M2368" s="1" t="s">
        <v>25</v>
      </c>
      <c r="O2368" s="1" t="s">
        <v>26</v>
      </c>
    </row>
    <row r="2369" spans="1:15" x14ac:dyDescent="0.2">
      <c r="A2369" s="1" t="s">
        <v>6324</v>
      </c>
      <c r="C2369" s="14" t="s">
        <v>4702</v>
      </c>
      <c r="D2369" s="14" t="s">
        <v>3682</v>
      </c>
      <c r="E2369" s="1" t="s">
        <v>527</v>
      </c>
      <c r="H2369" s="1" t="s">
        <v>24</v>
      </c>
      <c r="M2369" s="1" t="s">
        <v>25</v>
      </c>
      <c r="O2369" s="1" t="s">
        <v>26</v>
      </c>
    </row>
    <row r="2370" spans="1:15" x14ac:dyDescent="0.2">
      <c r="A2370" s="1" t="s">
        <v>6325</v>
      </c>
      <c r="C2370" s="14" t="s">
        <v>6326</v>
      </c>
      <c r="D2370" s="14" t="s">
        <v>6327</v>
      </c>
      <c r="E2370" s="1" t="s">
        <v>498</v>
      </c>
      <c r="H2370" s="1" t="s">
        <v>23</v>
      </c>
      <c r="M2370" s="1" t="s">
        <v>25</v>
      </c>
      <c r="O2370" s="1" t="s">
        <v>26</v>
      </c>
    </row>
    <row r="2371" spans="1:15" x14ac:dyDescent="0.2">
      <c r="A2371" s="1" t="s">
        <v>6328</v>
      </c>
      <c r="C2371" s="14" t="s">
        <v>6329</v>
      </c>
      <c r="D2371" s="14" t="s">
        <v>6330</v>
      </c>
      <c r="E2371" s="1" t="s">
        <v>3306</v>
      </c>
      <c r="F2371" s="3"/>
      <c r="H2371" s="1" t="s">
        <v>24</v>
      </c>
      <c r="M2371" s="1" t="s">
        <v>25</v>
      </c>
      <c r="O2371" s="1" t="s">
        <v>55</v>
      </c>
    </row>
    <row r="2372" spans="1:15" x14ac:dyDescent="0.2">
      <c r="A2372" s="1" t="s">
        <v>6331</v>
      </c>
      <c r="C2372" s="14" t="s">
        <v>6332</v>
      </c>
      <c r="D2372" s="14" t="s">
        <v>5007</v>
      </c>
      <c r="E2372" s="1" t="s">
        <v>137</v>
      </c>
      <c r="H2372" s="1" t="s">
        <v>24</v>
      </c>
      <c r="M2372" s="1" t="s">
        <v>25</v>
      </c>
      <c r="O2372" s="1" t="s">
        <v>26</v>
      </c>
    </row>
    <row r="2373" spans="1:15" x14ac:dyDescent="0.2">
      <c r="A2373" s="1" t="s">
        <v>6333</v>
      </c>
      <c r="C2373" s="14" t="s">
        <v>3914</v>
      </c>
      <c r="D2373" s="15" t="s">
        <v>1997</v>
      </c>
      <c r="E2373" s="4" t="s">
        <v>335</v>
      </c>
      <c r="H2373" s="1" t="s">
        <v>23</v>
      </c>
      <c r="M2373" s="1" t="s">
        <v>467</v>
      </c>
      <c r="O2373" s="1" t="s">
        <v>26</v>
      </c>
    </row>
    <row r="2374" spans="1:15" x14ac:dyDescent="0.2">
      <c r="A2374" s="1" t="s">
        <v>6334</v>
      </c>
      <c r="C2374" s="14" t="s">
        <v>2476</v>
      </c>
      <c r="D2374" s="14" t="s">
        <v>6335</v>
      </c>
      <c r="E2374" s="1" t="s">
        <v>156</v>
      </c>
      <c r="H2374" s="1" t="s">
        <v>23</v>
      </c>
      <c r="M2374" s="1" t="s">
        <v>37</v>
      </c>
      <c r="O2374" s="1" t="s">
        <v>32</v>
      </c>
    </row>
    <row r="2375" spans="1:15" x14ac:dyDescent="0.2">
      <c r="A2375" s="1" t="s">
        <v>6336</v>
      </c>
      <c r="C2375" s="14" t="s">
        <v>52</v>
      </c>
      <c r="D2375" s="14" t="s">
        <v>6337</v>
      </c>
      <c r="E2375" s="1" t="s">
        <v>84</v>
      </c>
      <c r="H2375" s="1" t="s">
        <v>23</v>
      </c>
      <c r="M2375" s="1" t="s">
        <v>25</v>
      </c>
      <c r="O2375" s="1" t="s">
        <v>26</v>
      </c>
    </row>
    <row r="2376" spans="1:15" x14ac:dyDescent="0.2">
      <c r="A2376" s="1" t="s">
        <v>6338</v>
      </c>
      <c r="C2376" s="14" t="s">
        <v>6339</v>
      </c>
      <c r="D2376" s="14" t="s">
        <v>6340</v>
      </c>
      <c r="E2376" s="1" t="s">
        <v>88</v>
      </c>
      <c r="H2376" s="1" t="s">
        <v>23</v>
      </c>
      <c r="M2376" s="1" t="s">
        <v>72</v>
      </c>
      <c r="O2376" s="1" t="s">
        <v>55</v>
      </c>
    </row>
    <row r="2377" spans="1:15" x14ac:dyDescent="0.2">
      <c r="A2377" s="1" t="s">
        <v>6341</v>
      </c>
      <c r="C2377" s="14" t="s">
        <v>6342</v>
      </c>
      <c r="D2377" s="14" t="s">
        <v>5916</v>
      </c>
      <c r="E2377" s="1" t="s">
        <v>697</v>
      </c>
      <c r="H2377" s="1" t="s">
        <v>24</v>
      </c>
      <c r="M2377" s="1" t="s">
        <v>25</v>
      </c>
      <c r="O2377" s="1" t="s">
        <v>26</v>
      </c>
    </row>
    <row r="2378" spans="1:15" x14ac:dyDescent="0.2">
      <c r="A2378" s="1" t="s">
        <v>6343</v>
      </c>
      <c r="C2378" s="14" t="s">
        <v>6344</v>
      </c>
      <c r="D2378" s="14" t="s">
        <v>6345</v>
      </c>
      <c r="E2378" s="1" t="s">
        <v>498</v>
      </c>
      <c r="H2378" s="1" t="s">
        <v>23</v>
      </c>
      <c r="M2378" s="1" t="s">
        <v>96</v>
      </c>
      <c r="O2378" s="1" t="s">
        <v>32</v>
      </c>
    </row>
    <row r="2379" spans="1:15" x14ac:dyDescent="0.2">
      <c r="A2379" s="1" t="s">
        <v>6346</v>
      </c>
      <c r="C2379" s="14" t="s">
        <v>6347</v>
      </c>
      <c r="D2379" s="14" t="s">
        <v>140</v>
      </c>
      <c r="E2379" s="1" t="s">
        <v>144</v>
      </c>
      <c r="H2379" s="1" t="s">
        <v>23</v>
      </c>
      <c r="M2379" s="1" t="s">
        <v>25</v>
      </c>
      <c r="O2379" s="1" t="s">
        <v>26</v>
      </c>
    </row>
    <row r="2380" spans="1:15" x14ac:dyDescent="0.2">
      <c r="A2380" s="1" t="s">
        <v>6348</v>
      </c>
      <c r="C2380" s="14" t="s">
        <v>6349</v>
      </c>
      <c r="D2380" s="14" t="s">
        <v>5690</v>
      </c>
      <c r="E2380" s="1" t="s">
        <v>71</v>
      </c>
      <c r="H2380" s="1" t="s">
        <v>23</v>
      </c>
      <c r="M2380" s="1" t="s">
        <v>63</v>
      </c>
      <c r="O2380" s="1" t="s">
        <v>26</v>
      </c>
    </row>
    <row r="2381" spans="1:15" x14ac:dyDescent="0.2">
      <c r="A2381" s="1" t="s">
        <v>6350</v>
      </c>
      <c r="C2381" s="14" t="s">
        <v>2061</v>
      </c>
      <c r="D2381" s="14" t="s">
        <v>6351</v>
      </c>
      <c r="E2381" s="1" t="s">
        <v>45</v>
      </c>
      <c r="H2381" s="1" t="s">
        <v>23</v>
      </c>
      <c r="M2381" s="1" t="s">
        <v>37</v>
      </c>
      <c r="O2381" s="1" t="s">
        <v>26</v>
      </c>
    </row>
    <row r="2382" spans="1:15" x14ac:dyDescent="0.2">
      <c r="A2382" s="1" t="s">
        <v>6352</v>
      </c>
      <c r="C2382" s="14" t="s">
        <v>6353</v>
      </c>
      <c r="D2382" s="14" t="s">
        <v>3124</v>
      </c>
      <c r="E2382" s="1" t="s">
        <v>1130</v>
      </c>
      <c r="H2382" s="1" t="s">
        <v>23</v>
      </c>
      <c r="M2382" s="1" t="s">
        <v>37</v>
      </c>
      <c r="O2382" s="1" t="s">
        <v>55</v>
      </c>
    </row>
    <row r="2383" spans="1:15" x14ac:dyDescent="0.2">
      <c r="A2383" s="1" t="s">
        <v>6354</v>
      </c>
      <c r="C2383" s="14" t="s">
        <v>6355</v>
      </c>
      <c r="D2383" s="14" t="s">
        <v>3888</v>
      </c>
      <c r="E2383" s="1" t="s">
        <v>697</v>
      </c>
      <c r="H2383" s="1" t="s">
        <v>23</v>
      </c>
      <c r="M2383" s="1" t="s">
        <v>37</v>
      </c>
      <c r="O2383" s="1" t="s">
        <v>26</v>
      </c>
    </row>
    <row r="2384" spans="1:15" x14ac:dyDescent="0.2">
      <c r="A2384" s="1" t="s">
        <v>6356</v>
      </c>
      <c r="C2384" s="14" t="s">
        <v>6357</v>
      </c>
      <c r="D2384" s="14" t="s">
        <v>6358</v>
      </c>
      <c r="E2384" s="1" t="s">
        <v>1130</v>
      </c>
      <c r="H2384" s="1" t="s">
        <v>23</v>
      </c>
      <c r="M2384" s="1" t="s">
        <v>96</v>
      </c>
      <c r="O2384" s="1" t="s">
        <v>26</v>
      </c>
    </row>
    <row r="2385" spans="1:15" x14ac:dyDescent="0.2">
      <c r="A2385" s="1" t="s">
        <v>6359</v>
      </c>
      <c r="C2385" s="14" t="s">
        <v>6360</v>
      </c>
      <c r="D2385" s="14" t="s">
        <v>2265</v>
      </c>
      <c r="E2385" s="1" t="s">
        <v>697</v>
      </c>
      <c r="H2385" s="1" t="s">
        <v>23</v>
      </c>
      <c r="M2385" s="1" t="s">
        <v>72</v>
      </c>
      <c r="O2385" s="1" t="s">
        <v>26</v>
      </c>
    </row>
    <row r="2386" spans="1:15" x14ac:dyDescent="0.2">
      <c r="A2386" s="1" t="s">
        <v>6361</v>
      </c>
      <c r="C2386" s="14" t="s">
        <v>6362</v>
      </c>
      <c r="D2386" s="14" t="s">
        <v>6363</v>
      </c>
      <c r="E2386" s="1" t="s">
        <v>494</v>
      </c>
      <c r="H2386" s="1" t="s">
        <v>23</v>
      </c>
      <c r="M2386" s="1" t="s">
        <v>63</v>
      </c>
      <c r="O2386" s="1" t="s">
        <v>55</v>
      </c>
    </row>
    <row r="2387" spans="1:15" x14ac:dyDescent="0.2">
      <c r="A2387" s="1" t="s">
        <v>6364</v>
      </c>
      <c r="C2387" s="14" t="s">
        <v>6365</v>
      </c>
      <c r="D2387" s="14" t="s">
        <v>3353</v>
      </c>
      <c r="E2387" s="1" t="s">
        <v>208</v>
      </c>
      <c r="H2387" s="1" t="s">
        <v>23</v>
      </c>
      <c r="M2387" s="1" t="s">
        <v>72</v>
      </c>
      <c r="O2387" s="1" t="s">
        <v>55</v>
      </c>
    </row>
    <row r="2388" spans="1:15" x14ac:dyDescent="0.2">
      <c r="A2388" s="1" t="s">
        <v>6366</v>
      </c>
      <c r="C2388" s="14" t="s">
        <v>6367</v>
      </c>
      <c r="D2388" s="14" t="s">
        <v>5960</v>
      </c>
      <c r="E2388" s="1" t="s">
        <v>684</v>
      </c>
      <c r="H2388" s="1" t="s">
        <v>24</v>
      </c>
      <c r="M2388" s="1" t="s">
        <v>63</v>
      </c>
      <c r="O2388" s="1" t="s">
        <v>26</v>
      </c>
    </row>
    <row r="2389" spans="1:15" x14ac:dyDescent="0.2">
      <c r="A2389" s="1" t="s">
        <v>6368</v>
      </c>
      <c r="C2389" s="14" t="s">
        <v>6369</v>
      </c>
      <c r="D2389" s="14" t="s">
        <v>6370</v>
      </c>
      <c r="E2389" s="1" t="s">
        <v>294</v>
      </c>
      <c r="H2389" s="1" t="s">
        <v>24</v>
      </c>
      <c r="M2389" s="1" t="s">
        <v>63</v>
      </c>
      <c r="O2389" s="1" t="s">
        <v>26</v>
      </c>
    </row>
    <row r="2390" spans="1:15" x14ac:dyDescent="0.2">
      <c r="A2390" s="1" t="s">
        <v>6371</v>
      </c>
      <c r="C2390" s="14" t="s">
        <v>894</v>
      </c>
      <c r="D2390" s="14" t="s">
        <v>6372</v>
      </c>
      <c r="E2390" s="1" t="s">
        <v>76</v>
      </c>
      <c r="H2390" s="1" t="s">
        <v>24</v>
      </c>
      <c r="M2390" s="1" t="s">
        <v>25</v>
      </c>
      <c r="O2390" s="1" t="s">
        <v>55</v>
      </c>
    </row>
    <row r="2391" spans="1:15" x14ac:dyDescent="0.2">
      <c r="A2391" s="1" t="s">
        <v>6373</v>
      </c>
      <c r="C2391" s="14" t="s">
        <v>6374</v>
      </c>
      <c r="D2391" s="14" t="s">
        <v>6375</v>
      </c>
      <c r="E2391" s="1" t="s">
        <v>3703</v>
      </c>
      <c r="F2391" s="3"/>
      <c r="H2391" s="1" t="s">
        <v>24</v>
      </c>
      <c r="M2391" s="1" t="s">
        <v>25</v>
      </c>
      <c r="O2391" s="1" t="s">
        <v>55</v>
      </c>
    </row>
    <row r="2392" spans="1:15" x14ac:dyDescent="0.2">
      <c r="A2392" s="1" t="s">
        <v>6376</v>
      </c>
      <c r="C2392" s="14" t="s">
        <v>6377</v>
      </c>
      <c r="D2392" s="14" t="s">
        <v>6378</v>
      </c>
      <c r="E2392" s="1" t="s">
        <v>104</v>
      </c>
      <c r="H2392" s="1" t="s">
        <v>24</v>
      </c>
      <c r="M2392" s="1" t="s">
        <v>31</v>
      </c>
      <c r="O2392" s="1" t="s">
        <v>26</v>
      </c>
    </row>
    <row r="2393" spans="1:15" x14ac:dyDescent="0.2">
      <c r="A2393" s="1" t="s">
        <v>6379</v>
      </c>
      <c r="C2393" s="14" t="s">
        <v>6377</v>
      </c>
      <c r="D2393" s="14" t="s">
        <v>6378</v>
      </c>
      <c r="E2393" s="1" t="s">
        <v>104</v>
      </c>
      <c r="H2393" s="1" t="s">
        <v>24</v>
      </c>
      <c r="M2393" s="1" t="s">
        <v>31</v>
      </c>
      <c r="O2393" s="1" t="s">
        <v>26</v>
      </c>
    </row>
    <row r="2394" spans="1:15" x14ac:dyDescent="0.2">
      <c r="A2394" s="1" t="s">
        <v>6380</v>
      </c>
      <c r="C2394" s="14" t="s">
        <v>4074</v>
      </c>
      <c r="D2394" s="14" t="s">
        <v>1002</v>
      </c>
      <c r="E2394" s="1" t="s">
        <v>2948</v>
      </c>
      <c r="H2394" s="1" t="s">
        <v>23</v>
      </c>
      <c r="M2394" s="1" t="s">
        <v>37</v>
      </c>
      <c r="O2394" s="1" t="s">
        <v>26</v>
      </c>
    </row>
    <row r="2395" spans="1:15" x14ac:dyDescent="0.2">
      <c r="A2395" s="1" t="s">
        <v>6381</v>
      </c>
      <c r="C2395" s="14" t="s">
        <v>6382</v>
      </c>
      <c r="D2395" s="14" t="s">
        <v>5656</v>
      </c>
      <c r="E2395" s="1" t="s">
        <v>527</v>
      </c>
      <c r="H2395" s="1" t="s">
        <v>24</v>
      </c>
      <c r="M2395" s="1" t="s">
        <v>50</v>
      </c>
      <c r="O2395" s="1" t="s">
        <v>55</v>
      </c>
    </row>
    <row r="2396" spans="1:15" x14ac:dyDescent="0.2">
      <c r="A2396" s="1" t="s">
        <v>6383</v>
      </c>
      <c r="C2396" s="14" t="s">
        <v>6384</v>
      </c>
      <c r="D2396" s="14" t="s">
        <v>6385</v>
      </c>
      <c r="E2396" s="1" t="s">
        <v>104</v>
      </c>
      <c r="H2396" s="1" t="s">
        <v>24</v>
      </c>
      <c r="M2396" s="1" t="s">
        <v>63</v>
      </c>
      <c r="O2396" s="1" t="s">
        <v>26</v>
      </c>
    </row>
    <row r="2397" spans="1:15" x14ac:dyDescent="0.2">
      <c r="A2397" s="1" t="s">
        <v>6386</v>
      </c>
      <c r="C2397" s="14" t="s">
        <v>6387</v>
      </c>
      <c r="D2397" s="14" t="s">
        <v>6388</v>
      </c>
      <c r="E2397" s="1" t="s">
        <v>494</v>
      </c>
      <c r="H2397" s="1" t="s">
        <v>24</v>
      </c>
      <c r="M2397" s="1" t="s">
        <v>31</v>
      </c>
      <c r="O2397" s="1" t="s">
        <v>26</v>
      </c>
    </row>
    <row r="2398" spans="1:15" x14ac:dyDescent="0.2">
      <c r="A2398" s="1" t="s">
        <v>6389</v>
      </c>
      <c r="C2398" s="14" t="s">
        <v>2490</v>
      </c>
      <c r="D2398" s="14" t="s">
        <v>738</v>
      </c>
      <c r="E2398" s="1" t="s">
        <v>30</v>
      </c>
      <c r="H2398" s="1" t="s">
        <v>23</v>
      </c>
      <c r="M2398" s="1" t="s">
        <v>63</v>
      </c>
      <c r="O2398" s="1" t="s">
        <v>55</v>
      </c>
    </row>
    <row r="2399" spans="1:15" x14ac:dyDescent="0.2">
      <c r="A2399" s="1" t="s">
        <v>6390</v>
      </c>
      <c r="C2399" s="14" t="s">
        <v>6391</v>
      </c>
      <c r="D2399" s="14" t="s">
        <v>6392</v>
      </c>
      <c r="E2399" s="1" t="s">
        <v>3202</v>
      </c>
      <c r="H2399" s="1" t="s">
        <v>23</v>
      </c>
      <c r="M2399" s="1" t="s">
        <v>31</v>
      </c>
      <c r="O2399" s="1" t="s">
        <v>26</v>
      </c>
    </row>
    <row r="2400" spans="1:15" x14ac:dyDescent="0.2">
      <c r="A2400" s="1" t="s">
        <v>6393</v>
      </c>
      <c r="C2400" s="14" t="s">
        <v>6394</v>
      </c>
      <c r="D2400" s="14" t="s">
        <v>6395</v>
      </c>
      <c r="E2400" s="1" t="s">
        <v>294</v>
      </c>
      <c r="H2400" s="1" t="s">
        <v>23</v>
      </c>
      <c r="M2400" s="1" t="s">
        <v>25</v>
      </c>
      <c r="O2400" s="1" t="s">
        <v>55</v>
      </c>
    </row>
    <row r="2401" spans="1:15" x14ac:dyDescent="0.2">
      <c r="A2401" s="1" t="s">
        <v>6396</v>
      </c>
      <c r="C2401" s="14" t="s">
        <v>3532</v>
      </c>
      <c r="D2401" s="14" t="s">
        <v>6397</v>
      </c>
      <c r="E2401" s="1" t="s">
        <v>76</v>
      </c>
      <c r="H2401" s="1" t="s">
        <v>23</v>
      </c>
      <c r="M2401" s="1" t="s">
        <v>25</v>
      </c>
      <c r="O2401" s="1" t="s">
        <v>26</v>
      </c>
    </row>
    <row r="2402" spans="1:15" x14ac:dyDescent="0.2">
      <c r="A2402" s="1" t="s">
        <v>6398</v>
      </c>
      <c r="C2402" s="14" t="s">
        <v>6399</v>
      </c>
      <c r="D2402" s="14" t="s">
        <v>6400</v>
      </c>
      <c r="E2402" s="1" t="s">
        <v>22</v>
      </c>
      <c r="H2402" s="1" t="s">
        <v>23</v>
      </c>
      <c r="M2402" s="1" t="s">
        <v>25</v>
      </c>
      <c r="O2402" s="1" t="s">
        <v>32</v>
      </c>
    </row>
    <row r="2403" spans="1:15" x14ac:dyDescent="0.2">
      <c r="A2403" s="1" t="s">
        <v>6401</v>
      </c>
      <c r="C2403" s="14" t="s">
        <v>6402</v>
      </c>
      <c r="D2403" s="14" t="s">
        <v>6403</v>
      </c>
      <c r="E2403" s="1" t="s">
        <v>419</v>
      </c>
      <c r="H2403" s="1" t="s">
        <v>23</v>
      </c>
      <c r="M2403" s="1" t="s">
        <v>25</v>
      </c>
      <c r="O2403" s="1" t="s">
        <v>26</v>
      </c>
    </row>
    <row r="2404" spans="1:15" x14ac:dyDescent="0.2">
      <c r="A2404" s="1" t="s">
        <v>6404</v>
      </c>
      <c r="C2404" s="14" t="s">
        <v>6405</v>
      </c>
      <c r="D2404" s="14" t="s">
        <v>6406</v>
      </c>
      <c r="E2404" s="1" t="s">
        <v>204</v>
      </c>
      <c r="H2404" s="1" t="s">
        <v>23</v>
      </c>
      <c r="M2404" s="1" t="s">
        <v>25</v>
      </c>
      <c r="O2404" s="1" t="s">
        <v>26</v>
      </c>
    </row>
    <row r="2405" spans="1:15" x14ac:dyDescent="0.2">
      <c r="A2405" s="1" t="s">
        <v>6407</v>
      </c>
      <c r="C2405" s="14" t="s">
        <v>6408</v>
      </c>
      <c r="D2405" s="14" t="s">
        <v>2493</v>
      </c>
      <c r="E2405" s="1" t="s">
        <v>610</v>
      </c>
      <c r="H2405" s="1" t="s">
        <v>23</v>
      </c>
      <c r="M2405" s="1" t="s">
        <v>63</v>
      </c>
      <c r="O2405" s="1" t="s">
        <v>55</v>
      </c>
    </row>
    <row r="2406" spans="1:15" x14ac:dyDescent="0.2">
      <c r="A2406" s="1" t="s">
        <v>6409</v>
      </c>
      <c r="C2406" s="14" t="s">
        <v>4531</v>
      </c>
      <c r="D2406" s="14" t="s">
        <v>6395</v>
      </c>
      <c r="E2406" s="1" t="s">
        <v>250</v>
      </c>
      <c r="H2406" s="1" t="s">
        <v>23</v>
      </c>
      <c r="M2406" s="1" t="s">
        <v>37</v>
      </c>
      <c r="O2406" s="1" t="s">
        <v>32</v>
      </c>
    </row>
    <row r="2407" spans="1:15" x14ac:dyDescent="0.2">
      <c r="A2407" s="1" t="s">
        <v>6410</v>
      </c>
      <c r="C2407" s="14" t="s">
        <v>6411</v>
      </c>
      <c r="D2407" s="14" t="s">
        <v>6412</v>
      </c>
      <c r="E2407" s="1" t="s">
        <v>357</v>
      </c>
      <c r="H2407" s="1" t="s">
        <v>23</v>
      </c>
      <c r="M2407" s="1" t="s">
        <v>37</v>
      </c>
      <c r="O2407" s="1" t="s">
        <v>26</v>
      </c>
    </row>
    <row r="2408" spans="1:15" x14ac:dyDescent="0.2">
      <c r="A2408" s="1" t="s">
        <v>6413</v>
      </c>
      <c r="C2408" s="14" t="s">
        <v>6414</v>
      </c>
      <c r="D2408" s="14" t="s">
        <v>6414</v>
      </c>
      <c r="E2408" s="1" t="s">
        <v>99</v>
      </c>
      <c r="H2408" s="1" t="s">
        <v>24</v>
      </c>
      <c r="M2408" s="1" t="s">
        <v>467</v>
      </c>
      <c r="O2408" s="1" t="s">
        <v>26</v>
      </c>
    </row>
    <row r="2409" spans="1:15" x14ac:dyDescent="0.2">
      <c r="A2409" s="1" t="s">
        <v>6415</v>
      </c>
      <c r="C2409" s="14" t="s">
        <v>6416</v>
      </c>
      <c r="D2409" s="14" t="s">
        <v>3360</v>
      </c>
      <c r="E2409" s="1" t="s">
        <v>204</v>
      </c>
      <c r="H2409" s="1" t="s">
        <v>24</v>
      </c>
      <c r="M2409" s="1" t="s">
        <v>25</v>
      </c>
      <c r="O2409" s="1" t="s">
        <v>26</v>
      </c>
    </row>
    <row r="2410" spans="1:15" x14ac:dyDescent="0.2">
      <c r="A2410" s="1" t="s">
        <v>6417</v>
      </c>
      <c r="C2410" s="14" t="s">
        <v>1877</v>
      </c>
      <c r="D2410" s="14" t="s">
        <v>3969</v>
      </c>
      <c r="E2410" s="1" t="s">
        <v>361</v>
      </c>
      <c r="H2410" s="1" t="s">
        <v>23</v>
      </c>
      <c r="M2410" s="1" t="s">
        <v>31</v>
      </c>
      <c r="O2410" s="1" t="s">
        <v>26</v>
      </c>
    </row>
    <row r="2411" spans="1:15" x14ac:dyDescent="0.2">
      <c r="A2411" s="1" t="s">
        <v>6418</v>
      </c>
      <c r="C2411" s="14" t="s">
        <v>6419</v>
      </c>
      <c r="D2411" s="15" t="s">
        <v>6420</v>
      </c>
      <c r="E2411" s="4" t="s">
        <v>335</v>
      </c>
      <c r="H2411" s="1" t="s">
        <v>23</v>
      </c>
      <c r="M2411" s="1" t="s">
        <v>31</v>
      </c>
      <c r="O2411" s="1" t="s">
        <v>26</v>
      </c>
    </row>
    <row r="2412" spans="1:15" x14ac:dyDescent="0.2">
      <c r="A2412" s="1" t="s">
        <v>6421</v>
      </c>
      <c r="C2412" s="14" t="s">
        <v>6422</v>
      </c>
      <c r="D2412" s="14" t="s">
        <v>6423</v>
      </c>
      <c r="E2412" s="1" t="s">
        <v>697</v>
      </c>
      <c r="H2412" s="1" t="s">
        <v>23</v>
      </c>
      <c r="M2412" s="1" t="s">
        <v>25</v>
      </c>
      <c r="O2412" s="1" t="s">
        <v>26</v>
      </c>
    </row>
    <row r="2413" spans="1:15" x14ac:dyDescent="0.2">
      <c r="A2413" s="1" t="s">
        <v>6424</v>
      </c>
      <c r="C2413" s="14" t="s">
        <v>2566</v>
      </c>
      <c r="D2413" s="14" t="s">
        <v>983</v>
      </c>
      <c r="E2413" s="1" t="s">
        <v>49</v>
      </c>
      <c r="H2413" s="1" t="s">
        <v>23</v>
      </c>
      <c r="M2413" s="1" t="s">
        <v>25</v>
      </c>
      <c r="O2413" s="1" t="s">
        <v>26</v>
      </c>
    </row>
    <row r="2414" spans="1:15" x14ac:dyDescent="0.2">
      <c r="A2414" s="1" t="s">
        <v>6425</v>
      </c>
      <c r="C2414" s="14" t="s">
        <v>6426</v>
      </c>
      <c r="D2414" s="14" t="s">
        <v>1690</v>
      </c>
      <c r="E2414" s="1" t="s">
        <v>494</v>
      </c>
      <c r="H2414" s="1" t="s">
        <v>23</v>
      </c>
      <c r="M2414" s="1" t="s">
        <v>31</v>
      </c>
      <c r="O2414" s="1" t="s">
        <v>55</v>
      </c>
    </row>
    <row r="2415" spans="1:15" x14ac:dyDescent="0.2">
      <c r="A2415" s="1" t="s">
        <v>6427</v>
      </c>
      <c r="C2415" s="14" t="s">
        <v>6428</v>
      </c>
      <c r="D2415" s="14" t="s">
        <v>3803</v>
      </c>
      <c r="E2415" s="1" t="s">
        <v>41</v>
      </c>
      <c r="H2415" s="1" t="s">
        <v>23</v>
      </c>
      <c r="M2415" s="1" t="s">
        <v>31</v>
      </c>
      <c r="O2415" s="1" t="s">
        <v>26</v>
      </c>
    </row>
    <row r="2416" spans="1:15" x14ac:dyDescent="0.2">
      <c r="A2416" s="1" t="s">
        <v>6429</v>
      </c>
      <c r="C2416" s="14" t="s">
        <v>6430</v>
      </c>
      <c r="D2416" s="14" t="s">
        <v>6431</v>
      </c>
      <c r="E2416" s="1" t="s">
        <v>2440</v>
      </c>
      <c r="H2416" s="1" t="s">
        <v>24</v>
      </c>
      <c r="M2416" s="1" t="s">
        <v>467</v>
      </c>
      <c r="O2416" s="1" t="s">
        <v>26</v>
      </c>
    </row>
    <row r="2417" spans="1:15" x14ac:dyDescent="0.2">
      <c r="A2417" s="1" t="s">
        <v>6432</v>
      </c>
      <c r="C2417" s="14" t="s">
        <v>74</v>
      </c>
      <c r="D2417" s="14" t="s">
        <v>6433</v>
      </c>
      <c r="E2417" s="1" t="s">
        <v>59</v>
      </c>
      <c r="H2417" s="1" t="s">
        <v>24</v>
      </c>
      <c r="M2417" s="1" t="s">
        <v>25</v>
      </c>
      <c r="O2417" s="1" t="s">
        <v>55</v>
      </c>
    </row>
    <row r="2418" spans="1:15" x14ac:dyDescent="0.2">
      <c r="A2418" s="1" t="s">
        <v>6434</v>
      </c>
      <c r="C2418" s="14" t="s">
        <v>6435</v>
      </c>
      <c r="D2418" s="14" t="s">
        <v>6436</v>
      </c>
      <c r="E2418" s="1" t="s">
        <v>712</v>
      </c>
      <c r="H2418" s="1" t="s">
        <v>23</v>
      </c>
      <c r="M2418" s="1" t="s">
        <v>63</v>
      </c>
      <c r="O2418" s="1" t="s">
        <v>55</v>
      </c>
    </row>
    <row r="2419" spans="1:15" x14ac:dyDescent="0.2">
      <c r="A2419" s="1" t="s">
        <v>6437</v>
      </c>
      <c r="C2419" s="14" t="s">
        <v>6438</v>
      </c>
      <c r="D2419" s="14" t="s">
        <v>6059</v>
      </c>
      <c r="E2419" s="1" t="s">
        <v>445</v>
      </c>
      <c r="H2419" s="1" t="s">
        <v>23</v>
      </c>
      <c r="M2419" s="1" t="s">
        <v>63</v>
      </c>
      <c r="O2419" s="1" t="s">
        <v>26</v>
      </c>
    </row>
    <row r="2420" spans="1:15" x14ac:dyDescent="0.2">
      <c r="A2420" s="1" t="s">
        <v>6439</v>
      </c>
      <c r="C2420" s="14" t="s">
        <v>6440</v>
      </c>
      <c r="D2420" s="14" t="s">
        <v>6441</v>
      </c>
      <c r="E2420" s="1" t="s">
        <v>246</v>
      </c>
      <c r="H2420" s="1" t="s">
        <v>23</v>
      </c>
      <c r="M2420" s="1" t="s">
        <v>25</v>
      </c>
      <c r="O2420" s="1" t="s">
        <v>26</v>
      </c>
    </row>
    <row r="2421" spans="1:15" x14ac:dyDescent="0.2">
      <c r="A2421" s="1" t="s">
        <v>6442</v>
      </c>
      <c r="C2421" s="14" t="s">
        <v>6443</v>
      </c>
      <c r="D2421" s="14" t="s">
        <v>6444</v>
      </c>
      <c r="E2421" s="1" t="s">
        <v>361</v>
      </c>
      <c r="H2421" s="1" t="s">
        <v>24</v>
      </c>
      <c r="M2421" s="1" t="s">
        <v>31</v>
      </c>
      <c r="O2421" s="1" t="s">
        <v>26</v>
      </c>
    </row>
    <row r="2422" spans="1:15" x14ac:dyDescent="0.2">
      <c r="A2422" s="1" t="s">
        <v>6445</v>
      </c>
      <c r="C2422" s="14" t="s">
        <v>6446</v>
      </c>
      <c r="D2422" s="14" t="s">
        <v>317</v>
      </c>
      <c r="E2422" s="1" t="s">
        <v>204</v>
      </c>
      <c r="H2422" s="1" t="s">
        <v>24</v>
      </c>
      <c r="M2422" s="1" t="s">
        <v>31</v>
      </c>
      <c r="O2422" s="1" t="s">
        <v>55</v>
      </c>
    </row>
    <row r="2423" spans="1:15" x14ac:dyDescent="0.2">
      <c r="A2423" s="1" t="s">
        <v>6447</v>
      </c>
      <c r="C2423" s="14" t="s">
        <v>6448</v>
      </c>
      <c r="D2423" s="14" t="s">
        <v>6449</v>
      </c>
      <c r="E2423" s="1" t="s">
        <v>1126</v>
      </c>
      <c r="F2423" s="3"/>
      <c r="H2423" s="1" t="s">
        <v>24</v>
      </c>
      <c r="M2423" s="1" t="s">
        <v>31</v>
      </c>
      <c r="O2423" s="1" t="s">
        <v>26</v>
      </c>
    </row>
    <row r="2424" spans="1:15" x14ac:dyDescent="0.2">
      <c r="A2424" s="1" t="s">
        <v>6450</v>
      </c>
      <c r="C2424" s="14" t="s">
        <v>2185</v>
      </c>
      <c r="D2424" s="14" t="s">
        <v>840</v>
      </c>
      <c r="E2424" s="1" t="s">
        <v>257</v>
      </c>
      <c r="H2424" s="1" t="s">
        <v>24</v>
      </c>
      <c r="M2424" s="1" t="s">
        <v>31</v>
      </c>
      <c r="O2424" s="1" t="s">
        <v>26</v>
      </c>
    </row>
    <row r="2425" spans="1:15" x14ac:dyDescent="0.2">
      <c r="A2425" s="1" t="s">
        <v>6451</v>
      </c>
      <c r="C2425" s="14" t="s">
        <v>3103</v>
      </c>
      <c r="D2425" s="14" t="s">
        <v>6452</v>
      </c>
      <c r="E2425" s="1" t="s">
        <v>36</v>
      </c>
      <c r="H2425" s="1" t="s">
        <v>23</v>
      </c>
      <c r="M2425" s="1" t="s">
        <v>25</v>
      </c>
      <c r="O2425" s="1" t="s">
        <v>55</v>
      </c>
    </row>
    <row r="2426" spans="1:15" x14ac:dyDescent="0.2">
      <c r="A2426" s="1" t="s">
        <v>6453</v>
      </c>
      <c r="C2426" s="14" t="s">
        <v>6454</v>
      </c>
      <c r="D2426" s="14" t="s">
        <v>1903</v>
      </c>
      <c r="E2426" s="1" t="s">
        <v>697</v>
      </c>
      <c r="H2426" s="1" t="s">
        <v>24</v>
      </c>
      <c r="M2426" s="1" t="s">
        <v>31</v>
      </c>
      <c r="O2426" s="1" t="s">
        <v>26</v>
      </c>
    </row>
    <row r="2427" spans="1:15" x14ac:dyDescent="0.2">
      <c r="A2427" s="1" t="s">
        <v>6455</v>
      </c>
      <c r="C2427" s="14" t="s">
        <v>6456</v>
      </c>
      <c r="D2427" s="14" t="s">
        <v>6457</v>
      </c>
      <c r="E2427" s="1" t="s">
        <v>534</v>
      </c>
      <c r="H2427" s="1" t="s">
        <v>24</v>
      </c>
      <c r="M2427" s="1" t="s">
        <v>25</v>
      </c>
      <c r="O2427" s="1" t="s">
        <v>26</v>
      </c>
    </row>
    <row r="2428" spans="1:15" x14ac:dyDescent="0.2">
      <c r="A2428" s="1" t="s">
        <v>6458</v>
      </c>
      <c r="C2428" s="14" t="s">
        <v>6459</v>
      </c>
      <c r="D2428" s="14" t="s">
        <v>6460</v>
      </c>
      <c r="E2428" s="1" t="s">
        <v>76</v>
      </c>
      <c r="H2428" s="1" t="s">
        <v>24</v>
      </c>
      <c r="M2428" s="1" t="s">
        <v>96</v>
      </c>
      <c r="O2428" s="1" t="s">
        <v>26</v>
      </c>
    </row>
    <row r="2429" spans="1:15" x14ac:dyDescent="0.2">
      <c r="A2429" s="1" t="s">
        <v>6461</v>
      </c>
      <c r="C2429" s="14" t="s">
        <v>6462</v>
      </c>
      <c r="D2429" s="14" t="s">
        <v>6463</v>
      </c>
      <c r="E2429" s="1" t="s">
        <v>257</v>
      </c>
      <c r="H2429" s="1" t="s">
        <v>24</v>
      </c>
      <c r="M2429" s="1" t="s">
        <v>25</v>
      </c>
      <c r="O2429" s="1" t="s">
        <v>26</v>
      </c>
    </row>
    <row r="2430" spans="1:15" x14ac:dyDescent="0.2">
      <c r="A2430" s="1" t="s">
        <v>6464</v>
      </c>
      <c r="C2430" s="14" t="s">
        <v>6465</v>
      </c>
      <c r="D2430" s="14" t="s">
        <v>6466</v>
      </c>
      <c r="E2430" s="1" t="s">
        <v>246</v>
      </c>
      <c r="H2430" s="1" t="s">
        <v>24</v>
      </c>
      <c r="M2430" s="1" t="s">
        <v>25</v>
      </c>
      <c r="O2430" s="1" t="s">
        <v>26</v>
      </c>
    </row>
    <row r="2431" spans="1:15" x14ac:dyDescent="0.2">
      <c r="A2431" s="1" t="s">
        <v>6467</v>
      </c>
      <c r="C2431" s="14" t="s">
        <v>6468</v>
      </c>
      <c r="D2431" s="14" t="s">
        <v>6469</v>
      </c>
      <c r="E2431" s="1" t="s">
        <v>498</v>
      </c>
      <c r="H2431" s="1" t="s">
        <v>23</v>
      </c>
      <c r="M2431" s="1" t="s">
        <v>50</v>
      </c>
      <c r="O2431" s="1" t="s">
        <v>55</v>
      </c>
    </row>
    <row r="2432" spans="1:15" x14ac:dyDescent="0.2">
      <c r="A2432" s="1" t="s">
        <v>6470</v>
      </c>
      <c r="C2432" s="14" t="s">
        <v>6471</v>
      </c>
      <c r="D2432" s="14" t="s">
        <v>6472</v>
      </c>
      <c r="E2432" s="1" t="s">
        <v>250</v>
      </c>
      <c r="H2432" s="1" t="s">
        <v>23</v>
      </c>
      <c r="M2432" s="1" t="s">
        <v>467</v>
      </c>
      <c r="O2432" s="1" t="s">
        <v>26</v>
      </c>
    </row>
    <row r="2433" spans="1:15" x14ac:dyDescent="0.2">
      <c r="A2433" s="1" t="s">
        <v>6473</v>
      </c>
      <c r="C2433" s="14" t="s">
        <v>373</v>
      </c>
      <c r="D2433" s="14" t="s">
        <v>6154</v>
      </c>
      <c r="E2433" s="1" t="s">
        <v>41</v>
      </c>
      <c r="H2433" s="1" t="s">
        <v>23</v>
      </c>
      <c r="M2433" s="1" t="s">
        <v>25</v>
      </c>
      <c r="O2433" s="1" t="s">
        <v>26</v>
      </c>
    </row>
    <row r="2434" spans="1:15" x14ac:dyDescent="0.2">
      <c r="A2434" s="1" t="s">
        <v>6474</v>
      </c>
      <c r="C2434" s="14" t="s">
        <v>6475</v>
      </c>
      <c r="D2434" s="14" t="s">
        <v>6476</v>
      </c>
      <c r="E2434" s="1" t="s">
        <v>534</v>
      </c>
      <c r="H2434" s="1" t="s">
        <v>24</v>
      </c>
      <c r="M2434" s="1" t="s">
        <v>31</v>
      </c>
      <c r="O2434" s="1" t="s">
        <v>32</v>
      </c>
    </row>
    <row r="2435" spans="1:15" x14ac:dyDescent="0.2">
      <c r="A2435" s="1" t="s">
        <v>6477</v>
      </c>
      <c r="C2435" s="14" t="s">
        <v>6478</v>
      </c>
      <c r="D2435" s="14" t="s">
        <v>6479</v>
      </c>
      <c r="E2435" s="1" t="s">
        <v>59</v>
      </c>
      <c r="H2435" s="1" t="s">
        <v>24</v>
      </c>
      <c r="M2435" s="1" t="s">
        <v>31</v>
      </c>
      <c r="O2435" s="1" t="s">
        <v>26</v>
      </c>
    </row>
    <row r="2436" spans="1:15" x14ac:dyDescent="0.2">
      <c r="A2436" s="1" t="s">
        <v>6480</v>
      </c>
      <c r="C2436" s="14" t="s">
        <v>6481</v>
      </c>
      <c r="D2436" s="14" t="s">
        <v>214</v>
      </c>
      <c r="E2436" s="1" t="s">
        <v>552</v>
      </c>
      <c r="H2436" s="1" t="s">
        <v>24</v>
      </c>
      <c r="M2436" s="1" t="s">
        <v>31</v>
      </c>
      <c r="O2436" s="1" t="s">
        <v>26</v>
      </c>
    </row>
    <row r="2437" spans="1:15" x14ac:dyDescent="0.2">
      <c r="A2437" s="1" t="s">
        <v>6482</v>
      </c>
      <c r="C2437" s="14" t="s">
        <v>6483</v>
      </c>
      <c r="D2437" s="14" t="s">
        <v>6207</v>
      </c>
      <c r="E2437" s="1" t="s">
        <v>657</v>
      </c>
      <c r="H2437" s="1" t="s">
        <v>24</v>
      </c>
      <c r="M2437" s="1" t="s">
        <v>37</v>
      </c>
      <c r="O2437" s="1" t="s">
        <v>26</v>
      </c>
    </row>
    <row r="2438" spans="1:15" x14ac:dyDescent="0.2">
      <c r="A2438" s="1" t="s">
        <v>6484</v>
      </c>
      <c r="C2438" s="14" t="s">
        <v>6485</v>
      </c>
      <c r="D2438" s="14" t="s">
        <v>6486</v>
      </c>
      <c r="E2438" s="1" t="s">
        <v>54</v>
      </c>
      <c r="H2438" s="1" t="s">
        <v>24</v>
      </c>
      <c r="M2438" s="1" t="s">
        <v>37</v>
      </c>
      <c r="O2438" s="1" t="s">
        <v>26</v>
      </c>
    </row>
    <row r="2439" spans="1:15" x14ac:dyDescent="0.2">
      <c r="A2439" s="1" t="s">
        <v>6487</v>
      </c>
      <c r="C2439" s="14" t="s">
        <v>6488</v>
      </c>
      <c r="D2439" s="14" t="s">
        <v>4287</v>
      </c>
      <c r="E2439" s="1" t="s">
        <v>67</v>
      </c>
      <c r="H2439" s="1" t="s">
        <v>23</v>
      </c>
      <c r="M2439" s="1" t="s">
        <v>72</v>
      </c>
      <c r="O2439" s="1" t="s">
        <v>26</v>
      </c>
    </row>
    <row r="2440" spans="1:15" x14ac:dyDescent="0.2">
      <c r="A2440" s="1" t="s">
        <v>6489</v>
      </c>
      <c r="C2440" s="14" t="s">
        <v>1302</v>
      </c>
      <c r="D2440" s="14" t="s">
        <v>6490</v>
      </c>
      <c r="E2440" s="1" t="s">
        <v>1933</v>
      </c>
      <c r="H2440" s="1" t="s">
        <v>23</v>
      </c>
      <c r="M2440" s="1" t="s">
        <v>25</v>
      </c>
      <c r="O2440" s="1" t="s">
        <v>26</v>
      </c>
    </row>
    <row r="2441" spans="1:15" x14ac:dyDescent="0.2">
      <c r="A2441" s="1" t="s">
        <v>6491</v>
      </c>
      <c r="C2441" s="14" t="s">
        <v>605</v>
      </c>
      <c r="D2441" s="14" t="s">
        <v>2747</v>
      </c>
      <c r="E2441" s="1" t="s">
        <v>415</v>
      </c>
      <c r="H2441" s="1" t="s">
        <v>23</v>
      </c>
      <c r="M2441" s="1" t="s">
        <v>25</v>
      </c>
      <c r="O2441" s="1" t="s">
        <v>26</v>
      </c>
    </row>
    <row r="2442" spans="1:15" x14ac:dyDescent="0.2">
      <c r="A2442" s="1" t="s">
        <v>6492</v>
      </c>
      <c r="C2442" s="14" t="s">
        <v>6493</v>
      </c>
      <c r="D2442" s="14" t="s">
        <v>390</v>
      </c>
      <c r="E2442" s="1" t="s">
        <v>290</v>
      </c>
      <c r="H2442" s="1" t="s">
        <v>23</v>
      </c>
      <c r="M2442" s="1" t="s">
        <v>25</v>
      </c>
      <c r="O2442" s="1" t="s">
        <v>26</v>
      </c>
    </row>
    <row r="2443" spans="1:15" x14ac:dyDescent="0.2">
      <c r="A2443" s="1" t="s">
        <v>6494</v>
      </c>
      <c r="C2443" s="14" t="s">
        <v>6495</v>
      </c>
      <c r="D2443" s="14" t="s">
        <v>390</v>
      </c>
      <c r="E2443" s="1" t="s">
        <v>250</v>
      </c>
      <c r="H2443" s="1" t="s">
        <v>24</v>
      </c>
      <c r="M2443" s="1" t="s">
        <v>31</v>
      </c>
      <c r="O2443" s="1" t="s">
        <v>55</v>
      </c>
    </row>
    <row r="2444" spans="1:15" x14ac:dyDescent="0.2">
      <c r="A2444" s="1" t="s">
        <v>6496</v>
      </c>
      <c r="C2444" s="14" t="s">
        <v>6497</v>
      </c>
      <c r="D2444" s="14" t="s">
        <v>6498</v>
      </c>
      <c r="E2444" s="1" t="s">
        <v>4761</v>
      </c>
      <c r="F2444" s="3"/>
      <c r="H2444" s="1" t="s">
        <v>24</v>
      </c>
      <c r="M2444" s="1" t="s">
        <v>31</v>
      </c>
      <c r="O2444" s="1" t="s">
        <v>55</v>
      </c>
    </row>
    <row r="2445" spans="1:15" x14ac:dyDescent="0.2">
      <c r="A2445" s="1" t="s">
        <v>6499</v>
      </c>
      <c r="C2445" s="14" t="s">
        <v>6500</v>
      </c>
      <c r="D2445" s="14" t="s">
        <v>6500</v>
      </c>
      <c r="E2445" s="1" t="s">
        <v>99</v>
      </c>
      <c r="H2445" s="1" t="s">
        <v>24</v>
      </c>
      <c r="M2445" s="1" t="s">
        <v>467</v>
      </c>
      <c r="O2445" s="1" t="s">
        <v>55</v>
      </c>
    </row>
    <row r="2446" spans="1:15" x14ac:dyDescent="0.2">
      <c r="A2446" s="1" t="s">
        <v>6501</v>
      </c>
      <c r="C2446" s="14" t="s">
        <v>6502</v>
      </c>
      <c r="D2446" s="14" t="s">
        <v>6503</v>
      </c>
      <c r="E2446" s="1" t="s">
        <v>498</v>
      </c>
      <c r="H2446" s="1" t="s">
        <v>24</v>
      </c>
      <c r="M2446" s="1" t="s">
        <v>31</v>
      </c>
      <c r="O2446" s="1" t="s">
        <v>55</v>
      </c>
    </row>
    <row r="2447" spans="1:15" x14ac:dyDescent="0.2">
      <c r="A2447" s="1" t="s">
        <v>6504</v>
      </c>
      <c r="C2447" s="14" t="s">
        <v>6505</v>
      </c>
      <c r="D2447" s="14" t="s">
        <v>6506</v>
      </c>
      <c r="E2447" s="1" t="s">
        <v>552</v>
      </c>
      <c r="H2447" s="1" t="s">
        <v>24</v>
      </c>
      <c r="M2447" s="1" t="s">
        <v>31</v>
      </c>
      <c r="O2447" s="1" t="s">
        <v>55</v>
      </c>
    </row>
    <row r="2448" spans="1:15" x14ac:dyDescent="0.2">
      <c r="A2448" s="1" t="s">
        <v>6507</v>
      </c>
      <c r="C2448" s="14" t="s">
        <v>6508</v>
      </c>
      <c r="D2448" s="14" t="s">
        <v>6509</v>
      </c>
      <c r="E2448" s="1" t="s">
        <v>858</v>
      </c>
      <c r="H2448" s="1" t="s">
        <v>24</v>
      </c>
      <c r="M2448" s="1" t="s">
        <v>31</v>
      </c>
      <c r="O2448" s="1" t="s">
        <v>55</v>
      </c>
    </row>
    <row r="2449" spans="1:15" x14ac:dyDescent="0.2">
      <c r="A2449" s="1" t="s">
        <v>6510</v>
      </c>
      <c r="C2449" s="14" t="s">
        <v>6511</v>
      </c>
      <c r="D2449" s="14" t="s">
        <v>6512</v>
      </c>
      <c r="E2449" s="1" t="s">
        <v>88</v>
      </c>
      <c r="H2449" s="1" t="s">
        <v>24</v>
      </c>
      <c r="M2449" s="1" t="s">
        <v>96</v>
      </c>
      <c r="O2449" s="1" t="s">
        <v>55</v>
      </c>
    </row>
    <row r="2450" spans="1:15" x14ac:dyDescent="0.2">
      <c r="A2450" s="1" t="s">
        <v>6513</v>
      </c>
      <c r="C2450" s="14" t="s">
        <v>6514</v>
      </c>
      <c r="D2450" s="14" t="s">
        <v>6515</v>
      </c>
      <c r="E2450" s="1" t="s">
        <v>144</v>
      </c>
      <c r="H2450" s="1" t="s">
        <v>24</v>
      </c>
      <c r="M2450" s="1" t="s">
        <v>37</v>
      </c>
      <c r="O2450" s="1" t="s">
        <v>32</v>
      </c>
    </row>
    <row r="2451" spans="1:15" x14ac:dyDescent="0.2">
      <c r="A2451" s="1" t="s">
        <v>6516</v>
      </c>
      <c r="C2451" s="14" t="s">
        <v>6517</v>
      </c>
      <c r="D2451" s="14" t="s">
        <v>6518</v>
      </c>
      <c r="E2451" s="1" t="s">
        <v>152</v>
      </c>
      <c r="H2451" s="1" t="s">
        <v>23</v>
      </c>
      <c r="M2451" s="1" t="s">
        <v>37</v>
      </c>
      <c r="O2451" s="1" t="s">
        <v>26</v>
      </c>
    </row>
    <row r="2452" spans="1:15" x14ac:dyDescent="0.2">
      <c r="A2452" s="1" t="s">
        <v>6519</v>
      </c>
      <c r="C2452" s="14" t="s">
        <v>6520</v>
      </c>
      <c r="D2452" s="14" t="s">
        <v>6521</v>
      </c>
      <c r="E2452" s="1" t="s">
        <v>49</v>
      </c>
      <c r="H2452" s="1" t="s">
        <v>23</v>
      </c>
      <c r="M2452" s="1" t="s">
        <v>25</v>
      </c>
      <c r="O2452" s="1" t="s">
        <v>26</v>
      </c>
    </row>
    <row r="2453" spans="1:15" x14ac:dyDescent="0.2">
      <c r="A2453" s="1" t="s">
        <v>6522</v>
      </c>
      <c r="C2453" s="14" t="s">
        <v>6523</v>
      </c>
      <c r="D2453" s="14" t="s">
        <v>2347</v>
      </c>
      <c r="E2453" s="1" t="s">
        <v>331</v>
      </c>
      <c r="H2453" s="1" t="s">
        <v>24</v>
      </c>
      <c r="M2453" s="1" t="s">
        <v>96</v>
      </c>
      <c r="O2453" s="1" t="s">
        <v>26</v>
      </c>
    </row>
    <row r="2454" spans="1:15" x14ac:dyDescent="0.2">
      <c r="A2454" s="1" t="s">
        <v>6524</v>
      </c>
      <c r="C2454" s="14" t="s">
        <v>2348</v>
      </c>
      <c r="D2454" s="14" t="s">
        <v>5332</v>
      </c>
      <c r="E2454" s="1" t="s">
        <v>67</v>
      </c>
      <c r="H2454" s="1" t="s">
        <v>24</v>
      </c>
      <c r="M2454" s="1" t="s">
        <v>25</v>
      </c>
      <c r="O2454" s="1" t="s">
        <v>26</v>
      </c>
    </row>
    <row r="2455" spans="1:15" x14ac:dyDescent="0.2">
      <c r="A2455" s="1" t="s">
        <v>6525</v>
      </c>
      <c r="C2455" s="14" t="s">
        <v>2315</v>
      </c>
      <c r="D2455" s="14" t="s">
        <v>922</v>
      </c>
      <c r="E2455" s="1" t="s">
        <v>1541</v>
      </c>
      <c r="F2455" s="3"/>
      <c r="H2455" s="1" t="s">
        <v>24</v>
      </c>
      <c r="M2455" s="1" t="s">
        <v>96</v>
      </c>
      <c r="O2455" s="1" t="s">
        <v>26</v>
      </c>
    </row>
    <row r="2456" spans="1:15" x14ac:dyDescent="0.2">
      <c r="A2456" s="1" t="s">
        <v>6526</v>
      </c>
      <c r="C2456" s="14" t="s">
        <v>6527</v>
      </c>
      <c r="D2456" s="14" t="s">
        <v>2084</v>
      </c>
      <c r="E2456" s="1" t="s">
        <v>88</v>
      </c>
      <c r="H2456" s="1" t="s">
        <v>23</v>
      </c>
      <c r="M2456" s="1" t="s">
        <v>37</v>
      </c>
      <c r="O2456" s="1" t="s">
        <v>26</v>
      </c>
    </row>
    <row r="2457" spans="1:15" x14ac:dyDescent="0.2">
      <c r="A2457" s="1" t="s">
        <v>6528</v>
      </c>
      <c r="C2457" s="14" t="s">
        <v>406</v>
      </c>
      <c r="D2457" s="14" t="s">
        <v>2015</v>
      </c>
      <c r="E2457" s="1" t="s">
        <v>290</v>
      </c>
      <c r="H2457" s="1" t="s">
        <v>23</v>
      </c>
      <c r="M2457" s="1" t="s">
        <v>96</v>
      </c>
      <c r="O2457" s="1" t="s">
        <v>55</v>
      </c>
    </row>
    <row r="2458" spans="1:15" x14ac:dyDescent="0.2">
      <c r="A2458" s="1" t="s">
        <v>6529</v>
      </c>
      <c r="C2458" s="14" t="s">
        <v>4018</v>
      </c>
      <c r="D2458" s="14" t="s">
        <v>6530</v>
      </c>
      <c r="E2458" s="1" t="s">
        <v>1278</v>
      </c>
      <c r="H2458" s="1" t="s">
        <v>23</v>
      </c>
      <c r="M2458" s="1" t="s">
        <v>96</v>
      </c>
      <c r="O2458" s="1" t="s">
        <v>55</v>
      </c>
    </row>
    <row r="2459" spans="1:15" x14ac:dyDescent="0.2">
      <c r="A2459" s="1" t="s">
        <v>6531</v>
      </c>
      <c r="C2459" s="14" t="s">
        <v>2148</v>
      </c>
      <c r="D2459" s="14" t="s">
        <v>349</v>
      </c>
      <c r="E2459" s="1" t="s">
        <v>684</v>
      </c>
      <c r="H2459" s="1" t="s">
        <v>24</v>
      </c>
      <c r="M2459" s="1" t="s">
        <v>25</v>
      </c>
      <c r="O2459" s="1" t="s">
        <v>26</v>
      </c>
    </row>
    <row r="2460" spans="1:15" x14ac:dyDescent="0.2">
      <c r="A2460" s="1" t="s">
        <v>6532</v>
      </c>
      <c r="C2460" s="14" t="s">
        <v>6533</v>
      </c>
      <c r="D2460" s="14" t="s">
        <v>3600</v>
      </c>
      <c r="E2460" s="1" t="s">
        <v>1130</v>
      </c>
      <c r="H2460" s="1" t="s">
        <v>23</v>
      </c>
      <c r="M2460" s="1" t="s">
        <v>25</v>
      </c>
      <c r="O2460" s="1" t="s">
        <v>26</v>
      </c>
    </row>
    <row r="2461" spans="1:15" x14ac:dyDescent="0.2">
      <c r="A2461" s="1" t="s">
        <v>6534</v>
      </c>
      <c r="C2461" s="14" t="s">
        <v>2604</v>
      </c>
      <c r="D2461" s="14" t="s">
        <v>2604</v>
      </c>
      <c r="E2461" s="1" t="s">
        <v>99</v>
      </c>
      <c r="H2461" s="1" t="s">
        <v>23</v>
      </c>
      <c r="M2461" s="1" t="s">
        <v>72</v>
      </c>
      <c r="O2461" s="1" t="s">
        <v>26</v>
      </c>
    </row>
    <row r="2462" spans="1:15" x14ac:dyDescent="0.2">
      <c r="A2462" s="1" t="s">
        <v>6535</v>
      </c>
      <c r="C2462" s="14" t="s">
        <v>6536</v>
      </c>
      <c r="D2462" s="14" t="s">
        <v>2604</v>
      </c>
      <c r="E2462" s="1" t="s">
        <v>178</v>
      </c>
      <c r="H2462" s="1" t="s">
        <v>23</v>
      </c>
      <c r="M2462" s="1" t="s">
        <v>63</v>
      </c>
      <c r="O2462" s="1" t="s">
        <v>26</v>
      </c>
    </row>
    <row r="2463" spans="1:15" x14ac:dyDescent="0.2">
      <c r="A2463" s="1" t="s">
        <v>6537</v>
      </c>
      <c r="C2463" s="14" t="s">
        <v>5992</v>
      </c>
      <c r="D2463" s="14" t="s">
        <v>6538</v>
      </c>
      <c r="E2463" s="1" t="s">
        <v>174</v>
      </c>
      <c r="H2463" s="1" t="s">
        <v>23</v>
      </c>
      <c r="M2463" s="1" t="s">
        <v>63</v>
      </c>
      <c r="O2463" s="1" t="s">
        <v>26</v>
      </c>
    </row>
    <row r="2464" spans="1:15" x14ac:dyDescent="0.2">
      <c r="A2464" s="1" t="s">
        <v>6539</v>
      </c>
      <c r="C2464" s="14" t="s">
        <v>6540</v>
      </c>
      <c r="D2464" s="14" t="s">
        <v>6541</v>
      </c>
      <c r="E2464" s="1" t="s">
        <v>186</v>
      </c>
      <c r="H2464" s="1" t="s">
        <v>23</v>
      </c>
      <c r="M2464" s="1" t="s">
        <v>25</v>
      </c>
      <c r="O2464" s="1" t="s">
        <v>26</v>
      </c>
    </row>
    <row r="2465" spans="1:15" x14ac:dyDescent="0.2">
      <c r="A2465" s="1" t="s">
        <v>6542</v>
      </c>
      <c r="C2465" s="14" t="s">
        <v>6543</v>
      </c>
      <c r="D2465" s="14" t="s">
        <v>6544</v>
      </c>
      <c r="E2465" s="1" t="s">
        <v>156</v>
      </c>
      <c r="H2465" s="1" t="s">
        <v>23</v>
      </c>
      <c r="M2465" s="1" t="s">
        <v>25</v>
      </c>
      <c r="O2465" s="1" t="s">
        <v>26</v>
      </c>
    </row>
    <row r="2466" spans="1:15" x14ac:dyDescent="0.2">
      <c r="A2466" s="1" t="s">
        <v>6545</v>
      </c>
      <c r="C2466" s="14" t="s">
        <v>6546</v>
      </c>
      <c r="D2466" s="14" t="s">
        <v>5139</v>
      </c>
      <c r="E2466" s="1" t="s">
        <v>246</v>
      </c>
      <c r="H2466" s="1" t="s">
        <v>24</v>
      </c>
      <c r="M2466" s="1" t="s">
        <v>37</v>
      </c>
      <c r="O2466" s="1" t="s">
        <v>26</v>
      </c>
    </row>
    <row r="2467" spans="1:15" x14ac:dyDescent="0.2">
      <c r="A2467" s="1" t="s">
        <v>6547</v>
      </c>
      <c r="C2467" s="14" t="s">
        <v>6548</v>
      </c>
      <c r="D2467" s="14" t="s">
        <v>6549</v>
      </c>
      <c r="E2467" s="1" t="s">
        <v>498</v>
      </c>
      <c r="H2467" s="1" t="s">
        <v>23</v>
      </c>
      <c r="M2467" s="1" t="s">
        <v>25</v>
      </c>
      <c r="O2467" s="1" t="s">
        <v>26</v>
      </c>
    </row>
    <row r="2468" spans="1:15" x14ac:dyDescent="0.2">
      <c r="A2468" s="1" t="s">
        <v>6550</v>
      </c>
      <c r="C2468" s="14" t="s">
        <v>6551</v>
      </c>
      <c r="D2468" s="14" t="s">
        <v>3020</v>
      </c>
      <c r="E2468" s="1" t="s">
        <v>817</v>
      </c>
      <c r="H2468" s="1" t="s">
        <v>24</v>
      </c>
      <c r="M2468" s="1" t="s">
        <v>25</v>
      </c>
      <c r="O2468" s="1" t="s">
        <v>26</v>
      </c>
    </row>
    <row r="2469" spans="1:15" x14ac:dyDescent="0.2">
      <c r="A2469" s="1" t="s">
        <v>6552</v>
      </c>
      <c r="C2469" s="14" t="s">
        <v>6553</v>
      </c>
      <c r="D2469" s="14" t="s">
        <v>6553</v>
      </c>
      <c r="E2469" s="1" t="s">
        <v>99</v>
      </c>
      <c r="H2469" s="1" t="s">
        <v>24</v>
      </c>
      <c r="M2469" s="1" t="s">
        <v>96</v>
      </c>
      <c r="O2469" s="1" t="s">
        <v>55</v>
      </c>
    </row>
    <row r="2470" spans="1:15" x14ac:dyDescent="0.2">
      <c r="A2470" s="1" t="s">
        <v>6554</v>
      </c>
      <c r="C2470" s="14" t="s">
        <v>6555</v>
      </c>
      <c r="D2470" s="14" t="s">
        <v>6556</v>
      </c>
      <c r="E2470" s="1" t="s">
        <v>3045</v>
      </c>
      <c r="F2470" s="3"/>
      <c r="H2470" s="1" t="s">
        <v>24</v>
      </c>
      <c r="M2470" s="1" t="s">
        <v>31</v>
      </c>
      <c r="O2470" s="1" t="s">
        <v>55</v>
      </c>
    </row>
    <row r="2471" spans="1:15" x14ac:dyDescent="0.2">
      <c r="A2471" s="1" t="s">
        <v>6557</v>
      </c>
      <c r="C2471" s="14" t="s">
        <v>6558</v>
      </c>
      <c r="D2471" s="14" t="s">
        <v>3095</v>
      </c>
      <c r="E2471" s="1" t="s">
        <v>494</v>
      </c>
      <c r="H2471" s="1" t="s">
        <v>24</v>
      </c>
      <c r="M2471" s="1" t="s">
        <v>25</v>
      </c>
      <c r="O2471" s="1" t="s">
        <v>26</v>
      </c>
    </row>
    <row r="2472" spans="1:15" x14ac:dyDescent="0.2">
      <c r="A2472" s="1" t="s">
        <v>6559</v>
      </c>
      <c r="C2472" s="14" t="s">
        <v>6560</v>
      </c>
      <c r="D2472" s="14" t="s">
        <v>6561</v>
      </c>
      <c r="E2472" s="1" t="s">
        <v>498</v>
      </c>
      <c r="H2472" s="1" t="s">
        <v>23</v>
      </c>
      <c r="M2472" s="1" t="s">
        <v>25</v>
      </c>
      <c r="O2472" s="1" t="s">
        <v>26</v>
      </c>
    </row>
    <row r="2473" spans="1:15" x14ac:dyDescent="0.2">
      <c r="A2473" s="1" t="s">
        <v>6562</v>
      </c>
      <c r="C2473" s="14" t="s">
        <v>6563</v>
      </c>
      <c r="D2473" s="14" t="s">
        <v>2968</v>
      </c>
      <c r="E2473" s="1" t="s">
        <v>331</v>
      </c>
      <c r="H2473" s="1" t="s">
        <v>23</v>
      </c>
      <c r="M2473" s="1" t="s">
        <v>25</v>
      </c>
      <c r="O2473" s="1" t="s">
        <v>26</v>
      </c>
    </row>
    <row r="2474" spans="1:15" x14ac:dyDescent="0.2">
      <c r="A2474" s="1" t="s">
        <v>6564</v>
      </c>
      <c r="C2474" s="14" t="s">
        <v>2256</v>
      </c>
      <c r="D2474" s="14" t="s">
        <v>6565</v>
      </c>
      <c r="E2474" s="1" t="s">
        <v>321</v>
      </c>
      <c r="H2474" s="1" t="s">
        <v>23</v>
      </c>
      <c r="M2474" s="1" t="s">
        <v>25</v>
      </c>
      <c r="O2474" s="1" t="s">
        <v>26</v>
      </c>
    </row>
    <row r="2475" spans="1:15" x14ac:dyDescent="0.2">
      <c r="A2475" s="1" t="s">
        <v>6566</v>
      </c>
      <c r="C2475" s="14" t="s">
        <v>6567</v>
      </c>
      <c r="D2475" s="14" t="s">
        <v>6568</v>
      </c>
      <c r="E2475" s="1" t="s">
        <v>441</v>
      </c>
      <c r="H2475" s="1" t="s">
        <v>23</v>
      </c>
      <c r="M2475" s="1" t="s">
        <v>72</v>
      </c>
      <c r="O2475" s="1" t="s">
        <v>26</v>
      </c>
    </row>
    <row r="2476" spans="1:15" x14ac:dyDescent="0.2">
      <c r="A2476" s="1" t="s">
        <v>6569</v>
      </c>
      <c r="C2476" s="14" t="s">
        <v>6570</v>
      </c>
      <c r="D2476" s="14" t="s">
        <v>6571</v>
      </c>
      <c r="E2476" s="1" t="s">
        <v>697</v>
      </c>
      <c r="H2476" s="1" t="s">
        <v>23</v>
      </c>
      <c r="M2476" s="1" t="s">
        <v>72</v>
      </c>
      <c r="O2476" s="1" t="s">
        <v>26</v>
      </c>
    </row>
    <row r="2477" spans="1:15" x14ac:dyDescent="0.2">
      <c r="A2477" s="1" t="s">
        <v>6572</v>
      </c>
      <c r="C2477" s="14" t="s">
        <v>6573</v>
      </c>
      <c r="D2477" s="14" t="s">
        <v>6573</v>
      </c>
      <c r="E2477" s="1" t="s">
        <v>99</v>
      </c>
      <c r="H2477" s="1" t="s">
        <v>23</v>
      </c>
      <c r="M2477" s="1" t="s">
        <v>72</v>
      </c>
      <c r="O2477" s="1" t="s">
        <v>26</v>
      </c>
    </row>
    <row r="2478" spans="1:15" x14ac:dyDescent="0.2">
      <c r="A2478" s="1" t="s">
        <v>6574</v>
      </c>
      <c r="C2478" s="14" t="s">
        <v>6575</v>
      </c>
      <c r="D2478" s="14" t="s">
        <v>5439</v>
      </c>
      <c r="E2478" s="1" t="s">
        <v>88</v>
      </c>
      <c r="H2478" s="1" t="s">
        <v>23</v>
      </c>
      <c r="M2478" s="1" t="s">
        <v>31</v>
      </c>
      <c r="O2478" s="1" t="s">
        <v>26</v>
      </c>
    </row>
    <row r="2479" spans="1:15" x14ac:dyDescent="0.2">
      <c r="A2479" s="1" t="s">
        <v>6576</v>
      </c>
      <c r="C2479" s="14" t="s">
        <v>6575</v>
      </c>
      <c r="D2479" s="14" t="s">
        <v>5439</v>
      </c>
      <c r="E2479" s="1" t="s">
        <v>88</v>
      </c>
      <c r="H2479" s="1" t="s">
        <v>23</v>
      </c>
      <c r="M2479" s="1" t="s">
        <v>31</v>
      </c>
      <c r="O2479" s="1" t="s">
        <v>26</v>
      </c>
    </row>
    <row r="2480" spans="1:15" x14ac:dyDescent="0.2">
      <c r="A2480" s="1" t="s">
        <v>6577</v>
      </c>
      <c r="C2480" s="14" t="s">
        <v>6578</v>
      </c>
      <c r="D2480" s="14" t="s">
        <v>6579</v>
      </c>
      <c r="E2480" s="1" t="s">
        <v>498</v>
      </c>
      <c r="H2480" s="1" t="s">
        <v>23</v>
      </c>
      <c r="M2480" s="1" t="s">
        <v>25</v>
      </c>
      <c r="O2480" s="1" t="s">
        <v>55</v>
      </c>
    </row>
    <row r="2481" spans="1:15" x14ac:dyDescent="0.2">
      <c r="A2481" s="1" t="s">
        <v>6580</v>
      </c>
      <c r="C2481" s="14" t="s">
        <v>6581</v>
      </c>
      <c r="D2481" s="14" t="s">
        <v>6582</v>
      </c>
      <c r="E2481" s="1" t="s">
        <v>657</v>
      </c>
      <c r="H2481" s="1" t="s">
        <v>23</v>
      </c>
      <c r="M2481" s="1" t="s">
        <v>37</v>
      </c>
      <c r="O2481" s="1" t="s">
        <v>26</v>
      </c>
    </row>
    <row r="2482" spans="1:15" x14ac:dyDescent="0.2">
      <c r="A2482" s="1" t="s">
        <v>6583</v>
      </c>
      <c r="C2482" s="14" t="s">
        <v>6584</v>
      </c>
      <c r="D2482" s="14" t="s">
        <v>6585</v>
      </c>
      <c r="E2482" s="1" t="s">
        <v>357</v>
      </c>
      <c r="H2482" s="1" t="s">
        <v>24</v>
      </c>
      <c r="M2482" s="1" t="s">
        <v>37</v>
      </c>
      <c r="O2482" s="1" t="s">
        <v>55</v>
      </c>
    </row>
    <row r="2483" spans="1:15" x14ac:dyDescent="0.2">
      <c r="A2483" s="1" t="s">
        <v>6586</v>
      </c>
      <c r="C2483" s="14" t="s">
        <v>6587</v>
      </c>
      <c r="D2483" s="14" t="s">
        <v>2959</v>
      </c>
      <c r="E2483" s="1" t="s">
        <v>59</v>
      </c>
      <c r="H2483" s="1" t="s">
        <v>23</v>
      </c>
      <c r="M2483" s="1" t="s">
        <v>63</v>
      </c>
      <c r="O2483" s="1" t="s">
        <v>26</v>
      </c>
    </row>
    <row r="2484" spans="1:15" x14ac:dyDescent="0.2">
      <c r="A2484" s="1" t="s">
        <v>6588</v>
      </c>
      <c r="C2484" s="14" t="s">
        <v>6589</v>
      </c>
      <c r="D2484" s="14" t="s">
        <v>1153</v>
      </c>
      <c r="E2484" s="1" t="s">
        <v>71</v>
      </c>
      <c r="H2484" s="1" t="s">
        <v>23</v>
      </c>
      <c r="M2484" s="1" t="s">
        <v>63</v>
      </c>
      <c r="O2484" s="1" t="s">
        <v>26</v>
      </c>
    </row>
    <row r="2485" spans="1:15" x14ac:dyDescent="0.2">
      <c r="A2485" s="1" t="s">
        <v>6590</v>
      </c>
      <c r="C2485" s="14" t="s">
        <v>6591</v>
      </c>
      <c r="D2485" s="14" t="s">
        <v>2664</v>
      </c>
      <c r="E2485" s="1" t="s">
        <v>1539</v>
      </c>
      <c r="H2485" s="1" t="s">
        <v>23</v>
      </c>
      <c r="M2485" s="1" t="s">
        <v>63</v>
      </c>
      <c r="O2485" s="1" t="s">
        <v>55</v>
      </c>
    </row>
    <row r="2486" spans="1:15" x14ac:dyDescent="0.2">
      <c r="A2486" s="1" t="s">
        <v>6592</v>
      </c>
      <c r="C2486" s="14" t="s">
        <v>3451</v>
      </c>
      <c r="D2486" s="14" t="s">
        <v>845</v>
      </c>
      <c r="E2486" s="1" t="s">
        <v>88</v>
      </c>
      <c r="H2486" s="1" t="s">
        <v>23</v>
      </c>
      <c r="M2486" s="1" t="s">
        <v>37</v>
      </c>
      <c r="O2486" s="1" t="s">
        <v>26</v>
      </c>
    </row>
    <row r="2487" spans="1:15" x14ac:dyDescent="0.2">
      <c r="A2487" s="1" t="s">
        <v>6593</v>
      </c>
      <c r="C2487" s="14" t="s">
        <v>6594</v>
      </c>
      <c r="D2487" s="14" t="s">
        <v>6595</v>
      </c>
      <c r="E2487" s="1" t="s">
        <v>321</v>
      </c>
      <c r="H2487" s="1" t="s">
        <v>23</v>
      </c>
      <c r="M2487" s="1" t="s">
        <v>25</v>
      </c>
      <c r="O2487" s="1" t="s">
        <v>26</v>
      </c>
    </row>
    <row r="2488" spans="1:15" x14ac:dyDescent="0.2">
      <c r="A2488" s="1" t="s">
        <v>6596</v>
      </c>
      <c r="C2488" s="14" t="s">
        <v>6597</v>
      </c>
      <c r="D2488" s="14" t="s">
        <v>6598</v>
      </c>
      <c r="E2488" s="1" t="s">
        <v>186</v>
      </c>
      <c r="H2488" s="1" t="s">
        <v>24</v>
      </c>
      <c r="M2488" s="1" t="s">
        <v>25</v>
      </c>
      <c r="O2488" s="1" t="s">
        <v>26</v>
      </c>
    </row>
    <row r="2489" spans="1:15" x14ac:dyDescent="0.2">
      <c r="A2489" s="1" t="s">
        <v>6599</v>
      </c>
      <c r="C2489" s="14" t="s">
        <v>2492</v>
      </c>
      <c r="D2489" s="14" t="s">
        <v>2492</v>
      </c>
      <c r="E2489" s="1" t="s">
        <v>99</v>
      </c>
      <c r="H2489" s="1" t="s">
        <v>23</v>
      </c>
      <c r="M2489" s="1" t="s">
        <v>37</v>
      </c>
      <c r="O2489" s="1" t="s">
        <v>26</v>
      </c>
    </row>
    <row r="2490" spans="1:15" x14ac:dyDescent="0.2">
      <c r="A2490" s="1" t="s">
        <v>6600</v>
      </c>
      <c r="C2490" s="14" t="s">
        <v>6601</v>
      </c>
      <c r="D2490" s="14" t="s">
        <v>6056</v>
      </c>
      <c r="E2490" s="1" t="s">
        <v>122</v>
      </c>
      <c r="H2490" s="1" t="s">
        <v>24</v>
      </c>
      <c r="M2490" s="1" t="s">
        <v>25</v>
      </c>
      <c r="O2490" s="1" t="s">
        <v>55</v>
      </c>
    </row>
    <row r="2491" spans="1:15" x14ac:dyDescent="0.2">
      <c r="A2491" s="1" t="s">
        <v>6602</v>
      </c>
      <c r="C2491" s="14" t="s">
        <v>414</v>
      </c>
      <c r="D2491" s="14" t="s">
        <v>966</v>
      </c>
      <c r="E2491" s="1" t="s">
        <v>164</v>
      </c>
      <c r="F2491" s="3"/>
      <c r="H2491" s="1" t="s">
        <v>24</v>
      </c>
      <c r="M2491" s="1" t="s">
        <v>25</v>
      </c>
      <c r="O2491" s="1" t="s">
        <v>26</v>
      </c>
    </row>
    <row r="2492" spans="1:15" x14ac:dyDescent="0.2">
      <c r="A2492" s="1" t="s">
        <v>6603</v>
      </c>
      <c r="C2492" s="14" t="s">
        <v>5517</v>
      </c>
      <c r="D2492" s="14" t="s">
        <v>969</v>
      </c>
      <c r="E2492" s="1" t="s">
        <v>290</v>
      </c>
      <c r="H2492" s="1" t="s">
        <v>24</v>
      </c>
      <c r="M2492" s="1" t="s">
        <v>25</v>
      </c>
      <c r="O2492" s="1" t="s">
        <v>26</v>
      </c>
    </row>
    <row r="2493" spans="1:15" x14ac:dyDescent="0.2">
      <c r="A2493" s="1" t="s">
        <v>6604</v>
      </c>
      <c r="C2493" s="14" t="s">
        <v>6605</v>
      </c>
      <c r="D2493" s="14" t="s">
        <v>6476</v>
      </c>
      <c r="E2493" s="1" t="s">
        <v>1786</v>
      </c>
      <c r="F2493" s="3"/>
      <c r="H2493" s="1" t="s">
        <v>24</v>
      </c>
      <c r="M2493" s="1" t="s">
        <v>37</v>
      </c>
      <c r="O2493" s="1" t="s">
        <v>26</v>
      </c>
    </row>
    <row r="2494" spans="1:15" x14ac:dyDescent="0.2">
      <c r="A2494" s="1" t="s">
        <v>6606</v>
      </c>
      <c r="C2494" s="14" t="s">
        <v>3605</v>
      </c>
      <c r="D2494" s="14" t="s">
        <v>3606</v>
      </c>
      <c r="E2494" s="1" t="s">
        <v>1884</v>
      </c>
      <c r="H2494" s="1" t="s">
        <v>23</v>
      </c>
      <c r="M2494" s="1" t="s">
        <v>25</v>
      </c>
      <c r="O2494" s="1" t="s">
        <v>26</v>
      </c>
    </row>
    <row r="2495" spans="1:15" x14ac:dyDescent="0.2">
      <c r="A2495" s="1" t="s">
        <v>6607</v>
      </c>
      <c r="C2495" s="14" t="s">
        <v>6608</v>
      </c>
      <c r="D2495" s="14" t="s">
        <v>5887</v>
      </c>
      <c r="E2495" s="1" t="s">
        <v>331</v>
      </c>
      <c r="H2495" s="1" t="s">
        <v>23</v>
      </c>
      <c r="M2495" s="1" t="s">
        <v>37</v>
      </c>
      <c r="O2495" s="1" t="s">
        <v>26</v>
      </c>
    </row>
    <row r="2496" spans="1:15" x14ac:dyDescent="0.2">
      <c r="A2496" s="1" t="s">
        <v>6609</v>
      </c>
      <c r="C2496" s="14" t="s">
        <v>6610</v>
      </c>
      <c r="D2496" s="14" t="s">
        <v>6611</v>
      </c>
      <c r="E2496" s="1" t="s">
        <v>178</v>
      </c>
      <c r="H2496" s="1" t="s">
        <v>24</v>
      </c>
      <c r="M2496" s="1" t="s">
        <v>25</v>
      </c>
      <c r="O2496" s="1" t="s">
        <v>26</v>
      </c>
    </row>
    <row r="2497" spans="1:15" x14ac:dyDescent="0.2">
      <c r="A2497" s="1" t="s">
        <v>6612</v>
      </c>
      <c r="C2497" s="14" t="s">
        <v>6613</v>
      </c>
      <c r="D2497" s="14" t="s">
        <v>6614</v>
      </c>
      <c r="E2497" s="1" t="s">
        <v>84</v>
      </c>
      <c r="H2497" s="1" t="s">
        <v>23</v>
      </c>
      <c r="M2497" s="1" t="s">
        <v>25</v>
      </c>
      <c r="O2497" s="1" t="s">
        <v>55</v>
      </c>
    </row>
    <row r="2498" spans="1:15" x14ac:dyDescent="0.2">
      <c r="A2498" s="1" t="s">
        <v>6615</v>
      </c>
      <c r="C2498" s="14" t="s">
        <v>6616</v>
      </c>
      <c r="D2498" s="14" t="s">
        <v>548</v>
      </c>
      <c r="E2498" s="1" t="s">
        <v>45</v>
      </c>
      <c r="H2498" s="1" t="s">
        <v>23</v>
      </c>
      <c r="M2498" s="1" t="s">
        <v>31</v>
      </c>
      <c r="O2498" s="1" t="s">
        <v>55</v>
      </c>
    </row>
    <row r="2499" spans="1:15" x14ac:dyDescent="0.2">
      <c r="A2499" s="1" t="s">
        <v>6617</v>
      </c>
      <c r="C2499" s="14" t="s">
        <v>6618</v>
      </c>
      <c r="D2499" s="14" t="s">
        <v>6619</v>
      </c>
      <c r="E2499" s="1" t="s">
        <v>821</v>
      </c>
      <c r="H2499" s="1" t="s">
        <v>23</v>
      </c>
      <c r="M2499" s="1" t="s">
        <v>31</v>
      </c>
      <c r="O2499" s="1" t="s">
        <v>55</v>
      </c>
    </row>
    <row r="2500" spans="1:15" x14ac:dyDescent="0.2">
      <c r="A2500" s="1" t="s">
        <v>6620</v>
      </c>
      <c r="C2500" s="14" t="s">
        <v>6621</v>
      </c>
      <c r="D2500" s="14" t="s">
        <v>2500</v>
      </c>
      <c r="E2500" s="1" t="s">
        <v>552</v>
      </c>
      <c r="H2500" s="1" t="s">
        <v>24</v>
      </c>
      <c r="M2500" s="1" t="s">
        <v>50</v>
      </c>
      <c r="O2500" s="1" t="s">
        <v>26</v>
      </c>
    </row>
    <row r="2501" spans="1:15" x14ac:dyDescent="0.2">
      <c r="A2501" s="1" t="s">
        <v>6622</v>
      </c>
      <c r="C2501" s="14" t="s">
        <v>6623</v>
      </c>
      <c r="D2501" s="14" t="s">
        <v>6624</v>
      </c>
      <c r="E2501" s="1" t="s">
        <v>174</v>
      </c>
      <c r="H2501" s="1" t="s">
        <v>24</v>
      </c>
      <c r="M2501" s="1" t="s">
        <v>63</v>
      </c>
      <c r="O2501" s="1" t="s">
        <v>55</v>
      </c>
    </row>
    <row r="2502" spans="1:15" x14ac:dyDescent="0.2">
      <c r="A2502" s="1" t="s">
        <v>6625</v>
      </c>
      <c r="C2502" s="14" t="s">
        <v>6626</v>
      </c>
      <c r="D2502" s="14" t="s">
        <v>6627</v>
      </c>
      <c r="E2502" s="1" t="s">
        <v>88</v>
      </c>
      <c r="H2502" s="1" t="s">
        <v>23</v>
      </c>
      <c r="M2502" s="1" t="s">
        <v>25</v>
      </c>
      <c r="O2502" s="1" t="s">
        <v>26</v>
      </c>
    </row>
    <row r="2503" spans="1:15" x14ac:dyDescent="0.2">
      <c r="A2503" s="1" t="s">
        <v>6628</v>
      </c>
      <c r="C2503" s="14" t="s">
        <v>6629</v>
      </c>
      <c r="D2503" s="14" t="s">
        <v>2872</v>
      </c>
      <c r="E2503" s="1" t="s">
        <v>331</v>
      </c>
      <c r="H2503" s="1" t="s">
        <v>24</v>
      </c>
      <c r="M2503" s="1" t="s">
        <v>25</v>
      </c>
      <c r="O2503" s="1" t="s">
        <v>26</v>
      </c>
    </row>
    <row r="2504" spans="1:15" x14ac:dyDescent="0.2">
      <c r="A2504" s="1" t="s">
        <v>6630</v>
      </c>
      <c r="C2504" s="14" t="s">
        <v>6631</v>
      </c>
      <c r="D2504" s="14" t="s">
        <v>6631</v>
      </c>
      <c r="E2504" s="1" t="s">
        <v>99</v>
      </c>
      <c r="H2504" s="1" t="s">
        <v>23</v>
      </c>
      <c r="M2504" s="1" t="s">
        <v>31</v>
      </c>
      <c r="O2504" s="1" t="s">
        <v>55</v>
      </c>
    </row>
    <row r="2505" spans="1:15" x14ac:dyDescent="0.2">
      <c r="A2505" s="1" t="s">
        <v>6632</v>
      </c>
      <c r="C2505" s="14" t="s">
        <v>6633</v>
      </c>
      <c r="D2505" s="14" t="s">
        <v>6634</v>
      </c>
      <c r="E2505" s="1" t="s">
        <v>174</v>
      </c>
      <c r="H2505" s="1" t="s">
        <v>23</v>
      </c>
      <c r="M2505" s="1" t="s">
        <v>31</v>
      </c>
      <c r="O2505" s="1" t="s">
        <v>26</v>
      </c>
    </row>
    <row r="2506" spans="1:15" x14ac:dyDescent="0.2">
      <c r="A2506" s="1" t="s">
        <v>6635</v>
      </c>
      <c r="C2506" s="14" t="s">
        <v>6636</v>
      </c>
      <c r="D2506" s="14" t="s">
        <v>6637</v>
      </c>
      <c r="E2506" s="1" t="s">
        <v>817</v>
      </c>
      <c r="H2506" s="1" t="s">
        <v>23</v>
      </c>
      <c r="M2506" s="1" t="s">
        <v>31</v>
      </c>
      <c r="O2506" s="1" t="s">
        <v>26</v>
      </c>
    </row>
    <row r="2507" spans="1:15" x14ac:dyDescent="0.2">
      <c r="A2507" s="1" t="s">
        <v>6638</v>
      </c>
      <c r="C2507" s="14" t="s">
        <v>6639</v>
      </c>
      <c r="D2507" s="14" t="s">
        <v>6640</v>
      </c>
      <c r="E2507" s="1" t="s">
        <v>697</v>
      </c>
      <c r="H2507" s="1" t="s">
        <v>23</v>
      </c>
      <c r="M2507" s="1" t="s">
        <v>25</v>
      </c>
      <c r="O2507" s="1" t="s">
        <v>26</v>
      </c>
    </row>
    <row r="2508" spans="1:15" x14ac:dyDescent="0.2">
      <c r="A2508" s="1" t="s">
        <v>6641</v>
      </c>
      <c r="C2508" s="14" t="s">
        <v>6642</v>
      </c>
      <c r="D2508" s="14" t="s">
        <v>6643</v>
      </c>
      <c r="E2508" s="1" t="s">
        <v>54</v>
      </c>
      <c r="H2508" s="1" t="s">
        <v>23</v>
      </c>
      <c r="M2508" s="1" t="s">
        <v>50</v>
      </c>
      <c r="O2508" s="1" t="s">
        <v>32</v>
      </c>
    </row>
    <row r="2509" spans="1:15" x14ac:dyDescent="0.2">
      <c r="A2509" s="1" t="s">
        <v>6644</v>
      </c>
      <c r="C2509" s="14" t="s">
        <v>6645</v>
      </c>
      <c r="D2509" s="14" t="s">
        <v>6646</v>
      </c>
      <c r="E2509" s="1" t="s">
        <v>178</v>
      </c>
      <c r="H2509" s="1" t="s">
        <v>23</v>
      </c>
      <c r="M2509" s="1" t="s">
        <v>50</v>
      </c>
      <c r="O2509" s="1" t="s">
        <v>26</v>
      </c>
    </row>
    <row r="2510" spans="1:15" x14ac:dyDescent="0.2">
      <c r="A2510" s="1" t="s">
        <v>6647</v>
      </c>
      <c r="C2510" s="14" t="s">
        <v>6648</v>
      </c>
      <c r="D2510" s="14" t="s">
        <v>4480</v>
      </c>
      <c r="E2510" s="1" t="s">
        <v>41</v>
      </c>
      <c r="H2510" s="1" t="s">
        <v>23</v>
      </c>
      <c r="M2510" s="1" t="s">
        <v>50</v>
      </c>
      <c r="O2510" s="1" t="s">
        <v>26</v>
      </c>
    </row>
    <row r="2511" spans="1:15" x14ac:dyDescent="0.2">
      <c r="A2511" s="1" t="s">
        <v>6649</v>
      </c>
      <c r="C2511" s="14" t="s">
        <v>6650</v>
      </c>
      <c r="D2511" s="14" t="s">
        <v>6651</v>
      </c>
      <c r="E2511" s="1" t="s">
        <v>76</v>
      </c>
      <c r="H2511" s="1" t="s">
        <v>24</v>
      </c>
      <c r="M2511" s="1" t="s">
        <v>31</v>
      </c>
      <c r="O2511" s="1" t="s">
        <v>55</v>
      </c>
    </row>
    <row r="2512" spans="1:15" x14ac:dyDescent="0.2">
      <c r="A2512" s="1" t="s">
        <v>6652</v>
      </c>
      <c r="C2512" s="14" t="s">
        <v>83</v>
      </c>
      <c r="D2512" s="14" t="s">
        <v>938</v>
      </c>
      <c r="E2512" s="1" t="s">
        <v>178</v>
      </c>
      <c r="H2512" s="1" t="s">
        <v>24</v>
      </c>
      <c r="M2512" s="1" t="s">
        <v>31</v>
      </c>
      <c r="O2512" s="1" t="s">
        <v>26</v>
      </c>
    </row>
    <row r="2513" spans="1:15" x14ac:dyDescent="0.2">
      <c r="A2513" s="1" t="s">
        <v>6653</v>
      </c>
      <c r="C2513" s="14" t="s">
        <v>3720</v>
      </c>
      <c r="D2513" s="14" t="s">
        <v>3909</v>
      </c>
      <c r="E2513" s="1" t="s">
        <v>67</v>
      </c>
      <c r="H2513" s="1" t="s">
        <v>23</v>
      </c>
      <c r="M2513" s="1" t="s">
        <v>25</v>
      </c>
      <c r="O2513" s="1" t="s">
        <v>26</v>
      </c>
    </row>
    <row r="2514" spans="1:15" x14ac:dyDescent="0.2">
      <c r="A2514" s="1" t="s">
        <v>6654</v>
      </c>
      <c r="C2514" s="14" t="s">
        <v>3798</v>
      </c>
      <c r="D2514" s="14" t="s">
        <v>545</v>
      </c>
      <c r="E2514" s="1" t="s">
        <v>494</v>
      </c>
      <c r="H2514" s="1" t="s">
        <v>23</v>
      </c>
      <c r="M2514" s="1" t="s">
        <v>179</v>
      </c>
      <c r="O2514" s="1" t="s">
        <v>26</v>
      </c>
    </row>
    <row r="2515" spans="1:15" x14ac:dyDescent="0.2">
      <c r="A2515" s="1" t="s">
        <v>6655</v>
      </c>
      <c r="C2515" s="14" t="s">
        <v>6656</v>
      </c>
      <c r="D2515" s="14" t="s">
        <v>1247</v>
      </c>
      <c r="E2515" s="1" t="s">
        <v>84</v>
      </c>
      <c r="H2515" s="1" t="s">
        <v>24</v>
      </c>
      <c r="M2515" s="1" t="s">
        <v>63</v>
      </c>
      <c r="O2515" s="1" t="s">
        <v>55</v>
      </c>
    </row>
    <row r="2516" spans="1:15" x14ac:dyDescent="0.2">
      <c r="A2516" s="1" t="s">
        <v>6657</v>
      </c>
      <c r="C2516" s="14" t="s">
        <v>6658</v>
      </c>
      <c r="D2516" s="14" t="s">
        <v>6659</v>
      </c>
      <c r="E2516" s="1" t="s">
        <v>281</v>
      </c>
      <c r="H2516" s="1" t="s">
        <v>24</v>
      </c>
      <c r="M2516" s="1" t="s">
        <v>63</v>
      </c>
      <c r="O2516" s="1" t="s">
        <v>26</v>
      </c>
    </row>
    <row r="2517" spans="1:15" x14ac:dyDescent="0.2">
      <c r="A2517" s="1" t="s">
        <v>6660</v>
      </c>
      <c r="C2517" s="14" t="s">
        <v>6661</v>
      </c>
      <c r="D2517" s="14" t="s">
        <v>6662</v>
      </c>
      <c r="E2517" s="1" t="s">
        <v>361</v>
      </c>
      <c r="H2517" s="1" t="s">
        <v>24</v>
      </c>
      <c r="M2517" s="1" t="s">
        <v>63</v>
      </c>
      <c r="O2517" s="1" t="s">
        <v>26</v>
      </c>
    </row>
    <row r="2518" spans="1:15" x14ac:dyDescent="0.2">
      <c r="A2518" s="1" t="s">
        <v>6663</v>
      </c>
      <c r="C2518" s="14" t="s">
        <v>6664</v>
      </c>
      <c r="D2518" s="14" t="s">
        <v>4137</v>
      </c>
      <c r="E2518" s="1" t="s">
        <v>137</v>
      </c>
      <c r="H2518" s="1" t="s">
        <v>23</v>
      </c>
      <c r="M2518" s="1" t="s">
        <v>63</v>
      </c>
      <c r="O2518" s="1" t="s">
        <v>32</v>
      </c>
    </row>
    <row r="2519" spans="1:15" x14ac:dyDescent="0.2">
      <c r="A2519" s="1" t="s">
        <v>6665</v>
      </c>
      <c r="C2519" s="14" t="s">
        <v>6666</v>
      </c>
      <c r="D2519" s="14" t="s">
        <v>1074</v>
      </c>
      <c r="E2519" s="1" t="s">
        <v>387</v>
      </c>
      <c r="H2519" s="1" t="s">
        <v>24</v>
      </c>
      <c r="M2519" s="1" t="s">
        <v>25</v>
      </c>
      <c r="O2519" s="1" t="s">
        <v>26</v>
      </c>
    </row>
    <row r="2520" spans="1:15" x14ac:dyDescent="0.2">
      <c r="A2520" s="1" t="s">
        <v>6667</v>
      </c>
      <c r="C2520" s="14" t="s">
        <v>6668</v>
      </c>
      <c r="D2520" s="14" t="s">
        <v>6669</v>
      </c>
      <c r="E2520" s="1" t="s">
        <v>552</v>
      </c>
      <c r="H2520" s="1" t="s">
        <v>24</v>
      </c>
      <c r="M2520" s="1" t="s">
        <v>31</v>
      </c>
      <c r="O2520" s="1" t="s">
        <v>26</v>
      </c>
    </row>
    <row r="2521" spans="1:15" x14ac:dyDescent="0.2">
      <c r="A2521" s="1" t="s">
        <v>6670</v>
      </c>
      <c r="C2521" s="14" t="s">
        <v>6671</v>
      </c>
      <c r="D2521" s="14" t="s">
        <v>6672</v>
      </c>
      <c r="E2521" s="1" t="s">
        <v>204</v>
      </c>
      <c r="H2521" s="1" t="s">
        <v>23</v>
      </c>
      <c r="M2521" s="1" t="s">
        <v>72</v>
      </c>
      <c r="O2521" s="1" t="s">
        <v>26</v>
      </c>
    </row>
    <row r="2522" spans="1:15" x14ac:dyDescent="0.2">
      <c r="A2522" s="1" t="s">
        <v>6673</v>
      </c>
      <c r="C2522" s="14" t="s">
        <v>973</v>
      </c>
      <c r="D2522" s="14" t="s">
        <v>5719</v>
      </c>
      <c r="E2522" s="1" t="s">
        <v>1089</v>
      </c>
      <c r="H2522" s="1" t="s">
        <v>24</v>
      </c>
      <c r="M2522" s="1" t="s">
        <v>63</v>
      </c>
      <c r="O2522" s="1" t="s">
        <v>26</v>
      </c>
    </row>
    <row r="2523" spans="1:15" x14ac:dyDescent="0.2">
      <c r="A2523" s="1" t="s">
        <v>6674</v>
      </c>
      <c r="C2523" s="14" t="s">
        <v>3002</v>
      </c>
      <c r="D2523" s="14" t="s">
        <v>6675</v>
      </c>
      <c r="E2523" s="1" t="s">
        <v>246</v>
      </c>
      <c r="H2523" s="1" t="s">
        <v>24</v>
      </c>
      <c r="M2523" s="1" t="s">
        <v>25</v>
      </c>
      <c r="O2523" s="1" t="s">
        <v>26</v>
      </c>
    </row>
    <row r="2524" spans="1:15" x14ac:dyDescent="0.2">
      <c r="A2524" s="1" t="s">
        <v>6676</v>
      </c>
      <c r="C2524" s="14" t="s">
        <v>2617</v>
      </c>
      <c r="D2524" s="14" t="s">
        <v>6677</v>
      </c>
      <c r="E2524" s="1" t="s">
        <v>212</v>
      </c>
      <c r="H2524" s="1" t="s">
        <v>24</v>
      </c>
      <c r="M2524" s="1" t="s">
        <v>25</v>
      </c>
      <c r="O2524" s="1" t="s">
        <v>26</v>
      </c>
    </row>
    <row r="2525" spans="1:15" x14ac:dyDescent="0.2">
      <c r="A2525" s="1" t="s">
        <v>6678</v>
      </c>
      <c r="C2525" s="14" t="s">
        <v>6679</v>
      </c>
      <c r="D2525" s="14" t="s">
        <v>6680</v>
      </c>
      <c r="E2525" s="1" t="s">
        <v>1113</v>
      </c>
      <c r="H2525" s="1" t="s">
        <v>24</v>
      </c>
      <c r="M2525" s="1" t="s">
        <v>63</v>
      </c>
      <c r="O2525" s="1" t="s">
        <v>26</v>
      </c>
    </row>
    <row r="2526" spans="1:15" x14ac:dyDescent="0.2">
      <c r="A2526" s="1" t="s">
        <v>6681</v>
      </c>
      <c r="C2526" s="14" t="s">
        <v>6682</v>
      </c>
      <c r="D2526" s="14" t="s">
        <v>3098</v>
      </c>
      <c r="E2526" s="1" t="s">
        <v>223</v>
      </c>
      <c r="H2526" s="1" t="s">
        <v>23</v>
      </c>
      <c r="M2526" s="1" t="s">
        <v>25</v>
      </c>
      <c r="O2526" s="1" t="s">
        <v>26</v>
      </c>
    </row>
    <row r="2527" spans="1:15" x14ac:dyDescent="0.2">
      <c r="A2527" s="1" t="s">
        <v>6683</v>
      </c>
      <c r="C2527" s="14" t="s">
        <v>6684</v>
      </c>
      <c r="D2527" s="14" t="s">
        <v>6685</v>
      </c>
      <c r="E2527" s="1" t="s">
        <v>22</v>
      </c>
      <c r="H2527" s="1" t="s">
        <v>23</v>
      </c>
      <c r="M2527" s="1" t="s">
        <v>25</v>
      </c>
      <c r="O2527" s="1" t="s">
        <v>55</v>
      </c>
    </row>
    <row r="2528" spans="1:15" x14ac:dyDescent="0.2">
      <c r="A2528" s="1" t="s">
        <v>6686</v>
      </c>
      <c r="C2528" s="14" t="s">
        <v>6687</v>
      </c>
      <c r="D2528" s="14" t="s">
        <v>6240</v>
      </c>
      <c r="E2528" s="1" t="s">
        <v>261</v>
      </c>
      <c r="H2528" s="1" t="s">
        <v>24</v>
      </c>
      <c r="M2528" s="1" t="s">
        <v>25</v>
      </c>
      <c r="O2528" s="1" t="s">
        <v>26</v>
      </c>
    </row>
    <row r="2529" spans="1:16" x14ac:dyDescent="0.2">
      <c r="A2529" s="1" t="s">
        <v>6688</v>
      </c>
      <c r="C2529" s="14" t="s">
        <v>6689</v>
      </c>
      <c r="D2529" s="14" t="s">
        <v>4840</v>
      </c>
      <c r="E2529" s="1" t="s">
        <v>357</v>
      </c>
      <c r="H2529" s="1" t="s">
        <v>24</v>
      </c>
      <c r="M2529" s="1" t="s">
        <v>31</v>
      </c>
      <c r="O2529" s="1" t="s">
        <v>55</v>
      </c>
    </row>
    <row r="2530" spans="1:16" x14ac:dyDescent="0.2">
      <c r="A2530" s="1" t="s">
        <v>6690</v>
      </c>
      <c r="C2530" s="14" t="s">
        <v>6691</v>
      </c>
      <c r="D2530" s="14" t="s">
        <v>1180</v>
      </c>
      <c r="E2530" s="1" t="s">
        <v>821</v>
      </c>
      <c r="H2530" s="1" t="s">
        <v>23</v>
      </c>
      <c r="M2530" s="1" t="s">
        <v>72</v>
      </c>
      <c r="O2530" s="1" t="s">
        <v>55</v>
      </c>
    </row>
    <row r="2531" spans="1:16" x14ac:dyDescent="0.2">
      <c r="A2531" s="1" t="s">
        <v>6692</v>
      </c>
      <c r="C2531" s="14" t="s">
        <v>6693</v>
      </c>
      <c r="D2531" s="14" t="s">
        <v>6693</v>
      </c>
      <c r="E2531" s="1" t="s">
        <v>99</v>
      </c>
      <c r="H2531" s="1" t="s">
        <v>23</v>
      </c>
      <c r="M2531" s="1" t="s">
        <v>72</v>
      </c>
      <c r="O2531" s="1" t="s">
        <v>26</v>
      </c>
    </row>
    <row r="2532" spans="1:16" x14ac:dyDescent="0.2">
      <c r="A2532" s="1" t="s">
        <v>6694</v>
      </c>
      <c r="C2532" s="14" t="s">
        <v>1561</v>
      </c>
      <c r="D2532" s="14" t="s">
        <v>6695</v>
      </c>
      <c r="E2532" s="1" t="s">
        <v>30</v>
      </c>
      <c r="H2532" s="1" t="s">
        <v>23</v>
      </c>
      <c r="M2532" s="1" t="s">
        <v>72</v>
      </c>
      <c r="O2532" s="1" t="s">
        <v>26</v>
      </c>
    </row>
    <row r="2533" spans="1:16" x14ac:dyDescent="0.2">
      <c r="A2533" s="1" t="s">
        <v>6696</v>
      </c>
      <c r="C2533" s="14" t="s">
        <v>6697</v>
      </c>
      <c r="D2533" s="14" t="s">
        <v>6698</v>
      </c>
      <c r="E2533" s="1" t="s">
        <v>657</v>
      </c>
      <c r="H2533" s="1" t="s">
        <v>24</v>
      </c>
      <c r="M2533" s="1" t="s">
        <v>25</v>
      </c>
      <c r="O2533" s="1" t="s">
        <v>26</v>
      </c>
    </row>
    <row r="2534" spans="1:16" x14ac:dyDescent="0.2">
      <c r="A2534" s="1" t="s">
        <v>6699</v>
      </c>
      <c r="C2534" s="14" t="s">
        <v>6700</v>
      </c>
      <c r="D2534" s="14" t="s">
        <v>6701</v>
      </c>
      <c r="E2534" s="1" t="s">
        <v>290</v>
      </c>
      <c r="H2534" s="1" t="s">
        <v>24</v>
      </c>
      <c r="M2534" s="1" t="s">
        <v>25</v>
      </c>
      <c r="O2534" s="1" t="s">
        <v>55</v>
      </c>
    </row>
    <row r="2535" spans="1:16" x14ac:dyDescent="0.2">
      <c r="A2535" s="1" t="s">
        <v>6702</v>
      </c>
      <c r="C2535" s="14" t="s">
        <v>6703</v>
      </c>
      <c r="D2535" s="14" t="s">
        <v>6704</v>
      </c>
      <c r="E2535" s="1" t="s">
        <v>67</v>
      </c>
      <c r="H2535" s="1" t="s">
        <v>23</v>
      </c>
      <c r="M2535" s="1" t="s">
        <v>25</v>
      </c>
      <c r="O2535" s="1" t="s">
        <v>26</v>
      </c>
    </row>
    <row r="2536" spans="1:16" x14ac:dyDescent="0.2">
      <c r="A2536" s="1" t="s">
        <v>6705</v>
      </c>
      <c r="C2536" s="14" t="s">
        <v>6706</v>
      </c>
      <c r="D2536" s="14" t="s">
        <v>6706</v>
      </c>
      <c r="E2536" s="1" t="s">
        <v>99</v>
      </c>
      <c r="H2536" s="1" t="s">
        <v>23</v>
      </c>
      <c r="M2536" s="1" t="s">
        <v>25</v>
      </c>
      <c r="O2536" s="1" t="s">
        <v>26</v>
      </c>
    </row>
    <row r="2537" spans="1:16" x14ac:dyDescent="0.2">
      <c r="A2537" s="1" t="s">
        <v>6707</v>
      </c>
      <c r="C2537" s="14" t="s">
        <v>6708</v>
      </c>
      <c r="D2537" s="14" t="s">
        <v>969</v>
      </c>
      <c r="E2537" s="1" t="s">
        <v>445</v>
      </c>
      <c r="H2537" s="1" t="s">
        <v>23</v>
      </c>
      <c r="M2537" s="1" t="s">
        <v>63</v>
      </c>
      <c r="O2537" s="1" t="s">
        <v>26</v>
      </c>
    </row>
    <row r="2538" spans="1:16" x14ac:dyDescent="0.2">
      <c r="A2538" s="1" t="s">
        <v>6709</v>
      </c>
      <c r="C2538" s="14" t="s">
        <v>6710</v>
      </c>
      <c r="D2538" s="14" t="s">
        <v>1000</v>
      </c>
      <c r="E2538" s="1" t="s">
        <v>22</v>
      </c>
      <c r="H2538" s="1" t="s">
        <v>23</v>
      </c>
      <c r="M2538" s="1" t="s">
        <v>25</v>
      </c>
      <c r="O2538" s="1" t="s">
        <v>26</v>
      </c>
    </row>
    <row r="2539" spans="1:16" x14ac:dyDescent="0.2">
      <c r="A2539" s="1" t="s">
        <v>6711</v>
      </c>
      <c r="C2539" s="14" t="s">
        <v>6712</v>
      </c>
      <c r="D2539" s="14" t="s">
        <v>6713</v>
      </c>
      <c r="E2539" s="1" t="s">
        <v>697</v>
      </c>
      <c r="H2539" s="1" t="s">
        <v>23</v>
      </c>
      <c r="M2539" s="1" t="s">
        <v>31</v>
      </c>
      <c r="O2539" s="1" t="s">
        <v>26</v>
      </c>
    </row>
    <row r="2540" spans="1:16" x14ac:dyDescent="0.2">
      <c r="A2540" s="1" t="s">
        <v>6714</v>
      </c>
      <c r="C2540" s="14" t="s">
        <v>6715</v>
      </c>
      <c r="D2540" s="14" t="s">
        <v>6716</v>
      </c>
      <c r="E2540" s="1" t="s">
        <v>1933</v>
      </c>
      <c r="H2540" s="1" t="s">
        <v>23</v>
      </c>
      <c r="M2540" s="1" t="s">
        <v>25</v>
      </c>
      <c r="O2540" s="1" t="s">
        <v>26</v>
      </c>
    </row>
    <row r="2541" spans="1:16" x14ac:dyDescent="0.2">
      <c r="A2541" s="1" t="s">
        <v>6717</v>
      </c>
      <c r="C2541" s="14" t="s">
        <v>6718</v>
      </c>
      <c r="D2541" s="14" t="s">
        <v>6719</v>
      </c>
      <c r="E2541" s="1" t="s">
        <v>2236</v>
      </c>
      <c r="H2541" s="1" t="s">
        <v>23</v>
      </c>
      <c r="M2541" s="1" t="s">
        <v>63</v>
      </c>
      <c r="O2541" s="1" t="s">
        <v>26</v>
      </c>
    </row>
    <row r="2542" spans="1:16" x14ac:dyDescent="0.2">
      <c r="A2542" s="1" t="s">
        <v>6720</v>
      </c>
      <c r="C2542" s="14" t="s">
        <v>6721</v>
      </c>
      <c r="D2542" s="14" t="s">
        <v>6722</v>
      </c>
      <c r="E2542" s="1" t="s">
        <v>76</v>
      </c>
      <c r="H2542" s="1" t="s">
        <v>23</v>
      </c>
      <c r="M2542" s="1" t="s">
        <v>31</v>
      </c>
      <c r="O2542" s="1" t="s">
        <v>26</v>
      </c>
    </row>
    <row r="2543" spans="1:16" x14ac:dyDescent="0.2">
      <c r="A2543" s="1" t="s">
        <v>6723</v>
      </c>
      <c r="C2543" s="14" t="s">
        <v>3893</v>
      </c>
      <c r="D2543" s="14" t="s">
        <v>297</v>
      </c>
      <c r="E2543" s="1" t="s">
        <v>290</v>
      </c>
      <c r="H2543" s="1" t="s">
        <v>23</v>
      </c>
      <c r="M2543" s="1" t="s">
        <v>63</v>
      </c>
      <c r="O2543" s="1" t="s">
        <v>26</v>
      </c>
      <c r="P2543" s="3"/>
    </row>
    <row r="2544" spans="1:16" x14ac:dyDescent="0.2">
      <c r="A2544" s="1" t="s">
        <v>6724</v>
      </c>
      <c r="C2544" s="14" t="s">
        <v>6725</v>
      </c>
      <c r="D2544" s="14" t="s">
        <v>448</v>
      </c>
      <c r="E2544" s="1" t="s">
        <v>234</v>
      </c>
      <c r="H2544" s="1" t="s">
        <v>24</v>
      </c>
      <c r="M2544" s="1" t="s">
        <v>96</v>
      </c>
      <c r="O2544" s="1" t="s">
        <v>26</v>
      </c>
    </row>
    <row r="2545" spans="1:15" x14ac:dyDescent="0.2">
      <c r="A2545" s="1" t="s">
        <v>6726</v>
      </c>
      <c r="C2545" s="14" t="s">
        <v>5208</v>
      </c>
      <c r="D2545" s="14" t="s">
        <v>6727</v>
      </c>
      <c r="E2545" s="1" t="s">
        <v>552</v>
      </c>
      <c r="H2545" s="1" t="s">
        <v>24</v>
      </c>
      <c r="M2545" s="1" t="s">
        <v>25</v>
      </c>
      <c r="O2545" s="1" t="s">
        <v>26</v>
      </c>
    </row>
    <row r="2546" spans="1:15" x14ac:dyDescent="0.2">
      <c r="A2546" s="1" t="s">
        <v>6728</v>
      </c>
      <c r="C2546" s="14" t="s">
        <v>6729</v>
      </c>
      <c r="D2546" s="14" t="s">
        <v>966</v>
      </c>
      <c r="E2546" s="1" t="s">
        <v>71</v>
      </c>
      <c r="H2546" s="1" t="s">
        <v>24</v>
      </c>
      <c r="M2546" s="1" t="s">
        <v>96</v>
      </c>
      <c r="O2546" s="1" t="s">
        <v>26</v>
      </c>
    </row>
    <row r="2547" spans="1:15" x14ac:dyDescent="0.2">
      <c r="A2547" s="1" t="s">
        <v>6730</v>
      </c>
      <c r="C2547" s="14" t="s">
        <v>6731</v>
      </c>
      <c r="D2547" s="14" t="s">
        <v>6732</v>
      </c>
      <c r="E2547" s="1" t="s">
        <v>858</v>
      </c>
      <c r="H2547" s="1" t="s">
        <v>24</v>
      </c>
      <c r="M2547" s="1" t="s">
        <v>37</v>
      </c>
      <c r="O2547" s="1" t="s">
        <v>26</v>
      </c>
    </row>
    <row r="2548" spans="1:15" x14ac:dyDescent="0.2">
      <c r="A2548" s="1" t="s">
        <v>6733</v>
      </c>
      <c r="C2548" s="14" t="s">
        <v>6734</v>
      </c>
      <c r="D2548" s="14" t="s">
        <v>6735</v>
      </c>
      <c r="E2548" s="1" t="s">
        <v>30</v>
      </c>
      <c r="H2548" s="1" t="s">
        <v>24</v>
      </c>
      <c r="M2548" s="1" t="s">
        <v>50</v>
      </c>
      <c r="O2548" s="1" t="s">
        <v>55</v>
      </c>
    </row>
    <row r="2549" spans="1:15" x14ac:dyDescent="0.2">
      <c r="A2549" s="1" t="s">
        <v>6736</v>
      </c>
      <c r="C2549" s="14" t="s">
        <v>6737</v>
      </c>
      <c r="D2549" s="14" t="s">
        <v>6738</v>
      </c>
      <c r="E2549" s="1" t="s">
        <v>49</v>
      </c>
      <c r="H2549" s="1" t="s">
        <v>23</v>
      </c>
      <c r="M2549" s="1" t="s">
        <v>25</v>
      </c>
      <c r="O2549" s="1" t="s">
        <v>26</v>
      </c>
    </row>
    <row r="2550" spans="1:15" x14ac:dyDescent="0.2">
      <c r="A2550" s="1" t="s">
        <v>6739</v>
      </c>
      <c r="C2550" s="14" t="s">
        <v>6737</v>
      </c>
      <c r="D2550" s="14" t="s">
        <v>6738</v>
      </c>
      <c r="E2550" s="1" t="s">
        <v>49</v>
      </c>
      <c r="H2550" s="1" t="s">
        <v>23</v>
      </c>
      <c r="M2550" s="1" t="s">
        <v>25</v>
      </c>
      <c r="O2550" s="1" t="s">
        <v>26</v>
      </c>
    </row>
    <row r="2551" spans="1:15" x14ac:dyDescent="0.2">
      <c r="A2551" s="1" t="s">
        <v>6740</v>
      </c>
      <c r="C2551" s="14" t="s">
        <v>1174</v>
      </c>
      <c r="D2551" s="14" t="s">
        <v>6741</v>
      </c>
      <c r="E2551" s="1" t="s">
        <v>59</v>
      </c>
      <c r="H2551" s="1" t="s">
        <v>23</v>
      </c>
      <c r="M2551" s="1" t="s">
        <v>25</v>
      </c>
      <c r="O2551" s="1" t="s">
        <v>55</v>
      </c>
    </row>
    <row r="2552" spans="1:15" x14ac:dyDescent="0.2">
      <c r="A2552" s="1" t="s">
        <v>6742</v>
      </c>
      <c r="C2552" s="14" t="s">
        <v>978</v>
      </c>
      <c r="D2552" s="14" t="s">
        <v>6256</v>
      </c>
      <c r="E2552" s="1" t="s">
        <v>3039</v>
      </c>
      <c r="F2552" s="3"/>
      <c r="H2552" s="1" t="s">
        <v>24</v>
      </c>
      <c r="M2552" s="1" t="s">
        <v>25</v>
      </c>
      <c r="O2552" s="1" t="s">
        <v>26</v>
      </c>
    </row>
    <row r="2553" spans="1:15" x14ac:dyDescent="0.2">
      <c r="A2553" s="1" t="s">
        <v>6743</v>
      </c>
      <c r="C2553" s="14" t="s">
        <v>6412</v>
      </c>
      <c r="D2553" s="14" t="s">
        <v>6412</v>
      </c>
      <c r="E2553" s="1" t="s">
        <v>99</v>
      </c>
      <c r="H2553" s="1" t="s">
        <v>23</v>
      </c>
      <c r="M2553" s="1" t="s">
        <v>72</v>
      </c>
      <c r="O2553" s="1" t="s">
        <v>26</v>
      </c>
    </row>
    <row r="2554" spans="1:15" x14ac:dyDescent="0.2">
      <c r="A2554" s="1" t="s">
        <v>6744</v>
      </c>
      <c r="C2554" s="14" t="s">
        <v>6745</v>
      </c>
      <c r="D2554" s="14">
        <v>45681.415277777778</v>
      </c>
      <c r="E2554" s="1" t="s">
        <v>116</v>
      </c>
      <c r="H2554" s="1" t="s">
        <v>23</v>
      </c>
      <c r="M2554" s="1" t="s">
        <v>25</v>
      </c>
      <c r="O2554" s="1" t="s">
        <v>26</v>
      </c>
    </row>
    <row r="2555" spans="1:15" x14ac:dyDescent="0.2">
      <c r="A2555" s="1" t="s">
        <v>6746</v>
      </c>
      <c r="C2555" s="14" t="s">
        <v>6747</v>
      </c>
      <c r="D2555" s="14" t="s">
        <v>6748</v>
      </c>
      <c r="E2555" s="1" t="s">
        <v>204</v>
      </c>
      <c r="H2555" s="1" t="s">
        <v>23</v>
      </c>
      <c r="M2555" s="1" t="s">
        <v>50</v>
      </c>
      <c r="O2555" s="1" t="s">
        <v>26</v>
      </c>
    </row>
    <row r="2556" spans="1:15" x14ac:dyDescent="0.2">
      <c r="A2556" s="1" t="s">
        <v>6749</v>
      </c>
      <c r="C2556" s="14" t="s">
        <v>6750</v>
      </c>
      <c r="D2556" s="14" t="s">
        <v>6751</v>
      </c>
      <c r="E2556" s="1" t="s">
        <v>3030</v>
      </c>
      <c r="H2556" s="1" t="s">
        <v>23</v>
      </c>
      <c r="M2556" s="1" t="s">
        <v>50</v>
      </c>
      <c r="O2556" s="1" t="s">
        <v>26</v>
      </c>
    </row>
    <row r="2557" spans="1:15" x14ac:dyDescent="0.2">
      <c r="A2557" s="1" t="s">
        <v>6752</v>
      </c>
      <c r="C2557" s="14" t="s">
        <v>6753</v>
      </c>
      <c r="D2557" s="14" t="s">
        <v>6754</v>
      </c>
      <c r="E2557" s="1" t="s">
        <v>697</v>
      </c>
      <c r="H2557" s="1" t="s">
        <v>23</v>
      </c>
      <c r="M2557" s="1" t="s">
        <v>72</v>
      </c>
      <c r="O2557" s="1" t="s">
        <v>32</v>
      </c>
    </row>
    <row r="2558" spans="1:15" x14ac:dyDescent="0.2">
      <c r="A2558" s="1" t="s">
        <v>6755</v>
      </c>
      <c r="C2558" s="14" t="s">
        <v>6756</v>
      </c>
      <c r="D2558" s="14" t="s">
        <v>4164</v>
      </c>
      <c r="E2558" s="1" t="s">
        <v>817</v>
      </c>
      <c r="H2558" s="1" t="s">
        <v>24</v>
      </c>
      <c r="M2558" s="1" t="s">
        <v>25</v>
      </c>
      <c r="O2558" s="1" t="s">
        <v>26</v>
      </c>
    </row>
    <row r="2559" spans="1:15" x14ac:dyDescent="0.2">
      <c r="A2559" s="1" t="s">
        <v>6757</v>
      </c>
      <c r="C2559" s="14" t="s">
        <v>6758</v>
      </c>
      <c r="D2559" s="14" t="s">
        <v>1053</v>
      </c>
      <c r="E2559" s="1" t="s">
        <v>152</v>
      </c>
      <c r="H2559" s="1" t="s">
        <v>24</v>
      </c>
      <c r="M2559" s="1" t="s">
        <v>63</v>
      </c>
      <c r="O2559" s="1" t="s">
        <v>55</v>
      </c>
    </row>
    <row r="2560" spans="1:15" x14ac:dyDescent="0.2">
      <c r="A2560" s="1" t="s">
        <v>6759</v>
      </c>
      <c r="C2560" s="14" t="s">
        <v>1814</v>
      </c>
      <c r="D2560" s="14" t="s">
        <v>6760</v>
      </c>
      <c r="E2560" s="1" t="s">
        <v>527</v>
      </c>
      <c r="H2560" s="1" t="s">
        <v>24</v>
      </c>
      <c r="M2560" s="1" t="s">
        <v>63</v>
      </c>
      <c r="O2560" s="1" t="s">
        <v>26</v>
      </c>
    </row>
    <row r="2561" spans="1:15" x14ac:dyDescent="0.2">
      <c r="A2561" s="1" t="s">
        <v>6761</v>
      </c>
      <c r="C2561" s="14" t="s">
        <v>6762</v>
      </c>
      <c r="D2561" s="14" t="s">
        <v>6763</v>
      </c>
      <c r="E2561" s="1" t="s">
        <v>879</v>
      </c>
      <c r="H2561" s="1" t="s">
        <v>24</v>
      </c>
      <c r="M2561" s="1" t="s">
        <v>63</v>
      </c>
      <c r="O2561" s="1" t="s">
        <v>55</v>
      </c>
    </row>
    <row r="2562" spans="1:15" x14ac:dyDescent="0.2">
      <c r="A2562" s="1" t="s">
        <v>6764</v>
      </c>
      <c r="C2562" s="14" t="s">
        <v>6765</v>
      </c>
      <c r="D2562" s="14" t="s">
        <v>6766</v>
      </c>
      <c r="E2562" s="1" t="s">
        <v>290</v>
      </c>
      <c r="H2562" s="1" t="s">
        <v>23</v>
      </c>
      <c r="M2562" s="1" t="s">
        <v>25</v>
      </c>
      <c r="O2562" s="1" t="s">
        <v>26</v>
      </c>
    </row>
    <row r="2563" spans="1:15" x14ac:dyDescent="0.2">
      <c r="A2563" s="1" t="s">
        <v>6767</v>
      </c>
      <c r="C2563" s="14" t="s">
        <v>6768</v>
      </c>
      <c r="D2563" s="14" t="s">
        <v>6769</v>
      </c>
      <c r="E2563" s="1" t="s">
        <v>331</v>
      </c>
      <c r="H2563" s="1" t="s">
        <v>23</v>
      </c>
      <c r="M2563" s="1" t="s">
        <v>50</v>
      </c>
      <c r="O2563" s="1" t="s">
        <v>55</v>
      </c>
    </row>
    <row r="2564" spans="1:15" x14ac:dyDescent="0.2">
      <c r="A2564" s="1" t="s">
        <v>6770</v>
      </c>
      <c r="C2564" s="14" t="s">
        <v>6771</v>
      </c>
      <c r="D2564" s="15" t="s">
        <v>6772</v>
      </c>
      <c r="E2564" s="4" t="s">
        <v>335</v>
      </c>
      <c r="H2564" s="1" t="s">
        <v>23</v>
      </c>
      <c r="M2564" s="1" t="s">
        <v>63</v>
      </c>
      <c r="O2564" s="1" t="s">
        <v>26</v>
      </c>
    </row>
    <row r="2565" spans="1:15" x14ac:dyDescent="0.2">
      <c r="A2565" s="1" t="s">
        <v>6773</v>
      </c>
      <c r="C2565" s="14" t="s">
        <v>6774</v>
      </c>
      <c r="D2565" s="14" t="s">
        <v>6775</v>
      </c>
      <c r="E2565" s="1" t="s">
        <v>2107</v>
      </c>
      <c r="H2565" s="1" t="s">
        <v>23</v>
      </c>
      <c r="M2565" s="1" t="s">
        <v>25</v>
      </c>
      <c r="O2565" s="1" t="s">
        <v>26</v>
      </c>
    </row>
    <row r="2566" spans="1:15" x14ac:dyDescent="0.2">
      <c r="A2566" s="1" t="s">
        <v>6776</v>
      </c>
      <c r="C2566" s="14" t="s">
        <v>6777</v>
      </c>
      <c r="D2566" s="14" t="s">
        <v>590</v>
      </c>
      <c r="E2566" s="1" t="s">
        <v>357</v>
      </c>
      <c r="H2566" s="1" t="s">
        <v>23</v>
      </c>
      <c r="M2566" s="1" t="s">
        <v>31</v>
      </c>
      <c r="O2566" s="1" t="s">
        <v>55</v>
      </c>
    </row>
    <row r="2567" spans="1:15" x14ac:dyDescent="0.2">
      <c r="A2567" s="1" t="s">
        <v>6778</v>
      </c>
      <c r="C2567" s="14" t="s">
        <v>6779</v>
      </c>
      <c r="D2567" s="14" t="s">
        <v>6780</v>
      </c>
      <c r="E2567" s="1" t="s">
        <v>1303</v>
      </c>
      <c r="F2567" s="3"/>
      <c r="H2567" s="1" t="s">
        <v>23</v>
      </c>
      <c r="M2567" s="1" t="s">
        <v>25</v>
      </c>
      <c r="O2567" s="1" t="s">
        <v>26</v>
      </c>
    </row>
    <row r="2568" spans="1:15" x14ac:dyDescent="0.2">
      <c r="A2568" s="1" t="s">
        <v>6781</v>
      </c>
      <c r="C2568" s="14" t="s">
        <v>6782</v>
      </c>
      <c r="D2568" s="14" t="s">
        <v>6783</v>
      </c>
      <c r="E2568" s="1" t="s">
        <v>6020</v>
      </c>
      <c r="H2568" s="1" t="s">
        <v>23</v>
      </c>
      <c r="M2568" s="1" t="s">
        <v>31</v>
      </c>
      <c r="O2568" s="1" t="s">
        <v>26</v>
      </c>
    </row>
    <row r="2569" spans="1:15" x14ac:dyDescent="0.2">
      <c r="A2569" s="1" t="s">
        <v>6784</v>
      </c>
      <c r="C2569" s="14" t="s">
        <v>6785</v>
      </c>
      <c r="D2569" s="14" t="s">
        <v>2841</v>
      </c>
      <c r="E2569" s="1" t="s">
        <v>494</v>
      </c>
      <c r="H2569" s="1" t="s">
        <v>24</v>
      </c>
      <c r="M2569" s="1" t="s">
        <v>37</v>
      </c>
      <c r="O2569" s="1" t="s">
        <v>26</v>
      </c>
    </row>
    <row r="2570" spans="1:15" x14ac:dyDescent="0.2">
      <c r="A2570" s="1" t="s">
        <v>6786</v>
      </c>
      <c r="C2570" s="14" t="s">
        <v>5934</v>
      </c>
      <c r="D2570" s="14" t="s">
        <v>6397</v>
      </c>
      <c r="E2570" s="1" t="s">
        <v>290</v>
      </c>
      <c r="H2570" s="1" t="s">
        <v>23</v>
      </c>
      <c r="M2570" s="1" t="s">
        <v>25</v>
      </c>
      <c r="O2570" s="1" t="s">
        <v>26</v>
      </c>
    </row>
    <row r="2571" spans="1:15" x14ac:dyDescent="0.2">
      <c r="A2571" s="1" t="s">
        <v>6787</v>
      </c>
      <c r="C2571" s="14" t="s">
        <v>2430</v>
      </c>
      <c r="D2571" s="14" t="s">
        <v>6788</v>
      </c>
      <c r="E2571" s="1" t="s">
        <v>2452</v>
      </c>
      <c r="H2571" s="1" t="s">
        <v>23</v>
      </c>
      <c r="M2571" s="1" t="s">
        <v>25</v>
      </c>
      <c r="O2571" s="1" t="s">
        <v>26</v>
      </c>
    </row>
    <row r="2572" spans="1:15" x14ac:dyDescent="0.2">
      <c r="A2572" s="1" t="s">
        <v>6789</v>
      </c>
      <c r="D2572"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autoPageBreaks="0"/>
  </sheetPr>
  <dimension ref="A1:AA2571"/>
  <sheetViews>
    <sheetView tabSelected="1" zoomScale="25" zoomScaleNormal="25" workbookViewId="0">
      <selection activeCell="X65" sqref="X65"/>
    </sheetView>
  </sheetViews>
  <sheetFormatPr defaultColWidth="6.85546875" defaultRowHeight="12.75" customHeight="1" x14ac:dyDescent="0.2"/>
  <cols>
    <col min="1" max="1" width="13.140625" style="31" customWidth="1"/>
    <col min="2" max="2" width="45.5703125" style="2" customWidth="1"/>
    <col min="3" max="3" width="15.5703125" style="2" customWidth="1"/>
    <col min="4" max="4" width="12.5703125" style="24" customWidth="1"/>
    <col min="5" max="5" width="25.140625" style="28" customWidth="1"/>
    <col min="6" max="9" width="25.140625" style="14" customWidth="1"/>
    <col min="10" max="10" width="22.140625" style="9" customWidth="1"/>
    <col min="11" max="11" width="17.28515625" style="1" bestFit="1" customWidth="1"/>
    <col min="12" max="13" width="17.28515625" style="1" customWidth="1"/>
    <col min="14" max="14" width="33.5703125" style="2" bestFit="1" customWidth="1"/>
    <col min="15" max="15" width="8.7109375" style="1" bestFit="1" customWidth="1"/>
    <col min="16" max="16" width="9.85546875" style="1" customWidth="1"/>
    <col min="17" max="17" width="13.28515625" style="1" customWidth="1"/>
    <col min="18" max="18" width="26" style="2" bestFit="1" customWidth="1"/>
    <col min="19" max="19" width="34.140625" style="1" bestFit="1" customWidth="1"/>
    <col min="20" max="20" width="63.42578125" style="8" customWidth="1"/>
    <col min="21" max="21" width="17.28515625" style="1" customWidth="1"/>
    <col min="22" max="22" width="15.42578125" style="1" bestFit="1" customWidth="1"/>
    <col min="23" max="23" width="22.7109375" style="1" bestFit="1" customWidth="1"/>
    <col min="24" max="24" width="18.28515625" style="2" customWidth="1"/>
    <col min="25" max="25" width="15.7109375" style="2" bestFit="1" customWidth="1"/>
    <col min="26" max="26" width="8.42578125" style="1" bestFit="1" customWidth="1"/>
    <col min="27" max="27" width="24" style="2" bestFit="1" customWidth="1"/>
    <col min="28" max="16384" width="6.85546875" style="2"/>
  </cols>
  <sheetData>
    <row r="1" spans="1:27" s="6" customFormat="1" ht="27.75" customHeight="1" x14ac:dyDescent="0.2">
      <c r="A1" s="30" t="s">
        <v>0</v>
      </c>
      <c r="B1" s="6" t="s">
        <v>1</v>
      </c>
      <c r="C1" s="6" t="s">
        <v>6790</v>
      </c>
      <c r="D1" s="23" t="s">
        <v>6791</v>
      </c>
      <c r="E1" s="27" t="s">
        <v>2</v>
      </c>
      <c r="F1" s="13" t="s">
        <v>6823</v>
      </c>
      <c r="G1" s="13" t="s">
        <v>6809</v>
      </c>
      <c r="H1" s="13" t="s">
        <v>6810</v>
      </c>
      <c r="I1" s="13" t="s">
        <v>6811</v>
      </c>
      <c r="J1" s="10" t="s">
        <v>3</v>
      </c>
      <c r="K1" s="6" t="s">
        <v>4</v>
      </c>
      <c r="L1" s="7" t="s">
        <v>6792</v>
      </c>
      <c r="M1" s="7" t="s">
        <v>6793</v>
      </c>
      <c r="N1" s="7" t="s">
        <v>5</v>
      </c>
      <c r="O1" s="6" t="s">
        <v>6</v>
      </c>
      <c r="P1" s="6" t="s">
        <v>7</v>
      </c>
      <c r="Q1" s="6" t="s">
        <v>8</v>
      </c>
      <c r="R1" s="6" t="s">
        <v>9</v>
      </c>
      <c r="S1" s="6" t="s">
        <v>10</v>
      </c>
      <c r="T1" s="7" t="s">
        <v>11</v>
      </c>
      <c r="U1" s="6" t="s">
        <v>12</v>
      </c>
      <c r="V1" s="6" t="s">
        <v>13</v>
      </c>
      <c r="W1" s="6" t="s">
        <v>14</v>
      </c>
      <c r="X1" s="6" t="s">
        <v>15</v>
      </c>
      <c r="Y1" s="6" t="s">
        <v>16</v>
      </c>
      <c r="Z1" s="6" t="s">
        <v>17</v>
      </c>
      <c r="AA1" s="6" t="s">
        <v>18</v>
      </c>
    </row>
    <row r="2" spans="1:27" x14ac:dyDescent="0.2">
      <c r="A2" s="1">
        <v>1</v>
      </c>
      <c r="C2" s="22" t="str">
        <f t="shared" ref="C2:C65" si="0">IF(F2&lt;&gt;"", TEXT(F2, "YYYY-MM-DD"), "")</f>
        <v>2025-01-06</v>
      </c>
      <c r="D2" s="22" t="str">
        <f t="shared" ref="D2:D65" si="1">IF(F2&lt;&gt;"", TEXT(F2, "YYYY-MM"), "")</f>
        <v>2025-01</v>
      </c>
      <c r="E2" s="28" t="s">
        <v>20</v>
      </c>
      <c r="F2" s="14">
        <f t="shared" ref="F2:F65" si="2">IF(ISNUMBER(E2), E2,
   IFERROR(DATE(MID(E2, 7, 4), MID(E2, 1, 2), MID(E2, 4, 2)) + TIMEVALUE(MID(E2, 12, 8)),
   DATE(MID(E2, 7, 4), MID(E2, 4, 2), MID(E2, 1, 2)) + TIMEVALUE(MID(E2, 12, 8))))</f>
        <v>45663.496527777781</v>
      </c>
      <c r="G2" s="14" t="str">
        <f t="shared" ref="G2:G65" si="3">TEXT(F2, "hh AM/PM")</f>
        <v>11 am</v>
      </c>
      <c r="H2" s="14" t="str">
        <f t="shared" ref="H2:H65" si="4">TEXT(F2, "dddd")</f>
        <v>Monday</v>
      </c>
      <c r="I2" s="14" t="str">
        <f t="shared" ref="I2:I65" si="5">TEXT(F2, "mmmm")</f>
        <v>January</v>
      </c>
      <c r="J2" s="14" t="s">
        <v>21</v>
      </c>
      <c r="K2" s="16" t="s">
        <v>22</v>
      </c>
      <c r="L2" s="1" t="str">
        <f t="shared" ref="L2:L65" si="6">IF(K2="","",
   IF(ISNUMBER(SEARCH("hrs", K2)),
      LEFT(K2, FIND("hrs", K2)-1) * 60 +
      IF(ISNUMBER(SEARCH("mins", K2)), MID(K2, FIND("and ", K2) + 4, FIND("mins", K2) - FIND("and ", K2) - 4), 0),
      IF(ISNUMBER(SEARCH("hr", K2)), LEFT(K2, FIND("hr", K2)-1) * 60, LEFT(K2, FIND(" mins", K2)-1))
   )
)</f>
        <v>11</v>
      </c>
      <c r="M2" s="1" t="str">
        <f t="shared" ref="M2:M33" si="7">IF(OR(ISBLANK(L2), L2="",L2=0), "", IF(VALUE(L2)&lt;=120, "Yes", "No"))</f>
        <v>Yes</v>
      </c>
      <c r="P2" s="1" t="s">
        <v>23</v>
      </c>
      <c r="R2" s="3"/>
      <c r="U2" s="1" t="s">
        <v>25</v>
      </c>
      <c r="W2" s="1" t="s">
        <v>26</v>
      </c>
    </row>
    <row r="3" spans="1:27" x14ac:dyDescent="0.2">
      <c r="A3" s="1">
        <v>2</v>
      </c>
      <c r="C3" s="22" t="str">
        <f t="shared" si="0"/>
        <v>2025-01-08</v>
      </c>
      <c r="D3" s="24" t="str">
        <f t="shared" si="1"/>
        <v>2025-01</v>
      </c>
      <c r="E3" s="28" t="s">
        <v>28</v>
      </c>
      <c r="F3" s="28">
        <f t="shared" si="2"/>
        <v>45665.458333333336</v>
      </c>
      <c r="G3" s="14" t="str">
        <f t="shared" si="3"/>
        <v>11 am</v>
      </c>
      <c r="H3" s="14" t="str">
        <f t="shared" si="4"/>
        <v>Wednesday</v>
      </c>
      <c r="I3" s="14" t="str">
        <f t="shared" si="5"/>
        <v>January</v>
      </c>
      <c r="J3" s="14" t="s">
        <v>29</v>
      </c>
      <c r="K3" s="16" t="s">
        <v>30</v>
      </c>
      <c r="L3" s="1" t="str">
        <f t="shared" si="6"/>
        <v>15</v>
      </c>
      <c r="M3" s="1" t="str">
        <f t="shared" si="7"/>
        <v>Yes</v>
      </c>
      <c r="P3" s="1" t="s">
        <v>23</v>
      </c>
      <c r="U3" s="1" t="s">
        <v>31</v>
      </c>
      <c r="W3" s="1" t="s">
        <v>32</v>
      </c>
    </row>
    <row r="4" spans="1:27" x14ac:dyDescent="0.2">
      <c r="A4" s="1">
        <v>3</v>
      </c>
      <c r="C4" s="22" t="str">
        <f t="shared" si="0"/>
        <v>2025-01-08</v>
      </c>
      <c r="D4" s="24" t="str">
        <f t="shared" si="1"/>
        <v>2025-01</v>
      </c>
      <c r="E4" s="28" t="s">
        <v>34</v>
      </c>
      <c r="F4" s="28">
        <f t="shared" si="2"/>
        <v>45665.430555555555</v>
      </c>
      <c r="G4" s="14" t="str">
        <f t="shared" si="3"/>
        <v>10 am</v>
      </c>
      <c r="H4" s="14" t="str">
        <f t="shared" si="4"/>
        <v>Wednesday</v>
      </c>
      <c r="I4" s="14" t="str">
        <f t="shared" si="5"/>
        <v>January</v>
      </c>
      <c r="J4" s="14" t="s">
        <v>35</v>
      </c>
      <c r="K4" s="16" t="s">
        <v>36</v>
      </c>
      <c r="L4" s="1" t="str">
        <f t="shared" si="6"/>
        <v>20</v>
      </c>
      <c r="M4" s="1" t="str">
        <f t="shared" si="7"/>
        <v>Yes</v>
      </c>
      <c r="P4" s="1" t="s">
        <v>23</v>
      </c>
      <c r="U4" s="1" t="s">
        <v>37</v>
      </c>
      <c r="W4" s="1" t="s">
        <v>26</v>
      </c>
    </row>
    <row r="5" spans="1:27" x14ac:dyDescent="0.2">
      <c r="A5" s="1">
        <v>4</v>
      </c>
      <c r="C5" s="22" t="str">
        <f t="shared" si="0"/>
        <v>2025-01-16</v>
      </c>
      <c r="D5" s="24" t="str">
        <f t="shared" si="1"/>
        <v>2025-01</v>
      </c>
      <c r="E5" s="28" t="s">
        <v>39</v>
      </c>
      <c r="F5" s="28">
        <f t="shared" si="2"/>
        <v>45673.373611111114</v>
      </c>
      <c r="G5" s="14" t="str">
        <f t="shared" si="3"/>
        <v>08 am</v>
      </c>
      <c r="H5" s="14" t="str">
        <f t="shared" si="4"/>
        <v>Thursday</v>
      </c>
      <c r="I5" s="14" t="str">
        <f t="shared" si="5"/>
        <v>January</v>
      </c>
      <c r="J5" s="14" t="s">
        <v>40</v>
      </c>
      <c r="K5" s="16" t="s">
        <v>41</v>
      </c>
      <c r="L5" s="1" t="str">
        <f t="shared" si="6"/>
        <v>32</v>
      </c>
      <c r="M5" s="1" t="str">
        <f t="shared" si="7"/>
        <v>Yes</v>
      </c>
      <c r="P5" s="1" t="s">
        <v>24</v>
      </c>
      <c r="U5" s="1" t="s">
        <v>25</v>
      </c>
      <c r="W5" s="1" t="s">
        <v>26</v>
      </c>
    </row>
    <row r="6" spans="1:27" x14ac:dyDescent="0.2">
      <c r="A6" s="1">
        <v>5</v>
      </c>
      <c r="C6" s="22" t="str">
        <f t="shared" si="0"/>
        <v>2025-01-28</v>
      </c>
      <c r="D6" s="24" t="str">
        <f t="shared" si="1"/>
        <v>2025-01</v>
      </c>
      <c r="E6" s="28" t="s">
        <v>43</v>
      </c>
      <c r="F6" s="28">
        <f t="shared" si="2"/>
        <v>45685.477777777778</v>
      </c>
      <c r="G6" s="14" t="str">
        <f t="shared" si="3"/>
        <v>11 am</v>
      </c>
      <c r="H6" s="14" t="str">
        <f t="shared" si="4"/>
        <v>Tuesday</v>
      </c>
      <c r="I6" s="14" t="str">
        <f t="shared" si="5"/>
        <v>January</v>
      </c>
      <c r="J6" s="14" t="s">
        <v>44</v>
      </c>
      <c r="K6" s="16" t="s">
        <v>45</v>
      </c>
      <c r="L6" s="1" t="str">
        <f t="shared" si="6"/>
        <v>22</v>
      </c>
      <c r="M6" s="1" t="str">
        <f t="shared" si="7"/>
        <v>Yes</v>
      </c>
      <c r="P6" s="1" t="s">
        <v>24</v>
      </c>
      <c r="U6" s="1" t="s">
        <v>25</v>
      </c>
      <c r="W6" s="1" t="s">
        <v>26</v>
      </c>
    </row>
    <row r="7" spans="1:27" x14ac:dyDescent="0.2">
      <c r="A7" s="1">
        <v>6</v>
      </c>
      <c r="C7" s="22" t="str">
        <f t="shared" si="0"/>
        <v>2025-01-06</v>
      </c>
      <c r="D7" s="24" t="str">
        <f t="shared" si="1"/>
        <v>2025-01</v>
      </c>
      <c r="E7" s="28" t="s">
        <v>47</v>
      </c>
      <c r="F7" s="28">
        <f t="shared" si="2"/>
        <v>45663.561805555553</v>
      </c>
      <c r="G7" s="14" t="str">
        <f t="shared" si="3"/>
        <v>01 pm</v>
      </c>
      <c r="H7" s="14" t="str">
        <f t="shared" si="4"/>
        <v>Monday</v>
      </c>
      <c r="I7" s="14" t="str">
        <f t="shared" si="5"/>
        <v>January</v>
      </c>
      <c r="J7" s="14" t="s">
        <v>48</v>
      </c>
      <c r="K7" s="16" t="s">
        <v>49</v>
      </c>
      <c r="L7" s="1" t="str">
        <f t="shared" si="6"/>
        <v>16</v>
      </c>
      <c r="M7" s="1" t="str">
        <f t="shared" si="7"/>
        <v>Yes</v>
      </c>
      <c r="P7" s="1" t="s">
        <v>24</v>
      </c>
      <c r="U7" s="1" t="s">
        <v>50</v>
      </c>
      <c r="W7" s="1" t="s">
        <v>26</v>
      </c>
    </row>
    <row r="8" spans="1:27" x14ac:dyDescent="0.2">
      <c r="A8" s="1">
        <v>7</v>
      </c>
      <c r="C8" s="22" t="str">
        <f t="shared" si="0"/>
        <v>2025-01-06</v>
      </c>
      <c r="D8" s="24" t="str">
        <f t="shared" si="1"/>
        <v>2025-01</v>
      </c>
      <c r="E8" s="28" t="s">
        <v>52</v>
      </c>
      <c r="F8" s="28">
        <f t="shared" si="2"/>
        <v>45663.394444444442</v>
      </c>
      <c r="G8" s="14" t="str">
        <f t="shared" si="3"/>
        <v>09 am</v>
      </c>
      <c r="H8" s="14" t="str">
        <f t="shared" si="4"/>
        <v>Monday</v>
      </c>
      <c r="I8" s="14" t="str">
        <f t="shared" si="5"/>
        <v>January</v>
      </c>
      <c r="J8" s="14" t="s">
        <v>53</v>
      </c>
      <c r="K8" s="16" t="s">
        <v>54</v>
      </c>
      <c r="L8" s="1" t="str">
        <f t="shared" si="6"/>
        <v>17</v>
      </c>
      <c r="M8" s="1" t="str">
        <f t="shared" si="7"/>
        <v>Yes</v>
      </c>
      <c r="P8" s="1" t="s">
        <v>24</v>
      </c>
      <c r="U8" s="1" t="s">
        <v>50</v>
      </c>
      <c r="W8" s="1" t="s">
        <v>55</v>
      </c>
    </row>
    <row r="9" spans="1:27" x14ac:dyDescent="0.2">
      <c r="A9" s="1">
        <v>8</v>
      </c>
      <c r="C9" s="22" t="str">
        <f t="shared" si="0"/>
        <v>2025-01-03</v>
      </c>
      <c r="D9" s="24" t="str">
        <f t="shared" si="1"/>
        <v>2025-01</v>
      </c>
      <c r="E9" s="28" t="s">
        <v>57</v>
      </c>
      <c r="F9" s="28">
        <f t="shared" si="2"/>
        <v>45660.697916666664</v>
      </c>
      <c r="G9" s="14" t="str">
        <f t="shared" si="3"/>
        <v>04 pm</v>
      </c>
      <c r="H9" s="14" t="str">
        <f t="shared" si="4"/>
        <v>Friday</v>
      </c>
      <c r="I9" s="14" t="str">
        <f t="shared" si="5"/>
        <v>January</v>
      </c>
      <c r="J9" s="14" t="s">
        <v>58</v>
      </c>
      <c r="K9" s="16" t="s">
        <v>59</v>
      </c>
      <c r="L9" s="1" t="str">
        <f t="shared" si="6"/>
        <v>5</v>
      </c>
      <c r="M9" s="1" t="str">
        <f t="shared" si="7"/>
        <v>Yes</v>
      </c>
      <c r="P9" s="1" t="s">
        <v>23</v>
      </c>
      <c r="U9" s="1" t="s">
        <v>25</v>
      </c>
      <c r="W9" s="1" t="s">
        <v>26</v>
      </c>
    </row>
    <row r="10" spans="1:27" x14ac:dyDescent="0.2">
      <c r="A10" s="1">
        <v>9</v>
      </c>
      <c r="C10" s="22" t="str">
        <f t="shared" si="0"/>
        <v>2025-01-14</v>
      </c>
      <c r="D10" s="24" t="str">
        <f t="shared" si="1"/>
        <v>2025-01</v>
      </c>
      <c r="E10" s="32" t="s">
        <v>61</v>
      </c>
      <c r="F10" s="28">
        <f t="shared" si="2"/>
        <v>45671.474999999999</v>
      </c>
      <c r="G10" s="14" t="str">
        <f t="shared" si="3"/>
        <v>11 am</v>
      </c>
      <c r="H10" s="14" t="str">
        <f t="shared" si="4"/>
        <v>Tuesday</v>
      </c>
      <c r="I10" s="14" t="str">
        <f t="shared" si="5"/>
        <v>January</v>
      </c>
      <c r="J10" s="14" t="s">
        <v>62</v>
      </c>
      <c r="K10" s="16" t="s">
        <v>49</v>
      </c>
      <c r="L10" s="1" t="str">
        <f t="shared" si="6"/>
        <v>16</v>
      </c>
      <c r="M10" s="1" t="str">
        <f t="shared" si="7"/>
        <v>Yes</v>
      </c>
      <c r="P10" s="1" t="s">
        <v>23</v>
      </c>
      <c r="U10" s="1" t="s">
        <v>63</v>
      </c>
      <c r="W10" s="1" t="s">
        <v>55</v>
      </c>
    </row>
    <row r="11" spans="1:27" x14ac:dyDescent="0.2">
      <c r="A11" s="1">
        <v>10</v>
      </c>
      <c r="C11" s="22" t="str">
        <f t="shared" si="0"/>
        <v>2025-01-09</v>
      </c>
      <c r="D11" s="24" t="str">
        <f t="shared" si="1"/>
        <v>2025-01</v>
      </c>
      <c r="E11" s="28">
        <v>45666.369444444441</v>
      </c>
      <c r="F11" s="28">
        <f t="shared" si="2"/>
        <v>45666.369444444441</v>
      </c>
      <c r="G11" s="14" t="str">
        <f t="shared" si="3"/>
        <v>08 am</v>
      </c>
      <c r="H11" s="14" t="str">
        <f t="shared" si="4"/>
        <v>Thursday</v>
      </c>
      <c r="I11" s="14" t="str">
        <f t="shared" si="5"/>
        <v>January</v>
      </c>
      <c r="J11" s="15" t="s">
        <v>66</v>
      </c>
      <c r="K11" s="17" t="s">
        <v>67</v>
      </c>
      <c r="L11" s="1" t="str">
        <f t="shared" si="6"/>
        <v>50</v>
      </c>
      <c r="M11" s="1" t="str">
        <f t="shared" si="7"/>
        <v>Yes</v>
      </c>
      <c r="N11" s="3"/>
      <c r="P11" s="1" t="s">
        <v>23</v>
      </c>
      <c r="U11" s="1" t="s">
        <v>25</v>
      </c>
      <c r="W11" s="1" t="s">
        <v>26</v>
      </c>
    </row>
    <row r="12" spans="1:27" x14ac:dyDescent="0.2">
      <c r="A12" s="1">
        <v>11</v>
      </c>
      <c r="C12" s="22" t="str">
        <f t="shared" si="0"/>
        <v>2025-01-20</v>
      </c>
      <c r="D12" s="24" t="str">
        <f t="shared" si="1"/>
        <v>2025-01</v>
      </c>
      <c r="E12" s="28" t="s">
        <v>69</v>
      </c>
      <c r="F12" s="28">
        <f t="shared" si="2"/>
        <v>45677.361805555556</v>
      </c>
      <c r="G12" s="14" t="str">
        <f t="shared" si="3"/>
        <v>08 am</v>
      </c>
      <c r="H12" s="14" t="str">
        <f t="shared" si="4"/>
        <v>Monday</v>
      </c>
      <c r="I12" s="14" t="str">
        <f t="shared" si="5"/>
        <v>January</v>
      </c>
      <c r="J12" s="14" t="s">
        <v>70</v>
      </c>
      <c r="K12" s="16" t="s">
        <v>71</v>
      </c>
      <c r="L12" s="1" t="str">
        <f t="shared" si="6"/>
        <v>19</v>
      </c>
      <c r="M12" s="1" t="str">
        <f t="shared" si="7"/>
        <v>Yes</v>
      </c>
      <c r="P12" s="1" t="s">
        <v>23</v>
      </c>
      <c r="U12" s="1" t="s">
        <v>72</v>
      </c>
      <c r="W12" s="1" t="s">
        <v>55</v>
      </c>
    </row>
    <row r="13" spans="1:27" x14ac:dyDescent="0.2">
      <c r="A13" s="1">
        <v>12</v>
      </c>
      <c r="C13" s="22" t="str">
        <f t="shared" si="0"/>
        <v>2025-01-09</v>
      </c>
      <c r="D13" s="24" t="str">
        <f t="shared" si="1"/>
        <v>2025-01</v>
      </c>
      <c r="E13" s="28" t="s">
        <v>74</v>
      </c>
      <c r="F13" s="28">
        <f t="shared" si="2"/>
        <v>45666.625</v>
      </c>
      <c r="G13" s="14" t="str">
        <f t="shared" si="3"/>
        <v>03 pm</v>
      </c>
      <c r="H13" s="14" t="str">
        <f t="shared" si="4"/>
        <v>Thursday</v>
      </c>
      <c r="I13" s="14" t="str">
        <f t="shared" si="5"/>
        <v>January</v>
      </c>
      <c r="J13" s="14" t="s">
        <v>75</v>
      </c>
      <c r="K13" s="16" t="s">
        <v>76</v>
      </c>
      <c r="L13" s="1" t="str">
        <f t="shared" si="6"/>
        <v>30</v>
      </c>
      <c r="M13" s="1" t="str">
        <f t="shared" si="7"/>
        <v>Yes</v>
      </c>
      <c r="P13" s="1" t="s">
        <v>24</v>
      </c>
      <c r="U13" s="1" t="s">
        <v>63</v>
      </c>
      <c r="W13" s="1" t="s">
        <v>55</v>
      </c>
    </row>
    <row r="14" spans="1:27" x14ac:dyDescent="0.2">
      <c r="A14" s="1">
        <v>13</v>
      </c>
      <c r="C14" s="22" t="str">
        <f t="shared" si="0"/>
        <v>2025-02-24</v>
      </c>
      <c r="D14" s="24" t="str">
        <f t="shared" si="1"/>
        <v>2025-02</v>
      </c>
      <c r="E14" s="28" t="s">
        <v>78</v>
      </c>
      <c r="F14" s="28">
        <f t="shared" si="2"/>
        <v>45712.34375</v>
      </c>
      <c r="G14" s="14" t="str">
        <f t="shared" si="3"/>
        <v>08 am</v>
      </c>
      <c r="H14" s="14" t="str">
        <f t="shared" si="4"/>
        <v>Monday</v>
      </c>
      <c r="I14" s="14" t="str">
        <f t="shared" si="5"/>
        <v>February</v>
      </c>
      <c r="J14" s="14" t="s">
        <v>79</v>
      </c>
      <c r="K14" s="16" t="s">
        <v>80</v>
      </c>
      <c r="L14" s="1">
        <f t="shared" si="6"/>
        <v>79</v>
      </c>
      <c r="M14" s="1" t="str">
        <f t="shared" si="7"/>
        <v>Yes</v>
      </c>
      <c r="P14" s="1" t="s">
        <v>24</v>
      </c>
      <c r="U14" s="1" t="s">
        <v>63</v>
      </c>
      <c r="W14" s="1" t="s">
        <v>55</v>
      </c>
    </row>
    <row r="15" spans="1:27" x14ac:dyDescent="0.2">
      <c r="A15" s="1">
        <v>14</v>
      </c>
      <c r="C15" s="22" t="str">
        <f t="shared" si="0"/>
        <v>2025-01-06</v>
      </c>
      <c r="D15" s="24" t="str">
        <f t="shared" si="1"/>
        <v>2025-01</v>
      </c>
      <c r="E15" s="28" t="s">
        <v>82</v>
      </c>
      <c r="F15" s="28">
        <f t="shared" si="2"/>
        <v>45663.425694444442</v>
      </c>
      <c r="G15" s="14" t="str">
        <f t="shared" si="3"/>
        <v>10 am</v>
      </c>
      <c r="H15" s="14" t="str">
        <f t="shared" si="4"/>
        <v>Monday</v>
      </c>
      <c r="I15" s="14" t="str">
        <f t="shared" si="5"/>
        <v>January</v>
      </c>
      <c r="J15" s="14" t="s">
        <v>83</v>
      </c>
      <c r="K15" s="16" t="s">
        <v>84</v>
      </c>
      <c r="L15" s="1" t="str">
        <f t="shared" si="6"/>
        <v>25</v>
      </c>
      <c r="M15" s="1" t="str">
        <f t="shared" si="7"/>
        <v>Yes</v>
      </c>
      <c r="P15" s="1" t="s">
        <v>24</v>
      </c>
      <c r="U15" s="1" t="s">
        <v>25</v>
      </c>
      <c r="W15" s="1" t="s">
        <v>26</v>
      </c>
    </row>
    <row r="16" spans="1:27" x14ac:dyDescent="0.2">
      <c r="A16" s="1">
        <v>15</v>
      </c>
      <c r="C16" s="22" t="str">
        <f t="shared" si="0"/>
        <v>2025-01-22</v>
      </c>
      <c r="D16" s="24" t="str">
        <f t="shared" si="1"/>
        <v>2025-01</v>
      </c>
      <c r="E16" s="28" t="s">
        <v>86</v>
      </c>
      <c r="F16" s="28">
        <f t="shared" si="2"/>
        <v>45679.647222222222</v>
      </c>
      <c r="G16" s="14" t="str">
        <f t="shared" si="3"/>
        <v>03 pm</v>
      </c>
      <c r="H16" s="14" t="str">
        <f t="shared" si="4"/>
        <v>Wednesday</v>
      </c>
      <c r="I16" s="14" t="str">
        <f t="shared" si="5"/>
        <v>January</v>
      </c>
      <c r="J16" s="14" t="s">
        <v>87</v>
      </c>
      <c r="K16" s="16" t="s">
        <v>88</v>
      </c>
      <c r="L16" s="1" t="str">
        <f t="shared" si="6"/>
        <v>10</v>
      </c>
      <c r="M16" s="1" t="str">
        <f t="shared" si="7"/>
        <v>Yes</v>
      </c>
      <c r="P16" s="1" t="s">
        <v>23</v>
      </c>
      <c r="U16" s="1" t="s">
        <v>25</v>
      </c>
      <c r="W16" s="1" t="s">
        <v>55</v>
      </c>
    </row>
    <row r="17" spans="1:23" x14ac:dyDescent="0.2">
      <c r="A17" s="1">
        <v>16</v>
      </c>
      <c r="C17" s="22" t="str">
        <f t="shared" si="0"/>
        <v>2025-02-07</v>
      </c>
      <c r="D17" s="24" t="str">
        <f t="shared" si="1"/>
        <v>2025-02</v>
      </c>
      <c r="E17" s="28" t="s">
        <v>90</v>
      </c>
      <c r="F17" s="28">
        <f t="shared" si="2"/>
        <v>45695.420138888891</v>
      </c>
      <c r="G17" s="14" t="str">
        <f t="shared" si="3"/>
        <v>10 am</v>
      </c>
      <c r="H17" s="14" t="str">
        <f t="shared" si="4"/>
        <v>Friday</v>
      </c>
      <c r="I17" s="14" t="str">
        <f t="shared" si="5"/>
        <v>February</v>
      </c>
      <c r="J17" s="14" t="s">
        <v>91</v>
      </c>
      <c r="K17" s="16" t="s">
        <v>92</v>
      </c>
      <c r="L17" s="1">
        <f t="shared" si="6"/>
        <v>61</v>
      </c>
      <c r="M17" s="1" t="str">
        <f t="shared" si="7"/>
        <v>Yes</v>
      </c>
      <c r="P17" s="1" t="s">
        <v>24</v>
      </c>
      <c r="U17" s="1" t="s">
        <v>25</v>
      </c>
      <c r="W17" s="1" t="s">
        <v>26</v>
      </c>
    </row>
    <row r="18" spans="1:23" x14ac:dyDescent="0.2">
      <c r="A18" s="1">
        <v>17</v>
      </c>
      <c r="C18" s="22" t="str">
        <f t="shared" si="0"/>
        <v>2025-01-17</v>
      </c>
      <c r="D18" s="24" t="str">
        <f t="shared" si="1"/>
        <v>2025-01</v>
      </c>
      <c r="E18" s="32" t="s">
        <v>94</v>
      </c>
      <c r="F18" s="28">
        <f t="shared" si="2"/>
        <v>45674.430555555555</v>
      </c>
      <c r="G18" s="14" t="str">
        <f t="shared" si="3"/>
        <v>10 am</v>
      </c>
      <c r="H18" s="14" t="str">
        <f t="shared" si="4"/>
        <v>Friday</v>
      </c>
      <c r="I18" s="14" t="str">
        <f t="shared" si="5"/>
        <v>January</v>
      </c>
      <c r="J18" s="14" t="s">
        <v>95</v>
      </c>
      <c r="K18" s="16" t="s">
        <v>76</v>
      </c>
      <c r="L18" s="1" t="str">
        <f t="shared" si="6"/>
        <v>30</v>
      </c>
      <c r="M18" s="1" t="str">
        <f t="shared" si="7"/>
        <v>Yes</v>
      </c>
      <c r="P18" s="1" t="s">
        <v>23</v>
      </c>
      <c r="U18" s="1" t="s">
        <v>96</v>
      </c>
      <c r="W18" s="1" t="s">
        <v>26</v>
      </c>
    </row>
    <row r="19" spans="1:23" x14ac:dyDescent="0.2">
      <c r="A19" s="1">
        <v>18</v>
      </c>
      <c r="C19" s="22" t="str">
        <f t="shared" si="0"/>
        <v>2025-01-06</v>
      </c>
      <c r="D19" s="24" t="str">
        <f t="shared" si="1"/>
        <v>2025-01</v>
      </c>
      <c r="E19" s="28" t="s">
        <v>98</v>
      </c>
      <c r="F19" s="28">
        <f t="shared" si="2"/>
        <v>45663.425000000003</v>
      </c>
      <c r="G19" s="14" t="str">
        <f t="shared" si="3"/>
        <v>10 am</v>
      </c>
      <c r="H19" s="14" t="str">
        <f t="shared" si="4"/>
        <v>Monday</v>
      </c>
      <c r="I19" s="14" t="str">
        <f t="shared" si="5"/>
        <v>January</v>
      </c>
      <c r="J19" s="14" t="s">
        <v>98</v>
      </c>
      <c r="K19" s="16" t="s">
        <v>99</v>
      </c>
      <c r="L19" s="1" t="str">
        <f t="shared" si="6"/>
        <v>0</v>
      </c>
      <c r="M19" s="1" t="str">
        <f t="shared" si="7"/>
        <v>Yes</v>
      </c>
      <c r="P19" s="1" t="s">
        <v>23</v>
      </c>
      <c r="U19" s="1" t="s">
        <v>100</v>
      </c>
      <c r="W19" s="1" t="s">
        <v>26</v>
      </c>
    </row>
    <row r="20" spans="1:23" x14ac:dyDescent="0.2">
      <c r="A20" s="1">
        <v>19</v>
      </c>
      <c r="C20" s="22" t="str">
        <f t="shared" si="0"/>
        <v>2025-01-28</v>
      </c>
      <c r="D20" s="24" t="str">
        <f t="shared" si="1"/>
        <v>2025-01</v>
      </c>
      <c r="E20" s="28" t="s">
        <v>102</v>
      </c>
      <c r="F20" s="28">
        <f t="shared" si="2"/>
        <v>45685.415972222225</v>
      </c>
      <c r="G20" s="14" t="str">
        <f t="shared" si="3"/>
        <v>09 am</v>
      </c>
      <c r="H20" s="14" t="str">
        <f t="shared" si="4"/>
        <v>Tuesday</v>
      </c>
      <c r="I20" s="14" t="str">
        <f t="shared" si="5"/>
        <v>January</v>
      </c>
      <c r="J20" s="14" t="s">
        <v>103</v>
      </c>
      <c r="K20" s="16" t="s">
        <v>104</v>
      </c>
      <c r="L20" s="1" t="str">
        <f t="shared" si="6"/>
        <v>21</v>
      </c>
      <c r="M20" s="1" t="str">
        <f t="shared" si="7"/>
        <v>Yes</v>
      </c>
      <c r="P20" s="1" t="s">
        <v>23</v>
      </c>
      <c r="U20" s="1" t="s">
        <v>25</v>
      </c>
      <c r="W20" s="1" t="s">
        <v>26</v>
      </c>
    </row>
    <row r="21" spans="1:23" x14ac:dyDescent="0.2">
      <c r="A21" s="1">
        <v>20</v>
      </c>
      <c r="C21" s="22" t="str">
        <f t="shared" si="0"/>
        <v>2025-01-13</v>
      </c>
      <c r="D21" s="24" t="str">
        <f t="shared" si="1"/>
        <v>2025-01</v>
      </c>
      <c r="E21" s="28" t="s">
        <v>106</v>
      </c>
      <c r="F21" s="28">
        <f t="shared" si="2"/>
        <v>45670.469444444447</v>
      </c>
      <c r="G21" s="14" t="str">
        <f t="shared" si="3"/>
        <v>11 am</v>
      </c>
      <c r="H21" s="14" t="str">
        <f t="shared" si="4"/>
        <v>Monday</v>
      </c>
      <c r="I21" s="14" t="str">
        <f t="shared" si="5"/>
        <v>January</v>
      </c>
      <c r="J21" s="14" t="s">
        <v>107</v>
      </c>
      <c r="K21" s="16" t="s">
        <v>108</v>
      </c>
      <c r="L21" s="1" t="str">
        <f t="shared" si="6"/>
        <v>44</v>
      </c>
      <c r="M21" s="1" t="str">
        <f t="shared" si="7"/>
        <v>Yes</v>
      </c>
      <c r="P21" s="1" t="s">
        <v>23</v>
      </c>
      <c r="U21" s="1" t="s">
        <v>72</v>
      </c>
      <c r="W21" s="1" t="s">
        <v>26</v>
      </c>
    </row>
    <row r="22" spans="1:23" x14ac:dyDescent="0.2">
      <c r="A22" s="1">
        <v>21</v>
      </c>
      <c r="C22" s="22" t="str">
        <f t="shared" si="0"/>
        <v>2025-01-02</v>
      </c>
      <c r="D22" s="24" t="str">
        <f t="shared" si="1"/>
        <v>2025-01</v>
      </c>
      <c r="E22" s="28" t="s">
        <v>110</v>
      </c>
      <c r="F22" s="28">
        <f t="shared" si="2"/>
        <v>45659.37777777778</v>
      </c>
      <c r="G22" s="14" t="str">
        <f t="shared" si="3"/>
        <v>09 am</v>
      </c>
      <c r="H22" s="14" t="str">
        <f t="shared" si="4"/>
        <v>Thursday</v>
      </c>
      <c r="I22" s="14" t="str">
        <f t="shared" si="5"/>
        <v>January</v>
      </c>
      <c r="J22" s="14" t="s">
        <v>111</v>
      </c>
      <c r="K22" s="16" t="s">
        <v>112</v>
      </c>
      <c r="L22" s="1">
        <f t="shared" si="6"/>
        <v>107</v>
      </c>
      <c r="M22" s="1" t="str">
        <f t="shared" si="7"/>
        <v>Yes</v>
      </c>
      <c r="P22" s="1" t="s">
        <v>23</v>
      </c>
      <c r="U22" s="1" t="s">
        <v>31</v>
      </c>
      <c r="W22" s="1" t="s">
        <v>55</v>
      </c>
    </row>
    <row r="23" spans="1:23" x14ac:dyDescent="0.2">
      <c r="A23" s="1">
        <v>22</v>
      </c>
      <c r="C23" s="22" t="str">
        <f t="shared" si="0"/>
        <v>2025-01-14</v>
      </c>
      <c r="D23" s="24" t="str">
        <f t="shared" si="1"/>
        <v>2025-01</v>
      </c>
      <c r="E23" s="28" t="s">
        <v>114</v>
      </c>
      <c r="F23" s="28">
        <f t="shared" si="2"/>
        <v>45671.390277777777</v>
      </c>
      <c r="G23" s="14" t="str">
        <f t="shared" si="3"/>
        <v>09 am</v>
      </c>
      <c r="H23" s="14" t="str">
        <f t="shared" si="4"/>
        <v>Tuesday</v>
      </c>
      <c r="I23" s="14" t="str">
        <f t="shared" si="5"/>
        <v>January</v>
      </c>
      <c r="J23" s="14" t="s">
        <v>115</v>
      </c>
      <c r="K23" s="16" t="s">
        <v>116</v>
      </c>
      <c r="L23" s="1">
        <f t="shared" si="6"/>
        <v>118</v>
      </c>
      <c r="M23" s="1" t="str">
        <f t="shared" si="7"/>
        <v>Yes</v>
      </c>
      <c r="P23" s="1" t="s">
        <v>23</v>
      </c>
      <c r="U23" s="1" t="s">
        <v>31</v>
      </c>
      <c r="W23" s="1" t="s">
        <v>55</v>
      </c>
    </row>
    <row r="24" spans="1:23" x14ac:dyDescent="0.2">
      <c r="A24" s="1">
        <v>23</v>
      </c>
      <c r="C24" s="22" t="str">
        <f t="shared" si="0"/>
        <v>2025-01-14</v>
      </c>
      <c r="D24" s="24" t="str">
        <f t="shared" si="1"/>
        <v>2025-01</v>
      </c>
      <c r="E24" s="28" t="s">
        <v>118</v>
      </c>
      <c r="F24" s="28">
        <f t="shared" si="2"/>
        <v>45671.393750000003</v>
      </c>
      <c r="G24" s="14" t="str">
        <f t="shared" si="3"/>
        <v>09 am</v>
      </c>
      <c r="H24" s="14" t="str">
        <f t="shared" si="4"/>
        <v>Tuesday</v>
      </c>
      <c r="I24" s="14" t="str">
        <f t="shared" si="5"/>
        <v>January</v>
      </c>
      <c r="J24" s="14" t="s">
        <v>118</v>
      </c>
      <c r="K24" s="16" t="s">
        <v>99</v>
      </c>
      <c r="L24" s="1" t="str">
        <f t="shared" si="6"/>
        <v>0</v>
      </c>
      <c r="M24" s="1" t="str">
        <f t="shared" si="7"/>
        <v>Yes</v>
      </c>
      <c r="P24" s="1" t="s">
        <v>24</v>
      </c>
      <c r="U24" s="1" t="s">
        <v>31</v>
      </c>
      <c r="W24" s="1" t="s">
        <v>26</v>
      </c>
    </row>
    <row r="25" spans="1:23" x14ac:dyDescent="0.2">
      <c r="A25" s="1">
        <v>24</v>
      </c>
      <c r="C25" s="22" t="str">
        <f t="shared" si="0"/>
        <v>2025-02-21</v>
      </c>
      <c r="D25" s="24" t="str">
        <f t="shared" si="1"/>
        <v>2025-02</v>
      </c>
      <c r="E25" s="28" t="s">
        <v>120</v>
      </c>
      <c r="F25" s="28">
        <f t="shared" si="2"/>
        <v>45709.337500000001</v>
      </c>
      <c r="G25" s="14" t="str">
        <f t="shared" si="3"/>
        <v>08 am</v>
      </c>
      <c r="H25" s="14" t="str">
        <f t="shared" si="4"/>
        <v>Friday</v>
      </c>
      <c r="I25" s="14" t="str">
        <f t="shared" si="5"/>
        <v>February</v>
      </c>
      <c r="J25" s="14" t="s">
        <v>121</v>
      </c>
      <c r="K25" s="16" t="s">
        <v>122</v>
      </c>
      <c r="L25" s="1">
        <f t="shared" si="6"/>
        <v>94</v>
      </c>
      <c r="M25" s="1" t="str">
        <f t="shared" si="7"/>
        <v>Yes</v>
      </c>
      <c r="P25" s="1" t="s">
        <v>23</v>
      </c>
      <c r="U25" s="1" t="s">
        <v>72</v>
      </c>
      <c r="W25" s="1" t="s">
        <v>55</v>
      </c>
    </row>
    <row r="26" spans="1:23" x14ac:dyDescent="0.2">
      <c r="A26" s="1">
        <v>25</v>
      </c>
      <c r="C26" s="22" t="str">
        <f t="shared" si="0"/>
        <v>2025-02-26</v>
      </c>
      <c r="D26" s="24" t="str">
        <f t="shared" si="1"/>
        <v>2025-02</v>
      </c>
      <c r="E26" s="28" t="s">
        <v>124</v>
      </c>
      <c r="F26" s="28">
        <f t="shared" si="2"/>
        <v>45714.552777777775</v>
      </c>
      <c r="G26" s="14" t="str">
        <f t="shared" si="3"/>
        <v>01 pm</v>
      </c>
      <c r="H26" s="14" t="str">
        <f t="shared" si="4"/>
        <v>Wednesday</v>
      </c>
      <c r="I26" s="14" t="str">
        <f t="shared" si="5"/>
        <v>February</v>
      </c>
      <c r="J26" s="14" t="s">
        <v>125</v>
      </c>
      <c r="K26" s="16" t="s">
        <v>71</v>
      </c>
      <c r="L26" s="1" t="str">
        <f t="shared" si="6"/>
        <v>19</v>
      </c>
      <c r="M26" s="1" t="str">
        <f t="shared" si="7"/>
        <v>Yes</v>
      </c>
      <c r="P26" s="1" t="s">
        <v>23</v>
      </c>
      <c r="U26" s="1" t="s">
        <v>72</v>
      </c>
      <c r="W26" s="1" t="s">
        <v>55</v>
      </c>
    </row>
    <row r="27" spans="1:23" x14ac:dyDescent="0.2">
      <c r="A27" s="1">
        <v>26</v>
      </c>
      <c r="C27" s="22" t="str">
        <f t="shared" si="0"/>
        <v>2025-01-07</v>
      </c>
      <c r="D27" s="24" t="str">
        <f t="shared" si="1"/>
        <v>2025-01</v>
      </c>
      <c r="E27" s="28" t="s">
        <v>127</v>
      </c>
      <c r="F27" s="28">
        <f t="shared" si="2"/>
        <v>45664.5625</v>
      </c>
      <c r="G27" s="14" t="str">
        <f t="shared" si="3"/>
        <v>01 pm</v>
      </c>
      <c r="H27" s="14" t="str">
        <f t="shared" si="4"/>
        <v>Tuesday</v>
      </c>
      <c r="I27" s="14" t="str">
        <f t="shared" si="5"/>
        <v>January</v>
      </c>
      <c r="J27" s="14" t="s">
        <v>127</v>
      </c>
      <c r="K27" s="16" t="s">
        <v>99</v>
      </c>
      <c r="L27" s="1" t="str">
        <f t="shared" si="6"/>
        <v>0</v>
      </c>
      <c r="M27" s="1" t="str">
        <f t="shared" si="7"/>
        <v>Yes</v>
      </c>
      <c r="P27" s="1" t="s">
        <v>23</v>
      </c>
      <c r="U27" s="1" t="s">
        <v>50</v>
      </c>
      <c r="W27" s="1" t="s">
        <v>26</v>
      </c>
    </row>
    <row r="28" spans="1:23" x14ac:dyDescent="0.2">
      <c r="A28" s="1">
        <v>27</v>
      </c>
      <c r="C28" s="22" t="str">
        <f t="shared" si="0"/>
        <v>2025-01-28</v>
      </c>
      <c r="D28" s="24" t="str">
        <f t="shared" si="1"/>
        <v>2025-01</v>
      </c>
      <c r="E28" s="28" t="s">
        <v>129</v>
      </c>
      <c r="F28" s="28">
        <f t="shared" si="2"/>
        <v>45685.569444444445</v>
      </c>
      <c r="G28" s="14" t="str">
        <f t="shared" si="3"/>
        <v>01 pm</v>
      </c>
      <c r="H28" s="14" t="str">
        <f t="shared" si="4"/>
        <v>Tuesday</v>
      </c>
      <c r="I28" s="14" t="str">
        <f t="shared" si="5"/>
        <v>January</v>
      </c>
      <c r="J28" s="14" t="s">
        <v>130</v>
      </c>
      <c r="K28" s="16" t="s">
        <v>36</v>
      </c>
      <c r="L28" s="1" t="str">
        <f t="shared" si="6"/>
        <v>20</v>
      </c>
      <c r="M28" s="1" t="str">
        <f t="shared" si="7"/>
        <v>Yes</v>
      </c>
      <c r="P28" s="1" t="s">
        <v>23</v>
      </c>
      <c r="U28" s="1" t="s">
        <v>50</v>
      </c>
      <c r="W28" s="1" t="s">
        <v>26</v>
      </c>
    </row>
    <row r="29" spans="1:23" x14ac:dyDescent="0.2">
      <c r="A29" s="1">
        <v>28</v>
      </c>
      <c r="C29" s="22" t="str">
        <f t="shared" si="0"/>
        <v>2025-01-13</v>
      </c>
      <c r="D29" s="24" t="str">
        <f t="shared" si="1"/>
        <v>2025-01</v>
      </c>
      <c r="E29" s="28" t="s">
        <v>132</v>
      </c>
      <c r="F29" s="28">
        <f t="shared" si="2"/>
        <v>45670.548611111109</v>
      </c>
      <c r="G29" s="14" t="str">
        <f t="shared" si="3"/>
        <v>01 pm</v>
      </c>
      <c r="H29" s="14" t="str">
        <f t="shared" si="4"/>
        <v>Monday</v>
      </c>
      <c r="I29" s="14" t="str">
        <f t="shared" si="5"/>
        <v>January</v>
      </c>
      <c r="J29" s="14" t="s">
        <v>133</v>
      </c>
      <c r="K29" s="16" t="s">
        <v>59</v>
      </c>
      <c r="L29" s="1" t="str">
        <f t="shared" si="6"/>
        <v>5</v>
      </c>
      <c r="M29" s="1" t="str">
        <f t="shared" si="7"/>
        <v>Yes</v>
      </c>
      <c r="P29" s="1" t="s">
        <v>23</v>
      </c>
      <c r="U29" s="1" t="s">
        <v>96</v>
      </c>
      <c r="W29" s="1" t="s">
        <v>55</v>
      </c>
    </row>
    <row r="30" spans="1:23" x14ac:dyDescent="0.2">
      <c r="A30" s="1">
        <v>29</v>
      </c>
      <c r="C30" s="22" t="str">
        <f t="shared" si="0"/>
        <v>2025-02-25</v>
      </c>
      <c r="D30" s="24" t="str">
        <f t="shared" si="1"/>
        <v>2025-02</v>
      </c>
      <c r="E30" s="28" t="s">
        <v>135</v>
      </c>
      <c r="F30" s="28">
        <f t="shared" si="2"/>
        <v>45713.563888888886</v>
      </c>
      <c r="G30" s="14" t="str">
        <f t="shared" si="3"/>
        <v>01 pm</v>
      </c>
      <c r="H30" s="14" t="str">
        <f t="shared" si="4"/>
        <v>Tuesday</v>
      </c>
      <c r="I30" s="14" t="str">
        <f t="shared" si="5"/>
        <v>February</v>
      </c>
      <c r="J30" s="14" t="s">
        <v>136</v>
      </c>
      <c r="K30" s="16" t="s">
        <v>137</v>
      </c>
      <c r="L30" s="1" t="str">
        <f t="shared" si="6"/>
        <v>34</v>
      </c>
      <c r="M30" s="1" t="str">
        <f t="shared" si="7"/>
        <v>Yes</v>
      </c>
      <c r="P30" s="1" t="s">
        <v>23</v>
      </c>
      <c r="U30" s="1" t="s">
        <v>63</v>
      </c>
      <c r="W30" s="1" t="s">
        <v>26</v>
      </c>
    </row>
    <row r="31" spans="1:23" x14ac:dyDescent="0.2">
      <c r="A31" s="1">
        <v>30</v>
      </c>
      <c r="C31" s="22" t="str">
        <f t="shared" si="0"/>
        <v>2025-02-19</v>
      </c>
      <c r="D31" s="24" t="str">
        <f t="shared" si="1"/>
        <v>2025-02</v>
      </c>
      <c r="E31" s="28" t="s">
        <v>139</v>
      </c>
      <c r="F31" s="28">
        <f t="shared" si="2"/>
        <v>45707.565972222219</v>
      </c>
      <c r="G31" s="14" t="str">
        <f t="shared" si="3"/>
        <v>01 pm</v>
      </c>
      <c r="H31" s="14" t="str">
        <f t="shared" si="4"/>
        <v>Wednesday</v>
      </c>
      <c r="I31" s="14" t="str">
        <f t="shared" si="5"/>
        <v>February</v>
      </c>
      <c r="J31" s="14" t="s">
        <v>140</v>
      </c>
      <c r="K31" s="16" t="s">
        <v>84</v>
      </c>
      <c r="L31" s="1" t="str">
        <f t="shared" si="6"/>
        <v>25</v>
      </c>
      <c r="M31" s="1" t="str">
        <f t="shared" si="7"/>
        <v>Yes</v>
      </c>
      <c r="P31" s="1" t="s">
        <v>23</v>
      </c>
      <c r="U31" s="1" t="s">
        <v>31</v>
      </c>
      <c r="W31" s="1" t="s">
        <v>55</v>
      </c>
    </row>
    <row r="32" spans="1:23" x14ac:dyDescent="0.2">
      <c r="A32" s="1">
        <v>31</v>
      </c>
      <c r="C32" s="22" t="str">
        <f t="shared" si="0"/>
        <v>2025-02-03</v>
      </c>
      <c r="D32" s="24" t="str">
        <f t="shared" si="1"/>
        <v>2025-02</v>
      </c>
      <c r="E32" s="28" t="s">
        <v>142</v>
      </c>
      <c r="F32" s="28">
        <f t="shared" si="2"/>
        <v>45691.470138888886</v>
      </c>
      <c r="G32" s="14" t="str">
        <f t="shared" si="3"/>
        <v>11 am</v>
      </c>
      <c r="H32" s="14" t="str">
        <f t="shared" si="4"/>
        <v>Monday</v>
      </c>
      <c r="I32" s="14" t="str">
        <f t="shared" si="5"/>
        <v>February</v>
      </c>
      <c r="J32" s="14" t="s">
        <v>143</v>
      </c>
      <c r="K32" s="16" t="s">
        <v>144</v>
      </c>
      <c r="L32" s="1" t="str">
        <f t="shared" si="6"/>
        <v>43</v>
      </c>
      <c r="M32" s="1" t="str">
        <f t="shared" si="7"/>
        <v>Yes</v>
      </c>
      <c r="P32" s="1" t="s">
        <v>23</v>
      </c>
      <c r="U32" s="1" t="s">
        <v>25</v>
      </c>
      <c r="W32" s="1" t="s">
        <v>26</v>
      </c>
    </row>
    <row r="33" spans="1:23" x14ac:dyDescent="0.2">
      <c r="A33" s="1">
        <v>32</v>
      </c>
      <c r="C33" s="22" t="str">
        <f t="shared" si="0"/>
        <v>2025-02-25</v>
      </c>
      <c r="D33" s="24" t="str">
        <f t="shared" si="1"/>
        <v>2025-02</v>
      </c>
      <c r="E33" s="28" t="s">
        <v>146</v>
      </c>
      <c r="F33" s="28">
        <f t="shared" si="2"/>
        <v>45713.4</v>
      </c>
      <c r="G33" s="14" t="str">
        <f t="shared" si="3"/>
        <v>09 am</v>
      </c>
      <c r="H33" s="14" t="str">
        <f t="shared" si="4"/>
        <v>Tuesday</v>
      </c>
      <c r="I33" s="14" t="str">
        <f t="shared" si="5"/>
        <v>February</v>
      </c>
      <c r="J33" s="14" t="s">
        <v>147</v>
      </c>
      <c r="K33" s="16" t="s">
        <v>148</v>
      </c>
      <c r="L33" s="1" t="str">
        <f t="shared" si="6"/>
        <v>59</v>
      </c>
      <c r="M33" s="1" t="str">
        <f t="shared" si="7"/>
        <v>Yes</v>
      </c>
      <c r="P33" s="1" t="s">
        <v>23</v>
      </c>
      <c r="U33" s="1" t="s">
        <v>25</v>
      </c>
      <c r="W33" s="1" t="s">
        <v>26</v>
      </c>
    </row>
    <row r="34" spans="1:23" x14ac:dyDescent="0.2">
      <c r="A34" s="1">
        <v>33</v>
      </c>
      <c r="C34" s="22" t="str">
        <f t="shared" si="0"/>
        <v>2025-02-06</v>
      </c>
      <c r="D34" s="24" t="str">
        <f t="shared" si="1"/>
        <v>2025-02</v>
      </c>
      <c r="E34" s="28" t="s">
        <v>150</v>
      </c>
      <c r="F34" s="28">
        <f t="shared" si="2"/>
        <v>45694.640277777777</v>
      </c>
      <c r="G34" s="14" t="str">
        <f t="shared" si="3"/>
        <v>03 pm</v>
      </c>
      <c r="H34" s="14" t="str">
        <f t="shared" si="4"/>
        <v>Thursday</v>
      </c>
      <c r="I34" s="14" t="str">
        <f t="shared" si="5"/>
        <v>February</v>
      </c>
      <c r="J34" s="14" t="s">
        <v>151</v>
      </c>
      <c r="K34" s="16" t="s">
        <v>152</v>
      </c>
      <c r="L34" s="1" t="str">
        <f t="shared" si="6"/>
        <v>8</v>
      </c>
      <c r="M34" s="1" t="str">
        <f t="shared" ref="M34:M65" si="8">IF(OR(ISBLANK(L34), L34="",L34=0), "", IF(VALUE(L34)&lt;=120, "Yes", "No"))</f>
        <v>Yes</v>
      </c>
      <c r="P34" s="1" t="s">
        <v>23</v>
      </c>
      <c r="U34" s="1" t="s">
        <v>31</v>
      </c>
      <c r="W34" s="1" t="s">
        <v>26</v>
      </c>
    </row>
    <row r="35" spans="1:23" x14ac:dyDescent="0.2">
      <c r="A35" s="1">
        <v>34</v>
      </c>
      <c r="C35" s="22" t="str">
        <f t="shared" si="0"/>
        <v>2025-01-27</v>
      </c>
      <c r="D35" s="24" t="str">
        <f t="shared" si="1"/>
        <v>2025-01</v>
      </c>
      <c r="E35" s="28" t="s">
        <v>154</v>
      </c>
      <c r="F35" s="28">
        <f t="shared" si="2"/>
        <v>45684.466666666667</v>
      </c>
      <c r="G35" s="14" t="str">
        <f t="shared" si="3"/>
        <v>11 am</v>
      </c>
      <c r="H35" s="14" t="str">
        <f t="shared" si="4"/>
        <v>Monday</v>
      </c>
      <c r="I35" s="14" t="str">
        <f t="shared" si="5"/>
        <v>January</v>
      </c>
      <c r="J35" s="14" t="s">
        <v>155</v>
      </c>
      <c r="K35" s="16" t="s">
        <v>156</v>
      </c>
      <c r="L35" s="1">
        <f t="shared" si="6"/>
        <v>67</v>
      </c>
      <c r="M35" s="1" t="str">
        <f t="shared" si="8"/>
        <v>Yes</v>
      </c>
      <c r="P35" s="1" t="s">
        <v>23</v>
      </c>
      <c r="U35" s="1" t="s">
        <v>25</v>
      </c>
      <c r="W35" s="1" t="s">
        <v>55</v>
      </c>
    </row>
    <row r="36" spans="1:23" x14ac:dyDescent="0.2">
      <c r="A36" s="1">
        <v>35</v>
      </c>
      <c r="C36" s="22" t="str">
        <f t="shared" si="0"/>
        <v>2025-01-22</v>
      </c>
      <c r="D36" s="24" t="str">
        <f t="shared" si="1"/>
        <v>2025-01</v>
      </c>
      <c r="E36" s="28" t="s">
        <v>158</v>
      </c>
      <c r="F36" s="28">
        <f t="shared" si="2"/>
        <v>45679.543749999997</v>
      </c>
      <c r="G36" s="14" t="str">
        <f t="shared" si="3"/>
        <v>01 pm</v>
      </c>
      <c r="H36" s="14" t="str">
        <f t="shared" si="4"/>
        <v>Wednesday</v>
      </c>
      <c r="I36" s="14" t="str">
        <f t="shared" si="5"/>
        <v>January</v>
      </c>
      <c r="J36" s="14" t="s">
        <v>159</v>
      </c>
      <c r="K36" s="16" t="s">
        <v>160</v>
      </c>
      <c r="L36" s="1" t="str">
        <f t="shared" si="6"/>
        <v>27</v>
      </c>
      <c r="M36" s="1" t="str">
        <f t="shared" si="8"/>
        <v>Yes</v>
      </c>
      <c r="P36" s="1" t="s">
        <v>23</v>
      </c>
      <c r="U36" s="1" t="s">
        <v>25</v>
      </c>
      <c r="W36" s="1" t="s">
        <v>55</v>
      </c>
    </row>
    <row r="37" spans="1:23" x14ac:dyDescent="0.2">
      <c r="A37" s="1">
        <v>36</v>
      </c>
      <c r="C37" s="22" t="str">
        <f t="shared" si="0"/>
        <v>2025-02-03</v>
      </c>
      <c r="D37" s="24" t="str">
        <f t="shared" si="1"/>
        <v>2025-02</v>
      </c>
      <c r="E37" s="28" t="s">
        <v>162</v>
      </c>
      <c r="F37" s="28">
        <f t="shared" si="2"/>
        <v>45691.579861111109</v>
      </c>
      <c r="G37" s="14" t="str">
        <f t="shared" si="3"/>
        <v>01 pm</v>
      </c>
      <c r="H37" s="14" t="str">
        <f t="shared" si="4"/>
        <v>Monday</v>
      </c>
      <c r="I37" s="14" t="str">
        <f t="shared" si="5"/>
        <v>February</v>
      </c>
      <c r="J37" s="14" t="s">
        <v>163</v>
      </c>
      <c r="K37" s="16" t="s">
        <v>164</v>
      </c>
      <c r="L37" s="1">
        <f t="shared" si="6"/>
        <v>135</v>
      </c>
      <c r="M37" s="1" t="str">
        <f t="shared" si="8"/>
        <v>No</v>
      </c>
      <c r="N37" s="3"/>
      <c r="P37" s="1" t="s">
        <v>23</v>
      </c>
      <c r="U37" s="1" t="s">
        <v>63</v>
      </c>
      <c r="W37" s="1" t="s">
        <v>26</v>
      </c>
    </row>
    <row r="38" spans="1:23" x14ac:dyDescent="0.2">
      <c r="A38" s="1">
        <v>37</v>
      </c>
      <c r="C38" s="22" t="str">
        <f t="shared" si="0"/>
        <v>2025-01-28</v>
      </c>
      <c r="D38" s="24" t="str">
        <f t="shared" si="1"/>
        <v>2025-01</v>
      </c>
      <c r="E38" s="28" t="s">
        <v>166</v>
      </c>
      <c r="F38" s="28">
        <f t="shared" si="2"/>
        <v>45685.604861111111</v>
      </c>
      <c r="G38" s="14" t="str">
        <f t="shared" si="3"/>
        <v>02 pm</v>
      </c>
      <c r="H38" s="14" t="str">
        <f t="shared" si="4"/>
        <v>Tuesday</v>
      </c>
      <c r="I38" s="14" t="str">
        <f t="shared" si="5"/>
        <v>January</v>
      </c>
      <c r="J38" s="14" t="s">
        <v>167</v>
      </c>
      <c r="K38" s="16" t="s">
        <v>45</v>
      </c>
      <c r="L38" s="1" t="str">
        <f t="shared" si="6"/>
        <v>22</v>
      </c>
      <c r="M38" s="1" t="str">
        <f t="shared" si="8"/>
        <v>Yes</v>
      </c>
      <c r="P38" s="1" t="s">
        <v>23</v>
      </c>
      <c r="U38" s="1" t="s">
        <v>63</v>
      </c>
      <c r="W38" s="1" t="s">
        <v>26</v>
      </c>
    </row>
    <row r="39" spans="1:23" x14ac:dyDescent="0.2">
      <c r="A39" s="1">
        <v>38</v>
      </c>
      <c r="C39" s="22" t="str">
        <f t="shared" si="0"/>
        <v>2025-01-28</v>
      </c>
      <c r="D39" s="24" t="str">
        <f t="shared" si="1"/>
        <v>2025-01</v>
      </c>
      <c r="E39" s="28" t="s">
        <v>169</v>
      </c>
      <c r="F39" s="28">
        <f t="shared" si="2"/>
        <v>45685.414583333331</v>
      </c>
      <c r="G39" s="14" t="str">
        <f t="shared" si="3"/>
        <v>09 am</v>
      </c>
      <c r="H39" s="14" t="str">
        <f t="shared" si="4"/>
        <v>Tuesday</v>
      </c>
      <c r="I39" s="14" t="str">
        <f t="shared" si="5"/>
        <v>January</v>
      </c>
      <c r="J39" s="14" t="s">
        <v>170</v>
      </c>
      <c r="K39" s="16" t="s">
        <v>152</v>
      </c>
      <c r="L39" s="1" t="str">
        <f t="shared" si="6"/>
        <v>8</v>
      </c>
      <c r="M39" s="1" t="str">
        <f t="shared" si="8"/>
        <v>Yes</v>
      </c>
      <c r="P39" s="1" t="s">
        <v>23</v>
      </c>
      <c r="U39" s="1" t="s">
        <v>37</v>
      </c>
      <c r="W39" s="1" t="s">
        <v>26</v>
      </c>
    </row>
    <row r="40" spans="1:23" x14ac:dyDescent="0.2">
      <c r="A40" s="1">
        <v>39</v>
      </c>
      <c r="C40" s="22" t="str">
        <f t="shared" si="0"/>
        <v>2025-02-10</v>
      </c>
      <c r="D40" s="24" t="str">
        <f t="shared" si="1"/>
        <v>2025-02</v>
      </c>
      <c r="E40" s="28" t="s">
        <v>172</v>
      </c>
      <c r="F40" s="28">
        <f t="shared" si="2"/>
        <v>45698.402777777781</v>
      </c>
      <c r="G40" s="14" t="str">
        <f t="shared" si="3"/>
        <v>09 am</v>
      </c>
      <c r="H40" s="14" t="str">
        <f t="shared" si="4"/>
        <v>Monday</v>
      </c>
      <c r="I40" s="14" t="str">
        <f t="shared" si="5"/>
        <v>February</v>
      </c>
      <c r="J40" s="14" t="s">
        <v>173</v>
      </c>
      <c r="K40" s="16" t="s">
        <v>174</v>
      </c>
      <c r="L40" s="1" t="str">
        <f t="shared" si="6"/>
        <v>6</v>
      </c>
      <c r="M40" s="1" t="str">
        <f t="shared" si="8"/>
        <v>Yes</v>
      </c>
      <c r="P40" s="1" t="s">
        <v>23</v>
      </c>
      <c r="U40" s="1" t="s">
        <v>31</v>
      </c>
      <c r="W40" s="1" t="s">
        <v>26</v>
      </c>
    </row>
    <row r="41" spans="1:23" x14ac:dyDescent="0.2">
      <c r="A41" s="1">
        <v>40</v>
      </c>
      <c r="C41" s="22" t="str">
        <f t="shared" si="0"/>
        <v>2025-01-23</v>
      </c>
      <c r="D41" s="24" t="str">
        <f t="shared" si="1"/>
        <v>2025-01</v>
      </c>
      <c r="E41" s="28" t="s">
        <v>176</v>
      </c>
      <c r="F41" s="28">
        <f t="shared" si="2"/>
        <v>45680.636111111111</v>
      </c>
      <c r="G41" s="14" t="str">
        <f t="shared" si="3"/>
        <v>03 pm</v>
      </c>
      <c r="H41" s="14" t="str">
        <f t="shared" si="4"/>
        <v>Thursday</v>
      </c>
      <c r="I41" s="14" t="str">
        <f t="shared" si="5"/>
        <v>January</v>
      </c>
      <c r="J41" s="14" t="s">
        <v>177</v>
      </c>
      <c r="K41" s="16" t="s">
        <v>178</v>
      </c>
      <c r="L41" s="1" t="str">
        <f t="shared" si="6"/>
        <v>4</v>
      </c>
      <c r="M41" s="1" t="str">
        <f t="shared" si="8"/>
        <v>Yes</v>
      </c>
      <c r="P41" s="1" t="s">
        <v>23</v>
      </c>
      <c r="U41" s="1" t="s">
        <v>179</v>
      </c>
      <c r="W41" s="1" t="s">
        <v>26</v>
      </c>
    </row>
    <row r="42" spans="1:23" x14ac:dyDescent="0.2">
      <c r="A42" s="1">
        <v>41</v>
      </c>
      <c r="C42" s="22" t="str">
        <f t="shared" si="0"/>
        <v>2025-02-20</v>
      </c>
      <c r="D42" s="24" t="str">
        <f t="shared" si="1"/>
        <v>2025-02</v>
      </c>
      <c r="E42" s="28" t="s">
        <v>181</v>
      </c>
      <c r="F42" s="28">
        <f t="shared" si="2"/>
        <v>45708.537499999999</v>
      </c>
      <c r="G42" s="14" t="str">
        <f t="shared" si="3"/>
        <v>12 pm</v>
      </c>
      <c r="H42" s="14" t="str">
        <f t="shared" si="4"/>
        <v>Thursday</v>
      </c>
      <c r="I42" s="14" t="str">
        <f t="shared" si="5"/>
        <v>February</v>
      </c>
      <c r="J42" s="14" t="s">
        <v>182</v>
      </c>
      <c r="K42" s="16" t="s">
        <v>174</v>
      </c>
      <c r="L42" s="1" t="str">
        <f t="shared" si="6"/>
        <v>6</v>
      </c>
      <c r="M42" s="1" t="str">
        <f t="shared" si="8"/>
        <v>Yes</v>
      </c>
      <c r="P42" s="1" t="s">
        <v>23</v>
      </c>
      <c r="U42" s="1" t="s">
        <v>72</v>
      </c>
      <c r="W42" s="1" t="s">
        <v>26</v>
      </c>
    </row>
    <row r="43" spans="1:23" x14ac:dyDescent="0.2">
      <c r="A43" s="1">
        <v>42</v>
      </c>
      <c r="C43" s="22" t="str">
        <f t="shared" si="0"/>
        <v>2025-01-23</v>
      </c>
      <c r="D43" s="24" t="str">
        <f t="shared" si="1"/>
        <v>2025-01</v>
      </c>
      <c r="E43" s="28" t="s">
        <v>184</v>
      </c>
      <c r="F43" s="28">
        <f t="shared" si="2"/>
        <v>45680.654166666667</v>
      </c>
      <c r="G43" s="14" t="str">
        <f t="shared" si="3"/>
        <v>03 pm</v>
      </c>
      <c r="H43" s="14" t="str">
        <f t="shared" si="4"/>
        <v>Thursday</v>
      </c>
      <c r="I43" s="14" t="str">
        <f t="shared" si="5"/>
        <v>January</v>
      </c>
      <c r="J43" s="14" t="s">
        <v>185</v>
      </c>
      <c r="K43" s="16" t="s">
        <v>186</v>
      </c>
      <c r="L43" s="1" t="str">
        <f t="shared" si="6"/>
        <v>18</v>
      </c>
      <c r="M43" s="1" t="str">
        <f t="shared" si="8"/>
        <v>Yes</v>
      </c>
      <c r="P43" s="1" t="s">
        <v>23</v>
      </c>
      <c r="U43" s="1" t="s">
        <v>25</v>
      </c>
      <c r="W43" s="1" t="s">
        <v>55</v>
      </c>
    </row>
    <row r="44" spans="1:23" x14ac:dyDescent="0.2">
      <c r="A44" s="1">
        <v>43</v>
      </c>
      <c r="C44" s="22" t="str">
        <f t="shared" si="0"/>
        <v>2025-01-22</v>
      </c>
      <c r="D44" s="24" t="str">
        <f t="shared" si="1"/>
        <v>2025-01</v>
      </c>
      <c r="E44" s="28" t="s">
        <v>188</v>
      </c>
      <c r="F44" s="28">
        <f t="shared" si="2"/>
        <v>45679.350694444445</v>
      </c>
      <c r="G44" s="14" t="str">
        <f t="shared" si="3"/>
        <v>08 am</v>
      </c>
      <c r="H44" s="14" t="str">
        <f t="shared" si="4"/>
        <v>Wednesday</v>
      </c>
      <c r="I44" s="14" t="str">
        <f t="shared" si="5"/>
        <v>January</v>
      </c>
      <c r="J44" s="14" t="s">
        <v>189</v>
      </c>
      <c r="K44" s="16" t="s">
        <v>190</v>
      </c>
      <c r="L44" s="1" t="str">
        <f t="shared" si="6"/>
        <v>35</v>
      </c>
      <c r="M44" s="1" t="str">
        <f t="shared" si="8"/>
        <v>Yes</v>
      </c>
      <c r="P44" s="1" t="s">
        <v>23</v>
      </c>
      <c r="U44" s="1" t="s">
        <v>72</v>
      </c>
      <c r="W44" s="1" t="s">
        <v>55</v>
      </c>
    </row>
    <row r="45" spans="1:23" x14ac:dyDescent="0.2">
      <c r="A45" s="1">
        <v>44</v>
      </c>
      <c r="C45" s="22" t="str">
        <f t="shared" si="0"/>
        <v>2025-01-07</v>
      </c>
      <c r="D45" s="24" t="str">
        <f t="shared" si="1"/>
        <v>2025-01</v>
      </c>
      <c r="E45" s="28" t="s">
        <v>192</v>
      </c>
      <c r="F45" s="28">
        <f t="shared" si="2"/>
        <v>45664.365277777775</v>
      </c>
      <c r="G45" s="14" t="str">
        <f t="shared" si="3"/>
        <v>08 am</v>
      </c>
      <c r="H45" s="14" t="str">
        <f t="shared" si="4"/>
        <v>Tuesday</v>
      </c>
      <c r="I45" s="14" t="str">
        <f t="shared" si="5"/>
        <v>January</v>
      </c>
      <c r="J45" s="14" t="s">
        <v>193</v>
      </c>
      <c r="K45" s="16" t="s">
        <v>194</v>
      </c>
      <c r="L45" s="1">
        <f t="shared" si="6"/>
        <v>84</v>
      </c>
      <c r="M45" s="1" t="str">
        <f t="shared" si="8"/>
        <v>Yes</v>
      </c>
      <c r="P45" s="1" t="s">
        <v>23</v>
      </c>
      <c r="U45" s="1" t="s">
        <v>72</v>
      </c>
      <c r="W45" s="1" t="s">
        <v>55</v>
      </c>
    </row>
    <row r="46" spans="1:23" x14ac:dyDescent="0.2">
      <c r="A46" s="1">
        <v>45</v>
      </c>
      <c r="C46" s="22" t="str">
        <f t="shared" si="0"/>
        <v>2025-01-20</v>
      </c>
      <c r="D46" s="24" t="str">
        <f t="shared" si="1"/>
        <v>2025-01</v>
      </c>
      <c r="E46" s="28" t="s">
        <v>196</v>
      </c>
      <c r="F46" s="28">
        <f t="shared" si="2"/>
        <v>45677.547222222223</v>
      </c>
      <c r="G46" s="14" t="str">
        <f t="shared" si="3"/>
        <v>01 pm</v>
      </c>
      <c r="H46" s="14" t="str">
        <f t="shared" si="4"/>
        <v>Monday</v>
      </c>
      <c r="I46" s="14" t="str">
        <f t="shared" si="5"/>
        <v>January</v>
      </c>
      <c r="J46" s="14" t="s">
        <v>197</v>
      </c>
      <c r="K46" s="16" t="s">
        <v>45</v>
      </c>
      <c r="L46" s="1" t="str">
        <f t="shared" si="6"/>
        <v>22</v>
      </c>
      <c r="M46" s="1" t="str">
        <f t="shared" si="8"/>
        <v>Yes</v>
      </c>
      <c r="P46" s="1" t="s">
        <v>23</v>
      </c>
      <c r="U46" s="1" t="s">
        <v>31</v>
      </c>
      <c r="W46" s="1" t="s">
        <v>26</v>
      </c>
    </row>
    <row r="47" spans="1:23" x14ac:dyDescent="0.2">
      <c r="A47" s="1">
        <v>46</v>
      </c>
      <c r="C47" s="22" t="str">
        <f t="shared" si="0"/>
        <v>2025-02-20</v>
      </c>
      <c r="D47" s="24" t="str">
        <f t="shared" si="1"/>
        <v>2025-02</v>
      </c>
      <c r="E47" s="28" t="s">
        <v>199</v>
      </c>
      <c r="F47" s="28">
        <f t="shared" si="2"/>
        <v>45708.370833333334</v>
      </c>
      <c r="G47" s="14" t="str">
        <f t="shared" si="3"/>
        <v>08 am</v>
      </c>
      <c r="H47" s="14" t="str">
        <f t="shared" si="4"/>
        <v>Thursday</v>
      </c>
      <c r="I47" s="14" t="str">
        <f t="shared" si="5"/>
        <v>February</v>
      </c>
      <c r="J47" s="14" t="s">
        <v>200</v>
      </c>
      <c r="K47" s="16" t="s">
        <v>49</v>
      </c>
      <c r="L47" s="1" t="str">
        <f t="shared" si="6"/>
        <v>16</v>
      </c>
      <c r="M47" s="1" t="str">
        <f t="shared" si="8"/>
        <v>Yes</v>
      </c>
      <c r="P47" s="1" t="s">
        <v>23</v>
      </c>
      <c r="U47" s="1" t="s">
        <v>25</v>
      </c>
      <c r="W47" s="1" t="s">
        <v>26</v>
      </c>
    </row>
    <row r="48" spans="1:23" x14ac:dyDescent="0.2">
      <c r="A48" s="1">
        <v>47</v>
      </c>
      <c r="C48" s="22" t="str">
        <f t="shared" si="0"/>
        <v>2025-01-22</v>
      </c>
      <c r="D48" s="24" t="str">
        <f t="shared" si="1"/>
        <v>2025-01</v>
      </c>
      <c r="E48" s="28" t="s">
        <v>202</v>
      </c>
      <c r="F48" s="28">
        <f t="shared" si="2"/>
        <v>45679.375694444447</v>
      </c>
      <c r="G48" s="14" t="str">
        <f t="shared" si="3"/>
        <v>09 am</v>
      </c>
      <c r="H48" s="14" t="str">
        <f t="shared" si="4"/>
        <v>Wednesday</v>
      </c>
      <c r="I48" s="14" t="str">
        <f t="shared" si="5"/>
        <v>January</v>
      </c>
      <c r="J48" s="14" t="s">
        <v>203</v>
      </c>
      <c r="K48" s="16" t="s">
        <v>204</v>
      </c>
      <c r="L48" s="1" t="str">
        <f t="shared" si="6"/>
        <v>29</v>
      </c>
      <c r="M48" s="1" t="str">
        <f t="shared" si="8"/>
        <v>Yes</v>
      </c>
      <c r="P48" s="1" t="s">
        <v>24</v>
      </c>
      <c r="U48" s="1" t="s">
        <v>37</v>
      </c>
      <c r="W48" s="1" t="s">
        <v>26</v>
      </c>
    </row>
    <row r="49" spans="1:23" x14ac:dyDescent="0.2">
      <c r="A49" s="1">
        <v>48</v>
      </c>
      <c r="C49" s="22" t="str">
        <f t="shared" si="0"/>
        <v>2025-01-27</v>
      </c>
      <c r="D49" s="24" t="str">
        <f t="shared" si="1"/>
        <v>2025-01</v>
      </c>
      <c r="E49" s="28" t="s">
        <v>206</v>
      </c>
      <c r="F49" s="28">
        <f t="shared" si="2"/>
        <v>45684.387499999997</v>
      </c>
      <c r="G49" s="14" t="str">
        <f t="shared" si="3"/>
        <v>09 am</v>
      </c>
      <c r="H49" s="14" t="str">
        <f t="shared" si="4"/>
        <v>Monday</v>
      </c>
      <c r="I49" s="14" t="str">
        <f t="shared" si="5"/>
        <v>January</v>
      </c>
      <c r="J49" s="14" t="s">
        <v>207</v>
      </c>
      <c r="K49" s="16" t="s">
        <v>208</v>
      </c>
      <c r="L49" s="1" t="str">
        <f t="shared" si="6"/>
        <v>12</v>
      </c>
      <c r="M49" s="1" t="str">
        <f t="shared" si="8"/>
        <v>Yes</v>
      </c>
      <c r="P49" s="1" t="s">
        <v>23</v>
      </c>
      <c r="U49" s="1" t="s">
        <v>37</v>
      </c>
      <c r="W49" s="1" t="s">
        <v>55</v>
      </c>
    </row>
    <row r="50" spans="1:23" x14ac:dyDescent="0.2">
      <c r="A50" s="1">
        <v>49</v>
      </c>
      <c r="C50" s="22" t="str">
        <f t="shared" si="0"/>
        <v>2025-02-18</v>
      </c>
      <c r="D50" s="24" t="str">
        <f t="shared" si="1"/>
        <v>2025-02</v>
      </c>
      <c r="E50" s="28" t="s">
        <v>210</v>
      </c>
      <c r="F50" s="28">
        <f t="shared" si="2"/>
        <v>45706.465277777781</v>
      </c>
      <c r="G50" s="14" t="str">
        <f t="shared" si="3"/>
        <v>11 am</v>
      </c>
      <c r="H50" s="14" t="str">
        <f t="shared" si="4"/>
        <v>Tuesday</v>
      </c>
      <c r="I50" s="14" t="str">
        <f t="shared" si="5"/>
        <v>February</v>
      </c>
      <c r="J50" s="14" t="s">
        <v>211</v>
      </c>
      <c r="K50" s="16" t="s">
        <v>212</v>
      </c>
      <c r="L50" s="1">
        <f t="shared" si="6"/>
        <v>80</v>
      </c>
      <c r="M50" s="1" t="str">
        <f t="shared" si="8"/>
        <v>Yes</v>
      </c>
      <c r="P50" s="1" t="s">
        <v>23</v>
      </c>
      <c r="U50" s="1" t="s">
        <v>37</v>
      </c>
      <c r="W50" s="1" t="s">
        <v>26</v>
      </c>
    </row>
    <row r="51" spans="1:23" x14ac:dyDescent="0.2">
      <c r="A51" s="1">
        <v>50</v>
      </c>
      <c r="C51" s="22" t="str">
        <f t="shared" si="0"/>
        <v>2025-02-19</v>
      </c>
      <c r="D51" s="24" t="str">
        <f t="shared" si="1"/>
        <v>2025-02</v>
      </c>
      <c r="E51" s="28" t="s">
        <v>214</v>
      </c>
      <c r="F51" s="28">
        <f t="shared" si="2"/>
        <v>45707.628472222219</v>
      </c>
      <c r="G51" s="14" t="str">
        <f t="shared" si="3"/>
        <v>03 pm</v>
      </c>
      <c r="H51" s="14" t="str">
        <f t="shared" si="4"/>
        <v>Wednesday</v>
      </c>
      <c r="I51" s="14" t="str">
        <f t="shared" si="5"/>
        <v>February</v>
      </c>
      <c r="J51" s="14" t="s">
        <v>215</v>
      </c>
      <c r="K51" s="16" t="s">
        <v>84</v>
      </c>
      <c r="L51" s="1" t="str">
        <f t="shared" si="6"/>
        <v>25</v>
      </c>
      <c r="M51" s="1" t="str">
        <f t="shared" si="8"/>
        <v>Yes</v>
      </c>
      <c r="P51" s="1" t="s">
        <v>23</v>
      </c>
      <c r="U51" s="1" t="s">
        <v>37</v>
      </c>
      <c r="W51" s="1" t="s">
        <v>55</v>
      </c>
    </row>
    <row r="52" spans="1:23" x14ac:dyDescent="0.2">
      <c r="A52" s="1">
        <v>51</v>
      </c>
      <c r="C52" s="22" t="str">
        <f t="shared" si="0"/>
        <v>2025-01-13</v>
      </c>
      <c r="D52" s="24" t="str">
        <f t="shared" si="1"/>
        <v>2025-01</v>
      </c>
      <c r="E52" s="28" t="s">
        <v>217</v>
      </c>
      <c r="F52" s="28">
        <f t="shared" si="2"/>
        <v>45670.380555555559</v>
      </c>
      <c r="G52" s="14" t="str">
        <f t="shared" si="3"/>
        <v>09 am</v>
      </c>
      <c r="H52" s="14" t="str">
        <f t="shared" si="4"/>
        <v>Monday</v>
      </c>
      <c r="I52" s="14" t="str">
        <f t="shared" si="5"/>
        <v>January</v>
      </c>
      <c r="J52" s="14" t="s">
        <v>218</v>
      </c>
      <c r="K52" s="16" t="s">
        <v>219</v>
      </c>
      <c r="L52" s="1">
        <f t="shared" si="6"/>
        <v>142</v>
      </c>
      <c r="M52" s="1" t="str">
        <f t="shared" si="8"/>
        <v>No</v>
      </c>
      <c r="N52" s="3"/>
      <c r="P52" s="1" t="s">
        <v>23</v>
      </c>
      <c r="U52" s="1" t="s">
        <v>63</v>
      </c>
      <c r="W52" s="1" t="s">
        <v>26</v>
      </c>
    </row>
    <row r="53" spans="1:23" x14ac:dyDescent="0.2">
      <c r="A53" s="1">
        <v>52</v>
      </c>
      <c r="C53" s="22" t="str">
        <f t="shared" si="0"/>
        <v>2025-01-02</v>
      </c>
      <c r="D53" s="24" t="str">
        <f t="shared" si="1"/>
        <v>2025-01</v>
      </c>
      <c r="E53" s="28" t="s">
        <v>221</v>
      </c>
      <c r="F53" s="28">
        <f t="shared" si="2"/>
        <v>45659.445833333331</v>
      </c>
      <c r="G53" s="14" t="str">
        <f t="shared" si="3"/>
        <v>10 am</v>
      </c>
      <c r="H53" s="14" t="str">
        <f t="shared" si="4"/>
        <v>Thursday</v>
      </c>
      <c r="I53" s="14" t="str">
        <f t="shared" si="5"/>
        <v>January</v>
      </c>
      <c r="J53" s="14" t="s">
        <v>222</v>
      </c>
      <c r="K53" s="16" t="s">
        <v>223</v>
      </c>
      <c r="L53" s="1" t="str">
        <f t="shared" si="6"/>
        <v>58</v>
      </c>
      <c r="M53" s="1" t="str">
        <f t="shared" si="8"/>
        <v>Yes</v>
      </c>
      <c r="P53" s="1" t="s">
        <v>24</v>
      </c>
      <c r="U53" s="1" t="s">
        <v>31</v>
      </c>
      <c r="W53" s="1" t="s">
        <v>26</v>
      </c>
    </row>
    <row r="54" spans="1:23" x14ac:dyDescent="0.2">
      <c r="A54" s="1">
        <v>53</v>
      </c>
      <c r="C54" s="22" t="str">
        <f t="shared" si="0"/>
        <v>2025-01-20</v>
      </c>
      <c r="D54" s="24" t="str">
        <f t="shared" si="1"/>
        <v>2025-01</v>
      </c>
      <c r="E54" s="28" t="s">
        <v>225</v>
      </c>
      <c r="F54" s="28">
        <f t="shared" si="2"/>
        <v>45677.472916666666</v>
      </c>
      <c r="G54" s="14" t="str">
        <f t="shared" si="3"/>
        <v>11 am</v>
      </c>
      <c r="H54" s="14" t="str">
        <f t="shared" si="4"/>
        <v>Monday</v>
      </c>
      <c r="I54" s="14" t="str">
        <f t="shared" si="5"/>
        <v>January</v>
      </c>
      <c r="J54" s="14" t="s">
        <v>226</v>
      </c>
      <c r="K54" s="16" t="s">
        <v>204</v>
      </c>
      <c r="L54" s="1" t="str">
        <f t="shared" si="6"/>
        <v>29</v>
      </c>
      <c r="M54" s="1" t="str">
        <f t="shared" si="8"/>
        <v>Yes</v>
      </c>
      <c r="P54" s="1" t="s">
        <v>23</v>
      </c>
      <c r="U54" s="1" t="s">
        <v>25</v>
      </c>
      <c r="W54" s="1" t="s">
        <v>26</v>
      </c>
    </row>
    <row r="55" spans="1:23" x14ac:dyDescent="0.2">
      <c r="A55" s="1">
        <v>54</v>
      </c>
      <c r="C55" s="22" t="str">
        <f t="shared" si="0"/>
        <v>2025-01-21</v>
      </c>
      <c r="D55" s="24" t="str">
        <f t="shared" si="1"/>
        <v>2025-01</v>
      </c>
      <c r="E55" s="28" t="s">
        <v>228</v>
      </c>
      <c r="F55" s="28">
        <f t="shared" si="2"/>
        <v>45678.652083333334</v>
      </c>
      <c r="G55" s="14" t="str">
        <f t="shared" si="3"/>
        <v>03 pm</v>
      </c>
      <c r="H55" s="14" t="str">
        <f t="shared" si="4"/>
        <v>Tuesday</v>
      </c>
      <c r="I55" s="14" t="str">
        <f t="shared" si="5"/>
        <v>January</v>
      </c>
      <c r="J55" s="14" t="s">
        <v>229</v>
      </c>
      <c r="K55" s="16" t="s">
        <v>230</v>
      </c>
      <c r="L55" s="1" t="str">
        <f t="shared" si="6"/>
        <v>36</v>
      </c>
      <c r="M55" s="1" t="str">
        <f t="shared" si="8"/>
        <v>Yes</v>
      </c>
      <c r="P55" s="1" t="s">
        <v>23</v>
      </c>
      <c r="U55" s="1" t="s">
        <v>25</v>
      </c>
      <c r="W55" s="1" t="s">
        <v>26</v>
      </c>
    </row>
    <row r="56" spans="1:23" x14ac:dyDescent="0.2">
      <c r="A56" s="1">
        <v>55</v>
      </c>
      <c r="C56" s="22" t="str">
        <f t="shared" si="0"/>
        <v>2025-01-17</v>
      </c>
      <c r="D56" s="24" t="str">
        <f t="shared" si="1"/>
        <v>2025-01</v>
      </c>
      <c r="E56" s="28" t="s">
        <v>232</v>
      </c>
      <c r="F56" s="28">
        <f t="shared" si="2"/>
        <v>45674.603472222225</v>
      </c>
      <c r="G56" s="14" t="str">
        <f t="shared" si="3"/>
        <v>02 pm</v>
      </c>
      <c r="H56" s="14" t="str">
        <f t="shared" si="4"/>
        <v>Friday</v>
      </c>
      <c r="I56" s="14" t="str">
        <f t="shared" si="5"/>
        <v>January</v>
      </c>
      <c r="J56" s="14" t="s">
        <v>233</v>
      </c>
      <c r="K56" s="16" t="s">
        <v>234</v>
      </c>
      <c r="L56" s="1">
        <f t="shared" si="6"/>
        <v>91</v>
      </c>
      <c r="M56" s="1" t="str">
        <f t="shared" si="8"/>
        <v>Yes</v>
      </c>
      <c r="P56" s="1" t="s">
        <v>23</v>
      </c>
      <c r="U56" s="1" t="s">
        <v>25</v>
      </c>
      <c r="W56" s="1" t="s">
        <v>26</v>
      </c>
    </row>
    <row r="57" spans="1:23" x14ac:dyDescent="0.2">
      <c r="A57" s="1">
        <v>56</v>
      </c>
      <c r="C57" s="22" t="str">
        <f t="shared" si="0"/>
        <v>2025-01-09</v>
      </c>
      <c r="D57" s="24" t="str">
        <f t="shared" si="1"/>
        <v>2025-01</v>
      </c>
      <c r="E57" s="28" t="s">
        <v>236</v>
      </c>
      <c r="F57" s="28">
        <f t="shared" si="2"/>
        <v>45666.590277777781</v>
      </c>
      <c r="G57" s="14" t="str">
        <f t="shared" si="3"/>
        <v>02 pm</v>
      </c>
      <c r="H57" s="14" t="str">
        <f t="shared" si="4"/>
        <v>Thursday</v>
      </c>
      <c r="I57" s="14" t="str">
        <f t="shared" si="5"/>
        <v>January</v>
      </c>
      <c r="J57" s="14" t="s">
        <v>74</v>
      </c>
      <c r="K57" s="16" t="s">
        <v>67</v>
      </c>
      <c r="L57" s="1" t="str">
        <f t="shared" si="6"/>
        <v>50</v>
      </c>
      <c r="M57" s="1" t="str">
        <f t="shared" si="8"/>
        <v>Yes</v>
      </c>
      <c r="P57" s="1" t="s">
        <v>23</v>
      </c>
      <c r="U57" s="1" t="s">
        <v>25</v>
      </c>
      <c r="W57" s="1" t="s">
        <v>26</v>
      </c>
    </row>
    <row r="58" spans="1:23" x14ac:dyDescent="0.2">
      <c r="A58" s="1">
        <v>57</v>
      </c>
      <c r="C58" s="22" t="str">
        <f t="shared" si="0"/>
        <v>2025-02-19</v>
      </c>
      <c r="D58" s="24" t="str">
        <f t="shared" si="1"/>
        <v>2025-02</v>
      </c>
      <c r="E58" s="28" t="s">
        <v>238</v>
      </c>
      <c r="F58" s="28">
        <f t="shared" si="2"/>
        <v>45707.655555555553</v>
      </c>
      <c r="G58" s="14" t="str">
        <f t="shared" si="3"/>
        <v>03 pm</v>
      </c>
      <c r="H58" s="14" t="str">
        <f t="shared" si="4"/>
        <v>Wednesday</v>
      </c>
      <c r="I58" s="14" t="str">
        <f t="shared" si="5"/>
        <v>February</v>
      </c>
      <c r="J58" s="14" t="s">
        <v>239</v>
      </c>
      <c r="K58" s="16" t="s">
        <v>49</v>
      </c>
      <c r="L58" s="1" t="str">
        <f t="shared" si="6"/>
        <v>16</v>
      </c>
      <c r="M58" s="1" t="str">
        <f t="shared" si="8"/>
        <v>Yes</v>
      </c>
      <c r="P58" s="1" t="s">
        <v>23</v>
      </c>
      <c r="U58" s="1" t="s">
        <v>63</v>
      </c>
      <c r="W58" s="1" t="s">
        <v>26</v>
      </c>
    </row>
    <row r="59" spans="1:23" x14ac:dyDescent="0.2">
      <c r="A59" s="1">
        <v>58</v>
      </c>
      <c r="C59" s="22" t="str">
        <f t="shared" si="0"/>
        <v>2025-02-17</v>
      </c>
      <c r="D59" s="24" t="str">
        <f t="shared" si="1"/>
        <v>2025-02</v>
      </c>
      <c r="E59" s="28" t="s">
        <v>241</v>
      </c>
      <c r="F59" s="28">
        <f t="shared" si="2"/>
        <v>45705.60833333333</v>
      </c>
      <c r="G59" s="14" t="str">
        <f t="shared" si="3"/>
        <v>02 pm</v>
      </c>
      <c r="H59" s="14" t="str">
        <f t="shared" si="4"/>
        <v>Monday</v>
      </c>
      <c r="I59" s="14" t="str">
        <f t="shared" si="5"/>
        <v>February</v>
      </c>
      <c r="J59" s="14" t="s">
        <v>242</v>
      </c>
      <c r="K59" s="16" t="s">
        <v>22</v>
      </c>
      <c r="L59" s="1" t="str">
        <f t="shared" si="6"/>
        <v>11</v>
      </c>
      <c r="M59" s="1" t="str">
        <f t="shared" si="8"/>
        <v>Yes</v>
      </c>
      <c r="P59" s="1" t="s">
        <v>23</v>
      </c>
      <c r="U59" s="1" t="s">
        <v>25</v>
      </c>
      <c r="W59" s="1" t="s">
        <v>26</v>
      </c>
    </row>
    <row r="60" spans="1:23" x14ac:dyDescent="0.2">
      <c r="A60" s="1">
        <v>59</v>
      </c>
      <c r="C60" s="22" t="str">
        <f t="shared" si="0"/>
        <v>2025-02-27</v>
      </c>
      <c r="D60" s="24" t="str">
        <f t="shared" si="1"/>
        <v>2025-02</v>
      </c>
      <c r="E60" s="28" t="s">
        <v>244</v>
      </c>
      <c r="F60" s="28">
        <f t="shared" si="2"/>
        <v>45715.658333333333</v>
      </c>
      <c r="G60" s="14" t="str">
        <f t="shared" si="3"/>
        <v>03 pm</v>
      </c>
      <c r="H60" s="14" t="str">
        <f t="shared" si="4"/>
        <v>Thursday</v>
      </c>
      <c r="I60" s="14" t="str">
        <f t="shared" si="5"/>
        <v>February</v>
      </c>
      <c r="J60" s="14" t="s">
        <v>245</v>
      </c>
      <c r="K60" s="16" t="s">
        <v>246</v>
      </c>
      <c r="L60" s="1" t="str">
        <f t="shared" si="6"/>
        <v>7</v>
      </c>
      <c r="M60" s="1" t="str">
        <f t="shared" si="8"/>
        <v>Yes</v>
      </c>
      <c r="P60" s="1" t="s">
        <v>24</v>
      </c>
      <c r="U60" s="1" t="s">
        <v>25</v>
      </c>
      <c r="W60" s="1" t="s">
        <v>26</v>
      </c>
    </row>
    <row r="61" spans="1:23" x14ac:dyDescent="0.2">
      <c r="A61" s="1">
        <v>60</v>
      </c>
      <c r="C61" s="22" t="str">
        <f t="shared" si="0"/>
        <v>2025-02-21</v>
      </c>
      <c r="D61" s="24" t="str">
        <f t="shared" si="1"/>
        <v>2025-02</v>
      </c>
      <c r="E61" s="28" t="s">
        <v>248</v>
      </c>
      <c r="F61" s="28">
        <f t="shared" si="2"/>
        <v>45709.443055555559</v>
      </c>
      <c r="G61" s="14" t="str">
        <f t="shared" si="3"/>
        <v>10 am</v>
      </c>
      <c r="H61" s="14" t="str">
        <f t="shared" si="4"/>
        <v>Friday</v>
      </c>
      <c r="I61" s="14" t="str">
        <f t="shared" si="5"/>
        <v>February</v>
      </c>
      <c r="J61" s="14" t="s">
        <v>249</v>
      </c>
      <c r="K61" s="16" t="s">
        <v>250</v>
      </c>
      <c r="L61" s="1" t="str">
        <f t="shared" si="6"/>
        <v>56</v>
      </c>
      <c r="M61" s="1" t="str">
        <f t="shared" si="8"/>
        <v>Yes</v>
      </c>
      <c r="P61" s="1" t="s">
        <v>24</v>
      </c>
      <c r="U61" s="1" t="s">
        <v>31</v>
      </c>
      <c r="W61" s="1" t="s">
        <v>26</v>
      </c>
    </row>
    <row r="62" spans="1:23" x14ac:dyDescent="0.2">
      <c r="A62" s="1">
        <v>61</v>
      </c>
      <c r="C62" s="22" t="str">
        <f t="shared" si="0"/>
        <v>2025-02-21</v>
      </c>
      <c r="D62" s="24" t="str">
        <f t="shared" si="1"/>
        <v>2025-02</v>
      </c>
      <c r="E62" s="28" t="s">
        <v>252</v>
      </c>
      <c r="F62" s="28">
        <f t="shared" si="2"/>
        <v>45709.611805555556</v>
      </c>
      <c r="G62" s="14" t="str">
        <f t="shared" si="3"/>
        <v>02 pm</v>
      </c>
      <c r="H62" s="14" t="str">
        <f t="shared" si="4"/>
        <v>Friday</v>
      </c>
      <c r="I62" s="14" t="str">
        <f t="shared" si="5"/>
        <v>February</v>
      </c>
      <c r="J62" s="14" t="s">
        <v>253</v>
      </c>
      <c r="K62" s="16" t="s">
        <v>45</v>
      </c>
      <c r="L62" s="1" t="str">
        <f t="shared" si="6"/>
        <v>22</v>
      </c>
      <c r="M62" s="1" t="str">
        <f t="shared" si="8"/>
        <v>Yes</v>
      </c>
      <c r="P62" s="1" t="s">
        <v>23</v>
      </c>
      <c r="U62" s="1" t="s">
        <v>25</v>
      </c>
      <c r="W62" s="1" t="s">
        <v>26</v>
      </c>
    </row>
    <row r="63" spans="1:23" x14ac:dyDescent="0.2">
      <c r="A63" s="1">
        <v>62</v>
      </c>
      <c r="C63" s="22" t="str">
        <f t="shared" si="0"/>
        <v>2025-02-25</v>
      </c>
      <c r="D63" s="24" t="str">
        <f t="shared" si="1"/>
        <v>2025-02</v>
      </c>
      <c r="E63" s="28" t="s">
        <v>255</v>
      </c>
      <c r="F63" s="28">
        <f t="shared" si="2"/>
        <v>45713.636805555558</v>
      </c>
      <c r="G63" s="14" t="str">
        <f t="shared" si="3"/>
        <v>03 pm</v>
      </c>
      <c r="H63" s="14" t="str">
        <f t="shared" si="4"/>
        <v>Tuesday</v>
      </c>
      <c r="I63" s="14" t="str">
        <f t="shared" si="5"/>
        <v>February</v>
      </c>
      <c r="J63" s="14" t="s">
        <v>256</v>
      </c>
      <c r="K63" s="16" t="s">
        <v>257</v>
      </c>
      <c r="L63" s="1" t="str">
        <f t="shared" si="6"/>
        <v>23</v>
      </c>
      <c r="M63" s="1" t="str">
        <f t="shared" si="8"/>
        <v>Yes</v>
      </c>
      <c r="P63" s="1" t="s">
        <v>23</v>
      </c>
      <c r="U63" s="1" t="s">
        <v>63</v>
      </c>
      <c r="W63" s="1" t="s">
        <v>55</v>
      </c>
    </row>
    <row r="64" spans="1:23" x14ac:dyDescent="0.2">
      <c r="A64" s="1">
        <v>63</v>
      </c>
      <c r="C64" s="22" t="str">
        <f t="shared" si="0"/>
        <v>2025-01-28</v>
      </c>
      <c r="D64" s="24" t="str">
        <f t="shared" si="1"/>
        <v>2025-01</v>
      </c>
      <c r="E64" s="28" t="s">
        <v>259</v>
      </c>
      <c r="F64" s="28">
        <f t="shared" si="2"/>
        <v>45685.461111111108</v>
      </c>
      <c r="G64" s="14" t="str">
        <f t="shared" si="3"/>
        <v>11 am</v>
      </c>
      <c r="H64" s="14" t="str">
        <f t="shared" si="4"/>
        <v>Tuesday</v>
      </c>
      <c r="I64" s="14" t="str">
        <f t="shared" si="5"/>
        <v>January</v>
      </c>
      <c r="J64" s="14" t="s">
        <v>260</v>
      </c>
      <c r="K64" s="16" t="s">
        <v>261</v>
      </c>
      <c r="L64" s="1">
        <f t="shared" si="6"/>
        <v>66</v>
      </c>
      <c r="M64" s="1" t="str">
        <f t="shared" si="8"/>
        <v>Yes</v>
      </c>
      <c r="P64" s="1" t="s">
        <v>23</v>
      </c>
      <c r="U64" s="1" t="s">
        <v>25</v>
      </c>
      <c r="W64" s="1" t="s">
        <v>26</v>
      </c>
    </row>
    <row r="65" spans="1:23" x14ac:dyDescent="0.2">
      <c r="A65" s="1">
        <v>64</v>
      </c>
      <c r="C65" s="22" t="str">
        <f t="shared" si="0"/>
        <v>2025-01-21</v>
      </c>
      <c r="D65" s="24" t="str">
        <f t="shared" si="1"/>
        <v>2025-01</v>
      </c>
      <c r="E65" s="28" t="s">
        <v>263</v>
      </c>
      <c r="F65" s="28">
        <f t="shared" si="2"/>
        <v>45678.604166666664</v>
      </c>
      <c r="G65" s="14" t="str">
        <f t="shared" si="3"/>
        <v>02 pm</v>
      </c>
      <c r="H65" s="14" t="str">
        <f t="shared" si="4"/>
        <v>Tuesday</v>
      </c>
      <c r="I65" s="14" t="str">
        <f t="shared" si="5"/>
        <v>January</v>
      </c>
      <c r="J65" s="14" t="s">
        <v>264</v>
      </c>
      <c r="K65" s="16" t="s">
        <v>30</v>
      </c>
      <c r="L65" s="1" t="str">
        <f t="shared" si="6"/>
        <v>15</v>
      </c>
      <c r="M65" s="1" t="str">
        <f t="shared" si="8"/>
        <v>Yes</v>
      </c>
      <c r="P65" s="1" t="s">
        <v>23</v>
      </c>
      <c r="U65" s="1" t="s">
        <v>25</v>
      </c>
      <c r="W65" s="1" t="s">
        <v>26</v>
      </c>
    </row>
    <row r="66" spans="1:23" x14ac:dyDescent="0.2">
      <c r="A66" s="1">
        <v>65</v>
      </c>
      <c r="C66" s="22" t="str">
        <f t="shared" ref="C66:C129" si="9">IF(F66&lt;&gt;"", TEXT(F66, "YYYY-MM-DD"), "")</f>
        <v>2025-02-17</v>
      </c>
      <c r="D66" s="24" t="str">
        <f t="shared" ref="D66:D129" si="10">IF(F66&lt;&gt;"", TEXT(F66, "YYYY-MM"), "")</f>
        <v>2025-02</v>
      </c>
      <c r="E66" s="28" t="s">
        <v>266</v>
      </c>
      <c r="F66" s="28">
        <f t="shared" ref="F66:F129" si="11">IF(ISNUMBER(E66), E66,
   IFERROR(DATE(MID(E66, 7, 4), MID(E66, 1, 2), MID(E66, 4, 2)) + TIMEVALUE(MID(E66, 12, 8)),
   DATE(MID(E66, 7, 4), MID(E66, 4, 2), MID(E66, 1, 2)) + TIMEVALUE(MID(E66, 12, 8))))</f>
        <v>45705.612500000003</v>
      </c>
      <c r="G66" s="14" t="str">
        <f t="shared" ref="G66:G129" si="12">TEXT(F66, "hh AM/PM")</f>
        <v>02 pm</v>
      </c>
      <c r="H66" s="14" t="str">
        <f t="shared" ref="H66:H129" si="13">TEXT(F66, "dddd")</f>
        <v>Monday</v>
      </c>
      <c r="I66" s="14" t="str">
        <f t="shared" ref="I66:I129" si="14">TEXT(F66, "mmmm")</f>
        <v>February</v>
      </c>
      <c r="J66" s="14" t="s">
        <v>267</v>
      </c>
      <c r="K66" s="16" t="s">
        <v>152</v>
      </c>
      <c r="L66" s="1" t="str">
        <f t="shared" ref="L66:L129" si="15">IF(K66="","",
   IF(ISNUMBER(SEARCH("hrs", K66)),
      LEFT(K66, FIND("hrs", K66)-1) * 60 +
      IF(ISNUMBER(SEARCH("mins", K66)), MID(K66, FIND("and ", K66) + 4, FIND("mins", K66) - FIND("and ", K66) - 4), 0),
      IF(ISNUMBER(SEARCH("hr", K66)), LEFT(K66, FIND("hr", K66)-1) * 60, LEFT(K66, FIND(" mins", K66)-1))
   )
)</f>
        <v>8</v>
      </c>
      <c r="M66" s="1" t="str">
        <f t="shared" ref="M66:M129" si="16">IF(OR(ISBLANK(L66), L66="",L66=0), "", IF(VALUE(L66)&lt;=120, "Yes", "No"))</f>
        <v>Yes</v>
      </c>
      <c r="P66" s="1" t="s">
        <v>23</v>
      </c>
      <c r="U66" s="1" t="s">
        <v>72</v>
      </c>
      <c r="W66" s="1" t="s">
        <v>26</v>
      </c>
    </row>
    <row r="67" spans="1:23" x14ac:dyDescent="0.2">
      <c r="A67" s="1">
        <v>66</v>
      </c>
      <c r="C67" s="22" t="str">
        <f t="shared" si="9"/>
        <v>2025-01-17</v>
      </c>
      <c r="D67" s="24" t="str">
        <f t="shared" si="10"/>
        <v>2025-01</v>
      </c>
      <c r="E67" s="28" t="s">
        <v>269</v>
      </c>
      <c r="F67" s="28">
        <f t="shared" si="11"/>
        <v>45674.621527777781</v>
      </c>
      <c r="G67" s="14" t="str">
        <f t="shared" si="12"/>
        <v>02 pm</v>
      </c>
      <c r="H67" s="14" t="str">
        <f t="shared" si="13"/>
        <v>Friday</v>
      </c>
      <c r="I67" s="14" t="str">
        <f t="shared" si="14"/>
        <v>January</v>
      </c>
      <c r="J67" s="14" t="s">
        <v>270</v>
      </c>
      <c r="K67" s="16" t="s">
        <v>88</v>
      </c>
      <c r="L67" s="1" t="str">
        <f t="shared" si="15"/>
        <v>10</v>
      </c>
      <c r="M67" s="1" t="str">
        <f t="shared" si="16"/>
        <v>Yes</v>
      </c>
      <c r="P67" s="1" t="s">
        <v>23</v>
      </c>
      <c r="U67" s="1" t="s">
        <v>72</v>
      </c>
      <c r="W67" s="1" t="s">
        <v>26</v>
      </c>
    </row>
    <row r="68" spans="1:23" x14ac:dyDescent="0.2">
      <c r="A68" s="1">
        <v>67</v>
      </c>
      <c r="C68" s="22" t="str">
        <f t="shared" si="9"/>
        <v>2025-02-19</v>
      </c>
      <c r="D68" s="24" t="str">
        <f t="shared" si="10"/>
        <v>2025-02</v>
      </c>
      <c r="E68" s="28" t="s">
        <v>272</v>
      </c>
      <c r="F68" s="28">
        <f t="shared" si="11"/>
        <v>45707.467361111114</v>
      </c>
      <c r="G68" s="14" t="str">
        <f t="shared" si="12"/>
        <v>11 am</v>
      </c>
      <c r="H68" s="14" t="str">
        <f t="shared" si="13"/>
        <v>Wednesday</v>
      </c>
      <c r="I68" s="14" t="str">
        <f t="shared" si="14"/>
        <v>February</v>
      </c>
      <c r="J68" s="14" t="s">
        <v>273</v>
      </c>
      <c r="K68" s="16" t="s">
        <v>246</v>
      </c>
      <c r="L68" s="1" t="str">
        <f t="shared" si="15"/>
        <v>7</v>
      </c>
      <c r="M68" s="1" t="str">
        <f t="shared" si="16"/>
        <v>Yes</v>
      </c>
      <c r="P68" s="1" t="s">
        <v>23</v>
      </c>
      <c r="U68" s="1" t="s">
        <v>100</v>
      </c>
      <c r="W68" s="1" t="s">
        <v>26</v>
      </c>
    </row>
    <row r="69" spans="1:23" x14ac:dyDescent="0.2">
      <c r="A69" s="1">
        <v>68</v>
      </c>
      <c r="C69" s="22" t="str">
        <f t="shared" si="9"/>
        <v>2025-02-03</v>
      </c>
      <c r="D69" s="24" t="str">
        <f t="shared" si="10"/>
        <v>2025-02</v>
      </c>
      <c r="E69" s="28" t="s">
        <v>275</v>
      </c>
      <c r="F69" s="28">
        <f t="shared" si="11"/>
        <v>45691.583333333336</v>
      </c>
      <c r="G69" s="14" t="str">
        <f t="shared" si="12"/>
        <v>02 pm</v>
      </c>
      <c r="H69" s="14" t="str">
        <f t="shared" si="13"/>
        <v>Monday</v>
      </c>
      <c r="I69" s="14" t="str">
        <f t="shared" si="14"/>
        <v>February</v>
      </c>
      <c r="J69" s="14" t="s">
        <v>276</v>
      </c>
      <c r="K69" s="16" t="s">
        <v>277</v>
      </c>
      <c r="L69" s="1">
        <f t="shared" si="15"/>
        <v>160</v>
      </c>
      <c r="M69" s="1" t="str">
        <f t="shared" si="16"/>
        <v>No</v>
      </c>
      <c r="N69" s="3"/>
      <c r="P69" s="1" t="s">
        <v>23</v>
      </c>
      <c r="U69" s="1" t="s">
        <v>72</v>
      </c>
      <c r="W69" s="1" t="s">
        <v>26</v>
      </c>
    </row>
    <row r="70" spans="1:23" x14ac:dyDescent="0.2">
      <c r="A70" s="1">
        <v>69</v>
      </c>
      <c r="C70" s="22" t="str">
        <f t="shared" si="9"/>
        <v>2025-01-10</v>
      </c>
      <c r="D70" s="24" t="str">
        <f t="shared" si="10"/>
        <v>2025-01</v>
      </c>
      <c r="E70" s="28" t="s">
        <v>279</v>
      </c>
      <c r="F70" s="28">
        <f t="shared" si="11"/>
        <v>45667.425000000003</v>
      </c>
      <c r="G70" s="14" t="str">
        <f t="shared" si="12"/>
        <v>10 am</v>
      </c>
      <c r="H70" s="14" t="str">
        <f t="shared" si="13"/>
        <v>Friday</v>
      </c>
      <c r="I70" s="14" t="str">
        <f t="shared" si="14"/>
        <v>January</v>
      </c>
      <c r="J70" s="14" t="s">
        <v>280</v>
      </c>
      <c r="K70" s="16" t="s">
        <v>281</v>
      </c>
      <c r="L70" s="1">
        <f t="shared" si="15"/>
        <v>62</v>
      </c>
      <c r="M70" s="1" t="str">
        <f t="shared" si="16"/>
        <v>Yes</v>
      </c>
      <c r="P70" s="1" t="s">
        <v>23</v>
      </c>
      <c r="U70" s="1" t="s">
        <v>100</v>
      </c>
      <c r="W70" s="1" t="s">
        <v>55</v>
      </c>
    </row>
    <row r="71" spans="1:23" x14ac:dyDescent="0.2">
      <c r="A71" s="1">
        <v>70</v>
      </c>
      <c r="C71" s="22" t="str">
        <f t="shared" si="9"/>
        <v>2025-02-05</v>
      </c>
      <c r="D71" s="24" t="str">
        <f t="shared" si="10"/>
        <v>2025-02</v>
      </c>
      <c r="E71" s="28" t="s">
        <v>283</v>
      </c>
      <c r="F71" s="28">
        <f t="shared" si="11"/>
        <v>45693.438888888886</v>
      </c>
      <c r="G71" s="14" t="str">
        <f t="shared" si="12"/>
        <v>10 am</v>
      </c>
      <c r="H71" s="14" t="str">
        <f t="shared" si="13"/>
        <v>Wednesday</v>
      </c>
      <c r="I71" s="14" t="str">
        <f t="shared" si="14"/>
        <v>February</v>
      </c>
      <c r="J71" s="14" t="s">
        <v>283</v>
      </c>
      <c r="K71" s="16" t="s">
        <v>99</v>
      </c>
      <c r="L71" s="1" t="str">
        <f t="shared" si="15"/>
        <v>0</v>
      </c>
      <c r="M71" s="1" t="str">
        <f t="shared" si="16"/>
        <v>Yes</v>
      </c>
      <c r="P71" s="1" t="s">
        <v>23</v>
      </c>
      <c r="U71" s="1" t="s">
        <v>100</v>
      </c>
      <c r="W71" s="1" t="s">
        <v>55</v>
      </c>
    </row>
    <row r="72" spans="1:23" x14ac:dyDescent="0.2">
      <c r="A72" s="1">
        <v>71</v>
      </c>
      <c r="C72" s="22" t="str">
        <f t="shared" si="9"/>
        <v>2025-01-27</v>
      </c>
      <c r="D72" s="24" t="str">
        <f t="shared" si="10"/>
        <v>2025-01</v>
      </c>
      <c r="E72" s="28" t="s">
        <v>285</v>
      </c>
      <c r="F72" s="28">
        <f t="shared" si="11"/>
        <v>45684.484722222223</v>
      </c>
      <c r="G72" s="14" t="str">
        <f t="shared" si="12"/>
        <v>11 am</v>
      </c>
      <c r="H72" s="14" t="str">
        <f t="shared" si="13"/>
        <v>Monday</v>
      </c>
      <c r="I72" s="14" t="str">
        <f t="shared" si="14"/>
        <v>January</v>
      </c>
      <c r="J72" s="14" t="s">
        <v>286</v>
      </c>
      <c r="K72" s="16" t="s">
        <v>45</v>
      </c>
      <c r="L72" s="1" t="str">
        <f t="shared" si="15"/>
        <v>22</v>
      </c>
      <c r="M72" s="1" t="str">
        <f t="shared" si="16"/>
        <v>Yes</v>
      </c>
      <c r="P72" s="1" t="s">
        <v>23</v>
      </c>
      <c r="U72" s="1" t="s">
        <v>72</v>
      </c>
      <c r="W72" s="1" t="s">
        <v>55</v>
      </c>
    </row>
    <row r="73" spans="1:23" x14ac:dyDescent="0.2">
      <c r="A73" s="1">
        <v>72</v>
      </c>
      <c r="C73" s="22" t="str">
        <f t="shared" si="9"/>
        <v>2025-01-13</v>
      </c>
      <c r="D73" s="24" t="str">
        <f t="shared" si="10"/>
        <v>2025-01</v>
      </c>
      <c r="E73" s="28" t="s">
        <v>288</v>
      </c>
      <c r="F73" s="28">
        <f t="shared" si="11"/>
        <v>45670.395833333336</v>
      </c>
      <c r="G73" s="14" t="str">
        <f t="shared" si="12"/>
        <v>09 am</v>
      </c>
      <c r="H73" s="14" t="str">
        <f t="shared" si="13"/>
        <v>Monday</v>
      </c>
      <c r="I73" s="14" t="str">
        <f t="shared" si="14"/>
        <v>January</v>
      </c>
      <c r="J73" s="14" t="s">
        <v>289</v>
      </c>
      <c r="K73" s="16" t="s">
        <v>290</v>
      </c>
      <c r="L73" s="1">
        <f t="shared" si="15"/>
        <v>60</v>
      </c>
      <c r="M73" s="1" t="str">
        <f t="shared" si="16"/>
        <v>Yes</v>
      </c>
      <c r="P73" s="1" t="s">
        <v>23</v>
      </c>
      <c r="U73" s="1" t="s">
        <v>25</v>
      </c>
      <c r="W73" s="1" t="s">
        <v>26</v>
      </c>
    </row>
    <row r="74" spans="1:23" x14ac:dyDescent="0.2">
      <c r="A74" s="1">
        <v>73</v>
      </c>
      <c r="C74" s="22" t="str">
        <f t="shared" si="9"/>
        <v>2025-01-06</v>
      </c>
      <c r="D74" s="24" t="str">
        <f t="shared" si="10"/>
        <v>2025-01</v>
      </c>
      <c r="E74" s="28" t="s">
        <v>292</v>
      </c>
      <c r="F74" s="28">
        <f t="shared" si="11"/>
        <v>45663.648611111108</v>
      </c>
      <c r="G74" s="14" t="str">
        <f t="shared" si="12"/>
        <v>03 pm</v>
      </c>
      <c r="H74" s="14" t="str">
        <f t="shared" si="13"/>
        <v>Monday</v>
      </c>
      <c r="I74" s="14" t="str">
        <f t="shared" si="14"/>
        <v>January</v>
      </c>
      <c r="J74" s="14" t="s">
        <v>293</v>
      </c>
      <c r="K74" s="16" t="s">
        <v>294</v>
      </c>
      <c r="L74" s="1" t="str">
        <f t="shared" si="15"/>
        <v>26</v>
      </c>
      <c r="M74" s="1" t="str">
        <f t="shared" si="16"/>
        <v>Yes</v>
      </c>
      <c r="P74" s="1" t="s">
        <v>23</v>
      </c>
      <c r="U74" s="1" t="s">
        <v>25</v>
      </c>
      <c r="W74" s="1" t="s">
        <v>26</v>
      </c>
    </row>
    <row r="75" spans="1:23" x14ac:dyDescent="0.2">
      <c r="A75" s="1">
        <v>74</v>
      </c>
      <c r="C75" s="22" t="str">
        <f t="shared" si="9"/>
        <v>2025-02-12</v>
      </c>
      <c r="D75" s="24" t="str">
        <f t="shared" si="10"/>
        <v>2025-02</v>
      </c>
      <c r="E75" s="28" t="s">
        <v>296</v>
      </c>
      <c r="F75" s="28">
        <f t="shared" si="11"/>
        <v>45700.416666666664</v>
      </c>
      <c r="G75" s="14" t="str">
        <f t="shared" si="12"/>
        <v>10 am</v>
      </c>
      <c r="H75" s="14" t="str">
        <f t="shared" si="13"/>
        <v>Wednesday</v>
      </c>
      <c r="I75" s="14" t="str">
        <f t="shared" si="14"/>
        <v>February</v>
      </c>
      <c r="J75" s="14" t="s">
        <v>297</v>
      </c>
      <c r="K75" s="16" t="s">
        <v>76</v>
      </c>
      <c r="L75" s="1" t="str">
        <f t="shared" si="15"/>
        <v>30</v>
      </c>
      <c r="M75" s="1" t="str">
        <f t="shared" si="16"/>
        <v>Yes</v>
      </c>
      <c r="P75" s="1" t="s">
        <v>23</v>
      </c>
      <c r="U75" s="1" t="s">
        <v>96</v>
      </c>
      <c r="W75" s="1" t="s">
        <v>26</v>
      </c>
    </row>
    <row r="76" spans="1:23" x14ac:dyDescent="0.2">
      <c r="A76" s="1">
        <v>75</v>
      </c>
      <c r="C76" s="22" t="str">
        <f t="shared" si="9"/>
        <v>2025-01-22</v>
      </c>
      <c r="D76" s="24" t="str">
        <f t="shared" si="10"/>
        <v>2025-01</v>
      </c>
      <c r="E76" s="28" t="s">
        <v>299</v>
      </c>
      <c r="F76" s="28">
        <f t="shared" si="11"/>
        <v>45679.65625</v>
      </c>
      <c r="G76" s="14" t="str">
        <f t="shared" si="12"/>
        <v>03 pm</v>
      </c>
      <c r="H76" s="14" t="str">
        <f t="shared" si="13"/>
        <v>Wednesday</v>
      </c>
      <c r="I76" s="14" t="str">
        <f t="shared" si="14"/>
        <v>January</v>
      </c>
      <c r="J76" s="14" t="s">
        <v>300</v>
      </c>
      <c r="K76" s="16" t="s">
        <v>84</v>
      </c>
      <c r="L76" s="1" t="str">
        <f t="shared" si="15"/>
        <v>25</v>
      </c>
      <c r="M76" s="1" t="str">
        <f t="shared" si="16"/>
        <v>Yes</v>
      </c>
      <c r="P76" s="1" t="s">
        <v>23</v>
      </c>
      <c r="U76" s="1" t="s">
        <v>37</v>
      </c>
      <c r="W76" s="1" t="s">
        <v>26</v>
      </c>
    </row>
    <row r="77" spans="1:23" x14ac:dyDescent="0.2">
      <c r="A77" s="1">
        <v>76</v>
      </c>
      <c r="C77" s="22" t="str">
        <f t="shared" si="9"/>
        <v>2025-02-26</v>
      </c>
      <c r="D77" s="24" t="str">
        <f t="shared" si="10"/>
        <v>2025-02</v>
      </c>
      <c r="E77" s="28" t="s">
        <v>302</v>
      </c>
      <c r="F77" s="28">
        <f t="shared" si="11"/>
        <v>45714.49722222222</v>
      </c>
      <c r="G77" s="14" t="str">
        <f t="shared" si="12"/>
        <v>11 am</v>
      </c>
      <c r="H77" s="14" t="str">
        <f t="shared" si="13"/>
        <v>Wednesday</v>
      </c>
      <c r="I77" s="14" t="str">
        <f t="shared" si="14"/>
        <v>February</v>
      </c>
      <c r="J77" s="14" t="s">
        <v>303</v>
      </c>
      <c r="K77" s="16" t="s">
        <v>178</v>
      </c>
      <c r="L77" s="1" t="str">
        <f t="shared" si="15"/>
        <v>4</v>
      </c>
      <c r="M77" s="1" t="str">
        <f t="shared" si="16"/>
        <v>Yes</v>
      </c>
      <c r="P77" s="1" t="s">
        <v>24</v>
      </c>
      <c r="U77" s="1" t="s">
        <v>63</v>
      </c>
      <c r="W77" s="1" t="s">
        <v>55</v>
      </c>
    </row>
    <row r="78" spans="1:23" x14ac:dyDescent="0.2">
      <c r="A78" s="1">
        <v>77</v>
      </c>
      <c r="C78" s="22" t="str">
        <f t="shared" si="9"/>
        <v>2025-01-08</v>
      </c>
      <c r="D78" s="24" t="str">
        <f t="shared" si="10"/>
        <v>2025-01</v>
      </c>
      <c r="E78" s="28" t="s">
        <v>28</v>
      </c>
      <c r="F78" s="28">
        <f t="shared" si="11"/>
        <v>45665.458333333336</v>
      </c>
      <c r="G78" s="14" t="str">
        <f t="shared" si="12"/>
        <v>11 am</v>
      </c>
      <c r="H78" s="14" t="str">
        <f t="shared" si="13"/>
        <v>Wednesday</v>
      </c>
      <c r="I78" s="14" t="str">
        <f t="shared" si="14"/>
        <v>January</v>
      </c>
      <c r="J78" s="14" t="s">
        <v>28</v>
      </c>
      <c r="K78" s="16" t="s">
        <v>99</v>
      </c>
      <c r="L78" s="1" t="str">
        <f t="shared" si="15"/>
        <v>0</v>
      </c>
      <c r="M78" s="1" t="str">
        <f t="shared" si="16"/>
        <v>Yes</v>
      </c>
      <c r="P78" s="1" t="s">
        <v>24</v>
      </c>
      <c r="U78" s="1" t="s">
        <v>31</v>
      </c>
      <c r="W78" s="1" t="s">
        <v>55</v>
      </c>
    </row>
    <row r="79" spans="1:23" x14ac:dyDescent="0.2">
      <c r="A79" s="1">
        <v>78</v>
      </c>
      <c r="C79" s="22" t="str">
        <f t="shared" si="9"/>
        <v>2025-01-03</v>
      </c>
      <c r="D79" s="24" t="str">
        <f t="shared" si="10"/>
        <v>2025-01</v>
      </c>
      <c r="E79" s="28" t="s">
        <v>306</v>
      </c>
      <c r="F79" s="28">
        <f t="shared" si="11"/>
        <v>45660.489583333336</v>
      </c>
      <c r="G79" s="14" t="str">
        <f t="shared" si="12"/>
        <v>11 am</v>
      </c>
      <c r="H79" s="14" t="str">
        <f t="shared" si="13"/>
        <v>Friday</v>
      </c>
      <c r="I79" s="14" t="str">
        <f t="shared" si="14"/>
        <v>January</v>
      </c>
      <c r="J79" s="14" t="s">
        <v>307</v>
      </c>
      <c r="K79" s="16" t="s">
        <v>30</v>
      </c>
      <c r="L79" s="1" t="str">
        <f t="shared" si="15"/>
        <v>15</v>
      </c>
      <c r="M79" s="1" t="str">
        <f t="shared" si="16"/>
        <v>Yes</v>
      </c>
      <c r="P79" s="1" t="s">
        <v>23</v>
      </c>
      <c r="U79" s="1" t="s">
        <v>63</v>
      </c>
      <c r="W79" s="1" t="s">
        <v>26</v>
      </c>
    </row>
    <row r="80" spans="1:23" x14ac:dyDescent="0.2">
      <c r="A80" s="1">
        <v>79</v>
      </c>
      <c r="C80" s="22" t="str">
        <f t="shared" si="9"/>
        <v>2025-01-10</v>
      </c>
      <c r="D80" s="24" t="str">
        <f t="shared" si="10"/>
        <v>2025-01</v>
      </c>
      <c r="E80" s="28" t="s">
        <v>309</v>
      </c>
      <c r="F80" s="28">
        <f t="shared" si="11"/>
        <v>45667.397916666669</v>
      </c>
      <c r="G80" s="14" t="str">
        <f t="shared" si="12"/>
        <v>09 am</v>
      </c>
      <c r="H80" s="14" t="str">
        <f t="shared" si="13"/>
        <v>Friday</v>
      </c>
      <c r="I80" s="14" t="str">
        <f t="shared" si="14"/>
        <v>January</v>
      </c>
      <c r="J80" s="14" t="s">
        <v>310</v>
      </c>
      <c r="K80" s="16" t="s">
        <v>311</v>
      </c>
      <c r="L80" s="1" t="str">
        <f t="shared" si="15"/>
        <v>57</v>
      </c>
      <c r="M80" s="1" t="str">
        <f t="shared" si="16"/>
        <v>Yes</v>
      </c>
      <c r="P80" s="1" t="s">
        <v>23</v>
      </c>
      <c r="U80" s="1" t="s">
        <v>63</v>
      </c>
      <c r="W80" s="1" t="s">
        <v>55</v>
      </c>
    </row>
    <row r="81" spans="1:23" x14ac:dyDescent="0.2">
      <c r="A81" s="1">
        <v>80</v>
      </c>
      <c r="C81" s="22" t="str">
        <f t="shared" si="9"/>
        <v>2025-02-07</v>
      </c>
      <c r="D81" s="24" t="str">
        <f t="shared" si="10"/>
        <v>2025-02</v>
      </c>
      <c r="E81" s="28" t="s">
        <v>313</v>
      </c>
      <c r="F81" s="28">
        <f t="shared" si="11"/>
        <v>45695.45416666667</v>
      </c>
      <c r="G81" s="14" t="str">
        <f t="shared" si="12"/>
        <v>10 am</v>
      </c>
      <c r="H81" s="14" t="str">
        <f t="shared" si="13"/>
        <v>Friday</v>
      </c>
      <c r="I81" s="14" t="str">
        <f t="shared" si="14"/>
        <v>February</v>
      </c>
      <c r="J81" s="14" t="s">
        <v>314</v>
      </c>
      <c r="K81" s="16" t="s">
        <v>294</v>
      </c>
      <c r="L81" s="1" t="str">
        <f t="shared" si="15"/>
        <v>26</v>
      </c>
      <c r="M81" s="1" t="str">
        <f t="shared" si="16"/>
        <v>Yes</v>
      </c>
      <c r="P81" s="1" t="s">
        <v>23</v>
      </c>
      <c r="U81" s="1" t="s">
        <v>63</v>
      </c>
      <c r="W81" s="1" t="s">
        <v>26</v>
      </c>
    </row>
    <row r="82" spans="1:23" x14ac:dyDescent="0.2">
      <c r="A82" s="1">
        <v>81</v>
      </c>
      <c r="C82" s="22" t="str">
        <f t="shared" si="9"/>
        <v>2025-02-11</v>
      </c>
      <c r="D82" s="24" t="str">
        <f t="shared" si="10"/>
        <v>2025-02</v>
      </c>
      <c r="E82" s="28" t="s">
        <v>316</v>
      </c>
      <c r="F82" s="28">
        <f t="shared" si="11"/>
        <v>45699.663194444445</v>
      </c>
      <c r="G82" s="14" t="str">
        <f t="shared" si="12"/>
        <v>03 pm</v>
      </c>
      <c r="H82" s="14" t="str">
        <f t="shared" si="13"/>
        <v>Tuesday</v>
      </c>
      <c r="I82" s="14" t="str">
        <f t="shared" si="14"/>
        <v>February</v>
      </c>
      <c r="J82" s="14" t="s">
        <v>317</v>
      </c>
      <c r="K82" s="16" t="s">
        <v>59</v>
      </c>
      <c r="L82" s="1" t="str">
        <f t="shared" si="15"/>
        <v>5</v>
      </c>
      <c r="M82" s="1" t="str">
        <f t="shared" si="16"/>
        <v>Yes</v>
      </c>
      <c r="P82" s="1" t="s">
        <v>23</v>
      </c>
      <c r="U82" s="1" t="s">
        <v>63</v>
      </c>
      <c r="W82" s="1" t="s">
        <v>26</v>
      </c>
    </row>
    <row r="83" spans="1:23" x14ac:dyDescent="0.2">
      <c r="A83" s="1">
        <v>82</v>
      </c>
      <c r="C83" s="22" t="str">
        <f t="shared" si="9"/>
        <v>2025-01-31</v>
      </c>
      <c r="D83" s="24" t="str">
        <f t="shared" si="10"/>
        <v>2025-01</v>
      </c>
      <c r="E83" s="28" t="s">
        <v>6842</v>
      </c>
      <c r="F83" s="28">
        <f t="shared" si="11"/>
        <v>45688.480555555558</v>
      </c>
      <c r="G83" s="14" t="str">
        <f t="shared" si="12"/>
        <v>11 am</v>
      </c>
      <c r="H83" s="14" t="str">
        <f t="shared" si="13"/>
        <v>Friday</v>
      </c>
      <c r="I83" s="14" t="str">
        <f t="shared" si="14"/>
        <v>January</v>
      </c>
      <c r="J83" s="14" t="s">
        <v>320</v>
      </c>
      <c r="K83" s="16" t="s">
        <v>321</v>
      </c>
      <c r="L83" s="1" t="str">
        <f t="shared" si="15"/>
        <v>13</v>
      </c>
      <c r="M83" s="1" t="str">
        <f t="shared" si="16"/>
        <v>Yes</v>
      </c>
      <c r="P83" s="1" t="s">
        <v>23</v>
      </c>
      <c r="U83" s="1" t="s">
        <v>25</v>
      </c>
      <c r="W83" s="1" t="s">
        <v>26</v>
      </c>
    </row>
    <row r="84" spans="1:23" x14ac:dyDescent="0.2">
      <c r="A84" s="1">
        <v>83</v>
      </c>
      <c r="C84" s="22" t="str">
        <f t="shared" si="9"/>
        <v>2025-01-22</v>
      </c>
      <c r="D84" s="24" t="str">
        <f t="shared" si="10"/>
        <v>2025-01</v>
      </c>
      <c r="E84" s="28" t="s">
        <v>323</v>
      </c>
      <c r="F84" s="28">
        <f t="shared" si="11"/>
        <v>45679.38958333333</v>
      </c>
      <c r="G84" s="14" t="str">
        <f t="shared" si="12"/>
        <v>09 am</v>
      </c>
      <c r="H84" s="14" t="str">
        <f t="shared" si="13"/>
        <v>Wednesday</v>
      </c>
      <c r="I84" s="14" t="str">
        <f t="shared" si="14"/>
        <v>January</v>
      </c>
      <c r="J84" s="14" t="s">
        <v>324</v>
      </c>
      <c r="K84" s="16" t="s">
        <v>71</v>
      </c>
      <c r="L84" s="1" t="str">
        <f t="shared" si="15"/>
        <v>19</v>
      </c>
      <c r="M84" s="1" t="str">
        <f t="shared" si="16"/>
        <v>Yes</v>
      </c>
      <c r="P84" s="1" t="s">
        <v>23</v>
      </c>
      <c r="U84" s="1" t="s">
        <v>37</v>
      </c>
      <c r="W84" s="1" t="s">
        <v>32</v>
      </c>
    </row>
    <row r="85" spans="1:23" x14ac:dyDescent="0.2">
      <c r="A85" s="1">
        <v>84</v>
      </c>
      <c r="C85" s="22" t="str">
        <f t="shared" si="9"/>
        <v>2025-01-20</v>
      </c>
      <c r="D85" s="24" t="str">
        <f t="shared" si="10"/>
        <v>2025-01</v>
      </c>
      <c r="E85" s="28" t="s">
        <v>326</v>
      </c>
      <c r="F85" s="28">
        <f t="shared" si="11"/>
        <v>45677.564583333333</v>
      </c>
      <c r="G85" s="14" t="str">
        <f t="shared" si="12"/>
        <v>01 pm</v>
      </c>
      <c r="H85" s="14" t="str">
        <f t="shared" si="13"/>
        <v>Monday</v>
      </c>
      <c r="I85" s="14" t="str">
        <f t="shared" si="14"/>
        <v>January</v>
      </c>
      <c r="J85" s="14" t="s">
        <v>327</v>
      </c>
      <c r="K85" s="16" t="s">
        <v>160</v>
      </c>
      <c r="L85" s="1" t="str">
        <f t="shared" si="15"/>
        <v>27</v>
      </c>
      <c r="M85" s="1" t="str">
        <f t="shared" si="16"/>
        <v>Yes</v>
      </c>
      <c r="P85" s="1" t="s">
        <v>24</v>
      </c>
      <c r="U85" s="1" t="s">
        <v>50</v>
      </c>
      <c r="W85" s="1" t="s">
        <v>55</v>
      </c>
    </row>
    <row r="86" spans="1:23" x14ac:dyDescent="0.2">
      <c r="A86" s="1">
        <v>85</v>
      </c>
      <c r="C86" s="22" t="str">
        <f t="shared" si="9"/>
        <v>2025-01-06</v>
      </c>
      <c r="D86" s="24" t="str">
        <f t="shared" si="10"/>
        <v>2025-01</v>
      </c>
      <c r="E86" s="28" t="s">
        <v>329</v>
      </c>
      <c r="F86" s="28">
        <f t="shared" si="11"/>
        <v>45663.579861111109</v>
      </c>
      <c r="G86" s="14" t="str">
        <f t="shared" si="12"/>
        <v>01 pm</v>
      </c>
      <c r="H86" s="14" t="str">
        <f t="shared" si="13"/>
        <v>Monday</v>
      </c>
      <c r="I86" s="14" t="str">
        <f t="shared" si="14"/>
        <v>January</v>
      </c>
      <c r="J86" s="14" t="s">
        <v>330</v>
      </c>
      <c r="K86" s="16" t="s">
        <v>331</v>
      </c>
      <c r="L86" s="1" t="str">
        <f t="shared" si="15"/>
        <v>39</v>
      </c>
      <c r="M86" s="1" t="str">
        <f t="shared" si="16"/>
        <v>Yes</v>
      </c>
      <c r="P86" s="1" t="s">
        <v>24</v>
      </c>
      <c r="U86" s="1" t="s">
        <v>50</v>
      </c>
      <c r="W86" s="1" t="s">
        <v>55</v>
      </c>
    </row>
    <row r="87" spans="1:23" x14ac:dyDescent="0.2">
      <c r="A87" s="1">
        <v>86</v>
      </c>
      <c r="C87" s="22" t="str">
        <f t="shared" si="9"/>
        <v>2025-02-25</v>
      </c>
      <c r="D87" s="24" t="str">
        <f t="shared" si="10"/>
        <v>2025-02</v>
      </c>
      <c r="E87" s="28" t="s">
        <v>333</v>
      </c>
      <c r="F87" s="28">
        <f t="shared" si="11"/>
        <v>45713.396527777775</v>
      </c>
      <c r="G87" s="14" t="str">
        <f t="shared" si="12"/>
        <v>09 am</v>
      </c>
      <c r="H87" s="14" t="str">
        <f t="shared" si="13"/>
        <v>Tuesday</v>
      </c>
      <c r="I87" s="14" t="str">
        <f t="shared" si="14"/>
        <v>February</v>
      </c>
      <c r="J87" s="15" t="s">
        <v>334</v>
      </c>
      <c r="K87" s="17" t="s">
        <v>335</v>
      </c>
      <c r="L87" s="1">
        <f t="shared" si="15"/>
        <v>60</v>
      </c>
      <c r="M87" s="1" t="str">
        <f t="shared" si="16"/>
        <v>Yes</v>
      </c>
      <c r="P87" s="1" t="s">
        <v>24</v>
      </c>
      <c r="U87" s="1" t="s">
        <v>25</v>
      </c>
      <c r="W87" s="1" t="s">
        <v>26</v>
      </c>
    </row>
    <row r="88" spans="1:23" x14ac:dyDescent="0.2">
      <c r="A88" s="1">
        <v>87</v>
      </c>
      <c r="C88" s="22" t="str">
        <f t="shared" si="9"/>
        <v>2025-02-03</v>
      </c>
      <c r="D88" s="24" t="str">
        <f t="shared" si="10"/>
        <v>2025-02</v>
      </c>
      <c r="E88" s="28" t="s">
        <v>337</v>
      </c>
      <c r="F88" s="28">
        <f t="shared" si="11"/>
        <v>45691.470833333333</v>
      </c>
      <c r="G88" s="14" t="str">
        <f t="shared" si="12"/>
        <v>11 am</v>
      </c>
      <c r="H88" s="14" t="str">
        <f t="shared" si="13"/>
        <v>Monday</v>
      </c>
      <c r="I88" s="14" t="str">
        <f t="shared" si="14"/>
        <v>February</v>
      </c>
      <c r="J88" s="14" t="s">
        <v>338</v>
      </c>
      <c r="K88" s="16" t="s">
        <v>339</v>
      </c>
      <c r="L88" s="1" t="str">
        <f t="shared" si="15"/>
        <v>53</v>
      </c>
      <c r="M88" s="1" t="str">
        <f t="shared" si="16"/>
        <v>Yes</v>
      </c>
      <c r="P88" s="1" t="s">
        <v>24</v>
      </c>
      <c r="U88" s="1" t="s">
        <v>96</v>
      </c>
      <c r="W88" s="1" t="s">
        <v>32</v>
      </c>
    </row>
    <row r="89" spans="1:23" x14ac:dyDescent="0.2">
      <c r="A89" s="1">
        <v>88</v>
      </c>
      <c r="C89" s="22" t="str">
        <f t="shared" si="9"/>
        <v>2025-02-10</v>
      </c>
      <c r="D89" s="24" t="str">
        <f t="shared" si="10"/>
        <v>2025-02</v>
      </c>
      <c r="E89" s="28" t="s">
        <v>341</v>
      </c>
      <c r="F89" s="28">
        <f t="shared" si="11"/>
        <v>45698.575694444444</v>
      </c>
      <c r="G89" s="14" t="str">
        <f t="shared" si="12"/>
        <v>01 pm</v>
      </c>
      <c r="H89" s="14" t="str">
        <f t="shared" si="13"/>
        <v>Monday</v>
      </c>
      <c r="I89" s="14" t="str">
        <f t="shared" si="14"/>
        <v>February</v>
      </c>
      <c r="J89" s="14" t="s">
        <v>342</v>
      </c>
      <c r="K89" s="16" t="s">
        <v>343</v>
      </c>
      <c r="L89" s="1" t="str">
        <f t="shared" si="15"/>
        <v>41</v>
      </c>
      <c r="M89" s="1" t="str">
        <f t="shared" si="16"/>
        <v>Yes</v>
      </c>
      <c r="P89" s="1" t="s">
        <v>24</v>
      </c>
      <c r="U89" s="1" t="s">
        <v>25</v>
      </c>
      <c r="W89" s="1" t="s">
        <v>26</v>
      </c>
    </row>
    <row r="90" spans="1:23" x14ac:dyDescent="0.2">
      <c r="A90" s="1">
        <v>89</v>
      </c>
      <c r="C90" s="22" t="str">
        <f t="shared" si="9"/>
        <v>2025-02-04</v>
      </c>
      <c r="D90" s="24" t="str">
        <f t="shared" si="10"/>
        <v>2025-02</v>
      </c>
      <c r="E90" s="28" t="s">
        <v>345</v>
      </c>
      <c r="F90" s="28">
        <f t="shared" si="11"/>
        <v>45692.705555555556</v>
      </c>
      <c r="G90" s="14" t="str">
        <f t="shared" si="12"/>
        <v>04 pm</v>
      </c>
      <c r="H90" s="14" t="str">
        <f t="shared" si="13"/>
        <v>Tuesday</v>
      </c>
      <c r="I90" s="14" t="str">
        <f t="shared" si="14"/>
        <v>February</v>
      </c>
      <c r="J90" s="14" t="s">
        <v>346</v>
      </c>
      <c r="K90" s="16" t="s">
        <v>71</v>
      </c>
      <c r="L90" s="1" t="str">
        <f t="shared" si="15"/>
        <v>19</v>
      </c>
      <c r="M90" s="1" t="str">
        <f t="shared" si="16"/>
        <v>Yes</v>
      </c>
      <c r="P90" s="1" t="s">
        <v>24</v>
      </c>
      <c r="U90" s="1" t="s">
        <v>37</v>
      </c>
      <c r="W90" s="1" t="s">
        <v>26</v>
      </c>
    </row>
    <row r="91" spans="1:23" x14ac:dyDescent="0.2">
      <c r="A91" s="1">
        <v>90</v>
      </c>
      <c r="C91" s="22" t="str">
        <f t="shared" si="9"/>
        <v>2025-02-24</v>
      </c>
      <c r="D91" s="24" t="str">
        <f t="shared" si="10"/>
        <v>2025-02</v>
      </c>
      <c r="E91" s="28" t="s">
        <v>348</v>
      </c>
      <c r="F91" s="28">
        <f t="shared" si="11"/>
        <v>45712.487500000003</v>
      </c>
      <c r="G91" s="14" t="str">
        <f t="shared" si="12"/>
        <v>11 am</v>
      </c>
      <c r="H91" s="14" t="str">
        <f t="shared" si="13"/>
        <v>Monday</v>
      </c>
      <c r="I91" s="14" t="str">
        <f t="shared" si="14"/>
        <v>February</v>
      </c>
      <c r="J91" s="14" t="s">
        <v>349</v>
      </c>
      <c r="K91" s="16" t="s">
        <v>223</v>
      </c>
      <c r="L91" s="1" t="str">
        <f t="shared" si="15"/>
        <v>58</v>
      </c>
      <c r="M91" s="1" t="str">
        <f t="shared" si="16"/>
        <v>Yes</v>
      </c>
      <c r="P91" s="1" t="s">
        <v>23</v>
      </c>
      <c r="U91" s="1" t="s">
        <v>72</v>
      </c>
      <c r="W91" s="1" t="s">
        <v>55</v>
      </c>
    </row>
    <row r="92" spans="1:23" x14ac:dyDescent="0.2">
      <c r="A92" s="1">
        <v>91</v>
      </c>
      <c r="C92" s="22" t="str">
        <f t="shared" si="9"/>
        <v>2025-02-24</v>
      </c>
      <c r="D92" s="24" t="str">
        <f t="shared" si="10"/>
        <v>2025-02</v>
      </c>
      <c r="E92" s="28" t="s">
        <v>351</v>
      </c>
      <c r="F92" s="28">
        <f t="shared" si="11"/>
        <v>45712.480555555558</v>
      </c>
      <c r="G92" s="14" t="str">
        <f t="shared" si="12"/>
        <v>11 am</v>
      </c>
      <c r="H92" s="14" t="str">
        <f t="shared" si="13"/>
        <v>Monday</v>
      </c>
      <c r="I92" s="14" t="str">
        <f t="shared" si="14"/>
        <v>February</v>
      </c>
      <c r="J92" s="14" t="s">
        <v>352</v>
      </c>
      <c r="K92" s="16" t="s">
        <v>353</v>
      </c>
      <c r="L92" s="1" t="str">
        <f t="shared" si="15"/>
        <v>38</v>
      </c>
      <c r="M92" s="1" t="str">
        <f t="shared" si="16"/>
        <v>Yes</v>
      </c>
      <c r="P92" s="1" t="s">
        <v>24</v>
      </c>
      <c r="U92" s="1" t="s">
        <v>25</v>
      </c>
      <c r="W92" s="1" t="s">
        <v>26</v>
      </c>
    </row>
    <row r="93" spans="1:23" x14ac:dyDescent="0.2">
      <c r="A93" s="1">
        <v>92</v>
      </c>
      <c r="C93" s="22" t="str">
        <f t="shared" si="9"/>
        <v>2025-01-13</v>
      </c>
      <c r="D93" s="24" t="str">
        <f t="shared" si="10"/>
        <v>2025-01</v>
      </c>
      <c r="E93" s="28" t="s">
        <v>355</v>
      </c>
      <c r="F93" s="28">
        <f t="shared" si="11"/>
        <v>45670.466666666667</v>
      </c>
      <c r="G93" s="14" t="str">
        <f t="shared" si="12"/>
        <v>11 am</v>
      </c>
      <c r="H93" s="14" t="str">
        <f t="shared" si="13"/>
        <v>Monday</v>
      </c>
      <c r="I93" s="14" t="str">
        <f t="shared" si="14"/>
        <v>January</v>
      </c>
      <c r="J93" s="14" t="s">
        <v>356</v>
      </c>
      <c r="K93" s="16" t="s">
        <v>357</v>
      </c>
      <c r="L93" s="1" t="str">
        <f t="shared" si="15"/>
        <v>3</v>
      </c>
      <c r="M93" s="1" t="str">
        <f t="shared" si="16"/>
        <v>Yes</v>
      </c>
      <c r="P93" s="1" t="s">
        <v>24</v>
      </c>
      <c r="U93" s="1" t="s">
        <v>31</v>
      </c>
      <c r="W93" s="1" t="s">
        <v>26</v>
      </c>
    </row>
    <row r="94" spans="1:23" x14ac:dyDescent="0.2">
      <c r="A94" s="1">
        <v>93</v>
      </c>
      <c r="C94" s="22" t="str">
        <f t="shared" si="9"/>
        <v>2025-01-24</v>
      </c>
      <c r="D94" s="24" t="str">
        <f t="shared" si="10"/>
        <v>2025-01</v>
      </c>
      <c r="E94" s="28" t="s">
        <v>359</v>
      </c>
      <c r="F94" s="28">
        <f t="shared" si="11"/>
        <v>45681.486111111109</v>
      </c>
      <c r="G94" s="14" t="str">
        <f t="shared" si="12"/>
        <v>11 am</v>
      </c>
      <c r="H94" s="14" t="str">
        <f t="shared" si="13"/>
        <v>Friday</v>
      </c>
      <c r="I94" s="14" t="str">
        <f t="shared" si="14"/>
        <v>January</v>
      </c>
      <c r="J94" s="14" t="s">
        <v>360</v>
      </c>
      <c r="K94" s="16" t="s">
        <v>361</v>
      </c>
      <c r="L94" s="1" t="str">
        <f t="shared" si="15"/>
        <v>40</v>
      </c>
      <c r="M94" s="1" t="str">
        <f t="shared" si="16"/>
        <v>Yes</v>
      </c>
      <c r="P94" s="1" t="s">
        <v>23</v>
      </c>
      <c r="U94" s="1" t="s">
        <v>25</v>
      </c>
      <c r="W94" s="1" t="s">
        <v>26</v>
      </c>
    </row>
    <row r="95" spans="1:23" x14ac:dyDescent="0.2">
      <c r="A95" s="1">
        <v>94</v>
      </c>
      <c r="C95" s="22" t="str">
        <f t="shared" si="9"/>
        <v>2025-01-30</v>
      </c>
      <c r="D95" s="24" t="str">
        <f t="shared" si="10"/>
        <v>2025-01</v>
      </c>
      <c r="E95" s="28" t="s">
        <v>363</v>
      </c>
      <c r="F95" s="28">
        <f t="shared" si="11"/>
        <v>45687.374305555553</v>
      </c>
      <c r="G95" s="14" t="str">
        <f t="shared" si="12"/>
        <v>08 am</v>
      </c>
      <c r="H95" s="14" t="str">
        <f t="shared" si="13"/>
        <v>Thursday</v>
      </c>
      <c r="I95" s="14" t="str">
        <f t="shared" si="14"/>
        <v>January</v>
      </c>
      <c r="J95" s="14" t="s">
        <v>364</v>
      </c>
      <c r="K95" s="16" t="s">
        <v>174</v>
      </c>
      <c r="L95" s="1" t="str">
        <f t="shared" si="15"/>
        <v>6</v>
      </c>
      <c r="M95" s="1" t="str">
        <f t="shared" si="16"/>
        <v>Yes</v>
      </c>
      <c r="P95" s="1" t="s">
        <v>24</v>
      </c>
      <c r="U95" s="1" t="s">
        <v>50</v>
      </c>
      <c r="W95" s="1" t="s">
        <v>55</v>
      </c>
    </row>
    <row r="96" spans="1:23" x14ac:dyDescent="0.2">
      <c r="A96" s="1">
        <v>95</v>
      </c>
      <c r="C96" s="22" t="str">
        <f t="shared" si="9"/>
        <v>2025-01-08</v>
      </c>
      <c r="D96" s="24" t="str">
        <f t="shared" si="10"/>
        <v>2025-01</v>
      </c>
      <c r="E96" s="28" t="s">
        <v>366</v>
      </c>
      <c r="F96" s="28">
        <f t="shared" si="11"/>
        <v>45665.462500000001</v>
      </c>
      <c r="G96" s="14" t="str">
        <f t="shared" si="12"/>
        <v>11 am</v>
      </c>
      <c r="H96" s="14" t="str">
        <f t="shared" si="13"/>
        <v>Wednesday</v>
      </c>
      <c r="I96" s="14" t="str">
        <f t="shared" si="14"/>
        <v>January</v>
      </c>
      <c r="J96" s="14" t="s">
        <v>367</v>
      </c>
      <c r="K96" s="16" t="s">
        <v>137</v>
      </c>
      <c r="L96" s="1" t="str">
        <f t="shared" si="15"/>
        <v>34</v>
      </c>
      <c r="M96" s="1" t="str">
        <f t="shared" si="16"/>
        <v>Yes</v>
      </c>
      <c r="P96" s="1" t="s">
        <v>23</v>
      </c>
      <c r="U96" s="1" t="s">
        <v>25</v>
      </c>
      <c r="W96" s="1" t="s">
        <v>26</v>
      </c>
    </row>
    <row r="97" spans="1:23" x14ac:dyDescent="0.2">
      <c r="A97" s="1">
        <v>96</v>
      </c>
      <c r="C97" s="22" t="str">
        <f t="shared" si="9"/>
        <v>2025-01-10</v>
      </c>
      <c r="D97" s="24" t="str">
        <f t="shared" si="10"/>
        <v>2025-01</v>
      </c>
      <c r="E97" s="28" t="s">
        <v>369</v>
      </c>
      <c r="F97" s="28">
        <f t="shared" si="11"/>
        <v>45667.429166666669</v>
      </c>
      <c r="G97" s="14" t="str">
        <f t="shared" si="12"/>
        <v>10 am</v>
      </c>
      <c r="H97" s="14" t="str">
        <f t="shared" si="13"/>
        <v>Friday</v>
      </c>
      <c r="I97" s="14" t="str">
        <f t="shared" si="14"/>
        <v>January</v>
      </c>
      <c r="J97" s="14" t="s">
        <v>370</v>
      </c>
      <c r="K97" s="16" t="s">
        <v>80</v>
      </c>
      <c r="L97" s="1">
        <f t="shared" si="15"/>
        <v>79</v>
      </c>
      <c r="M97" s="1" t="str">
        <f t="shared" si="16"/>
        <v>Yes</v>
      </c>
      <c r="P97" s="1" t="s">
        <v>24</v>
      </c>
      <c r="U97" s="1" t="s">
        <v>25</v>
      </c>
      <c r="W97" s="1" t="s">
        <v>55</v>
      </c>
    </row>
    <row r="98" spans="1:23" x14ac:dyDescent="0.2">
      <c r="A98" s="1">
        <v>97</v>
      </c>
      <c r="C98" s="22" t="str">
        <f t="shared" si="9"/>
        <v>2025-01-20</v>
      </c>
      <c r="D98" s="24" t="str">
        <f t="shared" si="10"/>
        <v>2025-01</v>
      </c>
      <c r="E98" s="28" t="s">
        <v>372</v>
      </c>
      <c r="F98" s="28">
        <f t="shared" si="11"/>
        <v>45677.581944444442</v>
      </c>
      <c r="G98" s="14" t="str">
        <f t="shared" si="12"/>
        <v>01 pm</v>
      </c>
      <c r="H98" s="14" t="str">
        <f t="shared" si="13"/>
        <v>Monday</v>
      </c>
      <c r="I98" s="14" t="str">
        <f t="shared" si="14"/>
        <v>January</v>
      </c>
      <c r="J98" s="14" t="s">
        <v>373</v>
      </c>
      <c r="K98" s="16" t="s">
        <v>290</v>
      </c>
      <c r="L98" s="1">
        <f t="shared" si="15"/>
        <v>60</v>
      </c>
      <c r="M98" s="1" t="str">
        <f t="shared" si="16"/>
        <v>Yes</v>
      </c>
      <c r="P98" s="1" t="s">
        <v>24</v>
      </c>
      <c r="U98" s="1" t="s">
        <v>31</v>
      </c>
      <c r="W98" s="1" t="s">
        <v>55</v>
      </c>
    </row>
    <row r="99" spans="1:23" x14ac:dyDescent="0.2">
      <c r="A99" s="1">
        <v>98</v>
      </c>
      <c r="C99" s="22" t="str">
        <f t="shared" si="9"/>
        <v>2025-01-13</v>
      </c>
      <c r="D99" s="24" t="str">
        <f t="shared" si="10"/>
        <v>2025-01</v>
      </c>
      <c r="E99" s="28" t="s">
        <v>375</v>
      </c>
      <c r="F99" s="28">
        <f t="shared" si="11"/>
        <v>45670.356249999997</v>
      </c>
      <c r="G99" s="14" t="str">
        <f t="shared" si="12"/>
        <v>08 am</v>
      </c>
      <c r="H99" s="14" t="str">
        <f t="shared" si="13"/>
        <v>Monday</v>
      </c>
      <c r="I99" s="14" t="str">
        <f t="shared" si="14"/>
        <v>January</v>
      </c>
      <c r="J99" s="14" t="s">
        <v>376</v>
      </c>
      <c r="K99" s="16" t="s">
        <v>160</v>
      </c>
      <c r="L99" s="1" t="str">
        <f t="shared" si="15"/>
        <v>27</v>
      </c>
      <c r="M99" s="1" t="str">
        <f t="shared" si="16"/>
        <v>Yes</v>
      </c>
      <c r="P99" s="1" t="s">
        <v>23</v>
      </c>
      <c r="U99" s="1" t="s">
        <v>31</v>
      </c>
      <c r="W99" s="1" t="s">
        <v>55</v>
      </c>
    </row>
    <row r="100" spans="1:23" x14ac:dyDescent="0.2">
      <c r="A100" s="1">
        <v>99</v>
      </c>
      <c r="C100" s="22" t="str">
        <f t="shared" si="9"/>
        <v>2025-01-13</v>
      </c>
      <c r="D100" s="24" t="str">
        <f t="shared" si="10"/>
        <v>2025-01</v>
      </c>
      <c r="E100" s="28" t="s">
        <v>375</v>
      </c>
      <c r="F100" s="28">
        <f t="shared" si="11"/>
        <v>45670.356249999997</v>
      </c>
      <c r="G100" s="14" t="str">
        <f t="shared" si="12"/>
        <v>08 am</v>
      </c>
      <c r="H100" s="14" t="str">
        <f t="shared" si="13"/>
        <v>Monday</v>
      </c>
      <c r="I100" s="14" t="str">
        <f t="shared" si="14"/>
        <v>January</v>
      </c>
      <c r="J100" s="14" t="s">
        <v>376</v>
      </c>
      <c r="K100" s="16" t="s">
        <v>160</v>
      </c>
      <c r="L100" s="1" t="str">
        <f t="shared" si="15"/>
        <v>27</v>
      </c>
      <c r="M100" s="1" t="str">
        <f t="shared" si="16"/>
        <v>Yes</v>
      </c>
      <c r="P100" s="1" t="s">
        <v>23</v>
      </c>
      <c r="U100" s="1" t="s">
        <v>31</v>
      </c>
      <c r="W100" s="1" t="s">
        <v>55</v>
      </c>
    </row>
    <row r="101" spans="1:23" x14ac:dyDescent="0.2">
      <c r="A101" s="1">
        <v>100</v>
      </c>
      <c r="C101" s="22" t="str">
        <f t="shared" si="9"/>
        <v>2025-01-03</v>
      </c>
      <c r="D101" s="24" t="str">
        <f t="shared" si="10"/>
        <v>2025-01</v>
      </c>
      <c r="E101" s="28" t="s">
        <v>379</v>
      </c>
      <c r="F101" s="28">
        <f t="shared" si="11"/>
        <v>45660.527777777781</v>
      </c>
      <c r="G101" s="14" t="str">
        <f t="shared" si="12"/>
        <v>12 pm</v>
      </c>
      <c r="H101" s="14" t="str">
        <f t="shared" si="13"/>
        <v>Friday</v>
      </c>
      <c r="I101" s="14" t="str">
        <f t="shared" si="14"/>
        <v>January</v>
      </c>
      <c r="J101" s="14" t="s">
        <v>380</v>
      </c>
      <c r="K101" s="16" t="s">
        <v>190</v>
      </c>
      <c r="L101" s="1" t="str">
        <f t="shared" si="15"/>
        <v>35</v>
      </c>
      <c r="M101" s="1" t="str">
        <f t="shared" si="16"/>
        <v>Yes</v>
      </c>
      <c r="P101" s="1" t="s">
        <v>23</v>
      </c>
      <c r="U101" s="1" t="s">
        <v>31</v>
      </c>
      <c r="W101" s="1" t="s">
        <v>55</v>
      </c>
    </row>
    <row r="102" spans="1:23" x14ac:dyDescent="0.2">
      <c r="A102" s="1">
        <v>101</v>
      </c>
      <c r="C102" s="22" t="str">
        <f t="shared" si="9"/>
        <v>2025-01-03</v>
      </c>
      <c r="D102" s="24" t="str">
        <f t="shared" si="10"/>
        <v>2025-01</v>
      </c>
      <c r="E102" s="28" t="s">
        <v>382</v>
      </c>
      <c r="F102" s="28">
        <f t="shared" si="11"/>
        <v>45660.416666666664</v>
      </c>
      <c r="G102" s="14" t="str">
        <f t="shared" si="12"/>
        <v>10 am</v>
      </c>
      <c r="H102" s="14" t="str">
        <f t="shared" si="13"/>
        <v>Friday</v>
      </c>
      <c r="I102" s="14" t="str">
        <f t="shared" si="14"/>
        <v>January</v>
      </c>
      <c r="J102" s="14" t="s">
        <v>383</v>
      </c>
      <c r="K102" s="16" t="s">
        <v>290</v>
      </c>
      <c r="L102" s="1">
        <f t="shared" si="15"/>
        <v>60</v>
      </c>
      <c r="M102" s="1" t="str">
        <f t="shared" si="16"/>
        <v>Yes</v>
      </c>
      <c r="P102" s="1" t="s">
        <v>23</v>
      </c>
      <c r="U102" s="1" t="s">
        <v>31</v>
      </c>
      <c r="W102" s="1" t="s">
        <v>26</v>
      </c>
    </row>
    <row r="103" spans="1:23" x14ac:dyDescent="0.2">
      <c r="A103" s="1">
        <v>102</v>
      </c>
      <c r="C103" s="22" t="str">
        <f t="shared" si="9"/>
        <v>2025-02-04</v>
      </c>
      <c r="D103" s="24" t="str">
        <f t="shared" si="10"/>
        <v>2025-02</v>
      </c>
      <c r="E103" s="28" t="s">
        <v>385</v>
      </c>
      <c r="F103" s="28">
        <f t="shared" si="11"/>
        <v>45692.591666666667</v>
      </c>
      <c r="G103" s="14" t="str">
        <f t="shared" si="12"/>
        <v>02 pm</v>
      </c>
      <c r="H103" s="14" t="str">
        <f t="shared" si="13"/>
        <v>Tuesday</v>
      </c>
      <c r="I103" s="14" t="str">
        <f t="shared" si="14"/>
        <v>February</v>
      </c>
      <c r="J103" s="14" t="s">
        <v>386</v>
      </c>
      <c r="K103" s="16" t="s">
        <v>387</v>
      </c>
      <c r="L103" s="1">
        <f t="shared" si="15"/>
        <v>63</v>
      </c>
      <c r="M103" s="1" t="str">
        <f t="shared" si="16"/>
        <v>Yes</v>
      </c>
      <c r="P103" s="1" t="s">
        <v>23</v>
      </c>
      <c r="U103" s="1" t="s">
        <v>31</v>
      </c>
      <c r="W103" s="1" t="s">
        <v>55</v>
      </c>
    </row>
    <row r="104" spans="1:23" x14ac:dyDescent="0.2">
      <c r="A104" s="1">
        <v>103</v>
      </c>
      <c r="C104" s="22" t="str">
        <f t="shared" si="9"/>
        <v>2025-01-24</v>
      </c>
      <c r="D104" s="24" t="str">
        <f t="shared" si="10"/>
        <v>2025-01</v>
      </c>
      <c r="E104" s="28" t="s">
        <v>389</v>
      </c>
      <c r="F104" s="28">
        <f t="shared" si="11"/>
        <v>45681.601388888892</v>
      </c>
      <c r="G104" s="14" t="str">
        <f t="shared" si="12"/>
        <v>02 pm</v>
      </c>
      <c r="H104" s="14" t="str">
        <f t="shared" si="13"/>
        <v>Friday</v>
      </c>
      <c r="I104" s="14" t="str">
        <f t="shared" si="14"/>
        <v>January</v>
      </c>
      <c r="J104" s="14" t="s">
        <v>390</v>
      </c>
      <c r="K104" s="16" t="s">
        <v>178</v>
      </c>
      <c r="L104" s="1" t="str">
        <f t="shared" si="15"/>
        <v>4</v>
      </c>
      <c r="M104" s="1" t="str">
        <f t="shared" si="16"/>
        <v>Yes</v>
      </c>
      <c r="P104" s="1" t="s">
        <v>24</v>
      </c>
      <c r="U104" s="1" t="s">
        <v>31</v>
      </c>
      <c r="W104" s="1" t="s">
        <v>26</v>
      </c>
    </row>
    <row r="105" spans="1:23" x14ac:dyDescent="0.2">
      <c r="A105" s="1">
        <v>104</v>
      </c>
      <c r="C105" s="22" t="str">
        <f t="shared" si="9"/>
        <v>2025-02-17</v>
      </c>
      <c r="D105" s="24" t="str">
        <f t="shared" si="10"/>
        <v>2025-02</v>
      </c>
      <c r="E105" s="28" t="s">
        <v>392</v>
      </c>
      <c r="F105" s="28">
        <f t="shared" si="11"/>
        <v>45705.95416666667</v>
      </c>
      <c r="G105" s="14" t="str">
        <f t="shared" si="12"/>
        <v>10 pm</v>
      </c>
      <c r="H105" s="14" t="str">
        <f t="shared" si="13"/>
        <v>Monday</v>
      </c>
      <c r="I105" s="14" t="str">
        <f t="shared" si="14"/>
        <v>February</v>
      </c>
      <c r="J105" s="14" t="s">
        <v>393</v>
      </c>
      <c r="K105" s="16" t="s">
        <v>22</v>
      </c>
      <c r="L105" s="1" t="str">
        <f t="shared" si="15"/>
        <v>11</v>
      </c>
      <c r="M105" s="1" t="str">
        <f t="shared" si="16"/>
        <v>Yes</v>
      </c>
      <c r="P105" s="1" t="s">
        <v>24</v>
      </c>
      <c r="U105" s="1" t="s">
        <v>31</v>
      </c>
      <c r="W105" s="1" t="s">
        <v>26</v>
      </c>
    </row>
    <row r="106" spans="1:23" x14ac:dyDescent="0.2">
      <c r="A106" s="1">
        <v>105</v>
      </c>
      <c r="C106" s="22" t="str">
        <f t="shared" si="9"/>
        <v>2025-02-10</v>
      </c>
      <c r="D106" s="24" t="str">
        <f t="shared" si="10"/>
        <v>2025-02</v>
      </c>
      <c r="E106" s="28" t="s">
        <v>395</v>
      </c>
      <c r="F106" s="28">
        <f t="shared" si="11"/>
        <v>45698.363194444442</v>
      </c>
      <c r="G106" s="14" t="str">
        <f t="shared" si="12"/>
        <v>08 am</v>
      </c>
      <c r="H106" s="14" t="str">
        <f t="shared" si="13"/>
        <v>Monday</v>
      </c>
      <c r="I106" s="14" t="str">
        <f t="shared" si="14"/>
        <v>February</v>
      </c>
      <c r="J106" s="14" t="s">
        <v>396</v>
      </c>
      <c r="K106" s="16" t="s">
        <v>190</v>
      </c>
      <c r="L106" s="1" t="str">
        <f t="shared" si="15"/>
        <v>35</v>
      </c>
      <c r="M106" s="1" t="str">
        <f t="shared" si="16"/>
        <v>Yes</v>
      </c>
      <c r="P106" s="1" t="s">
        <v>24</v>
      </c>
      <c r="U106" s="1" t="s">
        <v>31</v>
      </c>
      <c r="W106" s="1" t="s">
        <v>26</v>
      </c>
    </row>
    <row r="107" spans="1:23" x14ac:dyDescent="0.2">
      <c r="A107" s="1">
        <v>106</v>
      </c>
      <c r="C107" s="22" t="str">
        <f t="shared" si="9"/>
        <v>2025-01-02</v>
      </c>
      <c r="D107" s="24" t="str">
        <f t="shared" si="10"/>
        <v>2025-01</v>
      </c>
      <c r="E107" s="28" t="s">
        <v>398</v>
      </c>
      <c r="F107" s="28">
        <f t="shared" si="11"/>
        <v>45659.458333333336</v>
      </c>
      <c r="G107" s="14" t="str">
        <f t="shared" si="12"/>
        <v>11 am</v>
      </c>
      <c r="H107" s="14" t="str">
        <f t="shared" si="13"/>
        <v>Thursday</v>
      </c>
      <c r="I107" s="14" t="str">
        <f t="shared" si="14"/>
        <v>January</v>
      </c>
      <c r="J107" s="14" t="s">
        <v>222</v>
      </c>
      <c r="K107" s="16" t="s">
        <v>361</v>
      </c>
      <c r="L107" s="1" t="str">
        <f t="shared" si="15"/>
        <v>40</v>
      </c>
      <c r="M107" s="1" t="str">
        <f t="shared" si="16"/>
        <v>Yes</v>
      </c>
      <c r="P107" s="1" t="s">
        <v>24</v>
      </c>
      <c r="U107" s="1" t="s">
        <v>37</v>
      </c>
      <c r="W107" s="1" t="s">
        <v>26</v>
      </c>
    </row>
    <row r="108" spans="1:23" x14ac:dyDescent="0.2">
      <c r="A108" s="1">
        <v>107</v>
      </c>
      <c r="C108" s="22" t="str">
        <f t="shared" si="9"/>
        <v>2025-01-09</v>
      </c>
      <c r="D108" s="24" t="str">
        <f t="shared" si="10"/>
        <v>2025-01</v>
      </c>
      <c r="E108" s="28" t="s">
        <v>400</v>
      </c>
      <c r="F108" s="28">
        <f t="shared" si="11"/>
        <v>45666.417361111111</v>
      </c>
      <c r="G108" s="14" t="str">
        <f t="shared" si="12"/>
        <v>10 am</v>
      </c>
      <c r="H108" s="14" t="str">
        <f t="shared" si="13"/>
        <v>Thursday</v>
      </c>
      <c r="I108" s="14" t="str">
        <f t="shared" si="14"/>
        <v>January</v>
      </c>
      <c r="J108" s="14" t="s">
        <v>401</v>
      </c>
      <c r="K108" s="16" t="s">
        <v>178</v>
      </c>
      <c r="L108" s="1" t="str">
        <f t="shared" si="15"/>
        <v>4</v>
      </c>
      <c r="M108" s="1" t="str">
        <f t="shared" si="16"/>
        <v>Yes</v>
      </c>
      <c r="P108" s="1" t="s">
        <v>24</v>
      </c>
      <c r="U108" s="1" t="s">
        <v>37</v>
      </c>
      <c r="W108" s="1" t="s">
        <v>26</v>
      </c>
    </row>
    <row r="109" spans="1:23" x14ac:dyDescent="0.2">
      <c r="A109" s="1">
        <v>108</v>
      </c>
      <c r="C109" s="22" t="str">
        <f t="shared" si="9"/>
        <v>2025-02-20</v>
      </c>
      <c r="D109" s="24" t="str">
        <f t="shared" si="10"/>
        <v>2025-02</v>
      </c>
      <c r="E109" s="28" t="s">
        <v>403</v>
      </c>
      <c r="F109" s="28">
        <f t="shared" si="11"/>
        <v>45708.636111111111</v>
      </c>
      <c r="G109" s="14" t="str">
        <f t="shared" si="12"/>
        <v>03 pm</v>
      </c>
      <c r="H109" s="14" t="str">
        <f t="shared" si="13"/>
        <v>Thursday</v>
      </c>
      <c r="I109" s="14" t="str">
        <f t="shared" si="14"/>
        <v>February</v>
      </c>
      <c r="J109" s="14" t="s">
        <v>404</v>
      </c>
      <c r="K109" s="16" t="s">
        <v>331</v>
      </c>
      <c r="L109" s="1" t="str">
        <f t="shared" si="15"/>
        <v>39</v>
      </c>
      <c r="M109" s="1" t="str">
        <f t="shared" si="16"/>
        <v>Yes</v>
      </c>
      <c r="P109" s="1" t="s">
        <v>23</v>
      </c>
      <c r="U109" s="1" t="s">
        <v>25</v>
      </c>
      <c r="W109" s="1" t="s">
        <v>26</v>
      </c>
    </row>
    <row r="110" spans="1:23" x14ac:dyDescent="0.2">
      <c r="A110" s="1">
        <v>109</v>
      </c>
      <c r="C110" s="22" t="str">
        <f t="shared" si="9"/>
        <v>2025-01-17</v>
      </c>
      <c r="D110" s="24" t="str">
        <f t="shared" si="10"/>
        <v>2025-01</v>
      </c>
      <c r="E110" s="28" t="s">
        <v>406</v>
      </c>
      <c r="F110" s="28">
        <f t="shared" si="11"/>
        <v>45674.5625</v>
      </c>
      <c r="G110" s="14" t="str">
        <f t="shared" si="12"/>
        <v>01 pm</v>
      </c>
      <c r="H110" s="14" t="str">
        <f t="shared" si="13"/>
        <v>Friday</v>
      </c>
      <c r="I110" s="14" t="str">
        <f t="shared" si="14"/>
        <v>January</v>
      </c>
      <c r="J110" s="14" t="s">
        <v>406</v>
      </c>
      <c r="K110" s="16" t="s">
        <v>99</v>
      </c>
      <c r="L110" s="1" t="str">
        <f t="shared" si="15"/>
        <v>0</v>
      </c>
      <c r="M110" s="1" t="str">
        <f t="shared" si="16"/>
        <v>Yes</v>
      </c>
      <c r="P110" s="1" t="s">
        <v>24</v>
      </c>
      <c r="U110" s="1" t="s">
        <v>96</v>
      </c>
      <c r="W110" s="1" t="s">
        <v>26</v>
      </c>
    </row>
    <row r="111" spans="1:23" x14ac:dyDescent="0.2">
      <c r="A111" s="1">
        <v>110</v>
      </c>
      <c r="C111" s="22" t="str">
        <f t="shared" si="9"/>
        <v>2025-01-14</v>
      </c>
      <c r="D111" s="24" t="str">
        <f t="shared" si="10"/>
        <v>2025-01</v>
      </c>
      <c r="E111" s="28" t="s">
        <v>408</v>
      </c>
      <c r="F111" s="28">
        <f t="shared" si="11"/>
        <v>45671.59097222222</v>
      </c>
      <c r="G111" s="14" t="str">
        <f t="shared" si="12"/>
        <v>02 pm</v>
      </c>
      <c r="H111" s="14" t="str">
        <f t="shared" si="13"/>
        <v>Tuesday</v>
      </c>
      <c r="I111" s="14" t="str">
        <f t="shared" si="14"/>
        <v>January</v>
      </c>
      <c r="J111" s="14" t="s">
        <v>408</v>
      </c>
      <c r="K111" s="16" t="s">
        <v>99</v>
      </c>
      <c r="L111" s="1" t="str">
        <f t="shared" si="15"/>
        <v>0</v>
      </c>
      <c r="M111" s="1" t="str">
        <f t="shared" si="16"/>
        <v>Yes</v>
      </c>
      <c r="P111" s="1" t="s">
        <v>23</v>
      </c>
      <c r="U111" s="1" t="s">
        <v>31</v>
      </c>
      <c r="W111" s="1" t="s">
        <v>26</v>
      </c>
    </row>
    <row r="112" spans="1:23" x14ac:dyDescent="0.2">
      <c r="A112" s="1">
        <v>111</v>
      </c>
      <c r="C112" s="22" t="str">
        <f t="shared" si="9"/>
        <v>2025-01-16</v>
      </c>
      <c r="D112" s="24" t="str">
        <f t="shared" si="10"/>
        <v>2025-01</v>
      </c>
      <c r="E112" s="28" t="s">
        <v>410</v>
      </c>
      <c r="F112" s="28">
        <f t="shared" si="11"/>
        <v>45673.4</v>
      </c>
      <c r="G112" s="14" t="str">
        <f t="shared" si="12"/>
        <v>09 am</v>
      </c>
      <c r="H112" s="14" t="str">
        <f t="shared" si="13"/>
        <v>Thursday</v>
      </c>
      <c r="I112" s="14" t="str">
        <f t="shared" si="14"/>
        <v>January</v>
      </c>
      <c r="J112" s="14" t="s">
        <v>411</v>
      </c>
      <c r="K112" s="16" t="s">
        <v>178</v>
      </c>
      <c r="L112" s="1" t="str">
        <f t="shared" si="15"/>
        <v>4</v>
      </c>
      <c r="M112" s="1" t="str">
        <f t="shared" si="16"/>
        <v>Yes</v>
      </c>
      <c r="P112" s="1" t="s">
        <v>23</v>
      </c>
      <c r="U112" s="1" t="s">
        <v>37</v>
      </c>
      <c r="W112" s="1" t="s">
        <v>55</v>
      </c>
    </row>
    <row r="113" spans="1:23" x14ac:dyDescent="0.2">
      <c r="A113" s="1">
        <v>112</v>
      </c>
      <c r="C113" s="22" t="str">
        <f t="shared" si="9"/>
        <v>2025-01-13</v>
      </c>
      <c r="D113" s="24" t="str">
        <f t="shared" si="10"/>
        <v>2025-01</v>
      </c>
      <c r="E113" s="28" t="s">
        <v>413</v>
      </c>
      <c r="F113" s="28">
        <f t="shared" si="11"/>
        <v>45670.367361111108</v>
      </c>
      <c r="G113" s="14" t="str">
        <f t="shared" si="12"/>
        <v>08 am</v>
      </c>
      <c r="H113" s="14" t="str">
        <f t="shared" si="13"/>
        <v>Monday</v>
      </c>
      <c r="I113" s="14" t="str">
        <f t="shared" si="14"/>
        <v>January</v>
      </c>
      <c r="J113" s="14" t="s">
        <v>414</v>
      </c>
      <c r="K113" s="16" t="s">
        <v>415</v>
      </c>
      <c r="L113" s="1" t="str">
        <f t="shared" si="15"/>
        <v>46</v>
      </c>
      <c r="M113" s="1" t="str">
        <f t="shared" si="16"/>
        <v>Yes</v>
      </c>
      <c r="P113" s="1" t="s">
        <v>23</v>
      </c>
      <c r="U113" s="1" t="s">
        <v>37</v>
      </c>
      <c r="W113" s="1" t="s">
        <v>26</v>
      </c>
    </row>
    <row r="114" spans="1:23" x14ac:dyDescent="0.2">
      <c r="A114" s="1">
        <v>113</v>
      </c>
      <c r="C114" s="22" t="str">
        <f t="shared" si="9"/>
        <v>2025-02-20</v>
      </c>
      <c r="D114" s="24" t="str">
        <f t="shared" si="10"/>
        <v>2025-02</v>
      </c>
      <c r="E114" s="28" t="s">
        <v>417</v>
      </c>
      <c r="F114" s="28">
        <f t="shared" si="11"/>
        <v>45708.560416666667</v>
      </c>
      <c r="G114" s="14" t="str">
        <f t="shared" si="12"/>
        <v>01 pm</v>
      </c>
      <c r="H114" s="14" t="str">
        <f t="shared" si="13"/>
        <v>Thursday</v>
      </c>
      <c r="I114" s="14" t="str">
        <f t="shared" si="14"/>
        <v>February</v>
      </c>
      <c r="J114" s="14" t="s">
        <v>418</v>
      </c>
      <c r="K114" s="16" t="s">
        <v>419</v>
      </c>
      <c r="L114" s="1">
        <f t="shared" si="15"/>
        <v>108</v>
      </c>
      <c r="M114" s="1" t="str">
        <f t="shared" si="16"/>
        <v>Yes</v>
      </c>
      <c r="P114" s="1" t="s">
        <v>24</v>
      </c>
      <c r="U114" s="1" t="s">
        <v>25</v>
      </c>
      <c r="W114" s="1" t="s">
        <v>26</v>
      </c>
    </row>
    <row r="115" spans="1:23" x14ac:dyDescent="0.2">
      <c r="A115" s="1">
        <v>114</v>
      </c>
      <c r="C115" s="22" t="str">
        <f t="shared" si="9"/>
        <v>2025-01-17</v>
      </c>
      <c r="D115" s="24" t="str">
        <f t="shared" si="10"/>
        <v>2025-01</v>
      </c>
      <c r="E115" s="28" t="s">
        <v>421</v>
      </c>
      <c r="F115" s="28">
        <f t="shared" si="11"/>
        <v>45674.701388888891</v>
      </c>
      <c r="G115" s="14" t="str">
        <f t="shared" si="12"/>
        <v>04 pm</v>
      </c>
      <c r="H115" s="14" t="str">
        <f t="shared" si="13"/>
        <v>Friday</v>
      </c>
      <c r="I115" s="14" t="str">
        <f t="shared" si="14"/>
        <v>January</v>
      </c>
      <c r="J115" s="14" t="s">
        <v>422</v>
      </c>
      <c r="K115" s="16" t="s">
        <v>36</v>
      </c>
      <c r="L115" s="1" t="str">
        <f t="shared" si="15"/>
        <v>20</v>
      </c>
      <c r="M115" s="1" t="str">
        <f t="shared" si="16"/>
        <v>Yes</v>
      </c>
      <c r="P115" s="1" t="s">
        <v>23</v>
      </c>
      <c r="U115" s="1" t="s">
        <v>31</v>
      </c>
      <c r="W115" s="1" t="s">
        <v>55</v>
      </c>
    </row>
    <row r="116" spans="1:23" x14ac:dyDescent="0.2">
      <c r="A116" s="1">
        <v>115</v>
      </c>
      <c r="C116" s="22" t="str">
        <f t="shared" si="9"/>
        <v>2025-01-07</v>
      </c>
      <c r="D116" s="24" t="str">
        <f t="shared" si="10"/>
        <v>2025-01</v>
      </c>
      <c r="E116" s="28" t="s">
        <v>424</v>
      </c>
      <c r="F116" s="28">
        <f t="shared" si="11"/>
        <v>45664.359027777777</v>
      </c>
      <c r="G116" s="14" t="str">
        <f t="shared" si="12"/>
        <v>08 am</v>
      </c>
      <c r="H116" s="14" t="str">
        <f t="shared" si="13"/>
        <v>Tuesday</v>
      </c>
      <c r="I116" s="14" t="str">
        <f t="shared" si="14"/>
        <v>January</v>
      </c>
      <c r="J116" s="14" t="s">
        <v>425</v>
      </c>
      <c r="K116" s="16" t="s">
        <v>321</v>
      </c>
      <c r="L116" s="1" t="str">
        <f t="shared" si="15"/>
        <v>13</v>
      </c>
      <c r="M116" s="1" t="str">
        <f t="shared" si="16"/>
        <v>Yes</v>
      </c>
      <c r="P116" s="1" t="s">
        <v>23</v>
      </c>
      <c r="U116" s="1" t="s">
        <v>25</v>
      </c>
      <c r="W116" s="1" t="s">
        <v>26</v>
      </c>
    </row>
    <row r="117" spans="1:23" x14ac:dyDescent="0.2">
      <c r="A117" s="1">
        <v>116</v>
      </c>
      <c r="C117" s="22" t="str">
        <f t="shared" si="9"/>
        <v>2025-01-09</v>
      </c>
      <c r="D117" s="24" t="str">
        <f t="shared" si="10"/>
        <v>2025-01</v>
      </c>
      <c r="E117" s="28" t="s">
        <v>427</v>
      </c>
      <c r="F117" s="28">
        <f t="shared" si="11"/>
        <v>45666.583333333336</v>
      </c>
      <c r="G117" s="14" t="str">
        <f t="shared" si="12"/>
        <v>02 pm</v>
      </c>
      <c r="H117" s="14" t="str">
        <f t="shared" si="13"/>
        <v>Thursday</v>
      </c>
      <c r="I117" s="14" t="str">
        <f t="shared" si="14"/>
        <v>January</v>
      </c>
      <c r="J117" s="14" t="s">
        <v>428</v>
      </c>
      <c r="K117" s="16" t="s">
        <v>261</v>
      </c>
      <c r="L117" s="1">
        <f t="shared" si="15"/>
        <v>66</v>
      </c>
      <c r="M117" s="1" t="str">
        <f t="shared" si="16"/>
        <v>Yes</v>
      </c>
      <c r="P117" s="1" t="s">
        <v>23</v>
      </c>
      <c r="U117" s="1" t="s">
        <v>25</v>
      </c>
      <c r="W117" s="1" t="s">
        <v>26</v>
      </c>
    </row>
    <row r="118" spans="1:23" x14ac:dyDescent="0.2">
      <c r="A118" s="1">
        <v>117</v>
      </c>
      <c r="C118" s="22" t="str">
        <f t="shared" si="9"/>
        <v>2025-02-17</v>
      </c>
      <c r="D118" s="24" t="str">
        <f t="shared" si="10"/>
        <v>2025-02</v>
      </c>
      <c r="E118" s="28" t="s">
        <v>430</v>
      </c>
      <c r="F118" s="28">
        <f t="shared" si="11"/>
        <v>45705.413194444445</v>
      </c>
      <c r="G118" s="14" t="str">
        <f t="shared" si="12"/>
        <v>09 am</v>
      </c>
      <c r="H118" s="14" t="str">
        <f t="shared" si="13"/>
        <v>Monday</v>
      </c>
      <c r="I118" s="14" t="str">
        <f t="shared" si="14"/>
        <v>February</v>
      </c>
      <c r="J118" s="14" t="s">
        <v>431</v>
      </c>
      <c r="K118" s="16" t="s">
        <v>59</v>
      </c>
      <c r="L118" s="1" t="str">
        <f t="shared" si="15"/>
        <v>5</v>
      </c>
      <c r="M118" s="1" t="str">
        <f t="shared" si="16"/>
        <v>Yes</v>
      </c>
      <c r="P118" s="1" t="s">
        <v>23</v>
      </c>
      <c r="U118" s="1" t="s">
        <v>100</v>
      </c>
      <c r="W118" s="1" t="s">
        <v>55</v>
      </c>
    </row>
    <row r="119" spans="1:23" x14ac:dyDescent="0.2">
      <c r="A119" s="1">
        <v>118</v>
      </c>
      <c r="C119" s="22" t="str">
        <f t="shared" si="9"/>
        <v>2025-01-17</v>
      </c>
      <c r="D119" s="24" t="str">
        <f t="shared" si="10"/>
        <v>2025-01</v>
      </c>
      <c r="E119" s="28" t="s">
        <v>433</v>
      </c>
      <c r="F119" s="28">
        <f t="shared" si="11"/>
        <v>45674.620138888888</v>
      </c>
      <c r="G119" s="14" t="str">
        <f t="shared" si="12"/>
        <v>02 pm</v>
      </c>
      <c r="H119" s="14" t="str">
        <f t="shared" si="13"/>
        <v>Friday</v>
      </c>
      <c r="I119" s="14" t="str">
        <f t="shared" si="14"/>
        <v>January</v>
      </c>
      <c r="J119" s="14" t="s">
        <v>434</v>
      </c>
      <c r="K119" s="16" t="s">
        <v>54</v>
      </c>
      <c r="L119" s="1" t="str">
        <f t="shared" si="15"/>
        <v>17</v>
      </c>
      <c r="M119" s="1" t="str">
        <f t="shared" si="16"/>
        <v>Yes</v>
      </c>
      <c r="P119" s="1" t="s">
        <v>23</v>
      </c>
      <c r="U119" s="1" t="s">
        <v>72</v>
      </c>
      <c r="W119" s="1" t="s">
        <v>55</v>
      </c>
    </row>
    <row r="120" spans="1:23" x14ac:dyDescent="0.2">
      <c r="A120" s="1">
        <v>119</v>
      </c>
      <c r="C120" s="22" t="str">
        <f t="shared" si="9"/>
        <v>2025-01-23</v>
      </c>
      <c r="D120" s="24" t="str">
        <f t="shared" si="10"/>
        <v>2025-01</v>
      </c>
      <c r="E120" s="28" t="s">
        <v>436</v>
      </c>
      <c r="F120" s="28">
        <f t="shared" si="11"/>
        <v>45680.697222222225</v>
      </c>
      <c r="G120" s="14" t="str">
        <f t="shared" si="12"/>
        <v>04 pm</v>
      </c>
      <c r="H120" s="14" t="str">
        <f t="shared" si="13"/>
        <v>Thursday</v>
      </c>
      <c r="I120" s="14" t="str">
        <f t="shared" si="14"/>
        <v>January</v>
      </c>
      <c r="J120" s="14" t="s">
        <v>437</v>
      </c>
      <c r="K120" s="16" t="s">
        <v>49</v>
      </c>
      <c r="L120" s="1" t="str">
        <f t="shared" si="15"/>
        <v>16</v>
      </c>
      <c r="M120" s="1" t="str">
        <f t="shared" si="16"/>
        <v>Yes</v>
      </c>
      <c r="P120" s="1" t="s">
        <v>23</v>
      </c>
      <c r="U120" s="1" t="s">
        <v>25</v>
      </c>
      <c r="W120" s="1" t="s">
        <v>55</v>
      </c>
    </row>
    <row r="121" spans="1:23" x14ac:dyDescent="0.2">
      <c r="A121" s="1">
        <v>120</v>
      </c>
      <c r="C121" s="22" t="str">
        <f t="shared" si="9"/>
        <v>2025-02-19</v>
      </c>
      <c r="D121" s="24" t="str">
        <f t="shared" si="10"/>
        <v>2025-02</v>
      </c>
      <c r="E121" s="28" t="s">
        <v>439</v>
      </c>
      <c r="F121" s="28">
        <f t="shared" si="11"/>
        <v>45707.351388888892</v>
      </c>
      <c r="G121" s="14" t="str">
        <f t="shared" si="12"/>
        <v>08 am</v>
      </c>
      <c r="H121" s="14" t="str">
        <f t="shared" si="13"/>
        <v>Wednesday</v>
      </c>
      <c r="I121" s="14" t="str">
        <f t="shared" si="14"/>
        <v>February</v>
      </c>
      <c r="J121" s="14" t="s">
        <v>440</v>
      </c>
      <c r="K121" s="16" t="s">
        <v>441</v>
      </c>
      <c r="L121" s="1" t="str">
        <f t="shared" si="15"/>
        <v>49</v>
      </c>
      <c r="M121" s="1" t="str">
        <f t="shared" si="16"/>
        <v>Yes</v>
      </c>
      <c r="P121" s="1" t="s">
        <v>24</v>
      </c>
      <c r="U121" s="1" t="s">
        <v>25</v>
      </c>
      <c r="W121" s="1" t="s">
        <v>55</v>
      </c>
    </row>
    <row r="122" spans="1:23" x14ac:dyDescent="0.2">
      <c r="A122" s="1">
        <v>121</v>
      </c>
      <c r="C122" s="22" t="str">
        <f t="shared" si="9"/>
        <v>2025-01-24</v>
      </c>
      <c r="D122" s="24" t="str">
        <f t="shared" si="10"/>
        <v>2025-01</v>
      </c>
      <c r="E122" s="28" t="s">
        <v>443</v>
      </c>
      <c r="F122" s="28">
        <f t="shared" si="11"/>
        <v>45681.568749999999</v>
      </c>
      <c r="G122" s="14" t="str">
        <f t="shared" si="12"/>
        <v>01 pm</v>
      </c>
      <c r="H122" s="14" t="str">
        <f t="shared" si="13"/>
        <v>Friday</v>
      </c>
      <c r="I122" s="14" t="str">
        <f t="shared" si="14"/>
        <v>January</v>
      </c>
      <c r="J122" s="14" t="s">
        <v>444</v>
      </c>
      <c r="K122" s="16" t="s">
        <v>445</v>
      </c>
      <c r="L122" s="1">
        <f t="shared" si="15"/>
        <v>81</v>
      </c>
      <c r="M122" s="1" t="str">
        <f t="shared" si="16"/>
        <v>Yes</v>
      </c>
      <c r="P122" s="1" t="s">
        <v>24</v>
      </c>
      <c r="U122" s="1" t="s">
        <v>25</v>
      </c>
      <c r="W122" s="1" t="s">
        <v>26</v>
      </c>
    </row>
    <row r="123" spans="1:23" x14ac:dyDescent="0.2">
      <c r="A123" s="1">
        <v>122</v>
      </c>
      <c r="C123" s="22" t="str">
        <f t="shared" si="9"/>
        <v>2025-02-12</v>
      </c>
      <c r="D123" s="24" t="str">
        <f t="shared" si="10"/>
        <v>2025-02</v>
      </c>
      <c r="E123" s="28" t="s">
        <v>447</v>
      </c>
      <c r="F123" s="28">
        <f t="shared" si="11"/>
        <v>45700.614583333336</v>
      </c>
      <c r="G123" s="14" t="str">
        <f t="shared" si="12"/>
        <v>02 pm</v>
      </c>
      <c r="H123" s="14" t="str">
        <f t="shared" si="13"/>
        <v>Wednesday</v>
      </c>
      <c r="I123" s="14" t="str">
        <f t="shared" si="14"/>
        <v>February</v>
      </c>
      <c r="J123" s="14" t="s">
        <v>448</v>
      </c>
      <c r="K123" s="16" t="s">
        <v>30</v>
      </c>
      <c r="L123" s="1" t="str">
        <f t="shared" si="15"/>
        <v>15</v>
      </c>
      <c r="M123" s="1" t="str">
        <f t="shared" si="16"/>
        <v>Yes</v>
      </c>
      <c r="P123" s="1" t="s">
        <v>24</v>
      </c>
      <c r="U123" s="1" t="s">
        <v>96</v>
      </c>
      <c r="W123" s="1" t="s">
        <v>32</v>
      </c>
    </row>
    <row r="124" spans="1:23" x14ac:dyDescent="0.2">
      <c r="A124" s="1">
        <v>123</v>
      </c>
      <c r="C124" s="22" t="str">
        <f t="shared" si="9"/>
        <v>2025-01-02</v>
      </c>
      <c r="D124" s="24" t="str">
        <f t="shared" si="10"/>
        <v>2025-01</v>
      </c>
      <c r="E124" s="28" t="s">
        <v>450</v>
      </c>
      <c r="F124" s="28">
        <f t="shared" si="11"/>
        <v>45659.592361111114</v>
      </c>
      <c r="G124" s="14" t="str">
        <f t="shared" si="12"/>
        <v>02 pm</v>
      </c>
      <c r="H124" s="14" t="str">
        <f t="shared" si="13"/>
        <v>Thursday</v>
      </c>
      <c r="I124" s="14" t="str">
        <f t="shared" si="14"/>
        <v>January</v>
      </c>
      <c r="J124" s="14" t="s">
        <v>451</v>
      </c>
      <c r="K124" s="16" t="s">
        <v>452</v>
      </c>
      <c r="L124" s="1">
        <f t="shared" si="15"/>
        <v>157</v>
      </c>
      <c r="M124" s="1" t="str">
        <f t="shared" si="16"/>
        <v>No</v>
      </c>
      <c r="N124" s="3"/>
      <c r="P124" s="1" t="s">
        <v>23</v>
      </c>
      <c r="U124" s="1" t="s">
        <v>25</v>
      </c>
      <c r="W124" s="1" t="s">
        <v>55</v>
      </c>
    </row>
    <row r="125" spans="1:23" x14ac:dyDescent="0.2">
      <c r="A125" s="1">
        <v>124</v>
      </c>
      <c r="C125" s="22" t="str">
        <f t="shared" si="9"/>
        <v>2025-02-26</v>
      </c>
      <c r="D125" s="24" t="str">
        <f t="shared" si="10"/>
        <v>2025-02</v>
      </c>
      <c r="E125" s="28" t="s">
        <v>454</v>
      </c>
      <c r="F125" s="28">
        <f t="shared" si="11"/>
        <v>45714.400694444441</v>
      </c>
      <c r="G125" s="14" t="str">
        <f t="shared" si="12"/>
        <v>09 am</v>
      </c>
      <c r="H125" s="14" t="str">
        <f t="shared" si="13"/>
        <v>Wednesday</v>
      </c>
      <c r="I125" s="14" t="str">
        <f t="shared" si="14"/>
        <v>February</v>
      </c>
      <c r="J125" s="14" t="s">
        <v>455</v>
      </c>
      <c r="K125" s="16" t="s">
        <v>208</v>
      </c>
      <c r="L125" s="1" t="str">
        <f t="shared" si="15"/>
        <v>12</v>
      </c>
      <c r="M125" s="1" t="str">
        <f t="shared" si="16"/>
        <v>Yes</v>
      </c>
      <c r="P125" s="1" t="s">
        <v>24</v>
      </c>
      <c r="U125" s="1" t="s">
        <v>63</v>
      </c>
      <c r="W125" s="1" t="s">
        <v>55</v>
      </c>
    </row>
    <row r="126" spans="1:23" x14ac:dyDescent="0.2">
      <c r="A126" s="1">
        <v>125</v>
      </c>
      <c r="C126" s="22" t="str">
        <f t="shared" si="9"/>
        <v>2025-02-24</v>
      </c>
      <c r="D126" s="24" t="str">
        <f t="shared" si="10"/>
        <v>2025-02</v>
      </c>
      <c r="E126" s="28" t="s">
        <v>457</v>
      </c>
      <c r="F126" s="28">
        <f t="shared" si="11"/>
        <v>45712.460416666669</v>
      </c>
      <c r="G126" s="14" t="str">
        <f t="shared" si="12"/>
        <v>11 am</v>
      </c>
      <c r="H126" s="14" t="str">
        <f t="shared" si="13"/>
        <v>Monday</v>
      </c>
      <c r="I126" s="14" t="str">
        <f t="shared" si="14"/>
        <v>February</v>
      </c>
      <c r="J126" s="14" t="s">
        <v>458</v>
      </c>
      <c r="K126" s="16" t="s">
        <v>459</v>
      </c>
      <c r="L126" s="1">
        <f t="shared" si="15"/>
        <v>117</v>
      </c>
      <c r="M126" s="1" t="str">
        <f t="shared" si="16"/>
        <v>Yes</v>
      </c>
      <c r="P126" s="1" t="s">
        <v>23</v>
      </c>
      <c r="U126" s="1" t="s">
        <v>25</v>
      </c>
      <c r="W126" s="1" t="s">
        <v>26</v>
      </c>
    </row>
    <row r="127" spans="1:23" x14ac:dyDescent="0.2">
      <c r="A127" s="1">
        <v>126</v>
      </c>
      <c r="C127" s="22" t="str">
        <f t="shared" si="9"/>
        <v>2025-02-11</v>
      </c>
      <c r="D127" s="24" t="str">
        <f t="shared" si="10"/>
        <v>2025-02</v>
      </c>
      <c r="E127" s="28" t="s">
        <v>461</v>
      </c>
      <c r="F127" s="28">
        <f t="shared" si="11"/>
        <v>45699.354166666664</v>
      </c>
      <c r="G127" s="14" t="str">
        <f t="shared" si="12"/>
        <v>08 am</v>
      </c>
      <c r="H127" s="14" t="str">
        <f t="shared" si="13"/>
        <v>Tuesday</v>
      </c>
      <c r="I127" s="14" t="str">
        <f t="shared" si="14"/>
        <v>February</v>
      </c>
      <c r="J127" s="14" t="s">
        <v>462</v>
      </c>
      <c r="K127" s="16" t="s">
        <v>41</v>
      </c>
      <c r="L127" s="1" t="str">
        <f t="shared" si="15"/>
        <v>32</v>
      </c>
      <c r="M127" s="1" t="str">
        <f t="shared" si="16"/>
        <v>Yes</v>
      </c>
      <c r="P127" s="1" t="s">
        <v>24</v>
      </c>
      <c r="U127" s="1" t="s">
        <v>31</v>
      </c>
      <c r="W127" s="1" t="s">
        <v>26</v>
      </c>
    </row>
    <row r="128" spans="1:23" x14ac:dyDescent="0.2">
      <c r="A128" s="1">
        <v>127</v>
      </c>
      <c r="C128" s="22" t="str">
        <f t="shared" si="9"/>
        <v>2025-01-30</v>
      </c>
      <c r="D128" s="24" t="str">
        <f t="shared" si="10"/>
        <v>2025-01</v>
      </c>
      <c r="E128" s="28" t="s">
        <v>464</v>
      </c>
      <c r="F128" s="28">
        <f t="shared" si="11"/>
        <v>45687.592361111114</v>
      </c>
      <c r="G128" s="14" t="str">
        <f t="shared" si="12"/>
        <v>02 pm</v>
      </c>
      <c r="H128" s="14" t="str">
        <f t="shared" si="13"/>
        <v>Thursday</v>
      </c>
      <c r="I128" s="14" t="str">
        <f t="shared" si="14"/>
        <v>January</v>
      </c>
      <c r="J128" s="14" t="s">
        <v>465</v>
      </c>
      <c r="K128" s="16" t="s">
        <v>466</v>
      </c>
      <c r="L128" s="1">
        <f t="shared" si="15"/>
        <v>72</v>
      </c>
      <c r="M128" s="1" t="str">
        <f t="shared" si="16"/>
        <v>Yes</v>
      </c>
      <c r="P128" s="1" t="s">
        <v>23</v>
      </c>
      <c r="U128" s="1" t="s">
        <v>467</v>
      </c>
      <c r="W128" s="1" t="s">
        <v>55</v>
      </c>
    </row>
    <row r="129" spans="1:23" x14ac:dyDescent="0.2">
      <c r="A129" s="1">
        <v>128</v>
      </c>
      <c r="C129" s="22" t="str">
        <f t="shared" si="9"/>
        <v>2025-01-22</v>
      </c>
      <c r="D129" s="24" t="str">
        <f t="shared" si="10"/>
        <v>2025-01</v>
      </c>
      <c r="E129" s="28" t="s">
        <v>469</v>
      </c>
      <c r="F129" s="28">
        <f t="shared" si="11"/>
        <v>45679.572916666664</v>
      </c>
      <c r="G129" s="14" t="str">
        <f t="shared" si="12"/>
        <v>01 pm</v>
      </c>
      <c r="H129" s="14" t="str">
        <f t="shared" si="13"/>
        <v>Wednesday</v>
      </c>
      <c r="I129" s="14" t="str">
        <f t="shared" si="14"/>
        <v>January</v>
      </c>
      <c r="J129" s="14" t="s">
        <v>470</v>
      </c>
      <c r="K129" s="16" t="s">
        <v>30</v>
      </c>
      <c r="L129" s="1" t="str">
        <f t="shared" si="15"/>
        <v>15</v>
      </c>
      <c r="M129" s="1" t="str">
        <f t="shared" si="16"/>
        <v>Yes</v>
      </c>
      <c r="P129" s="1" t="s">
        <v>23</v>
      </c>
      <c r="U129" s="1" t="s">
        <v>37</v>
      </c>
      <c r="W129" s="1" t="s">
        <v>26</v>
      </c>
    </row>
    <row r="130" spans="1:23" x14ac:dyDescent="0.2">
      <c r="A130" s="1">
        <v>129</v>
      </c>
      <c r="C130" s="22" t="str">
        <f t="shared" ref="C130:C193" si="17">IF(F130&lt;&gt;"", TEXT(F130, "YYYY-MM-DD"), "")</f>
        <v>2025-01-02</v>
      </c>
      <c r="D130" s="24" t="str">
        <f t="shared" ref="D130:D193" si="18">IF(F130&lt;&gt;"", TEXT(F130, "YYYY-MM"), "")</f>
        <v>2025-01</v>
      </c>
      <c r="E130" s="28" t="s">
        <v>472</v>
      </c>
      <c r="F130" s="28">
        <f t="shared" ref="F130:F193" si="19">IF(ISNUMBER(E130), E130,
   IFERROR(DATE(MID(E130, 7, 4), MID(E130, 1, 2), MID(E130, 4, 2)) + TIMEVALUE(MID(E130, 12, 8)),
   DATE(MID(E130, 7, 4), MID(E130, 4, 2), MID(E130, 1, 2)) + TIMEVALUE(MID(E130, 12, 8))))</f>
        <v>45659.370138888888</v>
      </c>
      <c r="G130" s="14" t="str">
        <f t="shared" ref="G130:G193" si="20">TEXT(F130, "hh AM/PM")</f>
        <v>08 am</v>
      </c>
      <c r="H130" s="14" t="str">
        <f t="shared" ref="H130:H193" si="21">TEXT(F130, "dddd")</f>
        <v>Thursday</v>
      </c>
      <c r="I130" s="14" t="str">
        <f t="shared" ref="I130:I193" si="22">TEXT(F130, "mmmm")</f>
        <v>January</v>
      </c>
      <c r="J130" s="14" t="s">
        <v>473</v>
      </c>
      <c r="K130" s="16" t="s">
        <v>474</v>
      </c>
      <c r="L130" s="1">
        <f t="shared" ref="L130:L193" si="23">IF(K130="","",
   IF(ISNUMBER(SEARCH("hrs", K130)),
      LEFT(K130, FIND("hrs", K130)-1) * 60 +
      IF(ISNUMBER(SEARCH("mins", K130)), MID(K130, FIND("and ", K130) + 4, FIND("mins", K130) - FIND("and ", K130) - 4), 0),
      IF(ISNUMBER(SEARCH("hr", K130)), LEFT(K130, FIND("hr", K130)-1) * 60, LEFT(K130, FIND(" mins", K130)-1))
   )
)</f>
        <v>128</v>
      </c>
      <c r="M130" s="1" t="str">
        <f t="shared" ref="M130:M193" si="24">IF(OR(ISBLANK(L130), L130="",L130=0), "", IF(VALUE(L130)&lt;=120, "Yes", "No"))</f>
        <v>No</v>
      </c>
      <c r="N130" s="3"/>
      <c r="P130" s="1" t="s">
        <v>23</v>
      </c>
      <c r="U130" s="1" t="s">
        <v>50</v>
      </c>
      <c r="W130" s="1" t="s">
        <v>26</v>
      </c>
    </row>
    <row r="131" spans="1:23" x14ac:dyDescent="0.2">
      <c r="A131" s="1">
        <v>130</v>
      </c>
      <c r="C131" s="22" t="str">
        <f t="shared" si="17"/>
        <v>2025-02-24</v>
      </c>
      <c r="D131" s="24" t="str">
        <f t="shared" si="18"/>
        <v>2025-02</v>
      </c>
      <c r="E131" s="28" t="s">
        <v>476</v>
      </c>
      <c r="F131" s="28">
        <f t="shared" si="19"/>
        <v>45712.466666666667</v>
      </c>
      <c r="G131" s="14" t="str">
        <f t="shared" si="20"/>
        <v>11 am</v>
      </c>
      <c r="H131" s="14" t="str">
        <f t="shared" si="21"/>
        <v>Monday</v>
      </c>
      <c r="I131" s="14" t="str">
        <f t="shared" si="22"/>
        <v>February</v>
      </c>
      <c r="J131" s="14" t="s">
        <v>477</v>
      </c>
      <c r="K131" s="16" t="s">
        <v>41</v>
      </c>
      <c r="L131" s="1" t="str">
        <f t="shared" si="23"/>
        <v>32</v>
      </c>
      <c r="M131" s="1" t="str">
        <f t="shared" si="24"/>
        <v>Yes</v>
      </c>
      <c r="P131" s="1" t="s">
        <v>23</v>
      </c>
      <c r="U131" s="1" t="s">
        <v>25</v>
      </c>
      <c r="W131" s="1" t="s">
        <v>26</v>
      </c>
    </row>
    <row r="132" spans="1:23" x14ac:dyDescent="0.2">
      <c r="A132" s="1">
        <v>131</v>
      </c>
      <c r="C132" s="22" t="str">
        <f t="shared" si="17"/>
        <v>2025-02-21</v>
      </c>
      <c r="D132" s="24" t="str">
        <f t="shared" si="18"/>
        <v>2025-02</v>
      </c>
      <c r="E132" s="28" t="s">
        <v>479</v>
      </c>
      <c r="F132" s="28">
        <f t="shared" si="19"/>
        <v>45709.447222222225</v>
      </c>
      <c r="G132" s="14" t="str">
        <f t="shared" si="20"/>
        <v>10 am</v>
      </c>
      <c r="H132" s="14" t="str">
        <f t="shared" si="21"/>
        <v>Friday</v>
      </c>
      <c r="I132" s="14" t="str">
        <f t="shared" si="22"/>
        <v>February</v>
      </c>
      <c r="J132" s="14" t="s">
        <v>480</v>
      </c>
      <c r="K132" s="16" t="s">
        <v>339</v>
      </c>
      <c r="L132" s="1" t="str">
        <f t="shared" si="23"/>
        <v>53</v>
      </c>
      <c r="M132" s="1" t="str">
        <f t="shared" si="24"/>
        <v>Yes</v>
      </c>
      <c r="P132" s="1" t="s">
        <v>23</v>
      </c>
      <c r="U132" s="1" t="s">
        <v>25</v>
      </c>
      <c r="W132" s="1" t="s">
        <v>26</v>
      </c>
    </row>
    <row r="133" spans="1:23" x14ac:dyDescent="0.2">
      <c r="A133" s="1">
        <v>132</v>
      </c>
      <c r="C133" s="22" t="str">
        <f t="shared" si="17"/>
        <v>2025-01-08</v>
      </c>
      <c r="D133" s="24" t="str">
        <f t="shared" si="18"/>
        <v>2025-01</v>
      </c>
      <c r="E133" s="28" t="s">
        <v>482</v>
      </c>
      <c r="F133" s="28">
        <f t="shared" si="19"/>
        <v>45665.597916666666</v>
      </c>
      <c r="G133" s="14" t="str">
        <f t="shared" si="20"/>
        <v>02 pm</v>
      </c>
      <c r="H133" s="14" t="str">
        <f t="shared" si="21"/>
        <v>Wednesday</v>
      </c>
      <c r="I133" s="14" t="str">
        <f t="shared" si="22"/>
        <v>January</v>
      </c>
      <c r="J133" s="14" t="s">
        <v>482</v>
      </c>
      <c r="K133" s="16" t="s">
        <v>99</v>
      </c>
      <c r="L133" s="1" t="str">
        <f t="shared" si="23"/>
        <v>0</v>
      </c>
      <c r="M133" s="1" t="str">
        <f t="shared" si="24"/>
        <v>Yes</v>
      </c>
      <c r="P133" s="1" t="s">
        <v>23</v>
      </c>
      <c r="U133" s="1" t="s">
        <v>25</v>
      </c>
      <c r="W133" s="1" t="s">
        <v>26</v>
      </c>
    </row>
    <row r="134" spans="1:23" x14ac:dyDescent="0.2">
      <c r="A134" s="1">
        <v>133</v>
      </c>
      <c r="C134" s="22" t="str">
        <f t="shared" si="17"/>
        <v>2025-02-13</v>
      </c>
      <c r="D134" s="24" t="str">
        <f t="shared" si="18"/>
        <v>2025-02</v>
      </c>
      <c r="E134" s="28" t="s">
        <v>484</v>
      </c>
      <c r="F134" s="28">
        <f t="shared" si="19"/>
        <v>45701.410416666666</v>
      </c>
      <c r="G134" s="14" t="str">
        <f t="shared" si="20"/>
        <v>09 am</v>
      </c>
      <c r="H134" s="14" t="str">
        <f t="shared" si="21"/>
        <v>Thursday</v>
      </c>
      <c r="I134" s="14" t="str">
        <f t="shared" si="22"/>
        <v>February</v>
      </c>
      <c r="J134" s="14" t="s">
        <v>484</v>
      </c>
      <c r="K134" s="16" t="s">
        <v>99</v>
      </c>
      <c r="L134" s="1" t="str">
        <f t="shared" si="23"/>
        <v>0</v>
      </c>
      <c r="M134" s="1" t="str">
        <f t="shared" si="24"/>
        <v>Yes</v>
      </c>
      <c r="P134" s="1" t="s">
        <v>24</v>
      </c>
      <c r="U134" s="1" t="s">
        <v>467</v>
      </c>
      <c r="W134" s="1" t="s">
        <v>26</v>
      </c>
    </row>
    <row r="135" spans="1:23" x14ac:dyDescent="0.2">
      <c r="A135" s="1">
        <v>134</v>
      </c>
      <c r="C135" s="22" t="str">
        <f t="shared" si="17"/>
        <v>2025-02-13</v>
      </c>
      <c r="D135" s="24" t="str">
        <f t="shared" si="18"/>
        <v>2025-02</v>
      </c>
      <c r="E135" s="28" t="s">
        <v>486</v>
      </c>
      <c r="F135" s="28">
        <f t="shared" si="19"/>
        <v>45701.393055555556</v>
      </c>
      <c r="G135" s="14" t="str">
        <f t="shared" si="20"/>
        <v>09 am</v>
      </c>
      <c r="H135" s="14" t="str">
        <f t="shared" si="21"/>
        <v>Thursday</v>
      </c>
      <c r="I135" s="14" t="str">
        <f t="shared" si="22"/>
        <v>February</v>
      </c>
      <c r="J135" s="14" t="s">
        <v>487</v>
      </c>
      <c r="K135" s="16" t="s">
        <v>178</v>
      </c>
      <c r="L135" s="1" t="str">
        <f t="shared" si="23"/>
        <v>4</v>
      </c>
      <c r="M135" s="1" t="str">
        <f t="shared" si="24"/>
        <v>Yes</v>
      </c>
      <c r="P135" s="1" t="s">
        <v>23</v>
      </c>
      <c r="U135" s="1" t="s">
        <v>72</v>
      </c>
      <c r="W135" s="1" t="s">
        <v>26</v>
      </c>
    </row>
    <row r="136" spans="1:23" x14ac:dyDescent="0.2">
      <c r="A136" s="1">
        <v>135</v>
      </c>
      <c r="C136" s="22" t="str">
        <f t="shared" si="17"/>
        <v>2025-01-20</v>
      </c>
      <c r="D136" s="24" t="str">
        <f t="shared" si="18"/>
        <v>2025-01</v>
      </c>
      <c r="E136" s="28" t="s">
        <v>489</v>
      </c>
      <c r="F136" s="28">
        <f t="shared" si="19"/>
        <v>45677.425000000003</v>
      </c>
      <c r="G136" s="14" t="str">
        <f t="shared" si="20"/>
        <v>10 am</v>
      </c>
      <c r="H136" s="14" t="str">
        <f t="shared" si="21"/>
        <v>Monday</v>
      </c>
      <c r="I136" s="14" t="str">
        <f t="shared" si="22"/>
        <v>January</v>
      </c>
      <c r="J136" s="14" t="s">
        <v>226</v>
      </c>
      <c r="K136" s="16" t="s">
        <v>490</v>
      </c>
      <c r="L136" s="1">
        <f t="shared" si="23"/>
        <v>98</v>
      </c>
      <c r="M136" s="1" t="str">
        <f t="shared" si="24"/>
        <v>Yes</v>
      </c>
      <c r="P136" s="1" t="s">
        <v>23</v>
      </c>
      <c r="U136" s="1" t="s">
        <v>72</v>
      </c>
      <c r="W136" s="1" t="s">
        <v>55</v>
      </c>
    </row>
    <row r="137" spans="1:23" x14ac:dyDescent="0.2">
      <c r="A137" s="1">
        <v>136</v>
      </c>
      <c r="C137" s="22" t="str">
        <f t="shared" si="17"/>
        <v>2025-01-14</v>
      </c>
      <c r="D137" s="24" t="str">
        <f t="shared" si="18"/>
        <v>2025-01</v>
      </c>
      <c r="E137" s="28" t="s">
        <v>492</v>
      </c>
      <c r="F137" s="28">
        <f t="shared" si="19"/>
        <v>45671.601388888892</v>
      </c>
      <c r="G137" s="14" t="str">
        <f t="shared" si="20"/>
        <v>02 pm</v>
      </c>
      <c r="H137" s="14" t="str">
        <f t="shared" si="21"/>
        <v>Tuesday</v>
      </c>
      <c r="I137" s="14" t="str">
        <f t="shared" si="22"/>
        <v>January</v>
      </c>
      <c r="J137" s="14" t="s">
        <v>493</v>
      </c>
      <c r="K137" s="16" t="s">
        <v>494</v>
      </c>
      <c r="L137" s="1" t="str">
        <f t="shared" si="23"/>
        <v>9</v>
      </c>
      <c r="M137" s="1" t="str">
        <f t="shared" si="24"/>
        <v>Yes</v>
      </c>
      <c r="P137" s="1" t="s">
        <v>23</v>
      </c>
      <c r="U137" s="1" t="s">
        <v>179</v>
      </c>
      <c r="W137" s="1" t="s">
        <v>32</v>
      </c>
    </row>
    <row r="138" spans="1:23" x14ac:dyDescent="0.2">
      <c r="A138" s="1">
        <v>137</v>
      </c>
      <c r="C138" s="22" t="str">
        <f t="shared" si="17"/>
        <v>2025-02-17</v>
      </c>
      <c r="D138" s="24" t="str">
        <f t="shared" si="18"/>
        <v>2025-02</v>
      </c>
      <c r="E138" s="28" t="s">
        <v>496</v>
      </c>
      <c r="F138" s="28">
        <f t="shared" si="19"/>
        <v>45705.439583333333</v>
      </c>
      <c r="G138" s="14" t="str">
        <f t="shared" si="20"/>
        <v>10 am</v>
      </c>
      <c r="H138" s="14" t="str">
        <f t="shared" si="21"/>
        <v>Monday</v>
      </c>
      <c r="I138" s="14" t="str">
        <f t="shared" si="22"/>
        <v>February</v>
      </c>
      <c r="J138" s="14" t="s">
        <v>497</v>
      </c>
      <c r="K138" s="16" t="s">
        <v>498</v>
      </c>
      <c r="L138" s="1" t="str">
        <f t="shared" si="23"/>
        <v>2</v>
      </c>
      <c r="M138" s="1" t="str">
        <f t="shared" si="24"/>
        <v>Yes</v>
      </c>
      <c r="P138" s="1" t="s">
        <v>23</v>
      </c>
      <c r="U138" s="1" t="s">
        <v>72</v>
      </c>
      <c r="W138" s="1" t="s">
        <v>26</v>
      </c>
    </row>
    <row r="139" spans="1:23" x14ac:dyDescent="0.2">
      <c r="A139" s="1">
        <v>138</v>
      </c>
      <c r="C139" s="22" t="str">
        <f t="shared" si="17"/>
        <v>2025-01-21</v>
      </c>
      <c r="D139" s="24" t="str">
        <f t="shared" si="18"/>
        <v>2025-01</v>
      </c>
      <c r="E139" s="28" t="s">
        <v>500</v>
      </c>
      <c r="F139" s="28">
        <f t="shared" si="19"/>
        <v>45678.454861111109</v>
      </c>
      <c r="G139" s="14" t="str">
        <f t="shared" si="20"/>
        <v>10 am</v>
      </c>
      <c r="H139" s="14" t="str">
        <f t="shared" si="21"/>
        <v>Tuesday</v>
      </c>
      <c r="I139" s="14" t="str">
        <f t="shared" si="22"/>
        <v>January</v>
      </c>
      <c r="J139" s="14" t="s">
        <v>501</v>
      </c>
      <c r="K139" s="16" t="s">
        <v>59</v>
      </c>
      <c r="L139" s="1" t="str">
        <f t="shared" si="23"/>
        <v>5</v>
      </c>
      <c r="M139" s="1" t="str">
        <f t="shared" si="24"/>
        <v>Yes</v>
      </c>
      <c r="P139" s="1" t="s">
        <v>23</v>
      </c>
      <c r="U139" s="1" t="s">
        <v>72</v>
      </c>
      <c r="W139" s="1" t="s">
        <v>55</v>
      </c>
    </row>
    <row r="140" spans="1:23" x14ac:dyDescent="0.2">
      <c r="A140" s="1">
        <v>139</v>
      </c>
      <c r="C140" s="22" t="str">
        <f t="shared" si="17"/>
        <v>2025-02-20</v>
      </c>
      <c r="D140" s="24" t="str">
        <f t="shared" si="18"/>
        <v>2025-02</v>
      </c>
      <c r="E140" s="28" t="s">
        <v>503</v>
      </c>
      <c r="F140" s="28">
        <f t="shared" si="19"/>
        <v>45708.384027777778</v>
      </c>
      <c r="G140" s="14" t="str">
        <f t="shared" si="20"/>
        <v>09 am</v>
      </c>
      <c r="H140" s="14" t="str">
        <f t="shared" si="21"/>
        <v>Thursday</v>
      </c>
      <c r="I140" s="14" t="str">
        <f t="shared" si="22"/>
        <v>February</v>
      </c>
      <c r="J140" s="14" t="s">
        <v>504</v>
      </c>
      <c r="K140" s="16" t="s">
        <v>208</v>
      </c>
      <c r="L140" s="1" t="str">
        <f t="shared" si="23"/>
        <v>12</v>
      </c>
      <c r="M140" s="1" t="str">
        <f t="shared" si="24"/>
        <v>Yes</v>
      </c>
      <c r="P140" s="1" t="s">
        <v>23</v>
      </c>
      <c r="U140" s="1" t="s">
        <v>72</v>
      </c>
      <c r="W140" s="1" t="s">
        <v>55</v>
      </c>
    </row>
    <row r="141" spans="1:23" x14ac:dyDescent="0.2">
      <c r="A141" s="1">
        <v>140</v>
      </c>
      <c r="C141" s="22" t="str">
        <f t="shared" si="17"/>
        <v>2025-02-11</v>
      </c>
      <c r="D141" s="24" t="str">
        <f t="shared" si="18"/>
        <v>2025-02</v>
      </c>
      <c r="E141" s="28" t="s">
        <v>506</v>
      </c>
      <c r="F141" s="28">
        <f t="shared" si="19"/>
        <v>45699.417361111111</v>
      </c>
      <c r="G141" s="14" t="str">
        <f t="shared" si="20"/>
        <v>10 am</v>
      </c>
      <c r="H141" s="14" t="str">
        <f t="shared" si="21"/>
        <v>Tuesday</v>
      </c>
      <c r="I141" s="14" t="str">
        <f t="shared" si="22"/>
        <v>February</v>
      </c>
      <c r="J141" s="14" t="s">
        <v>507</v>
      </c>
      <c r="K141" s="16" t="s">
        <v>178</v>
      </c>
      <c r="L141" s="1" t="str">
        <f t="shared" si="23"/>
        <v>4</v>
      </c>
      <c r="M141" s="1" t="str">
        <f t="shared" si="24"/>
        <v>Yes</v>
      </c>
      <c r="P141" s="1" t="s">
        <v>23</v>
      </c>
      <c r="U141" s="1" t="s">
        <v>72</v>
      </c>
      <c r="W141" s="1" t="s">
        <v>26</v>
      </c>
    </row>
    <row r="142" spans="1:23" x14ac:dyDescent="0.2">
      <c r="A142" s="1">
        <v>141</v>
      </c>
      <c r="C142" s="22" t="str">
        <f t="shared" si="17"/>
        <v>2025-01-28</v>
      </c>
      <c r="D142" s="24" t="str">
        <f t="shared" si="18"/>
        <v>2025-01</v>
      </c>
      <c r="E142" s="28" t="s">
        <v>509</v>
      </c>
      <c r="F142" s="28">
        <f t="shared" si="19"/>
        <v>45685.666666666664</v>
      </c>
      <c r="G142" s="14" t="str">
        <f t="shared" si="20"/>
        <v>04 pm</v>
      </c>
      <c r="H142" s="14" t="str">
        <f t="shared" si="21"/>
        <v>Tuesday</v>
      </c>
      <c r="I142" s="14" t="str">
        <f t="shared" si="22"/>
        <v>January</v>
      </c>
      <c r="J142" s="14" t="s">
        <v>510</v>
      </c>
      <c r="K142" s="16" t="s">
        <v>511</v>
      </c>
      <c r="L142" s="1" t="str">
        <f t="shared" si="23"/>
        <v>55</v>
      </c>
      <c r="M142" s="1" t="str">
        <f t="shared" si="24"/>
        <v>Yes</v>
      </c>
      <c r="P142" s="1" t="s">
        <v>23</v>
      </c>
      <c r="U142" s="1" t="s">
        <v>25</v>
      </c>
      <c r="W142" s="1" t="s">
        <v>26</v>
      </c>
    </row>
    <row r="143" spans="1:23" x14ac:dyDescent="0.2">
      <c r="A143" s="1">
        <v>142</v>
      </c>
      <c r="C143" s="22" t="str">
        <f t="shared" si="17"/>
        <v>2025-01-28</v>
      </c>
      <c r="D143" s="24" t="str">
        <f t="shared" si="18"/>
        <v>2025-01</v>
      </c>
      <c r="E143" s="28" t="s">
        <v>513</v>
      </c>
      <c r="F143" s="28">
        <f t="shared" si="19"/>
        <v>45685.361111111109</v>
      </c>
      <c r="G143" s="14" t="str">
        <f t="shared" si="20"/>
        <v>08 am</v>
      </c>
      <c r="H143" s="14" t="str">
        <f t="shared" si="21"/>
        <v>Tuesday</v>
      </c>
      <c r="I143" s="14" t="str">
        <f t="shared" si="22"/>
        <v>January</v>
      </c>
      <c r="J143" s="14" t="s">
        <v>514</v>
      </c>
      <c r="K143" s="16" t="s">
        <v>88</v>
      </c>
      <c r="L143" s="1" t="str">
        <f t="shared" si="23"/>
        <v>10</v>
      </c>
      <c r="M143" s="1" t="str">
        <f t="shared" si="24"/>
        <v>Yes</v>
      </c>
      <c r="P143" s="1" t="s">
        <v>23</v>
      </c>
      <c r="U143" s="1" t="s">
        <v>25</v>
      </c>
      <c r="W143" s="1" t="s">
        <v>26</v>
      </c>
    </row>
    <row r="144" spans="1:23" x14ac:dyDescent="0.2">
      <c r="A144" s="1">
        <v>143</v>
      </c>
      <c r="C144" s="22" t="str">
        <f t="shared" si="17"/>
        <v>2025-01-24</v>
      </c>
      <c r="D144" s="24" t="str">
        <f t="shared" si="18"/>
        <v>2025-01</v>
      </c>
      <c r="E144" s="28" t="s">
        <v>516</v>
      </c>
      <c r="F144" s="28">
        <f t="shared" si="19"/>
        <v>45681.444444444445</v>
      </c>
      <c r="G144" s="14" t="str">
        <f t="shared" si="20"/>
        <v>10 am</v>
      </c>
      <c r="H144" s="14" t="str">
        <f t="shared" si="21"/>
        <v>Friday</v>
      </c>
      <c r="I144" s="14" t="str">
        <f t="shared" si="22"/>
        <v>January</v>
      </c>
      <c r="J144" s="14" t="s">
        <v>517</v>
      </c>
      <c r="K144" s="16" t="s">
        <v>466</v>
      </c>
      <c r="L144" s="1">
        <f t="shared" si="23"/>
        <v>72</v>
      </c>
      <c r="M144" s="1" t="str">
        <f t="shared" si="24"/>
        <v>Yes</v>
      </c>
      <c r="P144" s="1" t="s">
        <v>24</v>
      </c>
      <c r="U144" s="1" t="s">
        <v>25</v>
      </c>
      <c r="W144" s="1" t="s">
        <v>55</v>
      </c>
    </row>
    <row r="145" spans="1:23" x14ac:dyDescent="0.2">
      <c r="A145" s="1">
        <v>144</v>
      </c>
      <c r="C145" s="22" t="str">
        <f t="shared" si="17"/>
        <v>2025-01-06</v>
      </c>
      <c r="D145" s="24" t="str">
        <f t="shared" si="18"/>
        <v>2025-01</v>
      </c>
      <c r="E145" s="28" t="s">
        <v>519</v>
      </c>
      <c r="F145" s="28">
        <f t="shared" si="19"/>
        <v>45663.588888888888</v>
      </c>
      <c r="G145" s="14" t="str">
        <f t="shared" si="20"/>
        <v>02 pm</v>
      </c>
      <c r="H145" s="14" t="str">
        <f t="shared" si="21"/>
        <v>Monday</v>
      </c>
      <c r="I145" s="14" t="str">
        <f t="shared" si="22"/>
        <v>January</v>
      </c>
      <c r="J145" s="14" t="s">
        <v>520</v>
      </c>
      <c r="K145" s="16" t="s">
        <v>208</v>
      </c>
      <c r="L145" s="1" t="str">
        <f t="shared" si="23"/>
        <v>12</v>
      </c>
      <c r="M145" s="1" t="str">
        <f t="shared" si="24"/>
        <v>Yes</v>
      </c>
      <c r="P145" s="1" t="s">
        <v>23</v>
      </c>
      <c r="U145" s="1" t="s">
        <v>72</v>
      </c>
      <c r="W145" s="1" t="s">
        <v>55</v>
      </c>
    </row>
    <row r="146" spans="1:23" x14ac:dyDescent="0.2">
      <c r="A146" s="1">
        <v>145</v>
      </c>
      <c r="C146" s="22" t="str">
        <f t="shared" si="17"/>
        <v>2025-01-15</v>
      </c>
      <c r="D146" s="24" t="str">
        <f t="shared" si="18"/>
        <v>2025-01</v>
      </c>
      <c r="E146" s="28" t="s">
        <v>522</v>
      </c>
      <c r="F146" s="28">
        <f t="shared" si="19"/>
        <v>45672.640972222223</v>
      </c>
      <c r="G146" s="14" t="str">
        <f t="shared" si="20"/>
        <v>03 pm</v>
      </c>
      <c r="H146" s="14" t="str">
        <f t="shared" si="21"/>
        <v>Wednesday</v>
      </c>
      <c r="I146" s="14" t="str">
        <f t="shared" si="22"/>
        <v>January</v>
      </c>
      <c r="J146" s="14" t="s">
        <v>523</v>
      </c>
      <c r="K146" s="16" t="s">
        <v>30</v>
      </c>
      <c r="L146" s="1" t="str">
        <f t="shared" si="23"/>
        <v>15</v>
      </c>
      <c r="M146" s="1" t="str">
        <f t="shared" si="24"/>
        <v>Yes</v>
      </c>
      <c r="P146" s="1" t="s">
        <v>23</v>
      </c>
      <c r="U146" s="1" t="s">
        <v>25</v>
      </c>
      <c r="W146" s="1" t="s">
        <v>26</v>
      </c>
    </row>
    <row r="147" spans="1:23" x14ac:dyDescent="0.2">
      <c r="A147" s="1">
        <v>146</v>
      </c>
      <c r="C147" s="22" t="str">
        <f t="shared" si="17"/>
        <v>2025-01-14</v>
      </c>
      <c r="D147" s="24" t="str">
        <f t="shared" si="18"/>
        <v>2025-01</v>
      </c>
      <c r="E147" s="28" t="s">
        <v>525</v>
      </c>
      <c r="F147" s="28">
        <f t="shared" si="19"/>
        <v>45671.370833333334</v>
      </c>
      <c r="G147" s="14" t="str">
        <f t="shared" si="20"/>
        <v>08 am</v>
      </c>
      <c r="H147" s="14" t="str">
        <f t="shared" si="21"/>
        <v>Tuesday</v>
      </c>
      <c r="I147" s="14" t="str">
        <f t="shared" si="22"/>
        <v>January</v>
      </c>
      <c r="J147" s="14" t="s">
        <v>526</v>
      </c>
      <c r="K147" s="16" t="s">
        <v>527</v>
      </c>
      <c r="L147" s="1" t="str">
        <f t="shared" si="23"/>
        <v>45</v>
      </c>
      <c r="M147" s="1" t="str">
        <f t="shared" si="24"/>
        <v>Yes</v>
      </c>
      <c r="P147" s="1" t="s">
        <v>23</v>
      </c>
      <c r="U147" s="1" t="s">
        <v>63</v>
      </c>
      <c r="W147" s="1" t="s">
        <v>26</v>
      </c>
    </row>
    <row r="148" spans="1:23" x14ac:dyDescent="0.2">
      <c r="A148" s="1">
        <v>147</v>
      </c>
      <c r="C148" s="22" t="str">
        <f t="shared" si="17"/>
        <v>2025-02-25</v>
      </c>
      <c r="D148" s="24" t="str">
        <f t="shared" si="18"/>
        <v>2025-02</v>
      </c>
      <c r="E148" s="28" t="s">
        <v>529</v>
      </c>
      <c r="F148" s="28">
        <f t="shared" si="19"/>
        <v>45713.449305555558</v>
      </c>
      <c r="G148" s="14" t="str">
        <f t="shared" si="20"/>
        <v>10 am</v>
      </c>
      <c r="H148" s="14" t="str">
        <f t="shared" si="21"/>
        <v>Tuesday</v>
      </c>
      <c r="I148" s="14" t="str">
        <f t="shared" si="22"/>
        <v>February</v>
      </c>
      <c r="J148" s="14" t="s">
        <v>530</v>
      </c>
      <c r="K148" s="16" t="s">
        <v>339</v>
      </c>
      <c r="L148" s="1" t="str">
        <f t="shared" si="23"/>
        <v>53</v>
      </c>
      <c r="M148" s="1" t="str">
        <f t="shared" si="24"/>
        <v>Yes</v>
      </c>
      <c r="P148" s="1" t="s">
        <v>24</v>
      </c>
      <c r="U148" s="1" t="s">
        <v>25</v>
      </c>
      <c r="W148" s="1" t="s">
        <v>26</v>
      </c>
    </row>
    <row r="149" spans="1:23" x14ac:dyDescent="0.2">
      <c r="A149" s="1">
        <v>148</v>
      </c>
      <c r="C149" s="22" t="str">
        <f t="shared" si="17"/>
        <v>2025-01-23</v>
      </c>
      <c r="D149" s="24" t="str">
        <f t="shared" si="18"/>
        <v>2025-01</v>
      </c>
      <c r="E149" s="28" t="s">
        <v>532</v>
      </c>
      <c r="F149" s="28">
        <f t="shared" si="19"/>
        <v>45680.57916666667</v>
      </c>
      <c r="G149" s="14" t="str">
        <f t="shared" si="20"/>
        <v>01 pm</v>
      </c>
      <c r="H149" s="14" t="str">
        <f t="shared" si="21"/>
        <v>Thursday</v>
      </c>
      <c r="I149" s="14" t="str">
        <f t="shared" si="22"/>
        <v>January</v>
      </c>
      <c r="J149" s="14" t="s">
        <v>533</v>
      </c>
      <c r="K149" s="16" t="s">
        <v>534</v>
      </c>
      <c r="L149" s="1" t="str">
        <f t="shared" si="23"/>
        <v>31</v>
      </c>
      <c r="M149" s="1" t="str">
        <f t="shared" si="24"/>
        <v>Yes</v>
      </c>
      <c r="P149" s="1" t="s">
        <v>23</v>
      </c>
      <c r="U149" s="1" t="s">
        <v>63</v>
      </c>
      <c r="W149" s="1" t="s">
        <v>26</v>
      </c>
    </row>
    <row r="150" spans="1:23" x14ac:dyDescent="0.2">
      <c r="A150" s="1">
        <v>149</v>
      </c>
      <c r="C150" s="22" t="str">
        <f t="shared" si="17"/>
        <v>2025-01-10</v>
      </c>
      <c r="D150" s="24" t="str">
        <f t="shared" si="18"/>
        <v>2025-01</v>
      </c>
      <c r="E150" s="28" t="s">
        <v>536</v>
      </c>
      <c r="F150" s="28">
        <f t="shared" si="19"/>
        <v>45667.413888888892</v>
      </c>
      <c r="G150" s="14" t="str">
        <f t="shared" si="20"/>
        <v>09 am</v>
      </c>
      <c r="H150" s="14" t="str">
        <f t="shared" si="21"/>
        <v>Friday</v>
      </c>
      <c r="I150" s="14" t="str">
        <f t="shared" si="22"/>
        <v>January</v>
      </c>
      <c r="J150" s="14" t="s">
        <v>537</v>
      </c>
      <c r="K150" s="16" t="s">
        <v>178</v>
      </c>
      <c r="L150" s="1" t="str">
        <f t="shared" si="23"/>
        <v>4</v>
      </c>
      <c r="M150" s="1" t="str">
        <f t="shared" si="24"/>
        <v>Yes</v>
      </c>
      <c r="P150" s="1" t="s">
        <v>23</v>
      </c>
      <c r="U150" s="1" t="s">
        <v>37</v>
      </c>
      <c r="W150" s="1" t="s">
        <v>26</v>
      </c>
    </row>
    <row r="151" spans="1:23" x14ac:dyDescent="0.2">
      <c r="A151" s="1">
        <v>150</v>
      </c>
      <c r="C151" s="22" t="str">
        <f t="shared" si="17"/>
        <v>2025-01-28</v>
      </c>
      <c r="D151" s="24" t="str">
        <f t="shared" si="18"/>
        <v>2025-01</v>
      </c>
      <c r="E151" s="28" t="s">
        <v>539</v>
      </c>
      <c r="F151" s="28">
        <f t="shared" si="19"/>
        <v>45685.425694444442</v>
      </c>
      <c r="G151" s="14" t="str">
        <f t="shared" si="20"/>
        <v>10 am</v>
      </c>
      <c r="H151" s="14" t="str">
        <f t="shared" si="21"/>
        <v>Tuesday</v>
      </c>
      <c r="I151" s="14" t="str">
        <f t="shared" si="22"/>
        <v>January</v>
      </c>
      <c r="J151" s="14" t="s">
        <v>540</v>
      </c>
      <c r="K151" s="16" t="s">
        <v>54</v>
      </c>
      <c r="L151" s="1" t="str">
        <f t="shared" si="23"/>
        <v>17</v>
      </c>
      <c r="M151" s="1" t="str">
        <f t="shared" si="24"/>
        <v>Yes</v>
      </c>
      <c r="P151" s="1" t="s">
        <v>23</v>
      </c>
      <c r="U151" s="1" t="s">
        <v>25</v>
      </c>
      <c r="W151" s="1" t="s">
        <v>26</v>
      </c>
    </row>
    <row r="152" spans="1:23" x14ac:dyDescent="0.2">
      <c r="A152" s="1">
        <v>151</v>
      </c>
      <c r="C152" s="22" t="str">
        <f t="shared" si="17"/>
        <v>2025-02-06</v>
      </c>
      <c r="D152" s="24" t="str">
        <f t="shared" si="18"/>
        <v>2025-02</v>
      </c>
      <c r="E152" s="28" t="s">
        <v>542</v>
      </c>
      <c r="F152" s="28">
        <f t="shared" si="19"/>
        <v>45694.434027777781</v>
      </c>
      <c r="G152" s="14" t="str">
        <f t="shared" si="20"/>
        <v>10 am</v>
      </c>
      <c r="H152" s="14" t="str">
        <f t="shared" si="21"/>
        <v>Thursday</v>
      </c>
      <c r="I152" s="14" t="str">
        <f t="shared" si="22"/>
        <v>February</v>
      </c>
      <c r="J152" s="14" t="s">
        <v>543</v>
      </c>
      <c r="K152" s="16" t="s">
        <v>36</v>
      </c>
      <c r="L152" s="1" t="str">
        <f t="shared" si="23"/>
        <v>20</v>
      </c>
      <c r="M152" s="1" t="str">
        <f t="shared" si="24"/>
        <v>Yes</v>
      </c>
      <c r="P152" s="1" t="s">
        <v>23</v>
      </c>
      <c r="U152" s="1" t="s">
        <v>25</v>
      </c>
      <c r="W152" s="1" t="s">
        <v>26</v>
      </c>
    </row>
    <row r="153" spans="1:23" x14ac:dyDescent="0.2">
      <c r="A153" s="1">
        <v>152</v>
      </c>
      <c r="C153" s="22" t="str">
        <f t="shared" si="17"/>
        <v>2025-01-24</v>
      </c>
      <c r="D153" s="24" t="str">
        <f t="shared" si="18"/>
        <v>2025-01</v>
      </c>
      <c r="E153" s="28" t="s">
        <v>545</v>
      </c>
      <c r="F153" s="28">
        <f t="shared" si="19"/>
        <v>45681.4375</v>
      </c>
      <c r="G153" s="14" t="str">
        <f t="shared" si="20"/>
        <v>10 am</v>
      </c>
      <c r="H153" s="14" t="str">
        <f t="shared" si="21"/>
        <v>Friday</v>
      </c>
      <c r="I153" s="14" t="str">
        <f t="shared" si="22"/>
        <v>January</v>
      </c>
      <c r="J153" s="14" t="s">
        <v>546</v>
      </c>
      <c r="K153" s="16" t="s">
        <v>494</v>
      </c>
      <c r="L153" s="1" t="str">
        <f t="shared" si="23"/>
        <v>9</v>
      </c>
      <c r="M153" s="1" t="str">
        <f t="shared" si="24"/>
        <v>Yes</v>
      </c>
      <c r="P153" s="1" t="s">
        <v>23</v>
      </c>
      <c r="U153" s="1" t="s">
        <v>25</v>
      </c>
      <c r="W153" s="1" t="s">
        <v>26</v>
      </c>
    </row>
    <row r="154" spans="1:23" x14ac:dyDescent="0.2">
      <c r="A154" s="1">
        <v>153</v>
      </c>
      <c r="C154" s="22" t="str">
        <f t="shared" si="17"/>
        <v>2025-01-10</v>
      </c>
      <c r="D154" s="24" t="str">
        <f t="shared" si="18"/>
        <v>2025-01</v>
      </c>
      <c r="E154" s="28" t="s">
        <v>537</v>
      </c>
      <c r="F154" s="28">
        <f t="shared" si="19"/>
        <v>45667.416666666664</v>
      </c>
      <c r="G154" s="14" t="str">
        <f t="shared" si="20"/>
        <v>10 am</v>
      </c>
      <c r="H154" s="14" t="str">
        <f t="shared" si="21"/>
        <v>Friday</v>
      </c>
      <c r="I154" s="14" t="str">
        <f t="shared" si="22"/>
        <v>January</v>
      </c>
      <c r="J154" s="14" t="s">
        <v>548</v>
      </c>
      <c r="K154" s="16" t="s">
        <v>36</v>
      </c>
      <c r="L154" s="1" t="str">
        <f t="shared" si="23"/>
        <v>20</v>
      </c>
      <c r="M154" s="1" t="str">
        <f t="shared" si="24"/>
        <v>Yes</v>
      </c>
      <c r="P154" s="1" t="s">
        <v>23</v>
      </c>
      <c r="U154" s="1" t="s">
        <v>31</v>
      </c>
      <c r="W154" s="1" t="s">
        <v>55</v>
      </c>
    </row>
    <row r="155" spans="1:23" x14ac:dyDescent="0.2">
      <c r="A155" s="1">
        <v>154</v>
      </c>
      <c r="C155" s="22" t="str">
        <f t="shared" si="17"/>
        <v>2025-02-24</v>
      </c>
      <c r="D155" s="24" t="str">
        <f t="shared" si="18"/>
        <v>2025-02</v>
      </c>
      <c r="E155" s="28" t="s">
        <v>550</v>
      </c>
      <c r="F155" s="28">
        <f t="shared" si="19"/>
        <v>45712.595138888886</v>
      </c>
      <c r="G155" s="14" t="str">
        <f t="shared" si="20"/>
        <v>02 pm</v>
      </c>
      <c r="H155" s="14" t="str">
        <f t="shared" si="21"/>
        <v>Monday</v>
      </c>
      <c r="I155" s="14" t="str">
        <f t="shared" si="22"/>
        <v>February</v>
      </c>
      <c r="J155" s="14" t="s">
        <v>551</v>
      </c>
      <c r="K155" s="16" t="s">
        <v>552</v>
      </c>
      <c r="L155" s="1" t="str">
        <f t="shared" si="23"/>
        <v>33</v>
      </c>
      <c r="M155" s="1" t="str">
        <f t="shared" si="24"/>
        <v>Yes</v>
      </c>
      <c r="P155" s="1" t="s">
        <v>23</v>
      </c>
      <c r="U155" s="1" t="s">
        <v>31</v>
      </c>
      <c r="W155" s="1" t="s">
        <v>26</v>
      </c>
    </row>
    <row r="156" spans="1:23" x14ac:dyDescent="0.2">
      <c r="A156" s="1">
        <v>155</v>
      </c>
      <c r="C156" s="22" t="str">
        <f t="shared" si="17"/>
        <v>2025-01-14</v>
      </c>
      <c r="D156" s="24" t="str">
        <f t="shared" si="18"/>
        <v>2025-01</v>
      </c>
      <c r="E156" s="28" t="s">
        <v>554</v>
      </c>
      <c r="F156" s="28">
        <f t="shared" si="19"/>
        <v>45671.642361111109</v>
      </c>
      <c r="G156" s="14" t="str">
        <f t="shared" si="20"/>
        <v>03 pm</v>
      </c>
      <c r="H156" s="14" t="str">
        <f t="shared" si="21"/>
        <v>Tuesday</v>
      </c>
      <c r="I156" s="14" t="str">
        <f t="shared" si="22"/>
        <v>January</v>
      </c>
      <c r="J156" s="14" t="s">
        <v>554</v>
      </c>
      <c r="K156" s="16" t="s">
        <v>99</v>
      </c>
      <c r="L156" s="1" t="str">
        <f t="shared" si="23"/>
        <v>0</v>
      </c>
      <c r="M156" s="1" t="str">
        <f t="shared" si="24"/>
        <v>Yes</v>
      </c>
      <c r="P156" s="1" t="s">
        <v>24</v>
      </c>
      <c r="U156" s="1" t="s">
        <v>25</v>
      </c>
      <c r="W156" s="1" t="s">
        <v>26</v>
      </c>
    </row>
    <row r="157" spans="1:23" x14ac:dyDescent="0.2">
      <c r="A157" s="1">
        <v>156</v>
      </c>
      <c r="C157" s="22" t="str">
        <f t="shared" si="17"/>
        <v>2025-01-13</v>
      </c>
      <c r="D157" s="24" t="str">
        <f t="shared" si="18"/>
        <v>2025-01</v>
      </c>
      <c r="E157" s="28" t="s">
        <v>218</v>
      </c>
      <c r="F157" s="28">
        <f t="shared" si="19"/>
        <v>45670.479166666664</v>
      </c>
      <c r="G157" s="14" t="str">
        <f t="shared" si="20"/>
        <v>11 am</v>
      </c>
      <c r="H157" s="14" t="str">
        <f t="shared" si="21"/>
        <v>Monday</v>
      </c>
      <c r="I157" s="14" t="str">
        <f t="shared" si="22"/>
        <v>January</v>
      </c>
      <c r="J157" s="14" t="s">
        <v>556</v>
      </c>
      <c r="K157" s="16" t="s">
        <v>88</v>
      </c>
      <c r="L157" s="1" t="str">
        <f t="shared" si="23"/>
        <v>10</v>
      </c>
      <c r="M157" s="1" t="str">
        <f t="shared" si="24"/>
        <v>Yes</v>
      </c>
      <c r="P157" s="1" t="s">
        <v>23</v>
      </c>
      <c r="U157" s="1" t="s">
        <v>25</v>
      </c>
      <c r="W157" s="1" t="s">
        <v>26</v>
      </c>
    </row>
    <row r="158" spans="1:23" x14ac:dyDescent="0.2">
      <c r="A158" s="1">
        <v>157</v>
      </c>
      <c r="C158" s="22" t="str">
        <f t="shared" si="17"/>
        <v>2025-02-07</v>
      </c>
      <c r="D158" s="24" t="str">
        <f t="shared" si="18"/>
        <v>2025-02</v>
      </c>
      <c r="E158" s="28" t="s">
        <v>558</v>
      </c>
      <c r="F158" s="28">
        <f t="shared" si="19"/>
        <v>45695.7</v>
      </c>
      <c r="G158" s="14" t="str">
        <f t="shared" si="20"/>
        <v>04 pm</v>
      </c>
      <c r="H158" s="14" t="str">
        <f t="shared" si="21"/>
        <v>Friday</v>
      </c>
      <c r="I158" s="14" t="str">
        <f t="shared" si="22"/>
        <v>February</v>
      </c>
      <c r="J158" s="14" t="s">
        <v>559</v>
      </c>
      <c r="K158" s="16" t="s">
        <v>498</v>
      </c>
      <c r="L158" s="1" t="str">
        <f t="shared" si="23"/>
        <v>2</v>
      </c>
      <c r="M158" s="1" t="str">
        <f t="shared" si="24"/>
        <v>Yes</v>
      </c>
      <c r="P158" s="1" t="s">
        <v>23</v>
      </c>
      <c r="U158" s="1" t="s">
        <v>25</v>
      </c>
      <c r="W158" s="1" t="s">
        <v>26</v>
      </c>
    </row>
    <row r="159" spans="1:23" x14ac:dyDescent="0.2">
      <c r="A159" s="1">
        <v>158</v>
      </c>
      <c r="C159" s="22" t="str">
        <f t="shared" si="17"/>
        <v>2025-01-09</v>
      </c>
      <c r="D159" s="24" t="str">
        <f t="shared" si="18"/>
        <v>2025-01</v>
      </c>
      <c r="E159" s="28" t="s">
        <v>561</v>
      </c>
      <c r="F159" s="28">
        <f t="shared" si="19"/>
        <v>45666.600694444445</v>
      </c>
      <c r="G159" s="14" t="str">
        <f t="shared" si="20"/>
        <v>02 pm</v>
      </c>
      <c r="H159" s="14" t="str">
        <f t="shared" si="21"/>
        <v>Thursday</v>
      </c>
      <c r="I159" s="14" t="str">
        <f t="shared" si="22"/>
        <v>January</v>
      </c>
      <c r="J159" s="14" t="s">
        <v>562</v>
      </c>
      <c r="K159" s="16" t="s">
        <v>45</v>
      </c>
      <c r="L159" s="1" t="str">
        <f t="shared" si="23"/>
        <v>22</v>
      </c>
      <c r="M159" s="1" t="str">
        <f t="shared" si="24"/>
        <v>Yes</v>
      </c>
      <c r="P159" s="1" t="s">
        <v>23</v>
      </c>
      <c r="U159" s="1" t="s">
        <v>63</v>
      </c>
      <c r="W159" s="1" t="s">
        <v>55</v>
      </c>
    </row>
    <row r="160" spans="1:23" x14ac:dyDescent="0.2">
      <c r="A160" s="1">
        <v>159</v>
      </c>
      <c r="C160" s="22" t="str">
        <f t="shared" si="17"/>
        <v>2025-02-12</v>
      </c>
      <c r="D160" s="24" t="str">
        <f t="shared" si="18"/>
        <v>2025-02</v>
      </c>
      <c r="E160" s="28" t="s">
        <v>564</v>
      </c>
      <c r="F160" s="28">
        <f t="shared" si="19"/>
        <v>45700.406944444447</v>
      </c>
      <c r="G160" s="14" t="str">
        <f t="shared" si="20"/>
        <v>09 am</v>
      </c>
      <c r="H160" s="14" t="str">
        <f t="shared" si="21"/>
        <v>Wednesday</v>
      </c>
      <c r="I160" s="14" t="str">
        <f t="shared" si="22"/>
        <v>February</v>
      </c>
      <c r="J160" s="14" t="s">
        <v>565</v>
      </c>
      <c r="K160" s="16" t="s">
        <v>45</v>
      </c>
      <c r="L160" s="1" t="str">
        <f t="shared" si="23"/>
        <v>22</v>
      </c>
      <c r="M160" s="1" t="str">
        <f t="shared" si="24"/>
        <v>Yes</v>
      </c>
      <c r="P160" s="1" t="s">
        <v>23</v>
      </c>
      <c r="U160" s="1" t="s">
        <v>37</v>
      </c>
      <c r="W160" s="1" t="s">
        <v>26</v>
      </c>
    </row>
    <row r="161" spans="1:23" x14ac:dyDescent="0.2">
      <c r="A161" s="1">
        <v>160</v>
      </c>
      <c r="C161" s="22" t="str">
        <f t="shared" si="17"/>
        <v>2025-02-18</v>
      </c>
      <c r="D161" s="24" t="str">
        <f t="shared" si="18"/>
        <v>2025-02</v>
      </c>
      <c r="E161" s="28" t="s">
        <v>567</v>
      </c>
      <c r="F161" s="28">
        <f t="shared" si="19"/>
        <v>45706.68472222222</v>
      </c>
      <c r="G161" s="14" t="str">
        <f t="shared" si="20"/>
        <v>04 pm</v>
      </c>
      <c r="H161" s="14" t="str">
        <f t="shared" si="21"/>
        <v>Tuesday</v>
      </c>
      <c r="I161" s="14" t="str">
        <f t="shared" si="22"/>
        <v>February</v>
      </c>
      <c r="J161" s="14" t="s">
        <v>568</v>
      </c>
      <c r="K161" s="16" t="s">
        <v>108</v>
      </c>
      <c r="L161" s="1" t="str">
        <f t="shared" si="23"/>
        <v>44</v>
      </c>
      <c r="M161" s="1" t="str">
        <f t="shared" si="24"/>
        <v>Yes</v>
      </c>
      <c r="P161" s="1" t="s">
        <v>23</v>
      </c>
      <c r="U161" s="1" t="s">
        <v>37</v>
      </c>
      <c r="W161" s="1" t="s">
        <v>26</v>
      </c>
    </row>
    <row r="162" spans="1:23" x14ac:dyDescent="0.2">
      <c r="A162" s="1">
        <v>161</v>
      </c>
      <c r="C162" s="22" t="str">
        <f t="shared" si="17"/>
        <v>2025-02-18</v>
      </c>
      <c r="D162" s="24" t="str">
        <f t="shared" si="18"/>
        <v>2025-02</v>
      </c>
      <c r="E162" s="28" t="s">
        <v>570</v>
      </c>
      <c r="F162" s="28">
        <f t="shared" si="19"/>
        <v>45706.675694444442</v>
      </c>
      <c r="G162" s="14" t="str">
        <f t="shared" si="20"/>
        <v>04 pm</v>
      </c>
      <c r="H162" s="14" t="str">
        <f t="shared" si="21"/>
        <v>Tuesday</v>
      </c>
      <c r="I162" s="14" t="str">
        <f t="shared" si="22"/>
        <v>February</v>
      </c>
      <c r="J162" s="14" t="s">
        <v>571</v>
      </c>
      <c r="K162" s="16" t="s">
        <v>41</v>
      </c>
      <c r="L162" s="1" t="str">
        <f t="shared" si="23"/>
        <v>32</v>
      </c>
      <c r="M162" s="1" t="str">
        <f t="shared" si="24"/>
        <v>Yes</v>
      </c>
      <c r="P162" s="1" t="s">
        <v>24</v>
      </c>
      <c r="U162" s="1" t="s">
        <v>37</v>
      </c>
      <c r="W162" s="1" t="s">
        <v>26</v>
      </c>
    </row>
    <row r="163" spans="1:23" x14ac:dyDescent="0.2">
      <c r="A163" s="1">
        <v>162</v>
      </c>
      <c r="C163" s="22" t="str">
        <f t="shared" si="17"/>
        <v>2025-02-12</v>
      </c>
      <c r="D163" s="24" t="str">
        <f t="shared" si="18"/>
        <v>2025-02</v>
      </c>
      <c r="E163" s="28" t="s">
        <v>573</v>
      </c>
      <c r="F163" s="28">
        <f t="shared" si="19"/>
        <v>45700.405555555553</v>
      </c>
      <c r="G163" s="14" t="str">
        <f t="shared" si="20"/>
        <v>09 am</v>
      </c>
      <c r="H163" s="14" t="str">
        <f t="shared" si="21"/>
        <v>Wednesday</v>
      </c>
      <c r="I163" s="14" t="str">
        <f t="shared" si="22"/>
        <v>February</v>
      </c>
      <c r="J163" s="14" t="s">
        <v>296</v>
      </c>
      <c r="K163" s="16" t="s">
        <v>49</v>
      </c>
      <c r="L163" s="1" t="str">
        <f t="shared" si="23"/>
        <v>16</v>
      </c>
      <c r="M163" s="1" t="str">
        <f t="shared" si="24"/>
        <v>Yes</v>
      </c>
      <c r="P163" s="1" t="s">
        <v>24</v>
      </c>
      <c r="U163" s="1" t="s">
        <v>37</v>
      </c>
      <c r="W163" s="1" t="s">
        <v>26</v>
      </c>
    </row>
    <row r="164" spans="1:23" x14ac:dyDescent="0.2">
      <c r="A164" s="1">
        <v>163</v>
      </c>
      <c r="C164" s="22" t="str">
        <f t="shared" si="17"/>
        <v>2025-01-22</v>
      </c>
      <c r="D164" s="24" t="str">
        <f t="shared" si="18"/>
        <v>2025-01</v>
      </c>
      <c r="E164" s="28" t="s">
        <v>575</v>
      </c>
      <c r="F164" s="28">
        <f t="shared" si="19"/>
        <v>45679.541666666664</v>
      </c>
      <c r="G164" s="14" t="str">
        <f t="shared" si="20"/>
        <v>01 pm</v>
      </c>
      <c r="H164" s="14" t="str">
        <f t="shared" si="21"/>
        <v>Wednesday</v>
      </c>
      <c r="I164" s="14" t="str">
        <f t="shared" si="22"/>
        <v>January</v>
      </c>
      <c r="J164" s="14" t="s">
        <v>576</v>
      </c>
      <c r="K164" s="16" t="s">
        <v>36</v>
      </c>
      <c r="L164" s="1" t="str">
        <f t="shared" si="23"/>
        <v>20</v>
      </c>
      <c r="M164" s="1" t="str">
        <f t="shared" si="24"/>
        <v>Yes</v>
      </c>
      <c r="P164" s="1" t="s">
        <v>24</v>
      </c>
      <c r="U164" s="1" t="s">
        <v>37</v>
      </c>
      <c r="W164" s="1" t="s">
        <v>26</v>
      </c>
    </row>
    <row r="165" spans="1:23" x14ac:dyDescent="0.2">
      <c r="A165" s="1">
        <v>164</v>
      </c>
      <c r="C165" s="22" t="str">
        <f t="shared" si="17"/>
        <v>2025-02-18</v>
      </c>
      <c r="D165" s="24" t="str">
        <f t="shared" si="18"/>
        <v>2025-02</v>
      </c>
      <c r="E165" s="28" t="s">
        <v>578</v>
      </c>
      <c r="F165" s="28">
        <f t="shared" si="19"/>
        <v>45706.607638888891</v>
      </c>
      <c r="G165" s="14" t="str">
        <f t="shared" si="20"/>
        <v>02 pm</v>
      </c>
      <c r="H165" s="14" t="str">
        <f t="shared" si="21"/>
        <v>Tuesday</v>
      </c>
      <c r="I165" s="14" t="str">
        <f t="shared" si="22"/>
        <v>February</v>
      </c>
      <c r="J165" s="14" t="s">
        <v>579</v>
      </c>
      <c r="K165" s="16" t="s">
        <v>361</v>
      </c>
      <c r="L165" s="1" t="str">
        <f t="shared" si="23"/>
        <v>40</v>
      </c>
      <c r="M165" s="1" t="str">
        <f t="shared" si="24"/>
        <v>Yes</v>
      </c>
      <c r="P165" s="1" t="s">
        <v>24</v>
      </c>
      <c r="U165" s="1" t="s">
        <v>25</v>
      </c>
      <c r="W165" s="1" t="s">
        <v>32</v>
      </c>
    </row>
    <row r="166" spans="1:23" x14ac:dyDescent="0.2">
      <c r="A166" s="1">
        <v>165</v>
      </c>
      <c r="C166" s="22" t="str">
        <f t="shared" si="17"/>
        <v>2025-02-13</v>
      </c>
      <c r="D166" s="24" t="str">
        <f t="shared" si="18"/>
        <v>2025-02</v>
      </c>
      <c r="E166" s="28" t="s">
        <v>581</v>
      </c>
      <c r="F166" s="28">
        <f t="shared" si="19"/>
        <v>45701.355555555558</v>
      </c>
      <c r="G166" s="14" t="str">
        <f t="shared" si="20"/>
        <v>08 am</v>
      </c>
      <c r="H166" s="14" t="str">
        <f t="shared" si="21"/>
        <v>Thursday</v>
      </c>
      <c r="I166" s="14" t="str">
        <f t="shared" si="22"/>
        <v>February</v>
      </c>
      <c r="J166" s="14" t="s">
        <v>582</v>
      </c>
      <c r="K166" s="16" t="s">
        <v>186</v>
      </c>
      <c r="L166" s="1" t="str">
        <f t="shared" si="23"/>
        <v>18</v>
      </c>
      <c r="M166" s="1" t="str">
        <f t="shared" si="24"/>
        <v>Yes</v>
      </c>
      <c r="P166" s="1" t="s">
        <v>24</v>
      </c>
      <c r="U166" s="1" t="s">
        <v>25</v>
      </c>
      <c r="W166" s="1" t="s">
        <v>26</v>
      </c>
    </row>
    <row r="167" spans="1:23" x14ac:dyDescent="0.2">
      <c r="A167" s="1">
        <v>166</v>
      </c>
      <c r="C167" s="22" t="str">
        <f t="shared" si="17"/>
        <v>2025-01-28</v>
      </c>
      <c r="D167" s="24" t="str">
        <f t="shared" si="18"/>
        <v>2025-01</v>
      </c>
      <c r="E167" s="28" t="s">
        <v>584</v>
      </c>
      <c r="F167" s="28">
        <f t="shared" si="19"/>
        <v>45685.383333333331</v>
      </c>
      <c r="G167" s="14" t="str">
        <f t="shared" si="20"/>
        <v>09 am</v>
      </c>
      <c r="H167" s="14" t="str">
        <f t="shared" si="21"/>
        <v>Tuesday</v>
      </c>
      <c r="I167" s="14" t="str">
        <f t="shared" si="22"/>
        <v>January</v>
      </c>
      <c r="J167" s="14" t="s">
        <v>540</v>
      </c>
      <c r="K167" s="16" t="s">
        <v>585</v>
      </c>
      <c r="L167" s="1">
        <f t="shared" si="23"/>
        <v>78</v>
      </c>
      <c r="M167" s="1" t="str">
        <f t="shared" si="24"/>
        <v>Yes</v>
      </c>
      <c r="P167" s="1" t="s">
        <v>24</v>
      </c>
      <c r="U167" s="1" t="s">
        <v>25</v>
      </c>
      <c r="W167" s="1" t="s">
        <v>26</v>
      </c>
    </row>
    <row r="168" spans="1:23" x14ac:dyDescent="0.2">
      <c r="A168" s="1">
        <v>167</v>
      </c>
      <c r="C168" s="22" t="str">
        <f t="shared" si="17"/>
        <v>2025-01-21</v>
      </c>
      <c r="D168" s="24" t="str">
        <f t="shared" si="18"/>
        <v>2025-01</v>
      </c>
      <c r="E168" s="28" t="s">
        <v>587</v>
      </c>
      <c r="F168" s="28">
        <f t="shared" si="19"/>
        <v>45678.350694444445</v>
      </c>
      <c r="G168" s="14" t="str">
        <f t="shared" si="20"/>
        <v>08 am</v>
      </c>
      <c r="H168" s="14" t="str">
        <f t="shared" si="21"/>
        <v>Tuesday</v>
      </c>
      <c r="I168" s="14" t="str">
        <f t="shared" si="22"/>
        <v>January</v>
      </c>
      <c r="J168" s="14" t="s">
        <v>588</v>
      </c>
      <c r="K168" s="16" t="s">
        <v>321</v>
      </c>
      <c r="L168" s="1" t="str">
        <f t="shared" si="23"/>
        <v>13</v>
      </c>
      <c r="M168" s="1" t="str">
        <f t="shared" si="24"/>
        <v>Yes</v>
      </c>
      <c r="P168" s="1" t="s">
        <v>24</v>
      </c>
      <c r="U168" s="1" t="s">
        <v>50</v>
      </c>
      <c r="W168" s="1" t="s">
        <v>55</v>
      </c>
    </row>
    <row r="169" spans="1:23" x14ac:dyDescent="0.2">
      <c r="A169" s="1">
        <v>168</v>
      </c>
      <c r="C169" s="22" t="str">
        <f t="shared" si="17"/>
        <v>2025-02-05</v>
      </c>
      <c r="D169" s="24" t="str">
        <f t="shared" si="18"/>
        <v>2025-02</v>
      </c>
      <c r="E169" s="28" t="s">
        <v>590</v>
      </c>
      <c r="F169" s="28">
        <f t="shared" si="19"/>
        <v>45693.362500000003</v>
      </c>
      <c r="G169" s="14" t="str">
        <f t="shared" si="20"/>
        <v>08 am</v>
      </c>
      <c r="H169" s="14" t="str">
        <f t="shared" si="21"/>
        <v>Wednesday</v>
      </c>
      <c r="I169" s="14" t="str">
        <f t="shared" si="22"/>
        <v>February</v>
      </c>
      <c r="J169" s="14" t="s">
        <v>591</v>
      </c>
      <c r="K169" s="16" t="s">
        <v>534</v>
      </c>
      <c r="L169" s="1" t="str">
        <f t="shared" si="23"/>
        <v>31</v>
      </c>
      <c r="M169" s="1" t="str">
        <f t="shared" si="24"/>
        <v>Yes</v>
      </c>
      <c r="P169" s="1" t="s">
        <v>24</v>
      </c>
      <c r="U169" s="1" t="s">
        <v>25</v>
      </c>
      <c r="W169" s="1" t="s">
        <v>26</v>
      </c>
    </row>
    <row r="170" spans="1:23" x14ac:dyDescent="0.2">
      <c r="A170" s="1">
        <v>169</v>
      </c>
      <c r="C170" s="22" t="str">
        <f t="shared" si="17"/>
        <v>2025-01-15</v>
      </c>
      <c r="D170" s="24" t="str">
        <f t="shared" si="18"/>
        <v>2025-01</v>
      </c>
      <c r="E170" s="28" t="s">
        <v>593</v>
      </c>
      <c r="F170" s="28">
        <f t="shared" si="19"/>
        <v>45672.623611111114</v>
      </c>
      <c r="G170" s="14" t="str">
        <f t="shared" si="20"/>
        <v>02 pm</v>
      </c>
      <c r="H170" s="14" t="str">
        <f t="shared" si="21"/>
        <v>Wednesday</v>
      </c>
      <c r="I170" s="14" t="str">
        <f t="shared" si="22"/>
        <v>January</v>
      </c>
      <c r="J170" s="14" t="s">
        <v>593</v>
      </c>
      <c r="K170" s="16" t="s">
        <v>99</v>
      </c>
      <c r="L170" s="1" t="str">
        <f t="shared" si="23"/>
        <v>0</v>
      </c>
      <c r="M170" s="1" t="str">
        <f t="shared" si="24"/>
        <v>Yes</v>
      </c>
      <c r="P170" s="1" t="s">
        <v>24</v>
      </c>
      <c r="U170" s="1" t="s">
        <v>467</v>
      </c>
      <c r="W170" s="1" t="s">
        <v>26</v>
      </c>
    </row>
    <row r="171" spans="1:23" x14ac:dyDescent="0.2">
      <c r="A171" s="1">
        <v>170</v>
      </c>
      <c r="C171" s="22" t="str">
        <f t="shared" si="17"/>
        <v>2025-02-12</v>
      </c>
      <c r="D171" s="24" t="str">
        <f t="shared" si="18"/>
        <v>2025-02</v>
      </c>
      <c r="E171" s="28" t="s">
        <v>595</v>
      </c>
      <c r="F171" s="28">
        <f t="shared" si="19"/>
        <v>45700.413194444445</v>
      </c>
      <c r="G171" s="14" t="str">
        <f t="shared" si="20"/>
        <v>09 am</v>
      </c>
      <c r="H171" s="14" t="str">
        <f t="shared" si="21"/>
        <v>Wednesday</v>
      </c>
      <c r="I171" s="14" t="str">
        <f t="shared" si="22"/>
        <v>February</v>
      </c>
      <c r="J171" s="14" t="s">
        <v>596</v>
      </c>
      <c r="K171" s="16" t="s">
        <v>71</v>
      </c>
      <c r="L171" s="1" t="str">
        <f t="shared" si="23"/>
        <v>19</v>
      </c>
      <c r="M171" s="1" t="str">
        <f t="shared" si="24"/>
        <v>Yes</v>
      </c>
      <c r="P171" s="1" t="s">
        <v>24</v>
      </c>
      <c r="U171" s="1" t="s">
        <v>37</v>
      </c>
      <c r="W171" s="1" t="s">
        <v>26</v>
      </c>
    </row>
    <row r="172" spans="1:23" x14ac:dyDescent="0.2">
      <c r="A172" s="1">
        <v>171</v>
      </c>
      <c r="C172" s="22" t="str">
        <f t="shared" si="17"/>
        <v>2025-02-10</v>
      </c>
      <c r="D172" s="24" t="str">
        <f t="shared" si="18"/>
        <v>2025-02</v>
      </c>
      <c r="E172" s="28" t="s">
        <v>598</v>
      </c>
      <c r="F172" s="28">
        <f t="shared" si="19"/>
        <v>45698.59375</v>
      </c>
      <c r="G172" s="14" t="str">
        <f t="shared" si="20"/>
        <v>02 pm</v>
      </c>
      <c r="H172" s="14" t="str">
        <f t="shared" si="21"/>
        <v>Monday</v>
      </c>
      <c r="I172" s="14" t="str">
        <f t="shared" si="22"/>
        <v>February</v>
      </c>
      <c r="J172" s="14" t="s">
        <v>599</v>
      </c>
      <c r="K172" s="16" t="s">
        <v>290</v>
      </c>
      <c r="L172" s="1">
        <f t="shared" si="23"/>
        <v>60</v>
      </c>
      <c r="M172" s="1" t="str">
        <f t="shared" si="24"/>
        <v>Yes</v>
      </c>
      <c r="P172" s="1" t="s">
        <v>24</v>
      </c>
      <c r="U172" s="1" t="s">
        <v>25</v>
      </c>
      <c r="W172" s="1" t="s">
        <v>26</v>
      </c>
    </row>
    <row r="173" spans="1:23" x14ac:dyDescent="0.2">
      <c r="A173" s="1">
        <v>172</v>
      </c>
      <c r="C173" s="22" t="str">
        <f t="shared" si="17"/>
        <v>2025-02-03</v>
      </c>
      <c r="D173" s="24" t="str">
        <f t="shared" si="18"/>
        <v>2025-02</v>
      </c>
      <c r="E173" s="28" t="s">
        <v>601</v>
      </c>
      <c r="F173" s="28">
        <f t="shared" si="19"/>
        <v>45691.646527777775</v>
      </c>
      <c r="G173" s="14" t="str">
        <f t="shared" si="20"/>
        <v>03 pm</v>
      </c>
      <c r="H173" s="14" t="str">
        <f t="shared" si="21"/>
        <v>Monday</v>
      </c>
      <c r="I173" s="14" t="str">
        <f t="shared" si="22"/>
        <v>February</v>
      </c>
      <c r="J173" s="14" t="s">
        <v>602</v>
      </c>
      <c r="K173" s="16" t="s">
        <v>603</v>
      </c>
      <c r="L173" s="1">
        <f t="shared" si="23"/>
        <v>109</v>
      </c>
      <c r="M173" s="1" t="str">
        <f t="shared" si="24"/>
        <v>Yes</v>
      </c>
      <c r="P173" s="1" t="s">
        <v>23</v>
      </c>
      <c r="U173" s="1" t="s">
        <v>50</v>
      </c>
      <c r="W173" s="1" t="s">
        <v>26</v>
      </c>
    </row>
    <row r="174" spans="1:23" x14ac:dyDescent="0.2">
      <c r="A174" s="1">
        <v>173</v>
      </c>
      <c r="C174" s="22" t="str">
        <f t="shared" si="17"/>
        <v>2025-01-31</v>
      </c>
      <c r="D174" s="24" t="str">
        <f t="shared" si="18"/>
        <v>2025-01</v>
      </c>
      <c r="E174" s="28" t="s">
        <v>605</v>
      </c>
      <c r="F174" s="28">
        <f t="shared" si="19"/>
        <v>45688.464583333334</v>
      </c>
      <c r="G174" s="14" t="str">
        <f t="shared" si="20"/>
        <v>11 am</v>
      </c>
      <c r="H174" s="14" t="str">
        <f t="shared" si="21"/>
        <v>Friday</v>
      </c>
      <c r="I174" s="14" t="str">
        <f t="shared" si="22"/>
        <v>January</v>
      </c>
      <c r="J174" s="14" t="s">
        <v>606</v>
      </c>
      <c r="K174" s="16" t="s">
        <v>186</v>
      </c>
      <c r="L174" s="1" t="str">
        <f t="shared" si="23"/>
        <v>18</v>
      </c>
      <c r="M174" s="1" t="str">
        <f t="shared" si="24"/>
        <v>Yes</v>
      </c>
      <c r="P174" s="1" t="s">
        <v>23</v>
      </c>
      <c r="U174" s="1" t="s">
        <v>25</v>
      </c>
      <c r="W174" s="1" t="s">
        <v>26</v>
      </c>
    </row>
    <row r="175" spans="1:23" x14ac:dyDescent="0.2">
      <c r="A175" s="1">
        <v>174</v>
      </c>
      <c r="C175" s="22" t="str">
        <f t="shared" si="17"/>
        <v>2025-02-03</v>
      </c>
      <c r="D175" s="24" t="str">
        <f t="shared" si="18"/>
        <v>2025-02</v>
      </c>
      <c r="E175" s="28" t="s">
        <v>608</v>
      </c>
      <c r="F175" s="28">
        <f t="shared" si="19"/>
        <v>45691.367361111108</v>
      </c>
      <c r="G175" s="14" t="str">
        <f t="shared" si="20"/>
        <v>08 am</v>
      </c>
      <c r="H175" s="14" t="str">
        <f t="shared" si="21"/>
        <v>Monday</v>
      </c>
      <c r="I175" s="14" t="str">
        <f t="shared" si="22"/>
        <v>February</v>
      </c>
      <c r="J175" s="14" t="s">
        <v>609</v>
      </c>
      <c r="K175" s="16" t="s">
        <v>610</v>
      </c>
      <c r="L175" s="1">
        <f t="shared" si="23"/>
        <v>71</v>
      </c>
      <c r="M175" s="1" t="str">
        <f t="shared" si="24"/>
        <v>Yes</v>
      </c>
      <c r="P175" s="1" t="s">
        <v>24</v>
      </c>
      <c r="U175" s="1" t="s">
        <v>25</v>
      </c>
      <c r="W175" s="1" t="s">
        <v>26</v>
      </c>
    </row>
    <row r="176" spans="1:23" x14ac:dyDescent="0.2">
      <c r="A176" s="1">
        <v>175</v>
      </c>
      <c r="C176" s="22" t="str">
        <f t="shared" si="17"/>
        <v>2025-02-19</v>
      </c>
      <c r="D176" s="24" t="str">
        <f t="shared" si="18"/>
        <v>2025-02</v>
      </c>
      <c r="E176" s="28" t="s">
        <v>612</v>
      </c>
      <c r="F176" s="28">
        <f t="shared" si="19"/>
        <v>45707.354166666664</v>
      </c>
      <c r="G176" s="14" t="str">
        <f t="shared" si="20"/>
        <v>08 am</v>
      </c>
      <c r="H176" s="14" t="str">
        <f t="shared" si="21"/>
        <v>Wednesday</v>
      </c>
      <c r="I176" s="14" t="str">
        <f t="shared" si="22"/>
        <v>February</v>
      </c>
      <c r="J176" s="14" t="s">
        <v>613</v>
      </c>
      <c r="K176" s="16" t="s">
        <v>76</v>
      </c>
      <c r="L176" s="1" t="str">
        <f t="shared" si="23"/>
        <v>30</v>
      </c>
      <c r="M176" s="1" t="str">
        <f t="shared" si="24"/>
        <v>Yes</v>
      </c>
      <c r="P176" s="1" t="s">
        <v>24</v>
      </c>
      <c r="U176" s="1" t="s">
        <v>63</v>
      </c>
      <c r="W176" s="1" t="s">
        <v>26</v>
      </c>
    </row>
    <row r="177" spans="1:23" x14ac:dyDescent="0.2">
      <c r="A177" s="1">
        <v>176</v>
      </c>
      <c r="C177" s="22" t="str">
        <f t="shared" si="17"/>
        <v>2025-02-17</v>
      </c>
      <c r="D177" s="24" t="str">
        <f t="shared" si="18"/>
        <v>2025-02</v>
      </c>
      <c r="E177" s="28" t="s">
        <v>615</v>
      </c>
      <c r="F177" s="28">
        <f t="shared" si="19"/>
        <v>45705.493750000001</v>
      </c>
      <c r="G177" s="14" t="str">
        <f t="shared" si="20"/>
        <v>11 am</v>
      </c>
      <c r="H177" s="14" t="str">
        <f t="shared" si="21"/>
        <v>Monday</v>
      </c>
      <c r="I177" s="14" t="str">
        <f t="shared" si="22"/>
        <v>February</v>
      </c>
      <c r="J177" s="14" t="s">
        <v>616</v>
      </c>
      <c r="K177" s="16" t="s">
        <v>71</v>
      </c>
      <c r="L177" s="1" t="str">
        <f t="shared" si="23"/>
        <v>19</v>
      </c>
      <c r="M177" s="1" t="str">
        <f t="shared" si="24"/>
        <v>Yes</v>
      </c>
      <c r="P177" s="1" t="s">
        <v>24</v>
      </c>
      <c r="U177" s="1" t="s">
        <v>37</v>
      </c>
      <c r="W177" s="1" t="s">
        <v>26</v>
      </c>
    </row>
    <row r="178" spans="1:23" x14ac:dyDescent="0.2">
      <c r="A178" s="1">
        <v>177</v>
      </c>
      <c r="C178" s="22" t="str">
        <f t="shared" si="17"/>
        <v>2025-02-17</v>
      </c>
      <c r="D178" s="24" t="str">
        <f t="shared" si="18"/>
        <v>2025-02</v>
      </c>
      <c r="E178" s="28" t="s">
        <v>615</v>
      </c>
      <c r="F178" s="28">
        <f t="shared" si="19"/>
        <v>45705.493750000001</v>
      </c>
      <c r="G178" s="14" t="str">
        <f t="shared" si="20"/>
        <v>11 am</v>
      </c>
      <c r="H178" s="14" t="str">
        <f t="shared" si="21"/>
        <v>Monday</v>
      </c>
      <c r="I178" s="14" t="str">
        <f t="shared" si="22"/>
        <v>February</v>
      </c>
      <c r="J178" s="14" t="s">
        <v>618</v>
      </c>
      <c r="K178" s="16" t="s">
        <v>619</v>
      </c>
      <c r="L178" s="1">
        <f t="shared" si="23"/>
        <v>134</v>
      </c>
      <c r="M178" s="1" t="str">
        <f t="shared" si="24"/>
        <v>No</v>
      </c>
      <c r="N178" s="3"/>
      <c r="P178" s="1" t="s">
        <v>24</v>
      </c>
      <c r="U178" s="1" t="s">
        <v>37</v>
      </c>
      <c r="W178" s="1" t="s">
        <v>26</v>
      </c>
    </row>
    <row r="179" spans="1:23" x14ac:dyDescent="0.2">
      <c r="A179" s="1">
        <v>178</v>
      </c>
      <c r="C179" s="22" t="str">
        <f t="shared" si="17"/>
        <v>2025-02-28</v>
      </c>
      <c r="D179" s="24" t="str">
        <f t="shared" si="18"/>
        <v>2025-02</v>
      </c>
      <c r="E179" s="28" t="s">
        <v>621</v>
      </c>
      <c r="F179" s="28">
        <f t="shared" si="19"/>
        <v>45716.541666666664</v>
      </c>
      <c r="G179" s="14" t="str">
        <f t="shared" si="20"/>
        <v>01 pm</v>
      </c>
      <c r="H179" s="14" t="str">
        <f t="shared" si="21"/>
        <v>Friday</v>
      </c>
      <c r="I179" s="14" t="str">
        <f t="shared" si="22"/>
        <v>February</v>
      </c>
      <c r="J179" s="14" t="s">
        <v>622</v>
      </c>
      <c r="K179" s="16" t="s">
        <v>290</v>
      </c>
      <c r="L179" s="1">
        <f t="shared" si="23"/>
        <v>60</v>
      </c>
      <c r="M179" s="1" t="str">
        <f t="shared" si="24"/>
        <v>Yes</v>
      </c>
      <c r="P179" s="1" t="s">
        <v>24</v>
      </c>
      <c r="U179" s="1" t="s">
        <v>25</v>
      </c>
      <c r="W179" s="1" t="s">
        <v>26</v>
      </c>
    </row>
    <row r="180" spans="1:23" x14ac:dyDescent="0.2">
      <c r="A180" s="1">
        <v>179</v>
      </c>
      <c r="C180" s="22" t="str">
        <f t="shared" si="17"/>
        <v>2025-02-24</v>
      </c>
      <c r="D180" s="24" t="str">
        <f t="shared" si="18"/>
        <v>2025-02</v>
      </c>
      <c r="E180" s="28" t="s">
        <v>624</v>
      </c>
      <c r="F180" s="28">
        <f t="shared" si="19"/>
        <v>45712.446527777778</v>
      </c>
      <c r="G180" s="14" t="str">
        <f t="shared" si="20"/>
        <v>10 am</v>
      </c>
      <c r="H180" s="14" t="str">
        <f t="shared" si="21"/>
        <v>Monday</v>
      </c>
      <c r="I180" s="14" t="str">
        <f t="shared" si="22"/>
        <v>February</v>
      </c>
      <c r="J180" s="14" t="s">
        <v>625</v>
      </c>
      <c r="K180" s="16" t="s">
        <v>311</v>
      </c>
      <c r="L180" s="1" t="str">
        <f t="shared" si="23"/>
        <v>57</v>
      </c>
      <c r="M180" s="1" t="str">
        <f t="shared" si="24"/>
        <v>Yes</v>
      </c>
      <c r="P180" s="1" t="s">
        <v>24</v>
      </c>
      <c r="U180" s="1" t="s">
        <v>37</v>
      </c>
      <c r="W180" s="1" t="s">
        <v>32</v>
      </c>
    </row>
    <row r="181" spans="1:23" x14ac:dyDescent="0.2">
      <c r="A181" s="1">
        <v>180</v>
      </c>
      <c r="C181" s="22" t="str">
        <f t="shared" si="17"/>
        <v>2025-01-20</v>
      </c>
      <c r="D181" s="24" t="str">
        <f t="shared" si="18"/>
        <v>2025-01</v>
      </c>
      <c r="E181" s="28" t="s">
        <v>627</v>
      </c>
      <c r="F181" s="28">
        <f t="shared" si="19"/>
        <v>45677.558333333334</v>
      </c>
      <c r="G181" s="14" t="str">
        <f t="shared" si="20"/>
        <v>01 pm</v>
      </c>
      <c r="H181" s="14" t="str">
        <f t="shared" si="21"/>
        <v>Monday</v>
      </c>
      <c r="I181" s="14" t="str">
        <f t="shared" si="22"/>
        <v>January</v>
      </c>
      <c r="J181" s="14" t="s">
        <v>628</v>
      </c>
      <c r="K181" s="16" t="s">
        <v>22</v>
      </c>
      <c r="L181" s="1" t="str">
        <f t="shared" si="23"/>
        <v>11</v>
      </c>
      <c r="M181" s="1" t="str">
        <f t="shared" si="24"/>
        <v>Yes</v>
      </c>
      <c r="P181" s="1" t="s">
        <v>23</v>
      </c>
      <c r="U181" s="1" t="s">
        <v>25</v>
      </c>
      <c r="W181" s="1" t="s">
        <v>55</v>
      </c>
    </row>
    <row r="182" spans="1:23" x14ac:dyDescent="0.2">
      <c r="A182" s="1">
        <v>181</v>
      </c>
      <c r="C182" s="22" t="str">
        <f t="shared" si="17"/>
        <v>2025-02-03</v>
      </c>
      <c r="D182" s="24" t="str">
        <f t="shared" si="18"/>
        <v>2025-02</v>
      </c>
      <c r="E182" s="28" t="s">
        <v>630</v>
      </c>
      <c r="F182" s="28">
        <f t="shared" si="19"/>
        <v>45691.363194444442</v>
      </c>
      <c r="G182" s="14" t="str">
        <f t="shared" si="20"/>
        <v>08 am</v>
      </c>
      <c r="H182" s="14" t="str">
        <f t="shared" si="21"/>
        <v>Monday</v>
      </c>
      <c r="I182" s="14" t="str">
        <f t="shared" si="22"/>
        <v>February</v>
      </c>
      <c r="J182" s="14" t="s">
        <v>631</v>
      </c>
      <c r="K182" s="16" t="s">
        <v>67</v>
      </c>
      <c r="L182" s="1" t="str">
        <f t="shared" si="23"/>
        <v>50</v>
      </c>
      <c r="M182" s="1" t="str">
        <f t="shared" si="24"/>
        <v>Yes</v>
      </c>
      <c r="P182" s="1" t="s">
        <v>23</v>
      </c>
      <c r="U182" s="1" t="s">
        <v>25</v>
      </c>
      <c r="W182" s="1" t="s">
        <v>26</v>
      </c>
    </row>
    <row r="183" spans="1:23" x14ac:dyDescent="0.2">
      <c r="A183" s="1">
        <v>182</v>
      </c>
      <c r="C183" s="22" t="str">
        <f t="shared" si="17"/>
        <v>2025-01-16</v>
      </c>
      <c r="D183" s="24" t="str">
        <f t="shared" si="18"/>
        <v>2025-01</v>
      </c>
      <c r="E183" s="28" t="s">
        <v>633</v>
      </c>
      <c r="F183" s="28">
        <f t="shared" si="19"/>
        <v>45673.541666666664</v>
      </c>
      <c r="G183" s="14" t="str">
        <f t="shared" si="20"/>
        <v>01 pm</v>
      </c>
      <c r="H183" s="14" t="str">
        <f t="shared" si="21"/>
        <v>Thursday</v>
      </c>
      <c r="I183" s="14" t="str">
        <f t="shared" si="22"/>
        <v>January</v>
      </c>
      <c r="J183" s="14" t="s">
        <v>634</v>
      </c>
      <c r="K183" s="16" t="s">
        <v>164</v>
      </c>
      <c r="L183" s="1">
        <f t="shared" si="23"/>
        <v>135</v>
      </c>
      <c r="M183" s="1" t="str">
        <f t="shared" si="24"/>
        <v>No</v>
      </c>
      <c r="N183" s="3"/>
      <c r="P183" s="1" t="s">
        <v>23</v>
      </c>
      <c r="U183" s="1" t="s">
        <v>25</v>
      </c>
      <c r="W183" s="1" t="s">
        <v>32</v>
      </c>
    </row>
    <row r="184" spans="1:23" x14ac:dyDescent="0.2">
      <c r="A184" s="1">
        <v>183</v>
      </c>
      <c r="C184" s="22" t="str">
        <f t="shared" si="17"/>
        <v>2025-02-25</v>
      </c>
      <c r="D184" s="24" t="str">
        <f t="shared" si="18"/>
        <v>2025-02</v>
      </c>
      <c r="E184" s="28" t="s">
        <v>636</v>
      </c>
      <c r="F184" s="28">
        <f t="shared" si="19"/>
        <v>45713.647916666669</v>
      </c>
      <c r="G184" s="14" t="str">
        <f t="shared" si="20"/>
        <v>03 pm</v>
      </c>
      <c r="H184" s="14" t="str">
        <f t="shared" si="21"/>
        <v>Tuesday</v>
      </c>
      <c r="I184" s="14" t="str">
        <f t="shared" si="22"/>
        <v>February</v>
      </c>
      <c r="J184" s="14" t="s">
        <v>637</v>
      </c>
      <c r="K184" s="16" t="s">
        <v>290</v>
      </c>
      <c r="L184" s="1">
        <f t="shared" si="23"/>
        <v>60</v>
      </c>
      <c r="M184" s="1" t="str">
        <f t="shared" si="24"/>
        <v>Yes</v>
      </c>
      <c r="P184" s="1" t="s">
        <v>24</v>
      </c>
      <c r="U184" s="1" t="s">
        <v>25</v>
      </c>
      <c r="W184" s="1" t="s">
        <v>26</v>
      </c>
    </row>
    <row r="185" spans="1:23" x14ac:dyDescent="0.2">
      <c r="A185" s="1">
        <v>184</v>
      </c>
      <c r="C185" s="22" t="str">
        <f t="shared" si="17"/>
        <v>2025-01-08</v>
      </c>
      <c r="D185" s="24" t="str">
        <f t="shared" si="18"/>
        <v>2025-01</v>
      </c>
      <c r="E185" s="28" t="s">
        <v>639</v>
      </c>
      <c r="F185" s="28">
        <f t="shared" si="19"/>
        <v>45665.689583333333</v>
      </c>
      <c r="G185" s="14" t="str">
        <f t="shared" si="20"/>
        <v>04 pm</v>
      </c>
      <c r="H185" s="14" t="str">
        <f t="shared" si="21"/>
        <v>Wednesday</v>
      </c>
      <c r="I185" s="14" t="str">
        <f t="shared" si="22"/>
        <v>January</v>
      </c>
      <c r="J185" s="14" t="s">
        <v>640</v>
      </c>
      <c r="K185" s="16" t="s">
        <v>498</v>
      </c>
      <c r="L185" s="1" t="str">
        <f t="shared" si="23"/>
        <v>2</v>
      </c>
      <c r="M185" s="1" t="str">
        <f t="shared" si="24"/>
        <v>Yes</v>
      </c>
      <c r="P185" s="1" t="s">
        <v>24</v>
      </c>
      <c r="U185" s="1" t="s">
        <v>37</v>
      </c>
      <c r="W185" s="1" t="s">
        <v>26</v>
      </c>
    </row>
    <row r="186" spans="1:23" x14ac:dyDescent="0.2">
      <c r="A186" s="1">
        <v>185</v>
      </c>
      <c r="C186" s="22" t="str">
        <f t="shared" si="17"/>
        <v>2025-01-21</v>
      </c>
      <c r="D186" s="24" t="str">
        <f t="shared" si="18"/>
        <v>2025-01</v>
      </c>
      <c r="E186" s="28" t="s">
        <v>642</v>
      </c>
      <c r="F186" s="28">
        <f t="shared" si="19"/>
        <v>45678.640972222223</v>
      </c>
      <c r="G186" s="14" t="str">
        <f t="shared" si="20"/>
        <v>03 pm</v>
      </c>
      <c r="H186" s="14" t="str">
        <f t="shared" si="21"/>
        <v>Tuesday</v>
      </c>
      <c r="I186" s="14" t="str">
        <f t="shared" si="22"/>
        <v>January</v>
      </c>
      <c r="J186" s="14" t="s">
        <v>643</v>
      </c>
      <c r="K186" s="16" t="s">
        <v>644</v>
      </c>
      <c r="L186" s="1" t="str">
        <f t="shared" si="23"/>
        <v>37</v>
      </c>
      <c r="M186" s="1" t="str">
        <f t="shared" si="24"/>
        <v>Yes</v>
      </c>
      <c r="P186" s="1" t="s">
        <v>24</v>
      </c>
      <c r="U186" s="1" t="s">
        <v>63</v>
      </c>
      <c r="W186" s="1" t="s">
        <v>26</v>
      </c>
    </row>
    <row r="187" spans="1:23" x14ac:dyDescent="0.2">
      <c r="A187" s="1">
        <v>186</v>
      </c>
      <c r="C187" s="22" t="str">
        <f t="shared" si="17"/>
        <v>2025-02-13</v>
      </c>
      <c r="D187" s="24" t="str">
        <f t="shared" si="18"/>
        <v>2025-02</v>
      </c>
      <c r="E187" s="28" t="s">
        <v>646</v>
      </c>
      <c r="F187" s="28">
        <f t="shared" si="19"/>
        <v>45701.377083333333</v>
      </c>
      <c r="G187" s="14" t="str">
        <f t="shared" si="20"/>
        <v>09 am</v>
      </c>
      <c r="H187" s="14" t="str">
        <f t="shared" si="21"/>
        <v>Thursday</v>
      </c>
      <c r="I187" s="14" t="str">
        <f t="shared" si="22"/>
        <v>February</v>
      </c>
      <c r="J187" s="14" t="s">
        <v>647</v>
      </c>
      <c r="K187" s="16" t="s">
        <v>174</v>
      </c>
      <c r="L187" s="1" t="str">
        <f t="shared" si="23"/>
        <v>6</v>
      </c>
      <c r="M187" s="1" t="str">
        <f t="shared" si="24"/>
        <v>Yes</v>
      </c>
      <c r="P187" s="1" t="s">
        <v>23</v>
      </c>
      <c r="U187" s="1" t="s">
        <v>25</v>
      </c>
      <c r="W187" s="1" t="s">
        <v>26</v>
      </c>
    </row>
    <row r="188" spans="1:23" x14ac:dyDescent="0.2">
      <c r="A188" s="1">
        <v>187</v>
      </c>
      <c r="C188" s="22" t="str">
        <f t="shared" si="17"/>
        <v>2025-01-27</v>
      </c>
      <c r="D188" s="24" t="str">
        <f t="shared" si="18"/>
        <v>2025-01</v>
      </c>
      <c r="E188" s="28" t="s">
        <v>649</v>
      </c>
      <c r="F188" s="28">
        <f t="shared" si="19"/>
        <v>45684.693749999999</v>
      </c>
      <c r="G188" s="14" t="str">
        <f t="shared" si="20"/>
        <v>04 pm</v>
      </c>
      <c r="H188" s="14" t="str">
        <f t="shared" si="21"/>
        <v>Monday</v>
      </c>
      <c r="I188" s="14" t="str">
        <f t="shared" si="22"/>
        <v>January</v>
      </c>
      <c r="J188" s="14" t="s">
        <v>650</v>
      </c>
      <c r="K188" s="16" t="s">
        <v>49</v>
      </c>
      <c r="L188" s="1" t="str">
        <f t="shared" si="23"/>
        <v>16</v>
      </c>
      <c r="M188" s="1" t="str">
        <f t="shared" si="24"/>
        <v>Yes</v>
      </c>
      <c r="P188" s="1" t="s">
        <v>23</v>
      </c>
      <c r="U188" s="1" t="s">
        <v>50</v>
      </c>
      <c r="W188" s="1" t="s">
        <v>26</v>
      </c>
    </row>
    <row r="189" spans="1:23" x14ac:dyDescent="0.2">
      <c r="A189" s="1">
        <v>188</v>
      </c>
      <c r="C189" s="22" t="str">
        <f t="shared" si="17"/>
        <v>2025-01-22</v>
      </c>
      <c r="D189" s="24" t="str">
        <f t="shared" si="18"/>
        <v>2025-01</v>
      </c>
      <c r="E189" s="28" t="s">
        <v>652</v>
      </c>
      <c r="F189" s="28">
        <f t="shared" si="19"/>
        <v>45679.670138888891</v>
      </c>
      <c r="G189" s="14" t="str">
        <f t="shared" si="20"/>
        <v>04 pm</v>
      </c>
      <c r="H189" s="14" t="str">
        <f t="shared" si="21"/>
        <v>Wednesday</v>
      </c>
      <c r="I189" s="14" t="str">
        <f t="shared" si="22"/>
        <v>January</v>
      </c>
      <c r="J189" s="14" t="s">
        <v>653</v>
      </c>
      <c r="K189" s="16" t="s">
        <v>30</v>
      </c>
      <c r="L189" s="1" t="str">
        <f t="shared" si="23"/>
        <v>15</v>
      </c>
      <c r="M189" s="1" t="str">
        <f t="shared" si="24"/>
        <v>Yes</v>
      </c>
      <c r="P189" s="1" t="s">
        <v>23</v>
      </c>
      <c r="U189" s="1" t="s">
        <v>50</v>
      </c>
      <c r="W189" s="1" t="s">
        <v>32</v>
      </c>
    </row>
    <row r="190" spans="1:23" x14ac:dyDescent="0.2">
      <c r="A190" s="1">
        <v>189</v>
      </c>
      <c r="C190" s="22" t="str">
        <f t="shared" si="17"/>
        <v>2025-01-28</v>
      </c>
      <c r="D190" s="24" t="str">
        <f t="shared" si="18"/>
        <v>2025-01</v>
      </c>
      <c r="E190" s="28" t="s">
        <v>655</v>
      </c>
      <c r="F190" s="28">
        <f t="shared" si="19"/>
        <v>45685.681250000001</v>
      </c>
      <c r="G190" s="14" t="str">
        <f t="shared" si="20"/>
        <v>04 pm</v>
      </c>
      <c r="H190" s="14" t="str">
        <f t="shared" si="21"/>
        <v>Tuesday</v>
      </c>
      <c r="I190" s="14" t="str">
        <f t="shared" si="22"/>
        <v>January</v>
      </c>
      <c r="J190" s="14" t="s">
        <v>656</v>
      </c>
      <c r="K190" s="16" t="s">
        <v>657</v>
      </c>
      <c r="L190" s="1" t="str">
        <f t="shared" si="23"/>
        <v>24</v>
      </c>
      <c r="M190" s="1" t="str">
        <f t="shared" si="24"/>
        <v>Yes</v>
      </c>
      <c r="P190" s="1" t="s">
        <v>23</v>
      </c>
      <c r="U190" s="1" t="s">
        <v>31</v>
      </c>
      <c r="W190" s="1" t="s">
        <v>26</v>
      </c>
    </row>
    <row r="191" spans="1:23" x14ac:dyDescent="0.2">
      <c r="A191" s="1">
        <v>190</v>
      </c>
      <c r="C191" s="22" t="str">
        <f t="shared" si="17"/>
        <v>2025-01-22</v>
      </c>
      <c r="D191" s="24" t="str">
        <f t="shared" si="18"/>
        <v>2025-01</v>
      </c>
      <c r="E191" s="28" t="s">
        <v>659</v>
      </c>
      <c r="F191" s="28">
        <f t="shared" si="19"/>
        <v>45679.661111111112</v>
      </c>
      <c r="G191" s="14" t="str">
        <f t="shared" si="20"/>
        <v>03 pm</v>
      </c>
      <c r="H191" s="14" t="str">
        <f t="shared" si="21"/>
        <v>Wednesday</v>
      </c>
      <c r="I191" s="14" t="str">
        <f t="shared" si="22"/>
        <v>January</v>
      </c>
      <c r="J191" s="14" t="s">
        <v>660</v>
      </c>
      <c r="K191" s="16" t="s">
        <v>152</v>
      </c>
      <c r="L191" s="1" t="str">
        <f t="shared" si="23"/>
        <v>8</v>
      </c>
      <c r="M191" s="1" t="str">
        <f t="shared" si="24"/>
        <v>Yes</v>
      </c>
      <c r="P191" s="1" t="s">
        <v>23</v>
      </c>
      <c r="U191" s="1" t="s">
        <v>31</v>
      </c>
      <c r="W191" s="1" t="s">
        <v>26</v>
      </c>
    </row>
    <row r="192" spans="1:23" x14ac:dyDescent="0.2">
      <c r="A192" s="1">
        <v>191</v>
      </c>
      <c r="C192" s="22" t="str">
        <f t="shared" si="17"/>
        <v>2025-02-25</v>
      </c>
      <c r="D192" s="24" t="str">
        <f t="shared" si="18"/>
        <v>2025-02</v>
      </c>
      <c r="E192" s="28" t="s">
        <v>662</v>
      </c>
      <c r="F192" s="28">
        <f t="shared" si="19"/>
        <v>45713.692361111112</v>
      </c>
      <c r="G192" s="14" t="str">
        <f t="shared" si="20"/>
        <v>04 pm</v>
      </c>
      <c r="H192" s="14" t="str">
        <f t="shared" si="21"/>
        <v>Tuesday</v>
      </c>
      <c r="I192" s="14" t="str">
        <f t="shared" si="22"/>
        <v>February</v>
      </c>
      <c r="J192" s="15" t="s">
        <v>663</v>
      </c>
      <c r="K192" s="17" t="s">
        <v>335</v>
      </c>
      <c r="L192" s="1">
        <f t="shared" si="23"/>
        <v>60</v>
      </c>
      <c r="M192" s="1" t="str">
        <f t="shared" si="24"/>
        <v>Yes</v>
      </c>
      <c r="P192" s="1" t="s">
        <v>24</v>
      </c>
      <c r="U192" s="1" t="s">
        <v>37</v>
      </c>
      <c r="W192" s="1" t="s">
        <v>26</v>
      </c>
    </row>
    <row r="193" spans="1:23" x14ac:dyDescent="0.2">
      <c r="A193" s="1">
        <v>192</v>
      </c>
      <c r="C193" s="22" t="str">
        <f t="shared" si="17"/>
        <v>2025-01-14</v>
      </c>
      <c r="D193" s="24" t="str">
        <f t="shared" si="18"/>
        <v>2025-01</v>
      </c>
      <c r="E193" s="28" t="s">
        <v>665</v>
      </c>
      <c r="F193" s="28">
        <f t="shared" si="19"/>
        <v>45671.399305555555</v>
      </c>
      <c r="G193" s="14" t="str">
        <f t="shared" si="20"/>
        <v>09 am</v>
      </c>
      <c r="H193" s="14" t="str">
        <f t="shared" si="21"/>
        <v>Tuesday</v>
      </c>
      <c r="I193" s="14" t="str">
        <f t="shared" si="22"/>
        <v>January</v>
      </c>
      <c r="J193" s="14" t="s">
        <v>666</v>
      </c>
      <c r="K193" s="16" t="s">
        <v>667</v>
      </c>
      <c r="L193" s="1">
        <f t="shared" si="23"/>
        <v>97</v>
      </c>
      <c r="M193" s="1" t="str">
        <f t="shared" si="24"/>
        <v>Yes</v>
      </c>
      <c r="P193" s="1" t="s">
        <v>23</v>
      </c>
      <c r="U193" s="1" t="s">
        <v>96</v>
      </c>
      <c r="W193" s="1" t="s">
        <v>26</v>
      </c>
    </row>
    <row r="194" spans="1:23" x14ac:dyDescent="0.2">
      <c r="A194" s="1">
        <v>193</v>
      </c>
      <c r="C194" s="22" t="str">
        <f t="shared" ref="C194:C257" si="25">IF(F194&lt;&gt;"", TEXT(F194, "YYYY-MM-DD"), "")</f>
        <v>2025-01-02</v>
      </c>
      <c r="D194" s="24" t="str">
        <f t="shared" ref="D194:D257" si="26">IF(F194&lt;&gt;"", TEXT(F194, "YYYY-MM"), "")</f>
        <v>2025-01</v>
      </c>
      <c r="E194" s="28" t="s">
        <v>669</v>
      </c>
      <c r="F194" s="28">
        <f t="shared" ref="F194:F257" si="27">IF(ISNUMBER(E194), E194,
   IFERROR(DATE(MID(E194, 7, 4), MID(E194, 1, 2), MID(E194, 4, 2)) + TIMEVALUE(MID(E194, 12, 8)),
   DATE(MID(E194, 7, 4), MID(E194, 4, 2), MID(E194, 1, 2)) + TIMEVALUE(MID(E194, 12, 8))))</f>
        <v>45659.365972222222</v>
      </c>
      <c r="G194" s="14" t="str">
        <f t="shared" ref="G194:G257" si="28">TEXT(F194, "hh AM/PM")</f>
        <v>08 am</v>
      </c>
      <c r="H194" s="14" t="str">
        <f t="shared" ref="H194:H257" si="29">TEXT(F194, "dddd")</f>
        <v>Thursday</v>
      </c>
      <c r="I194" s="14" t="str">
        <f t="shared" ref="I194:I257" si="30">TEXT(F194, "mmmm")</f>
        <v>January</v>
      </c>
      <c r="J194" s="14" t="s">
        <v>670</v>
      </c>
      <c r="K194" s="16" t="s">
        <v>339</v>
      </c>
      <c r="L194" s="1" t="str">
        <f t="shared" ref="L194:L257" si="31">IF(K194="","",
   IF(ISNUMBER(SEARCH("hrs", K194)),
      LEFT(K194, FIND("hrs", K194)-1) * 60 +
      IF(ISNUMBER(SEARCH("mins", K194)), MID(K194, FIND("and ", K194) + 4, FIND("mins", K194) - FIND("and ", K194) - 4), 0),
      IF(ISNUMBER(SEARCH("hr", K194)), LEFT(K194, FIND("hr", K194)-1) * 60, LEFT(K194, FIND(" mins", K194)-1))
   )
)</f>
        <v>53</v>
      </c>
      <c r="M194" s="1" t="str">
        <f t="shared" ref="M194:M257" si="32">IF(OR(ISBLANK(L194), L194="",L194=0), "", IF(VALUE(L194)&lt;=120, "Yes", "No"))</f>
        <v>Yes</v>
      </c>
      <c r="P194" s="1" t="s">
        <v>24</v>
      </c>
      <c r="U194" s="1" t="s">
        <v>63</v>
      </c>
      <c r="W194" s="1" t="s">
        <v>26</v>
      </c>
    </row>
    <row r="195" spans="1:23" x14ac:dyDescent="0.2">
      <c r="A195" s="1">
        <v>194</v>
      </c>
      <c r="C195" s="22" t="str">
        <f t="shared" si="25"/>
        <v>2025-01-27</v>
      </c>
      <c r="D195" s="24" t="str">
        <f t="shared" si="26"/>
        <v>2025-01</v>
      </c>
      <c r="E195" s="28" t="s">
        <v>672</v>
      </c>
      <c r="F195" s="28">
        <f t="shared" si="27"/>
        <v>45684.486111111109</v>
      </c>
      <c r="G195" s="14" t="str">
        <f t="shared" si="28"/>
        <v>11 am</v>
      </c>
      <c r="H195" s="14" t="str">
        <f t="shared" si="29"/>
        <v>Monday</v>
      </c>
      <c r="I195" s="14" t="str">
        <f t="shared" si="30"/>
        <v>January</v>
      </c>
      <c r="J195" s="14" t="s">
        <v>673</v>
      </c>
      <c r="K195" s="16" t="s">
        <v>76</v>
      </c>
      <c r="L195" s="1" t="str">
        <f t="shared" si="31"/>
        <v>30</v>
      </c>
      <c r="M195" s="1" t="str">
        <f t="shared" si="32"/>
        <v>Yes</v>
      </c>
      <c r="P195" s="1" t="s">
        <v>23</v>
      </c>
      <c r="U195" s="1" t="s">
        <v>25</v>
      </c>
      <c r="W195" s="1" t="s">
        <v>26</v>
      </c>
    </row>
    <row r="196" spans="1:23" x14ac:dyDescent="0.2">
      <c r="A196" s="1">
        <v>195</v>
      </c>
      <c r="C196" s="22" t="str">
        <f t="shared" si="25"/>
        <v>2025-02-27</v>
      </c>
      <c r="D196" s="24" t="str">
        <f t="shared" si="26"/>
        <v>2025-02</v>
      </c>
      <c r="E196" s="28" t="s">
        <v>675</v>
      </c>
      <c r="F196" s="28">
        <f t="shared" si="27"/>
        <v>45715.335416666669</v>
      </c>
      <c r="G196" s="14" t="str">
        <f t="shared" si="28"/>
        <v>08 am</v>
      </c>
      <c r="H196" s="14" t="str">
        <f t="shared" si="29"/>
        <v>Thursday</v>
      </c>
      <c r="I196" s="14" t="str">
        <f t="shared" si="30"/>
        <v>February</v>
      </c>
      <c r="J196" s="14" t="s">
        <v>676</v>
      </c>
      <c r="K196" s="16" t="s">
        <v>644</v>
      </c>
      <c r="L196" s="1" t="str">
        <f t="shared" si="31"/>
        <v>37</v>
      </c>
      <c r="M196" s="1" t="str">
        <f t="shared" si="32"/>
        <v>Yes</v>
      </c>
      <c r="P196" s="1" t="s">
        <v>23</v>
      </c>
      <c r="U196" s="1" t="s">
        <v>25</v>
      </c>
      <c r="W196" s="1" t="s">
        <v>26</v>
      </c>
    </row>
    <row r="197" spans="1:23" x14ac:dyDescent="0.2">
      <c r="A197" s="1">
        <v>196</v>
      </c>
      <c r="C197" s="22" t="str">
        <f t="shared" si="25"/>
        <v>2025-01-10</v>
      </c>
      <c r="D197" s="24" t="str">
        <f t="shared" si="26"/>
        <v>2025-01</v>
      </c>
      <c r="E197" s="28" t="s">
        <v>678</v>
      </c>
      <c r="F197" s="28">
        <f t="shared" si="27"/>
        <v>45667.418749999997</v>
      </c>
      <c r="G197" s="14" t="str">
        <f t="shared" si="28"/>
        <v>10 am</v>
      </c>
      <c r="H197" s="14" t="str">
        <f t="shared" si="29"/>
        <v>Friday</v>
      </c>
      <c r="I197" s="14" t="str">
        <f t="shared" si="30"/>
        <v>January</v>
      </c>
      <c r="J197" s="14" t="s">
        <v>679</v>
      </c>
      <c r="K197" s="16" t="s">
        <v>680</v>
      </c>
      <c r="L197" s="1">
        <f t="shared" si="31"/>
        <v>76</v>
      </c>
      <c r="M197" s="1" t="str">
        <f t="shared" si="32"/>
        <v>Yes</v>
      </c>
      <c r="P197" s="1" t="s">
        <v>23</v>
      </c>
      <c r="U197" s="1" t="s">
        <v>25</v>
      </c>
      <c r="W197" s="1" t="s">
        <v>55</v>
      </c>
    </row>
    <row r="198" spans="1:23" x14ac:dyDescent="0.2">
      <c r="A198" s="1">
        <v>197</v>
      </c>
      <c r="C198" s="22" t="str">
        <f t="shared" si="25"/>
        <v>2025-02-25</v>
      </c>
      <c r="D198" s="24" t="str">
        <f t="shared" si="26"/>
        <v>2025-02</v>
      </c>
      <c r="E198" s="28" t="s">
        <v>682</v>
      </c>
      <c r="F198" s="28">
        <f t="shared" si="27"/>
        <v>45713.375</v>
      </c>
      <c r="G198" s="14" t="str">
        <f t="shared" si="28"/>
        <v>09 am</v>
      </c>
      <c r="H198" s="14" t="str">
        <f t="shared" si="29"/>
        <v>Tuesday</v>
      </c>
      <c r="I198" s="14" t="str">
        <f t="shared" si="30"/>
        <v>February</v>
      </c>
      <c r="J198" s="14" t="s">
        <v>683</v>
      </c>
      <c r="K198" s="16" t="s">
        <v>684</v>
      </c>
      <c r="L198" s="1">
        <f t="shared" si="31"/>
        <v>65</v>
      </c>
      <c r="M198" s="1" t="str">
        <f t="shared" si="32"/>
        <v>Yes</v>
      </c>
      <c r="P198" s="1" t="s">
        <v>24</v>
      </c>
      <c r="U198" s="1" t="s">
        <v>25</v>
      </c>
      <c r="W198" s="1" t="s">
        <v>26</v>
      </c>
    </row>
    <row r="199" spans="1:23" x14ac:dyDescent="0.2">
      <c r="A199" s="1">
        <v>198</v>
      </c>
      <c r="C199" s="22" t="str">
        <f t="shared" si="25"/>
        <v>2025-02-28</v>
      </c>
      <c r="D199" s="24" t="str">
        <f t="shared" si="26"/>
        <v>2025-02</v>
      </c>
      <c r="E199" s="28" t="s">
        <v>686</v>
      </c>
      <c r="F199" s="28">
        <f t="shared" si="27"/>
        <v>45716.645833333336</v>
      </c>
      <c r="G199" s="14" t="str">
        <f t="shared" si="28"/>
        <v>03 pm</v>
      </c>
      <c r="H199" s="14" t="str">
        <f t="shared" si="29"/>
        <v>Friday</v>
      </c>
      <c r="I199" s="14" t="str">
        <f t="shared" si="30"/>
        <v>February</v>
      </c>
      <c r="J199" s="14" t="s">
        <v>687</v>
      </c>
      <c r="K199" s="16" t="s">
        <v>84</v>
      </c>
      <c r="L199" s="1" t="str">
        <f t="shared" si="31"/>
        <v>25</v>
      </c>
      <c r="M199" s="1" t="str">
        <f t="shared" si="32"/>
        <v>Yes</v>
      </c>
      <c r="P199" s="1" t="s">
        <v>23</v>
      </c>
      <c r="U199" s="1" t="s">
        <v>25</v>
      </c>
      <c r="W199" s="1" t="s">
        <v>26</v>
      </c>
    </row>
    <row r="200" spans="1:23" x14ac:dyDescent="0.2">
      <c r="A200" s="1">
        <v>199</v>
      </c>
      <c r="C200" s="22" t="str">
        <f t="shared" si="25"/>
        <v>2025-01-20</v>
      </c>
      <c r="D200" s="24" t="str">
        <f t="shared" si="26"/>
        <v>2025-01</v>
      </c>
      <c r="E200" s="28" t="s">
        <v>689</v>
      </c>
      <c r="F200" s="28">
        <f t="shared" si="27"/>
        <v>45677.612500000003</v>
      </c>
      <c r="G200" s="14" t="str">
        <f t="shared" si="28"/>
        <v>02 pm</v>
      </c>
      <c r="H200" s="14" t="str">
        <f t="shared" si="29"/>
        <v>Monday</v>
      </c>
      <c r="I200" s="14" t="str">
        <f t="shared" si="30"/>
        <v>January</v>
      </c>
      <c r="J200" s="14" t="s">
        <v>690</v>
      </c>
      <c r="K200" s="16" t="s">
        <v>691</v>
      </c>
      <c r="L200" s="1">
        <f t="shared" si="31"/>
        <v>88</v>
      </c>
      <c r="M200" s="1" t="str">
        <f t="shared" si="32"/>
        <v>Yes</v>
      </c>
      <c r="P200" s="1" t="s">
        <v>23</v>
      </c>
      <c r="U200" s="1" t="s">
        <v>63</v>
      </c>
      <c r="W200" s="1" t="s">
        <v>55</v>
      </c>
    </row>
    <row r="201" spans="1:23" x14ac:dyDescent="0.2">
      <c r="A201" s="1">
        <v>200</v>
      </c>
      <c r="C201" s="22" t="str">
        <f t="shared" si="25"/>
        <v>2025-02-05</v>
      </c>
      <c r="D201" s="24" t="str">
        <f t="shared" si="26"/>
        <v>2025-02</v>
      </c>
      <c r="E201" s="28" t="s">
        <v>693</v>
      </c>
      <c r="F201" s="28">
        <f t="shared" si="27"/>
        <v>45693.443055555559</v>
      </c>
      <c r="G201" s="14" t="str">
        <f t="shared" si="28"/>
        <v>10 am</v>
      </c>
      <c r="H201" s="14" t="str">
        <f t="shared" si="29"/>
        <v>Wednesday</v>
      </c>
      <c r="I201" s="14" t="str">
        <f t="shared" si="30"/>
        <v>February</v>
      </c>
      <c r="J201" s="14" t="s">
        <v>693</v>
      </c>
      <c r="K201" s="16" t="s">
        <v>99</v>
      </c>
      <c r="L201" s="1" t="str">
        <f t="shared" si="31"/>
        <v>0</v>
      </c>
      <c r="M201" s="1" t="str">
        <f t="shared" si="32"/>
        <v>Yes</v>
      </c>
      <c r="P201" s="1" t="s">
        <v>23</v>
      </c>
      <c r="U201" s="1" t="s">
        <v>31</v>
      </c>
      <c r="W201" s="1" t="s">
        <v>26</v>
      </c>
    </row>
    <row r="202" spans="1:23" x14ac:dyDescent="0.2">
      <c r="A202" s="1">
        <v>201</v>
      </c>
      <c r="C202" s="22" t="str">
        <f t="shared" si="25"/>
        <v>2025-02-20</v>
      </c>
      <c r="D202" s="24" t="str">
        <f t="shared" si="26"/>
        <v>2025-02</v>
      </c>
      <c r="E202" s="28" t="s">
        <v>695</v>
      </c>
      <c r="F202" s="28">
        <f t="shared" si="27"/>
        <v>45708.468055555553</v>
      </c>
      <c r="G202" s="14" t="str">
        <f t="shared" si="28"/>
        <v>11 am</v>
      </c>
      <c r="H202" s="14" t="str">
        <f t="shared" si="29"/>
        <v>Thursday</v>
      </c>
      <c r="I202" s="14" t="str">
        <f t="shared" si="30"/>
        <v>February</v>
      </c>
      <c r="J202" s="14" t="s">
        <v>696</v>
      </c>
      <c r="K202" s="16" t="s">
        <v>697</v>
      </c>
      <c r="L202" s="1" t="str">
        <f t="shared" si="31"/>
        <v>1</v>
      </c>
      <c r="M202" s="1" t="str">
        <f t="shared" si="32"/>
        <v>Yes</v>
      </c>
      <c r="P202" s="1" t="s">
        <v>23</v>
      </c>
      <c r="U202" s="1" t="s">
        <v>25</v>
      </c>
      <c r="W202" s="1" t="s">
        <v>26</v>
      </c>
    </row>
    <row r="203" spans="1:23" x14ac:dyDescent="0.2">
      <c r="A203" s="1">
        <v>202</v>
      </c>
      <c r="C203" s="22" t="str">
        <f t="shared" si="25"/>
        <v>2025-01-09</v>
      </c>
      <c r="D203" s="24" t="str">
        <f t="shared" si="26"/>
        <v>2025-01</v>
      </c>
      <c r="E203" s="28" t="s">
        <v>699</v>
      </c>
      <c r="F203" s="28">
        <f t="shared" si="27"/>
        <v>45666.400694444441</v>
      </c>
      <c r="G203" s="14" t="str">
        <f t="shared" si="28"/>
        <v>09 am</v>
      </c>
      <c r="H203" s="14" t="str">
        <f t="shared" si="29"/>
        <v>Thursday</v>
      </c>
      <c r="I203" s="14" t="str">
        <f t="shared" si="30"/>
        <v>January</v>
      </c>
      <c r="J203" s="14" t="s">
        <v>700</v>
      </c>
      <c r="K203" s="16" t="s">
        <v>357</v>
      </c>
      <c r="L203" s="1" t="str">
        <f t="shared" si="31"/>
        <v>3</v>
      </c>
      <c r="M203" s="1" t="str">
        <f t="shared" si="32"/>
        <v>Yes</v>
      </c>
      <c r="P203" s="1" t="s">
        <v>23</v>
      </c>
      <c r="U203" s="1" t="s">
        <v>37</v>
      </c>
      <c r="W203" s="1" t="s">
        <v>26</v>
      </c>
    </row>
    <row r="204" spans="1:23" x14ac:dyDescent="0.2">
      <c r="A204" s="1">
        <v>203</v>
      </c>
      <c r="C204" s="22" t="str">
        <f t="shared" si="25"/>
        <v>2025-01-07</v>
      </c>
      <c r="D204" s="24" t="str">
        <f t="shared" si="26"/>
        <v>2025-01</v>
      </c>
      <c r="E204" s="28" t="s">
        <v>425</v>
      </c>
      <c r="F204" s="28">
        <f t="shared" si="27"/>
        <v>45664.368055555555</v>
      </c>
      <c r="G204" s="14" t="str">
        <f t="shared" si="28"/>
        <v>08 am</v>
      </c>
      <c r="H204" s="14" t="str">
        <f t="shared" si="29"/>
        <v>Tuesday</v>
      </c>
      <c r="I204" s="14" t="str">
        <f t="shared" si="30"/>
        <v>January</v>
      </c>
      <c r="J204" s="14" t="s">
        <v>425</v>
      </c>
      <c r="K204" s="16" t="s">
        <v>99</v>
      </c>
      <c r="L204" s="1" t="str">
        <f t="shared" si="31"/>
        <v>0</v>
      </c>
      <c r="M204" s="1" t="str">
        <f t="shared" si="32"/>
        <v>Yes</v>
      </c>
      <c r="P204" s="1" t="s">
        <v>23</v>
      </c>
      <c r="U204" s="1" t="s">
        <v>37</v>
      </c>
      <c r="W204" s="1" t="s">
        <v>26</v>
      </c>
    </row>
    <row r="205" spans="1:23" x14ac:dyDescent="0.2">
      <c r="A205" s="1">
        <v>204</v>
      </c>
      <c r="C205" s="22" t="str">
        <f t="shared" si="25"/>
        <v>2025-01-03</v>
      </c>
      <c r="D205" s="24" t="str">
        <f t="shared" si="26"/>
        <v>2025-01</v>
      </c>
      <c r="E205" s="28" t="s">
        <v>703</v>
      </c>
      <c r="F205" s="28">
        <f t="shared" si="27"/>
        <v>45660.414583333331</v>
      </c>
      <c r="G205" s="14" t="str">
        <f t="shared" si="28"/>
        <v>09 am</v>
      </c>
      <c r="H205" s="14" t="str">
        <f t="shared" si="29"/>
        <v>Friday</v>
      </c>
      <c r="I205" s="14" t="str">
        <f t="shared" si="30"/>
        <v>January</v>
      </c>
      <c r="J205" s="14" t="s">
        <v>704</v>
      </c>
      <c r="K205" s="16" t="s">
        <v>705</v>
      </c>
      <c r="L205" s="1">
        <f t="shared" si="31"/>
        <v>93</v>
      </c>
      <c r="M205" s="1" t="str">
        <f t="shared" si="32"/>
        <v>Yes</v>
      </c>
      <c r="P205" s="1" t="s">
        <v>23</v>
      </c>
      <c r="U205" s="1" t="s">
        <v>63</v>
      </c>
      <c r="W205" s="1" t="s">
        <v>26</v>
      </c>
    </row>
    <row r="206" spans="1:23" x14ac:dyDescent="0.2">
      <c r="A206" s="1">
        <v>205</v>
      </c>
      <c r="C206" s="22" t="str">
        <f t="shared" si="25"/>
        <v>2025-01-03</v>
      </c>
      <c r="D206" s="24" t="str">
        <f t="shared" si="26"/>
        <v>2025-01</v>
      </c>
      <c r="E206" s="28" t="s">
        <v>707</v>
      </c>
      <c r="F206" s="28">
        <f t="shared" si="27"/>
        <v>45660.411111111112</v>
      </c>
      <c r="G206" s="14" t="str">
        <f t="shared" si="28"/>
        <v>09 am</v>
      </c>
      <c r="H206" s="14" t="str">
        <f t="shared" si="29"/>
        <v>Friday</v>
      </c>
      <c r="I206" s="14" t="str">
        <f t="shared" si="30"/>
        <v>January</v>
      </c>
      <c r="J206" s="14" t="s">
        <v>708</v>
      </c>
      <c r="K206" s="16" t="s">
        <v>419</v>
      </c>
      <c r="L206" s="1">
        <f t="shared" si="31"/>
        <v>108</v>
      </c>
      <c r="M206" s="1" t="str">
        <f t="shared" si="32"/>
        <v>Yes</v>
      </c>
      <c r="P206" s="1" t="s">
        <v>24</v>
      </c>
      <c r="U206" s="1" t="s">
        <v>25</v>
      </c>
      <c r="W206" s="1" t="s">
        <v>26</v>
      </c>
    </row>
    <row r="207" spans="1:23" x14ac:dyDescent="0.2">
      <c r="A207" s="1">
        <v>206</v>
      </c>
      <c r="C207" s="22" t="str">
        <f t="shared" si="25"/>
        <v>2025-01-08</v>
      </c>
      <c r="D207" s="24" t="str">
        <f t="shared" si="26"/>
        <v>2025-01</v>
      </c>
      <c r="E207" s="28" t="s">
        <v>710</v>
      </c>
      <c r="F207" s="28">
        <f t="shared" si="27"/>
        <v>45665.42083333333</v>
      </c>
      <c r="G207" s="14" t="str">
        <f t="shared" si="28"/>
        <v>10 am</v>
      </c>
      <c r="H207" s="14" t="str">
        <f t="shared" si="29"/>
        <v>Wednesday</v>
      </c>
      <c r="I207" s="14" t="str">
        <f t="shared" si="30"/>
        <v>January</v>
      </c>
      <c r="J207" s="14" t="s">
        <v>711</v>
      </c>
      <c r="K207" s="16" t="s">
        <v>712</v>
      </c>
      <c r="L207" s="1">
        <f t="shared" si="31"/>
        <v>74</v>
      </c>
      <c r="M207" s="1" t="str">
        <f t="shared" si="32"/>
        <v>Yes</v>
      </c>
      <c r="P207" s="1" t="s">
        <v>23</v>
      </c>
      <c r="U207" s="1" t="s">
        <v>25</v>
      </c>
      <c r="W207" s="1" t="s">
        <v>26</v>
      </c>
    </row>
    <row r="208" spans="1:23" x14ac:dyDescent="0.2">
      <c r="A208" s="1">
        <v>207</v>
      </c>
      <c r="C208" s="22" t="str">
        <f t="shared" si="25"/>
        <v>2025-02-18</v>
      </c>
      <c r="D208" s="24" t="str">
        <f t="shared" si="26"/>
        <v>2025-02</v>
      </c>
      <c r="E208" s="28" t="s">
        <v>714</v>
      </c>
      <c r="F208" s="28">
        <f t="shared" si="27"/>
        <v>45706.459027777775</v>
      </c>
      <c r="G208" s="14" t="str">
        <f t="shared" si="28"/>
        <v>11 am</v>
      </c>
      <c r="H208" s="14" t="str">
        <f t="shared" si="29"/>
        <v>Tuesday</v>
      </c>
      <c r="I208" s="14" t="str">
        <f t="shared" si="30"/>
        <v>February</v>
      </c>
      <c r="J208" s="14" t="s">
        <v>714</v>
      </c>
      <c r="K208" s="16" t="s">
        <v>99</v>
      </c>
      <c r="L208" s="1" t="str">
        <f t="shared" si="31"/>
        <v>0</v>
      </c>
      <c r="M208" s="1" t="str">
        <f t="shared" si="32"/>
        <v>Yes</v>
      </c>
      <c r="P208" s="1" t="s">
        <v>23</v>
      </c>
      <c r="U208" s="1" t="s">
        <v>467</v>
      </c>
      <c r="W208" s="1" t="s">
        <v>26</v>
      </c>
    </row>
    <row r="209" spans="1:23" x14ac:dyDescent="0.2">
      <c r="A209" s="1">
        <v>208</v>
      </c>
      <c r="C209" s="22" t="str">
        <f t="shared" si="25"/>
        <v>2025-02-11</v>
      </c>
      <c r="D209" s="24" t="str">
        <f t="shared" si="26"/>
        <v>2025-02</v>
      </c>
      <c r="E209" s="28" t="s">
        <v>716</v>
      </c>
      <c r="F209" s="28">
        <f t="shared" si="27"/>
        <v>45699.569444444445</v>
      </c>
      <c r="G209" s="14" t="str">
        <f t="shared" si="28"/>
        <v>01 pm</v>
      </c>
      <c r="H209" s="14" t="str">
        <f t="shared" si="29"/>
        <v>Tuesday</v>
      </c>
      <c r="I209" s="14" t="str">
        <f t="shared" si="30"/>
        <v>February</v>
      </c>
      <c r="J209" s="14" t="s">
        <v>717</v>
      </c>
      <c r="K209" s="16" t="s">
        <v>152</v>
      </c>
      <c r="L209" s="1" t="str">
        <f t="shared" si="31"/>
        <v>8</v>
      </c>
      <c r="M209" s="1" t="str">
        <f t="shared" si="32"/>
        <v>Yes</v>
      </c>
      <c r="P209" s="1" t="s">
        <v>24</v>
      </c>
      <c r="U209" s="1" t="s">
        <v>37</v>
      </c>
      <c r="W209" s="1" t="s">
        <v>26</v>
      </c>
    </row>
    <row r="210" spans="1:23" x14ac:dyDescent="0.2">
      <c r="A210" s="1">
        <v>209</v>
      </c>
      <c r="C210" s="22" t="str">
        <f t="shared" si="25"/>
        <v>2025-01-13</v>
      </c>
      <c r="D210" s="24" t="str">
        <f t="shared" si="26"/>
        <v>2025-01</v>
      </c>
      <c r="E210" s="28" t="s">
        <v>719</v>
      </c>
      <c r="F210" s="28">
        <f t="shared" si="27"/>
        <v>45670.440972222219</v>
      </c>
      <c r="G210" s="14" t="str">
        <f t="shared" si="28"/>
        <v>10 am</v>
      </c>
      <c r="H210" s="14" t="str">
        <f t="shared" si="29"/>
        <v>Monday</v>
      </c>
      <c r="I210" s="14" t="str">
        <f t="shared" si="30"/>
        <v>January</v>
      </c>
      <c r="J210" s="14" t="s">
        <v>719</v>
      </c>
      <c r="K210" s="16" t="s">
        <v>99</v>
      </c>
      <c r="L210" s="1" t="str">
        <f t="shared" si="31"/>
        <v>0</v>
      </c>
      <c r="M210" s="1" t="str">
        <f t="shared" si="32"/>
        <v>Yes</v>
      </c>
      <c r="P210" s="1" t="s">
        <v>24</v>
      </c>
      <c r="U210" s="1" t="s">
        <v>37</v>
      </c>
      <c r="W210" s="1" t="s">
        <v>26</v>
      </c>
    </row>
    <row r="211" spans="1:23" x14ac:dyDescent="0.2">
      <c r="A211" s="1">
        <v>210</v>
      </c>
      <c r="C211" s="22" t="str">
        <f t="shared" si="25"/>
        <v>2025-01-13</v>
      </c>
      <c r="D211" s="24" t="str">
        <f t="shared" si="26"/>
        <v>2025-01</v>
      </c>
      <c r="E211" s="28" t="s">
        <v>721</v>
      </c>
      <c r="F211" s="28">
        <f t="shared" si="27"/>
        <v>45670.438888888886</v>
      </c>
      <c r="G211" s="14" t="str">
        <f t="shared" si="28"/>
        <v>10 am</v>
      </c>
      <c r="H211" s="14" t="str">
        <f t="shared" si="29"/>
        <v>Monday</v>
      </c>
      <c r="I211" s="14" t="str">
        <f t="shared" si="30"/>
        <v>January</v>
      </c>
      <c r="J211" s="14" t="s">
        <v>722</v>
      </c>
      <c r="K211" s="16" t="s">
        <v>321</v>
      </c>
      <c r="L211" s="1" t="str">
        <f t="shared" si="31"/>
        <v>13</v>
      </c>
      <c r="M211" s="1" t="str">
        <f t="shared" si="32"/>
        <v>Yes</v>
      </c>
      <c r="P211" s="1" t="s">
        <v>24</v>
      </c>
      <c r="U211" s="1" t="s">
        <v>37</v>
      </c>
      <c r="W211" s="1" t="s">
        <v>26</v>
      </c>
    </row>
    <row r="212" spans="1:23" x14ac:dyDescent="0.2">
      <c r="A212" s="1">
        <v>211</v>
      </c>
      <c r="C212" s="22" t="str">
        <f t="shared" si="25"/>
        <v>2025-02-06</v>
      </c>
      <c r="D212" s="24" t="str">
        <f t="shared" si="26"/>
        <v>2025-02</v>
      </c>
      <c r="E212" s="28" t="s">
        <v>724</v>
      </c>
      <c r="F212" s="28">
        <f t="shared" si="27"/>
        <v>45694.392361111109</v>
      </c>
      <c r="G212" s="14" t="str">
        <f t="shared" si="28"/>
        <v>09 am</v>
      </c>
      <c r="H212" s="14" t="str">
        <f t="shared" si="29"/>
        <v>Thursday</v>
      </c>
      <c r="I212" s="14" t="str">
        <f t="shared" si="30"/>
        <v>February</v>
      </c>
      <c r="J212" s="14" t="s">
        <v>725</v>
      </c>
      <c r="K212" s="16" t="s">
        <v>160</v>
      </c>
      <c r="L212" s="1" t="str">
        <f t="shared" si="31"/>
        <v>27</v>
      </c>
      <c r="M212" s="1" t="str">
        <f t="shared" si="32"/>
        <v>Yes</v>
      </c>
      <c r="P212" s="1" t="s">
        <v>24</v>
      </c>
      <c r="U212" s="1" t="s">
        <v>31</v>
      </c>
      <c r="W212" s="1" t="s">
        <v>55</v>
      </c>
    </row>
    <row r="213" spans="1:23" x14ac:dyDescent="0.2">
      <c r="A213" s="1">
        <v>212</v>
      </c>
      <c r="C213" s="22" t="str">
        <f t="shared" si="25"/>
        <v>2025-01-16</v>
      </c>
      <c r="D213" s="24" t="str">
        <f t="shared" si="26"/>
        <v>2025-01</v>
      </c>
      <c r="E213" s="28" t="s">
        <v>727</v>
      </c>
      <c r="F213" s="28">
        <f t="shared" si="27"/>
        <v>45673.555555555555</v>
      </c>
      <c r="G213" s="14" t="str">
        <f t="shared" si="28"/>
        <v>01 pm</v>
      </c>
      <c r="H213" s="14" t="str">
        <f t="shared" si="29"/>
        <v>Thursday</v>
      </c>
      <c r="I213" s="14" t="str">
        <f t="shared" si="30"/>
        <v>January</v>
      </c>
      <c r="J213" s="14" t="s">
        <v>728</v>
      </c>
      <c r="K213" s="16" t="s">
        <v>490</v>
      </c>
      <c r="L213" s="1">
        <f t="shared" si="31"/>
        <v>98</v>
      </c>
      <c r="M213" s="1" t="str">
        <f t="shared" si="32"/>
        <v>Yes</v>
      </c>
      <c r="P213" s="1" t="s">
        <v>24</v>
      </c>
      <c r="U213" s="1" t="s">
        <v>31</v>
      </c>
      <c r="W213" s="1" t="s">
        <v>55</v>
      </c>
    </row>
    <row r="214" spans="1:23" x14ac:dyDescent="0.2">
      <c r="A214" s="1">
        <v>213</v>
      </c>
      <c r="C214" s="22" t="str">
        <f t="shared" si="25"/>
        <v>2025-02-21</v>
      </c>
      <c r="D214" s="24" t="str">
        <f t="shared" si="26"/>
        <v>2025-02</v>
      </c>
      <c r="E214" s="28" t="s">
        <v>730</v>
      </c>
      <c r="F214" s="28">
        <f t="shared" si="27"/>
        <v>45709.390277777777</v>
      </c>
      <c r="G214" s="14" t="str">
        <f t="shared" si="28"/>
        <v>09 am</v>
      </c>
      <c r="H214" s="14" t="str">
        <f t="shared" si="29"/>
        <v>Friday</v>
      </c>
      <c r="I214" s="14" t="str">
        <f t="shared" si="30"/>
        <v>February</v>
      </c>
      <c r="J214" s="14" t="s">
        <v>731</v>
      </c>
      <c r="K214" s="16" t="s">
        <v>257</v>
      </c>
      <c r="L214" s="1" t="str">
        <f t="shared" si="31"/>
        <v>23</v>
      </c>
      <c r="M214" s="1" t="str">
        <f t="shared" si="32"/>
        <v>Yes</v>
      </c>
      <c r="P214" s="1" t="s">
        <v>24</v>
      </c>
      <c r="U214" s="1" t="s">
        <v>31</v>
      </c>
      <c r="W214" s="1" t="s">
        <v>55</v>
      </c>
    </row>
    <row r="215" spans="1:23" x14ac:dyDescent="0.2">
      <c r="A215" s="1">
        <v>214</v>
      </c>
      <c r="C215" s="22" t="str">
        <f t="shared" si="25"/>
        <v>2025-01-23</v>
      </c>
      <c r="D215" s="24" t="str">
        <f t="shared" si="26"/>
        <v>2025-01</v>
      </c>
      <c r="E215" s="28" t="s">
        <v>733</v>
      </c>
      <c r="F215" s="28">
        <f t="shared" si="27"/>
        <v>45680.365972222222</v>
      </c>
      <c r="G215" s="14" t="str">
        <f t="shared" si="28"/>
        <v>08 am</v>
      </c>
      <c r="H215" s="14" t="str">
        <f t="shared" si="29"/>
        <v>Thursday</v>
      </c>
      <c r="I215" s="14" t="str">
        <f t="shared" si="30"/>
        <v>January</v>
      </c>
      <c r="J215" s="14" t="s">
        <v>734</v>
      </c>
      <c r="K215" s="16" t="s">
        <v>41</v>
      </c>
      <c r="L215" s="1" t="str">
        <f t="shared" si="31"/>
        <v>32</v>
      </c>
      <c r="M215" s="1" t="str">
        <f t="shared" si="32"/>
        <v>Yes</v>
      </c>
      <c r="P215" s="1" t="s">
        <v>24</v>
      </c>
      <c r="U215" s="1" t="s">
        <v>63</v>
      </c>
      <c r="W215" s="1" t="s">
        <v>55</v>
      </c>
    </row>
    <row r="216" spans="1:23" x14ac:dyDescent="0.2">
      <c r="A216" s="1">
        <v>215</v>
      </c>
      <c r="C216" s="22" t="str">
        <f t="shared" si="25"/>
        <v>2025-01-17</v>
      </c>
      <c r="D216" s="24" t="str">
        <f t="shared" si="26"/>
        <v>2025-01</v>
      </c>
      <c r="E216" s="28" t="s">
        <v>94</v>
      </c>
      <c r="F216" s="28">
        <f t="shared" si="27"/>
        <v>45674.430555555555</v>
      </c>
      <c r="G216" s="14" t="str">
        <f t="shared" si="28"/>
        <v>10 am</v>
      </c>
      <c r="H216" s="14" t="str">
        <f t="shared" si="29"/>
        <v>Friday</v>
      </c>
      <c r="I216" s="14" t="str">
        <f t="shared" si="30"/>
        <v>January</v>
      </c>
      <c r="J216" s="14" t="s">
        <v>95</v>
      </c>
      <c r="K216" s="16" t="s">
        <v>76</v>
      </c>
      <c r="L216" s="1" t="str">
        <f t="shared" si="31"/>
        <v>30</v>
      </c>
      <c r="M216" s="1" t="str">
        <f t="shared" si="32"/>
        <v>Yes</v>
      </c>
      <c r="P216" s="1" t="s">
        <v>23</v>
      </c>
      <c r="U216" s="1" t="s">
        <v>96</v>
      </c>
      <c r="W216" s="1" t="s">
        <v>55</v>
      </c>
    </row>
    <row r="217" spans="1:23" x14ac:dyDescent="0.2">
      <c r="A217" s="1">
        <v>216</v>
      </c>
      <c r="C217" s="22" t="str">
        <f t="shared" si="25"/>
        <v>2025-02-05</v>
      </c>
      <c r="D217" s="24" t="str">
        <f t="shared" si="26"/>
        <v>2025-02</v>
      </c>
      <c r="E217" s="28" t="s">
        <v>737</v>
      </c>
      <c r="F217" s="28">
        <f t="shared" si="27"/>
        <v>45693.561805555553</v>
      </c>
      <c r="G217" s="14" t="str">
        <f t="shared" si="28"/>
        <v>01 pm</v>
      </c>
      <c r="H217" s="14" t="str">
        <f t="shared" si="29"/>
        <v>Wednesday</v>
      </c>
      <c r="I217" s="14" t="str">
        <f t="shared" si="30"/>
        <v>February</v>
      </c>
      <c r="J217" s="14" t="s">
        <v>738</v>
      </c>
      <c r="K217" s="16" t="s">
        <v>49</v>
      </c>
      <c r="L217" s="1" t="str">
        <f t="shared" si="31"/>
        <v>16</v>
      </c>
      <c r="M217" s="1" t="str">
        <f t="shared" si="32"/>
        <v>Yes</v>
      </c>
      <c r="P217" s="1" t="s">
        <v>23</v>
      </c>
      <c r="U217" s="1" t="s">
        <v>25</v>
      </c>
      <c r="W217" s="1" t="s">
        <v>26</v>
      </c>
    </row>
    <row r="218" spans="1:23" x14ac:dyDescent="0.2">
      <c r="A218" s="1">
        <v>217</v>
      </c>
      <c r="C218" s="22" t="str">
        <f t="shared" si="25"/>
        <v>2025-01-07</v>
      </c>
      <c r="D218" s="24" t="str">
        <f t="shared" si="26"/>
        <v>2025-01</v>
      </c>
      <c r="E218" s="28" t="s">
        <v>740</v>
      </c>
      <c r="F218" s="28">
        <f t="shared" si="27"/>
        <v>45664.439583333333</v>
      </c>
      <c r="G218" s="14" t="str">
        <f t="shared" si="28"/>
        <v>10 am</v>
      </c>
      <c r="H218" s="14" t="str">
        <f t="shared" si="29"/>
        <v>Tuesday</v>
      </c>
      <c r="I218" s="14" t="str">
        <f t="shared" si="30"/>
        <v>January</v>
      </c>
      <c r="J218" s="14" t="s">
        <v>740</v>
      </c>
      <c r="K218" s="16" t="s">
        <v>99</v>
      </c>
      <c r="L218" s="1" t="str">
        <f t="shared" si="31"/>
        <v>0</v>
      </c>
      <c r="M218" s="1" t="str">
        <f t="shared" si="32"/>
        <v>Yes</v>
      </c>
      <c r="P218" s="1" t="s">
        <v>24</v>
      </c>
      <c r="U218" s="1" t="s">
        <v>37</v>
      </c>
      <c r="W218" s="1" t="s">
        <v>26</v>
      </c>
    </row>
    <row r="219" spans="1:23" x14ac:dyDescent="0.2">
      <c r="A219" s="1">
        <v>218</v>
      </c>
      <c r="C219" s="22" t="str">
        <f t="shared" si="25"/>
        <v>2025-02-27</v>
      </c>
      <c r="D219" s="24" t="str">
        <f t="shared" si="26"/>
        <v>2025-02</v>
      </c>
      <c r="E219" s="28" t="s">
        <v>742</v>
      </c>
      <c r="F219" s="28">
        <f t="shared" si="27"/>
        <v>45715.556250000001</v>
      </c>
      <c r="G219" s="14" t="str">
        <f t="shared" si="28"/>
        <v>01 pm</v>
      </c>
      <c r="H219" s="14" t="str">
        <f t="shared" si="29"/>
        <v>Thursday</v>
      </c>
      <c r="I219" s="14" t="str">
        <f t="shared" si="30"/>
        <v>February</v>
      </c>
      <c r="J219" s="14" t="s">
        <v>743</v>
      </c>
      <c r="K219" s="16" t="s">
        <v>104</v>
      </c>
      <c r="L219" s="1" t="str">
        <f t="shared" si="31"/>
        <v>21</v>
      </c>
      <c r="M219" s="1" t="str">
        <f t="shared" si="32"/>
        <v>Yes</v>
      </c>
      <c r="P219" s="1" t="s">
        <v>23</v>
      </c>
      <c r="U219" s="1" t="s">
        <v>25</v>
      </c>
      <c r="W219" s="1" t="s">
        <v>26</v>
      </c>
    </row>
    <row r="220" spans="1:23" x14ac:dyDescent="0.2">
      <c r="A220" s="1">
        <v>219</v>
      </c>
      <c r="C220" s="22" t="str">
        <f t="shared" si="25"/>
        <v>2025-02-27</v>
      </c>
      <c r="D220" s="24" t="str">
        <f t="shared" si="26"/>
        <v>2025-02</v>
      </c>
      <c r="E220" s="28" t="s">
        <v>745</v>
      </c>
      <c r="F220" s="28">
        <f t="shared" si="27"/>
        <v>45715.423611111109</v>
      </c>
      <c r="G220" s="14" t="str">
        <f t="shared" si="28"/>
        <v>10 am</v>
      </c>
      <c r="H220" s="14" t="str">
        <f t="shared" si="29"/>
        <v>Thursday</v>
      </c>
      <c r="I220" s="14" t="str">
        <f t="shared" si="30"/>
        <v>February</v>
      </c>
      <c r="J220" s="14" t="s">
        <v>746</v>
      </c>
      <c r="K220" s="16" t="s">
        <v>747</v>
      </c>
      <c r="L220" s="1">
        <f t="shared" si="31"/>
        <v>75</v>
      </c>
      <c r="M220" s="1" t="str">
        <f t="shared" si="32"/>
        <v>Yes</v>
      </c>
      <c r="P220" s="1" t="s">
        <v>24</v>
      </c>
      <c r="U220" s="1" t="s">
        <v>25</v>
      </c>
      <c r="W220" s="1" t="s">
        <v>26</v>
      </c>
    </row>
    <row r="221" spans="1:23" x14ac:dyDescent="0.2">
      <c r="A221" s="1">
        <v>220</v>
      </c>
      <c r="C221" s="22" t="str">
        <f t="shared" si="25"/>
        <v>2025-02-05</v>
      </c>
      <c r="D221" s="24" t="str">
        <f t="shared" si="26"/>
        <v>2025-02</v>
      </c>
      <c r="E221" s="28" t="s">
        <v>749</v>
      </c>
      <c r="F221" s="28">
        <f t="shared" si="27"/>
        <v>45693.544444444444</v>
      </c>
      <c r="G221" s="14" t="str">
        <f t="shared" si="28"/>
        <v>01 pm</v>
      </c>
      <c r="H221" s="14" t="str">
        <f t="shared" si="29"/>
        <v>Wednesday</v>
      </c>
      <c r="I221" s="14" t="str">
        <f t="shared" si="30"/>
        <v>February</v>
      </c>
      <c r="J221" s="14" t="s">
        <v>750</v>
      </c>
      <c r="K221" s="16" t="s">
        <v>49</v>
      </c>
      <c r="L221" s="1" t="str">
        <f t="shared" si="31"/>
        <v>16</v>
      </c>
      <c r="M221" s="1" t="str">
        <f t="shared" si="32"/>
        <v>Yes</v>
      </c>
      <c r="P221" s="1" t="s">
        <v>23</v>
      </c>
      <c r="U221" s="1" t="s">
        <v>31</v>
      </c>
      <c r="W221" s="1" t="s">
        <v>26</v>
      </c>
    </row>
    <row r="222" spans="1:23" x14ac:dyDescent="0.2">
      <c r="A222" s="1">
        <v>221</v>
      </c>
      <c r="C222" s="22" t="str">
        <f t="shared" si="25"/>
        <v>2025-01-09</v>
      </c>
      <c r="D222" s="24" t="str">
        <f t="shared" si="26"/>
        <v>2025-01</v>
      </c>
      <c r="E222" s="28" t="s">
        <v>752</v>
      </c>
      <c r="F222" s="28">
        <f t="shared" si="27"/>
        <v>45666.574999999997</v>
      </c>
      <c r="G222" s="14" t="str">
        <f t="shared" si="28"/>
        <v>01 pm</v>
      </c>
      <c r="H222" s="14" t="str">
        <f t="shared" si="29"/>
        <v>Thursday</v>
      </c>
      <c r="I222" s="14" t="str">
        <f t="shared" si="30"/>
        <v>January</v>
      </c>
      <c r="J222" s="14" t="s">
        <v>74</v>
      </c>
      <c r="K222" s="16" t="s">
        <v>466</v>
      </c>
      <c r="L222" s="1">
        <f t="shared" si="31"/>
        <v>72</v>
      </c>
      <c r="M222" s="1" t="str">
        <f t="shared" si="32"/>
        <v>Yes</v>
      </c>
      <c r="P222" s="1" t="s">
        <v>23</v>
      </c>
      <c r="U222" s="1" t="s">
        <v>31</v>
      </c>
      <c r="W222" s="1" t="s">
        <v>26</v>
      </c>
    </row>
    <row r="223" spans="1:23" x14ac:dyDescent="0.2">
      <c r="A223" s="1">
        <v>222</v>
      </c>
      <c r="C223" s="22" t="str">
        <f t="shared" si="25"/>
        <v>2025-02-25</v>
      </c>
      <c r="D223" s="24" t="str">
        <f t="shared" si="26"/>
        <v>2025-02</v>
      </c>
      <c r="E223" s="28" t="s">
        <v>754</v>
      </c>
      <c r="F223" s="28">
        <f t="shared" si="27"/>
        <v>45713.602083333331</v>
      </c>
      <c r="G223" s="14" t="str">
        <f t="shared" si="28"/>
        <v>02 pm</v>
      </c>
      <c r="H223" s="14" t="str">
        <f t="shared" si="29"/>
        <v>Tuesday</v>
      </c>
      <c r="I223" s="14" t="str">
        <f t="shared" si="30"/>
        <v>February</v>
      </c>
      <c r="J223" s="14" t="s">
        <v>755</v>
      </c>
      <c r="K223" s="16" t="s">
        <v>357</v>
      </c>
      <c r="L223" s="1" t="str">
        <f t="shared" si="31"/>
        <v>3</v>
      </c>
      <c r="M223" s="1" t="str">
        <f t="shared" si="32"/>
        <v>Yes</v>
      </c>
      <c r="P223" s="1" t="s">
        <v>23</v>
      </c>
      <c r="U223" s="1" t="s">
        <v>25</v>
      </c>
      <c r="W223" s="1" t="s">
        <v>26</v>
      </c>
    </row>
    <row r="224" spans="1:23" x14ac:dyDescent="0.2">
      <c r="A224" s="1">
        <v>223</v>
      </c>
      <c r="C224" s="22" t="str">
        <f t="shared" si="25"/>
        <v>2025-01-08</v>
      </c>
      <c r="D224" s="24" t="str">
        <f t="shared" si="26"/>
        <v>2025-01</v>
      </c>
      <c r="E224" s="28" t="s">
        <v>757</v>
      </c>
      <c r="F224" s="28">
        <f t="shared" si="27"/>
        <v>45665.395138888889</v>
      </c>
      <c r="G224" s="14" t="str">
        <f t="shared" si="28"/>
        <v>09 am</v>
      </c>
      <c r="H224" s="14" t="str">
        <f t="shared" si="29"/>
        <v>Wednesday</v>
      </c>
      <c r="I224" s="14" t="str">
        <f t="shared" si="30"/>
        <v>January</v>
      </c>
      <c r="J224" s="14" t="s">
        <v>28</v>
      </c>
      <c r="K224" s="16" t="s">
        <v>234</v>
      </c>
      <c r="L224" s="1">
        <f t="shared" si="31"/>
        <v>91</v>
      </c>
      <c r="M224" s="1" t="str">
        <f t="shared" si="32"/>
        <v>Yes</v>
      </c>
      <c r="P224" s="1" t="s">
        <v>24</v>
      </c>
      <c r="U224" s="1" t="s">
        <v>25</v>
      </c>
      <c r="W224" s="1" t="s">
        <v>26</v>
      </c>
    </row>
    <row r="225" spans="1:23" x14ac:dyDescent="0.2">
      <c r="A225" s="1">
        <v>224</v>
      </c>
      <c r="C225" s="22" t="str">
        <f t="shared" si="25"/>
        <v>2025-01-13</v>
      </c>
      <c r="D225" s="24" t="str">
        <f t="shared" si="26"/>
        <v>2025-01</v>
      </c>
      <c r="E225" s="28" t="s">
        <v>759</v>
      </c>
      <c r="F225" s="28">
        <f t="shared" si="27"/>
        <v>45670.7</v>
      </c>
      <c r="G225" s="14" t="str">
        <f t="shared" si="28"/>
        <v>04 pm</v>
      </c>
      <c r="H225" s="14" t="str">
        <f t="shared" si="29"/>
        <v>Monday</v>
      </c>
      <c r="I225" s="14" t="str">
        <f t="shared" si="30"/>
        <v>January</v>
      </c>
      <c r="J225" s="14" t="s">
        <v>760</v>
      </c>
      <c r="K225" s="16" t="s">
        <v>246</v>
      </c>
      <c r="L225" s="1" t="str">
        <f t="shared" si="31"/>
        <v>7</v>
      </c>
      <c r="M225" s="1" t="str">
        <f t="shared" si="32"/>
        <v>Yes</v>
      </c>
      <c r="P225" s="1" t="s">
        <v>24</v>
      </c>
      <c r="U225" s="1" t="s">
        <v>25</v>
      </c>
      <c r="W225" s="1" t="s">
        <v>26</v>
      </c>
    </row>
    <row r="226" spans="1:23" x14ac:dyDescent="0.2">
      <c r="A226" s="1">
        <v>225</v>
      </c>
      <c r="C226" s="22" t="str">
        <f t="shared" si="25"/>
        <v>2025-02-05</v>
      </c>
      <c r="D226" s="24" t="str">
        <f t="shared" si="26"/>
        <v>2025-02</v>
      </c>
      <c r="E226" s="28" t="s">
        <v>762</v>
      </c>
      <c r="F226" s="28">
        <f t="shared" si="27"/>
        <v>45693.561111111114</v>
      </c>
      <c r="G226" s="14" t="str">
        <f t="shared" si="28"/>
        <v>01 pm</v>
      </c>
      <c r="H226" s="14" t="str">
        <f t="shared" si="29"/>
        <v>Wednesday</v>
      </c>
      <c r="I226" s="14" t="str">
        <f t="shared" si="30"/>
        <v>February</v>
      </c>
      <c r="J226" s="14" t="s">
        <v>738</v>
      </c>
      <c r="K226" s="16" t="s">
        <v>54</v>
      </c>
      <c r="L226" s="1" t="str">
        <f t="shared" si="31"/>
        <v>17</v>
      </c>
      <c r="M226" s="1" t="str">
        <f t="shared" si="32"/>
        <v>Yes</v>
      </c>
      <c r="P226" s="1" t="s">
        <v>23</v>
      </c>
      <c r="U226" s="1" t="s">
        <v>72</v>
      </c>
      <c r="W226" s="1" t="s">
        <v>55</v>
      </c>
    </row>
    <row r="227" spans="1:23" x14ac:dyDescent="0.2">
      <c r="A227" s="1">
        <v>226</v>
      </c>
      <c r="C227" s="22" t="str">
        <f t="shared" si="25"/>
        <v>2025-01-15</v>
      </c>
      <c r="D227" s="24" t="str">
        <f t="shared" si="26"/>
        <v>2025-01</v>
      </c>
      <c r="E227" s="28" t="s">
        <v>764</v>
      </c>
      <c r="F227" s="28">
        <f t="shared" si="27"/>
        <v>45672.527777777781</v>
      </c>
      <c r="G227" s="14" t="str">
        <f t="shared" si="28"/>
        <v>12 pm</v>
      </c>
      <c r="H227" s="14" t="str">
        <f t="shared" si="29"/>
        <v>Wednesday</v>
      </c>
      <c r="I227" s="14" t="str">
        <f t="shared" si="30"/>
        <v>January</v>
      </c>
      <c r="J227" s="14" t="s">
        <v>765</v>
      </c>
      <c r="K227" s="16" t="s">
        <v>108</v>
      </c>
      <c r="L227" s="1" t="str">
        <f t="shared" si="31"/>
        <v>44</v>
      </c>
      <c r="M227" s="1" t="str">
        <f t="shared" si="32"/>
        <v>Yes</v>
      </c>
      <c r="P227" s="1" t="s">
        <v>23</v>
      </c>
      <c r="U227" s="1" t="s">
        <v>25</v>
      </c>
      <c r="W227" s="1" t="s">
        <v>26</v>
      </c>
    </row>
    <row r="228" spans="1:23" x14ac:dyDescent="0.2">
      <c r="A228" s="1">
        <v>227</v>
      </c>
      <c r="C228" s="22" t="str">
        <f t="shared" si="25"/>
        <v>2025-01-16</v>
      </c>
      <c r="D228" s="24" t="str">
        <f t="shared" si="26"/>
        <v>2025-01</v>
      </c>
      <c r="E228" s="28" t="s">
        <v>767</v>
      </c>
      <c r="F228" s="28">
        <f t="shared" si="27"/>
        <v>45673.354861111111</v>
      </c>
      <c r="G228" s="14" t="str">
        <f t="shared" si="28"/>
        <v>08 am</v>
      </c>
      <c r="H228" s="14" t="str">
        <f t="shared" si="29"/>
        <v>Thursday</v>
      </c>
      <c r="I228" s="14" t="str">
        <f t="shared" si="30"/>
        <v>January</v>
      </c>
      <c r="J228" s="14" t="s">
        <v>768</v>
      </c>
      <c r="K228" s="16" t="s">
        <v>494</v>
      </c>
      <c r="L228" s="1" t="str">
        <f t="shared" si="31"/>
        <v>9</v>
      </c>
      <c r="M228" s="1" t="str">
        <f t="shared" si="32"/>
        <v>Yes</v>
      </c>
      <c r="P228" s="1" t="s">
        <v>24</v>
      </c>
      <c r="U228" s="1" t="s">
        <v>37</v>
      </c>
      <c r="W228" s="1" t="s">
        <v>26</v>
      </c>
    </row>
    <row r="229" spans="1:23" x14ac:dyDescent="0.2">
      <c r="A229" s="1">
        <v>228</v>
      </c>
      <c r="C229" s="22" t="str">
        <f t="shared" si="25"/>
        <v>2025-01-03</v>
      </c>
      <c r="D229" s="24" t="str">
        <f t="shared" si="26"/>
        <v>2025-01</v>
      </c>
      <c r="E229" s="28" t="s">
        <v>770</v>
      </c>
      <c r="F229" s="28">
        <f t="shared" si="27"/>
        <v>45660.399305555555</v>
      </c>
      <c r="G229" s="14" t="str">
        <f t="shared" si="28"/>
        <v>09 am</v>
      </c>
      <c r="H229" s="14" t="str">
        <f t="shared" si="29"/>
        <v>Friday</v>
      </c>
      <c r="I229" s="14" t="str">
        <f t="shared" si="30"/>
        <v>January</v>
      </c>
      <c r="J229" s="14" t="s">
        <v>771</v>
      </c>
      <c r="K229" s="16" t="s">
        <v>527</v>
      </c>
      <c r="L229" s="1" t="str">
        <f t="shared" si="31"/>
        <v>45</v>
      </c>
      <c r="M229" s="1" t="str">
        <f t="shared" si="32"/>
        <v>Yes</v>
      </c>
      <c r="P229" s="1" t="s">
        <v>23</v>
      </c>
      <c r="U229" s="1" t="s">
        <v>63</v>
      </c>
      <c r="W229" s="1" t="s">
        <v>26</v>
      </c>
    </row>
    <row r="230" spans="1:23" x14ac:dyDescent="0.2">
      <c r="A230" s="1">
        <v>229</v>
      </c>
      <c r="C230" s="22" t="str">
        <f t="shared" si="25"/>
        <v>2025-01-14</v>
      </c>
      <c r="D230" s="24" t="str">
        <f t="shared" si="26"/>
        <v>2025-01</v>
      </c>
      <c r="E230" s="28" t="s">
        <v>773</v>
      </c>
      <c r="F230" s="28">
        <f t="shared" si="27"/>
        <v>45671.395833333336</v>
      </c>
      <c r="G230" s="14" t="str">
        <f t="shared" si="28"/>
        <v>09 am</v>
      </c>
      <c r="H230" s="14" t="str">
        <f t="shared" si="29"/>
        <v>Tuesday</v>
      </c>
      <c r="I230" s="14" t="str">
        <f t="shared" si="30"/>
        <v>January</v>
      </c>
      <c r="J230" s="14" t="s">
        <v>774</v>
      </c>
      <c r="K230" s="16" t="s">
        <v>178</v>
      </c>
      <c r="L230" s="1" t="str">
        <f t="shared" si="31"/>
        <v>4</v>
      </c>
      <c r="M230" s="1" t="str">
        <f t="shared" si="32"/>
        <v>Yes</v>
      </c>
      <c r="P230" s="1" t="s">
        <v>23</v>
      </c>
      <c r="U230" s="1" t="s">
        <v>37</v>
      </c>
      <c r="W230" s="1" t="s">
        <v>26</v>
      </c>
    </row>
    <row r="231" spans="1:23" x14ac:dyDescent="0.2">
      <c r="A231" s="1">
        <v>230</v>
      </c>
      <c r="C231" s="22" t="str">
        <f t="shared" si="25"/>
        <v>2025-01-21</v>
      </c>
      <c r="D231" s="24" t="str">
        <f t="shared" si="26"/>
        <v>2025-01</v>
      </c>
      <c r="E231" s="28" t="s">
        <v>776</v>
      </c>
      <c r="F231" s="28">
        <f t="shared" si="27"/>
        <v>45678.640277777777</v>
      </c>
      <c r="G231" s="14" t="str">
        <f t="shared" si="28"/>
        <v>03 pm</v>
      </c>
      <c r="H231" s="14" t="str">
        <f t="shared" si="29"/>
        <v>Tuesday</v>
      </c>
      <c r="I231" s="14" t="str">
        <f t="shared" si="30"/>
        <v>January</v>
      </c>
      <c r="J231" s="14" t="s">
        <v>777</v>
      </c>
      <c r="K231" s="16" t="s">
        <v>357</v>
      </c>
      <c r="L231" s="1" t="str">
        <f t="shared" si="31"/>
        <v>3</v>
      </c>
      <c r="M231" s="1" t="str">
        <f t="shared" si="32"/>
        <v>Yes</v>
      </c>
      <c r="P231" s="1" t="s">
        <v>23</v>
      </c>
      <c r="U231" s="1" t="s">
        <v>72</v>
      </c>
      <c r="W231" s="1" t="s">
        <v>26</v>
      </c>
    </row>
    <row r="232" spans="1:23" x14ac:dyDescent="0.2">
      <c r="A232" s="1">
        <v>231</v>
      </c>
      <c r="C232" s="22" t="str">
        <f t="shared" si="25"/>
        <v>2025-01-07</v>
      </c>
      <c r="D232" s="24" t="str">
        <f t="shared" si="26"/>
        <v>2025-01</v>
      </c>
      <c r="E232" s="28" t="s">
        <v>779</v>
      </c>
      <c r="F232" s="28">
        <f t="shared" si="27"/>
        <v>45664.428472222222</v>
      </c>
      <c r="G232" s="14" t="str">
        <f t="shared" si="28"/>
        <v>10 am</v>
      </c>
      <c r="H232" s="14" t="str">
        <f t="shared" si="29"/>
        <v>Tuesday</v>
      </c>
      <c r="I232" s="14" t="str">
        <f t="shared" si="30"/>
        <v>January</v>
      </c>
      <c r="J232" s="14" t="s">
        <v>780</v>
      </c>
      <c r="K232" s="16" t="s">
        <v>705</v>
      </c>
      <c r="L232" s="1">
        <f t="shared" si="31"/>
        <v>93</v>
      </c>
      <c r="M232" s="1" t="str">
        <f t="shared" si="32"/>
        <v>Yes</v>
      </c>
      <c r="P232" s="1" t="s">
        <v>23</v>
      </c>
      <c r="U232" s="1" t="s">
        <v>72</v>
      </c>
      <c r="W232" s="1" t="s">
        <v>26</v>
      </c>
    </row>
    <row r="233" spans="1:23" x14ac:dyDescent="0.2">
      <c r="A233" s="1">
        <v>232</v>
      </c>
      <c r="C233" s="22" t="str">
        <f t="shared" si="25"/>
        <v>2025-02-18</v>
      </c>
      <c r="D233" s="24" t="str">
        <f t="shared" si="26"/>
        <v>2025-02</v>
      </c>
      <c r="E233" s="28" t="s">
        <v>782</v>
      </c>
      <c r="F233" s="28">
        <f t="shared" si="27"/>
        <v>45706.54791666667</v>
      </c>
      <c r="G233" s="14" t="str">
        <f t="shared" si="28"/>
        <v>01 pm</v>
      </c>
      <c r="H233" s="14" t="str">
        <f t="shared" si="29"/>
        <v>Tuesday</v>
      </c>
      <c r="I233" s="14" t="str">
        <f t="shared" si="30"/>
        <v>February</v>
      </c>
      <c r="J233" s="14" t="s">
        <v>783</v>
      </c>
      <c r="K233" s="16" t="s">
        <v>534</v>
      </c>
      <c r="L233" s="1" t="str">
        <f t="shared" si="31"/>
        <v>31</v>
      </c>
      <c r="M233" s="1" t="str">
        <f t="shared" si="32"/>
        <v>Yes</v>
      </c>
      <c r="P233" s="1" t="s">
        <v>23</v>
      </c>
      <c r="U233" s="1" t="s">
        <v>100</v>
      </c>
      <c r="W233" s="1" t="s">
        <v>26</v>
      </c>
    </row>
    <row r="234" spans="1:23" x14ac:dyDescent="0.2">
      <c r="A234" s="1">
        <v>233</v>
      </c>
      <c r="C234" s="22" t="str">
        <f t="shared" si="25"/>
        <v>2025-01-08</v>
      </c>
      <c r="D234" s="24" t="str">
        <f t="shared" si="26"/>
        <v>2025-01</v>
      </c>
      <c r="E234" s="28" t="s">
        <v>785</v>
      </c>
      <c r="F234" s="28">
        <f t="shared" si="27"/>
        <v>45665.54791666667</v>
      </c>
      <c r="G234" s="14" t="str">
        <f t="shared" si="28"/>
        <v>01 pm</v>
      </c>
      <c r="H234" s="14" t="str">
        <f t="shared" si="29"/>
        <v>Wednesday</v>
      </c>
      <c r="I234" s="14" t="str">
        <f t="shared" si="30"/>
        <v>January</v>
      </c>
      <c r="J234" s="14" t="s">
        <v>786</v>
      </c>
      <c r="K234" s="16" t="s">
        <v>534</v>
      </c>
      <c r="L234" s="1" t="str">
        <f t="shared" si="31"/>
        <v>31</v>
      </c>
      <c r="M234" s="1" t="str">
        <f t="shared" si="32"/>
        <v>Yes</v>
      </c>
      <c r="P234" s="1" t="s">
        <v>24</v>
      </c>
      <c r="U234" s="1" t="s">
        <v>25</v>
      </c>
      <c r="W234" s="1" t="s">
        <v>26</v>
      </c>
    </row>
    <row r="235" spans="1:23" x14ac:dyDescent="0.2">
      <c r="A235" s="1">
        <v>234</v>
      </c>
      <c r="C235" s="22" t="str">
        <f t="shared" si="25"/>
        <v>2025-01-02</v>
      </c>
      <c r="D235" s="24" t="str">
        <f t="shared" si="26"/>
        <v>2025-01</v>
      </c>
      <c r="E235" s="28" t="s">
        <v>788</v>
      </c>
      <c r="F235" s="28">
        <f t="shared" si="27"/>
        <v>45659.552083333336</v>
      </c>
      <c r="G235" s="14" t="str">
        <f t="shared" si="28"/>
        <v>01 pm</v>
      </c>
      <c r="H235" s="14" t="str">
        <f t="shared" si="29"/>
        <v>Thursday</v>
      </c>
      <c r="I235" s="14" t="str">
        <f t="shared" si="30"/>
        <v>January</v>
      </c>
      <c r="J235" s="14" t="s">
        <v>789</v>
      </c>
      <c r="K235" s="16" t="s">
        <v>747</v>
      </c>
      <c r="L235" s="1">
        <f t="shared" si="31"/>
        <v>75</v>
      </c>
      <c r="M235" s="1" t="str">
        <f t="shared" si="32"/>
        <v>Yes</v>
      </c>
      <c r="P235" s="1" t="s">
        <v>24</v>
      </c>
      <c r="U235" s="1" t="s">
        <v>25</v>
      </c>
      <c r="W235" s="1" t="s">
        <v>26</v>
      </c>
    </row>
    <row r="236" spans="1:23" x14ac:dyDescent="0.2">
      <c r="A236" s="1">
        <v>235</v>
      </c>
      <c r="C236" s="22" t="str">
        <f t="shared" si="25"/>
        <v>2025-01-23</v>
      </c>
      <c r="D236" s="24" t="str">
        <f t="shared" si="26"/>
        <v>2025-01</v>
      </c>
      <c r="E236" s="28" t="s">
        <v>791</v>
      </c>
      <c r="F236" s="28">
        <f t="shared" si="27"/>
        <v>45680.40625</v>
      </c>
      <c r="G236" s="14" t="str">
        <f t="shared" si="28"/>
        <v>09 am</v>
      </c>
      <c r="H236" s="14" t="str">
        <f t="shared" si="29"/>
        <v>Thursday</v>
      </c>
      <c r="I236" s="14" t="str">
        <f t="shared" si="30"/>
        <v>January</v>
      </c>
      <c r="J236" s="14" t="s">
        <v>792</v>
      </c>
      <c r="K236" s="16" t="s">
        <v>190</v>
      </c>
      <c r="L236" s="1" t="str">
        <f t="shared" si="31"/>
        <v>35</v>
      </c>
      <c r="M236" s="1" t="str">
        <f t="shared" si="32"/>
        <v>Yes</v>
      </c>
      <c r="P236" s="1" t="s">
        <v>23</v>
      </c>
      <c r="U236" s="1" t="s">
        <v>25</v>
      </c>
      <c r="W236" s="1" t="s">
        <v>26</v>
      </c>
    </row>
    <row r="237" spans="1:23" x14ac:dyDescent="0.2">
      <c r="A237" s="1">
        <v>236</v>
      </c>
      <c r="C237" s="22" t="str">
        <f t="shared" si="25"/>
        <v>2025-01-16</v>
      </c>
      <c r="D237" s="24" t="str">
        <f t="shared" si="26"/>
        <v>2025-01</v>
      </c>
      <c r="E237" s="28" t="s">
        <v>794</v>
      </c>
      <c r="F237" s="28">
        <f t="shared" si="27"/>
        <v>45673.47152777778</v>
      </c>
      <c r="G237" s="14" t="str">
        <f t="shared" si="28"/>
        <v>11 am</v>
      </c>
      <c r="H237" s="14" t="str">
        <f t="shared" si="29"/>
        <v>Thursday</v>
      </c>
      <c r="I237" s="14" t="str">
        <f t="shared" si="30"/>
        <v>January</v>
      </c>
      <c r="J237" s="14" t="s">
        <v>795</v>
      </c>
      <c r="K237" s="16" t="s">
        <v>610</v>
      </c>
      <c r="L237" s="1">
        <f t="shared" si="31"/>
        <v>71</v>
      </c>
      <c r="M237" s="1" t="str">
        <f t="shared" si="32"/>
        <v>Yes</v>
      </c>
      <c r="P237" s="1" t="s">
        <v>23</v>
      </c>
      <c r="U237" s="1" t="s">
        <v>50</v>
      </c>
      <c r="W237" s="1" t="s">
        <v>55</v>
      </c>
    </row>
    <row r="238" spans="1:23" x14ac:dyDescent="0.2">
      <c r="A238" s="1">
        <v>237</v>
      </c>
      <c r="C238" s="22" t="str">
        <f t="shared" si="25"/>
        <v>2025-01-23</v>
      </c>
      <c r="D238" s="24" t="str">
        <f t="shared" si="26"/>
        <v>2025-01</v>
      </c>
      <c r="E238" s="28" t="s">
        <v>797</v>
      </c>
      <c r="F238" s="28">
        <f t="shared" si="27"/>
        <v>45680.440972222219</v>
      </c>
      <c r="G238" s="14" t="str">
        <f t="shared" si="28"/>
        <v>10 am</v>
      </c>
      <c r="H238" s="14" t="str">
        <f t="shared" si="29"/>
        <v>Thursday</v>
      </c>
      <c r="I238" s="14" t="str">
        <f t="shared" si="30"/>
        <v>January</v>
      </c>
      <c r="J238" s="14" t="s">
        <v>798</v>
      </c>
      <c r="K238" s="16" t="s">
        <v>84</v>
      </c>
      <c r="L238" s="1" t="str">
        <f t="shared" si="31"/>
        <v>25</v>
      </c>
      <c r="M238" s="1" t="str">
        <f t="shared" si="32"/>
        <v>Yes</v>
      </c>
      <c r="P238" s="1" t="s">
        <v>23</v>
      </c>
      <c r="U238" s="1" t="s">
        <v>50</v>
      </c>
      <c r="W238" s="1" t="s">
        <v>55</v>
      </c>
    </row>
    <row r="239" spans="1:23" x14ac:dyDescent="0.2">
      <c r="A239" s="1">
        <v>238</v>
      </c>
      <c r="C239" s="22" t="str">
        <f t="shared" si="25"/>
        <v>2025-02-10</v>
      </c>
      <c r="D239" s="24" t="str">
        <f t="shared" si="26"/>
        <v>2025-02</v>
      </c>
      <c r="E239" s="28" t="s">
        <v>800</v>
      </c>
      <c r="F239" s="28">
        <f t="shared" si="27"/>
        <v>45698.472222222219</v>
      </c>
      <c r="G239" s="14" t="str">
        <f t="shared" si="28"/>
        <v>11 am</v>
      </c>
      <c r="H239" s="14" t="str">
        <f t="shared" si="29"/>
        <v>Monday</v>
      </c>
      <c r="I239" s="14" t="str">
        <f t="shared" si="30"/>
        <v>February</v>
      </c>
      <c r="J239" s="14" t="s">
        <v>801</v>
      </c>
      <c r="K239" s="16" t="s">
        <v>88</v>
      </c>
      <c r="L239" s="1" t="str">
        <f t="shared" si="31"/>
        <v>10</v>
      </c>
      <c r="M239" s="1" t="str">
        <f t="shared" si="32"/>
        <v>Yes</v>
      </c>
      <c r="P239" s="1" t="s">
        <v>24</v>
      </c>
      <c r="U239" s="1" t="s">
        <v>96</v>
      </c>
      <c r="W239" s="1" t="s">
        <v>32</v>
      </c>
    </row>
    <row r="240" spans="1:23" x14ac:dyDescent="0.2">
      <c r="A240" s="1">
        <v>239</v>
      </c>
      <c r="C240" s="22" t="str">
        <f t="shared" si="25"/>
        <v>2025-02-07</v>
      </c>
      <c r="D240" s="24" t="str">
        <f t="shared" si="26"/>
        <v>2025-02</v>
      </c>
      <c r="E240" s="28" t="s">
        <v>803</v>
      </c>
      <c r="F240" s="28">
        <f t="shared" si="27"/>
        <v>45695.451388888891</v>
      </c>
      <c r="G240" s="14" t="str">
        <f t="shared" si="28"/>
        <v>10 am</v>
      </c>
      <c r="H240" s="14" t="str">
        <f t="shared" si="29"/>
        <v>Friday</v>
      </c>
      <c r="I240" s="14" t="str">
        <f t="shared" si="30"/>
        <v>February</v>
      </c>
      <c r="J240" s="14" t="s">
        <v>804</v>
      </c>
      <c r="K240" s="16" t="s">
        <v>36</v>
      </c>
      <c r="L240" s="1" t="str">
        <f t="shared" si="31"/>
        <v>20</v>
      </c>
      <c r="M240" s="1" t="str">
        <f t="shared" si="32"/>
        <v>Yes</v>
      </c>
      <c r="P240" s="1" t="s">
        <v>24</v>
      </c>
      <c r="U240" s="1" t="s">
        <v>63</v>
      </c>
      <c r="W240" s="1" t="s">
        <v>55</v>
      </c>
    </row>
    <row r="241" spans="1:23" x14ac:dyDescent="0.2">
      <c r="A241" s="1">
        <v>240</v>
      </c>
      <c r="C241" s="22" t="str">
        <f t="shared" si="25"/>
        <v>2025-01-31</v>
      </c>
      <c r="D241" s="24" t="str">
        <f t="shared" si="26"/>
        <v>2025-01</v>
      </c>
      <c r="E241" s="28" t="s">
        <v>806</v>
      </c>
      <c r="F241" s="28">
        <f t="shared" si="27"/>
        <v>45688.448611111111</v>
      </c>
      <c r="G241" s="14" t="str">
        <f t="shared" si="28"/>
        <v>10 am</v>
      </c>
      <c r="H241" s="14" t="str">
        <f t="shared" si="29"/>
        <v>Friday</v>
      </c>
      <c r="I241" s="14" t="str">
        <f t="shared" si="30"/>
        <v>January</v>
      </c>
      <c r="J241" s="14" t="s">
        <v>807</v>
      </c>
      <c r="K241" s="16" t="s">
        <v>808</v>
      </c>
      <c r="L241" s="1">
        <f t="shared" si="31"/>
        <v>68</v>
      </c>
      <c r="M241" s="1" t="str">
        <f t="shared" si="32"/>
        <v>Yes</v>
      </c>
      <c r="P241" s="1" t="s">
        <v>24</v>
      </c>
      <c r="U241" s="1" t="s">
        <v>25</v>
      </c>
      <c r="W241" s="1" t="s">
        <v>26</v>
      </c>
    </row>
    <row r="242" spans="1:23" x14ac:dyDescent="0.2">
      <c r="A242" s="1">
        <v>241</v>
      </c>
      <c r="C242" s="22" t="str">
        <f t="shared" si="25"/>
        <v>2025-01-15</v>
      </c>
      <c r="D242" s="24" t="str">
        <f t="shared" si="26"/>
        <v>2025-01</v>
      </c>
      <c r="E242" s="28" t="s">
        <v>810</v>
      </c>
      <c r="F242" s="28">
        <f t="shared" si="27"/>
        <v>45672.486805555556</v>
      </c>
      <c r="G242" s="14" t="str">
        <f t="shared" si="28"/>
        <v>11 am</v>
      </c>
      <c r="H242" s="14" t="str">
        <f t="shared" si="29"/>
        <v>Wednesday</v>
      </c>
      <c r="I242" s="14" t="str">
        <f t="shared" si="30"/>
        <v>January</v>
      </c>
      <c r="J242" s="14" t="s">
        <v>811</v>
      </c>
      <c r="K242" s="16" t="s">
        <v>178</v>
      </c>
      <c r="L242" s="1" t="str">
        <f t="shared" si="31"/>
        <v>4</v>
      </c>
      <c r="M242" s="1" t="str">
        <f t="shared" si="32"/>
        <v>Yes</v>
      </c>
      <c r="P242" s="1" t="s">
        <v>23</v>
      </c>
      <c r="U242" s="1" t="s">
        <v>31</v>
      </c>
      <c r="W242" s="1" t="s">
        <v>26</v>
      </c>
    </row>
    <row r="243" spans="1:23" x14ac:dyDescent="0.2">
      <c r="A243" s="1">
        <v>242</v>
      </c>
      <c r="C243" s="22" t="str">
        <f t="shared" si="25"/>
        <v>2025-01-28</v>
      </c>
      <c r="D243" s="24" t="str">
        <f t="shared" si="26"/>
        <v>2025-01</v>
      </c>
      <c r="E243" s="28" t="s">
        <v>813</v>
      </c>
      <c r="F243" s="28">
        <f t="shared" si="27"/>
        <v>45685.588888888888</v>
      </c>
      <c r="G243" s="14" t="str">
        <f t="shared" si="28"/>
        <v>02 pm</v>
      </c>
      <c r="H243" s="14" t="str">
        <f t="shared" si="29"/>
        <v>Tuesday</v>
      </c>
      <c r="I243" s="14" t="str">
        <f t="shared" si="30"/>
        <v>January</v>
      </c>
      <c r="J243" s="14" t="s">
        <v>814</v>
      </c>
      <c r="K243" s="16" t="s">
        <v>160</v>
      </c>
      <c r="L243" s="1" t="str">
        <f t="shared" si="31"/>
        <v>27</v>
      </c>
      <c r="M243" s="1" t="str">
        <f t="shared" si="32"/>
        <v>Yes</v>
      </c>
      <c r="P243" s="1" t="s">
        <v>23</v>
      </c>
      <c r="U243" s="1" t="s">
        <v>25</v>
      </c>
      <c r="W243" s="1" t="s">
        <v>26</v>
      </c>
    </row>
    <row r="244" spans="1:23" x14ac:dyDescent="0.2">
      <c r="A244" s="1">
        <v>243</v>
      </c>
      <c r="C244" s="22" t="str">
        <f t="shared" si="25"/>
        <v>2025-02-18</v>
      </c>
      <c r="D244" s="24" t="str">
        <f t="shared" si="26"/>
        <v>2025-02</v>
      </c>
      <c r="E244" s="28" t="s">
        <v>816</v>
      </c>
      <c r="F244" s="28">
        <f t="shared" si="27"/>
        <v>45706.533333333333</v>
      </c>
      <c r="G244" s="14" t="str">
        <f t="shared" si="28"/>
        <v>12 pm</v>
      </c>
      <c r="H244" s="14" t="str">
        <f t="shared" si="29"/>
        <v>Tuesday</v>
      </c>
      <c r="I244" s="14" t="str">
        <f t="shared" si="30"/>
        <v>February</v>
      </c>
      <c r="J244" s="14" t="s">
        <v>783</v>
      </c>
      <c r="K244" s="16" t="s">
        <v>817</v>
      </c>
      <c r="L244" s="1" t="str">
        <f t="shared" si="31"/>
        <v>52</v>
      </c>
      <c r="M244" s="1" t="str">
        <f t="shared" si="32"/>
        <v>Yes</v>
      </c>
      <c r="P244" s="1" t="s">
        <v>23</v>
      </c>
      <c r="U244" s="1" t="s">
        <v>25</v>
      </c>
      <c r="W244" s="1" t="s">
        <v>26</v>
      </c>
    </row>
    <row r="245" spans="1:23" x14ac:dyDescent="0.2">
      <c r="A245" s="1">
        <v>244</v>
      </c>
      <c r="C245" s="22" t="str">
        <f t="shared" si="25"/>
        <v>2025-02-25</v>
      </c>
      <c r="D245" s="24" t="str">
        <f t="shared" si="26"/>
        <v>2025-02</v>
      </c>
      <c r="E245" s="28" t="s">
        <v>819</v>
      </c>
      <c r="F245" s="28">
        <f t="shared" si="27"/>
        <v>45713.563194444447</v>
      </c>
      <c r="G245" s="14" t="str">
        <f t="shared" si="28"/>
        <v>01 pm</v>
      </c>
      <c r="H245" s="14" t="str">
        <f t="shared" si="29"/>
        <v>Tuesday</v>
      </c>
      <c r="I245" s="14" t="str">
        <f t="shared" si="30"/>
        <v>February</v>
      </c>
      <c r="J245" s="14" t="s">
        <v>820</v>
      </c>
      <c r="K245" s="16" t="s">
        <v>821</v>
      </c>
      <c r="L245" s="1" t="str">
        <f t="shared" si="31"/>
        <v>14</v>
      </c>
      <c r="M245" s="1" t="str">
        <f t="shared" si="32"/>
        <v>Yes</v>
      </c>
      <c r="P245" s="1" t="s">
        <v>23</v>
      </c>
      <c r="U245" s="1" t="s">
        <v>31</v>
      </c>
      <c r="W245" s="1" t="s">
        <v>26</v>
      </c>
    </row>
    <row r="246" spans="1:23" x14ac:dyDescent="0.2">
      <c r="A246" s="1">
        <v>245</v>
      </c>
      <c r="C246" s="22" t="str">
        <f t="shared" si="25"/>
        <v>2025-01-21</v>
      </c>
      <c r="D246" s="24" t="str">
        <f t="shared" si="26"/>
        <v>2025-01</v>
      </c>
      <c r="E246" s="28" t="s">
        <v>823</v>
      </c>
      <c r="F246" s="28">
        <f t="shared" si="27"/>
        <v>45678.439583333333</v>
      </c>
      <c r="G246" s="14" t="str">
        <f t="shared" si="28"/>
        <v>10 am</v>
      </c>
      <c r="H246" s="14" t="str">
        <f t="shared" si="29"/>
        <v>Tuesday</v>
      </c>
      <c r="I246" s="14" t="str">
        <f t="shared" si="30"/>
        <v>January</v>
      </c>
      <c r="J246" s="14" t="s">
        <v>501</v>
      </c>
      <c r="K246" s="16" t="s">
        <v>160</v>
      </c>
      <c r="L246" s="1" t="str">
        <f t="shared" si="31"/>
        <v>27</v>
      </c>
      <c r="M246" s="1" t="str">
        <f t="shared" si="32"/>
        <v>Yes</v>
      </c>
      <c r="P246" s="1" t="s">
        <v>23</v>
      </c>
      <c r="U246" s="1" t="s">
        <v>37</v>
      </c>
      <c r="W246" s="1" t="s">
        <v>26</v>
      </c>
    </row>
    <row r="247" spans="1:23" x14ac:dyDescent="0.2">
      <c r="A247" s="1">
        <v>246</v>
      </c>
      <c r="C247" s="22" t="str">
        <f t="shared" si="25"/>
        <v>2025-01-07</v>
      </c>
      <c r="D247" s="24" t="str">
        <f t="shared" si="26"/>
        <v>2025-01</v>
      </c>
      <c r="E247" s="28" t="s">
        <v>825</v>
      </c>
      <c r="F247" s="28">
        <f t="shared" si="27"/>
        <v>45664.614583333336</v>
      </c>
      <c r="G247" s="14" t="str">
        <f t="shared" si="28"/>
        <v>02 pm</v>
      </c>
      <c r="H247" s="14" t="str">
        <f t="shared" si="29"/>
        <v>Tuesday</v>
      </c>
      <c r="I247" s="14" t="str">
        <f t="shared" si="30"/>
        <v>January</v>
      </c>
      <c r="J247" s="14" t="s">
        <v>826</v>
      </c>
      <c r="K247" s="16" t="s">
        <v>88</v>
      </c>
      <c r="L247" s="1" t="str">
        <f t="shared" si="31"/>
        <v>10</v>
      </c>
      <c r="M247" s="1" t="str">
        <f t="shared" si="32"/>
        <v>Yes</v>
      </c>
      <c r="P247" s="1" t="s">
        <v>23</v>
      </c>
      <c r="U247" s="1" t="s">
        <v>37</v>
      </c>
      <c r="W247" s="1" t="s">
        <v>26</v>
      </c>
    </row>
    <row r="248" spans="1:23" x14ac:dyDescent="0.2">
      <c r="A248" s="1">
        <v>247</v>
      </c>
      <c r="C248" s="22" t="str">
        <f t="shared" si="25"/>
        <v>2025-01-03</v>
      </c>
      <c r="D248" s="24" t="str">
        <f t="shared" si="26"/>
        <v>2025-01</v>
      </c>
      <c r="E248" s="28" t="s">
        <v>828</v>
      </c>
      <c r="F248" s="28">
        <f t="shared" si="27"/>
        <v>45660.585416666669</v>
      </c>
      <c r="G248" s="14" t="str">
        <f t="shared" si="28"/>
        <v>02 pm</v>
      </c>
      <c r="H248" s="14" t="str">
        <f t="shared" si="29"/>
        <v>Friday</v>
      </c>
      <c r="I248" s="14" t="str">
        <f t="shared" si="30"/>
        <v>January</v>
      </c>
      <c r="J248" s="14" t="s">
        <v>829</v>
      </c>
      <c r="K248" s="16" t="s">
        <v>160</v>
      </c>
      <c r="L248" s="1" t="str">
        <f t="shared" si="31"/>
        <v>27</v>
      </c>
      <c r="M248" s="1" t="str">
        <f t="shared" si="32"/>
        <v>Yes</v>
      </c>
      <c r="P248" s="1" t="s">
        <v>24</v>
      </c>
      <c r="U248" s="1" t="s">
        <v>31</v>
      </c>
      <c r="W248" s="1" t="s">
        <v>26</v>
      </c>
    </row>
    <row r="249" spans="1:23" x14ac:dyDescent="0.2">
      <c r="A249" s="1">
        <v>248</v>
      </c>
      <c r="C249" s="22" t="str">
        <f t="shared" si="25"/>
        <v>2025-01-02</v>
      </c>
      <c r="D249" s="24" t="str">
        <f t="shared" si="26"/>
        <v>2025-01</v>
      </c>
      <c r="E249" s="28" t="s">
        <v>831</v>
      </c>
      <c r="F249" s="28">
        <f t="shared" si="27"/>
        <v>45659.541666666664</v>
      </c>
      <c r="G249" s="14" t="str">
        <f t="shared" si="28"/>
        <v>01 pm</v>
      </c>
      <c r="H249" s="14" t="str">
        <f t="shared" si="29"/>
        <v>Thursday</v>
      </c>
      <c r="I249" s="14" t="str">
        <f t="shared" si="30"/>
        <v>January</v>
      </c>
      <c r="J249" s="14" t="s">
        <v>832</v>
      </c>
      <c r="K249" s="16" t="s">
        <v>821</v>
      </c>
      <c r="L249" s="1" t="str">
        <f t="shared" si="31"/>
        <v>14</v>
      </c>
      <c r="M249" s="1" t="str">
        <f t="shared" si="32"/>
        <v>Yes</v>
      </c>
      <c r="P249" s="1" t="s">
        <v>24</v>
      </c>
      <c r="U249" s="1" t="s">
        <v>31</v>
      </c>
      <c r="W249" s="1" t="s">
        <v>55</v>
      </c>
    </row>
    <row r="250" spans="1:23" x14ac:dyDescent="0.2">
      <c r="A250" s="1">
        <v>249</v>
      </c>
      <c r="C250" s="22" t="str">
        <f t="shared" si="25"/>
        <v>2025-01-03</v>
      </c>
      <c r="D250" s="24" t="str">
        <f t="shared" si="26"/>
        <v>2025-01</v>
      </c>
      <c r="E250" s="28" t="s">
        <v>834</v>
      </c>
      <c r="F250" s="28">
        <f t="shared" si="27"/>
        <v>45660.574305555558</v>
      </c>
      <c r="G250" s="14" t="str">
        <f t="shared" si="28"/>
        <v>01 pm</v>
      </c>
      <c r="H250" s="14" t="str">
        <f t="shared" si="29"/>
        <v>Friday</v>
      </c>
      <c r="I250" s="14" t="str">
        <f t="shared" si="30"/>
        <v>January</v>
      </c>
      <c r="J250" s="14" t="s">
        <v>835</v>
      </c>
      <c r="K250" s="16" t="s">
        <v>339</v>
      </c>
      <c r="L250" s="1" t="str">
        <f t="shared" si="31"/>
        <v>53</v>
      </c>
      <c r="M250" s="1" t="str">
        <f t="shared" si="32"/>
        <v>Yes</v>
      </c>
      <c r="P250" s="1" t="s">
        <v>24</v>
      </c>
      <c r="U250" s="1" t="s">
        <v>31</v>
      </c>
      <c r="W250" s="1" t="s">
        <v>26</v>
      </c>
    </row>
    <row r="251" spans="1:23" x14ac:dyDescent="0.2">
      <c r="A251" s="1">
        <v>250</v>
      </c>
      <c r="C251" s="22" t="str">
        <f t="shared" si="25"/>
        <v>2025-01-17</v>
      </c>
      <c r="D251" s="24" t="str">
        <f t="shared" si="26"/>
        <v>2025-01</v>
      </c>
      <c r="E251" s="28" t="s">
        <v>837</v>
      </c>
      <c r="F251" s="28">
        <f t="shared" si="27"/>
        <v>45674.407638888886</v>
      </c>
      <c r="G251" s="14" t="str">
        <f t="shared" si="28"/>
        <v>09 am</v>
      </c>
      <c r="H251" s="14" t="str">
        <f t="shared" si="29"/>
        <v>Friday</v>
      </c>
      <c r="I251" s="14" t="str">
        <f t="shared" si="30"/>
        <v>January</v>
      </c>
      <c r="J251" s="14" t="s">
        <v>838</v>
      </c>
      <c r="K251" s="16" t="s">
        <v>490</v>
      </c>
      <c r="L251" s="1">
        <f t="shared" si="31"/>
        <v>98</v>
      </c>
      <c r="M251" s="1" t="str">
        <f t="shared" si="32"/>
        <v>Yes</v>
      </c>
      <c r="P251" s="1" t="s">
        <v>24</v>
      </c>
      <c r="U251" s="1" t="s">
        <v>31</v>
      </c>
      <c r="W251" s="1" t="s">
        <v>55</v>
      </c>
    </row>
    <row r="252" spans="1:23" x14ac:dyDescent="0.2">
      <c r="A252" s="1">
        <v>251</v>
      </c>
      <c r="C252" s="22" t="str">
        <f t="shared" si="25"/>
        <v>2025-02-04</v>
      </c>
      <c r="D252" s="24" t="str">
        <f t="shared" si="26"/>
        <v>2025-02</v>
      </c>
      <c r="E252" s="28" t="s">
        <v>840</v>
      </c>
      <c r="F252" s="28">
        <f t="shared" si="27"/>
        <v>45692.375</v>
      </c>
      <c r="G252" s="14" t="str">
        <f t="shared" si="28"/>
        <v>09 am</v>
      </c>
      <c r="H252" s="14" t="str">
        <f t="shared" si="29"/>
        <v>Tuesday</v>
      </c>
      <c r="I252" s="14" t="str">
        <f t="shared" si="30"/>
        <v>February</v>
      </c>
      <c r="J252" s="14" t="s">
        <v>841</v>
      </c>
      <c r="K252" s="16" t="s">
        <v>842</v>
      </c>
      <c r="L252" s="1">
        <f t="shared" si="31"/>
        <v>100</v>
      </c>
      <c r="M252" s="1" t="str">
        <f t="shared" si="32"/>
        <v>Yes</v>
      </c>
      <c r="P252" s="1" t="s">
        <v>24</v>
      </c>
      <c r="U252" s="1" t="s">
        <v>25</v>
      </c>
      <c r="W252" s="1" t="s">
        <v>26</v>
      </c>
    </row>
    <row r="253" spans="1:23" x14ac:dyDescent="0.2">
      <c r="A253" s="1">
        <v>252</v>
      </c>
      <c r="C253" s="22" t="str">
        <f t="shared" si="25"/>
        <v>2025-01-27</v>
      </c>
      <c r="D253" s="24" t="str">
        <f t="shared" si="26"/>
        <v>2025-01</v>
      </c>
      <c r="E253" s="28" t="s">
        <v>844</v>
      </c>
      <c r="F253" s="28">
        <f t="shared" si="27"/>
        <v>45684.4375</v>
      </c>
      <c r="G253" s="14" t="str">
        <f t="shared" si="28"/>
        <v>10 am</v>
      </c>
      <c r="H253" s="14" t="str">
        <f t="shared" si="29"/>
        <v>Monday</v>
      </c>
      <c r="I253" s="14" t="str">
        <f t="shared" si="30"/>
        <v>January</v>
      </c>
      <c r="J253" s="14" t="s">
        <v>845</v>
      </c>
      <c r="K253" s="16" t="s">
        <v>290</v>
      </c>
      <c r="L253" s="1">
        <f t="shared" si="31"/>
        <v>60</v>
      </c>
      <c r="M253" s="1" t="str">
        <f t="shared" si="32"/>
        <v>Yes</v>
      </c>
      <c r="P253" s="1" t="s">
        <v>24</v>
      </c>
      <c r="U253" s="1" t="s">
        <v>25</v>
      </c>
      <c r="W253" s="1" t="s">
        <v>55</v>
      </c>
    </row>
    <row r="254" spans="1:23" x14ac:dyDescent="0.2">
      <c r="A254" s="1">
        <v>253</v>
      </c>
      <c r="C254" s="22" t="str">
        <f t="shared" si="25"/>
        <v>2025-01-20</v>
      </c>
      <c r="D254" s="24" t="str">
        <f t="shared" si="26"/>
        <v>2025-01</v>
      </c>
      <c r="E254" s="28" t="s">
        <v>847</v>
      </c>
      <c r="F254" s="28">
        <f t="shared" si="27"/>
        <v>45677.552083333336</v>
      </c>
      <c r="G254" s="14" t="str">
        <f t="shared" si="28"/>
        <v>01 pm</v>
      </c>
      <c r="H254" s="14" t="str">
        <f t="shared" si="29"/>
        <v>Monday</v>
      </c>
      <c r="I254" s="14" t="str">
        <f t="shared" si="30"/>
        <v>January</v>
      </c>
      <c r="J254" s="14" t="s">
        <v>848</v>
      </c>
      <c r="K254" s="16" t="s">
        <v>657</v>
      </c>
      <c r="L254" s="1" t="str">
        <f t="shared" si="31"/>
        <v>24</v>
      </c>
      <c r="M254" s="1" t="str">
        <f t="shared" si="32"/>
        <v>Yes</v>
      </c>
      <c r="P254" s="1" t="s">
        <v>24</v>
      </c>
      <c r="U254" s="1" t="s">
        <v>25</v>
      </c>
      <c r="W254" s="1" t="s">
        <v>26</v>
      </c>
    </row>
    <row r="255" spans="1:23" x14ac:dyDescent="0.2">
      <c r="A255" s="1">
        <v>254</v>
      </c>
      <c r="C255" s="22" t="str">
        <f t="shared" si="25"/>
        <v>2025-01-30</v>
      </c>
      <c r="D255" s="24" t="str">
        <f t="shared" si="26"/>
        <v>2025-01</v>
      </c>
      <c r="E255" s="28" t="s">
        <v>850</v>
      </c>
      <c r="F255" s="28">
        <f t="shared" si="27"/>
        <v>45687.581944444442</v>
      </c>
      <c r="G255" s="14" t="str">
        <f t="shared" si="28"/>
        <v>01 pm</v>
      </c>
      <c r="H255" s="14" t="str">
        <f t="shared" si="29"/>
        <v>Thursday</v>
      </c>
      <c r="I255" s="14" t="str">
        <f t="shared" si="30"/>
        <v>January</v>
      </c>
      <c r="J255" s="14" t="s">
        <v>851</v>
      </c>
      <c r="K255" s="16" t="s">
        <v>250</v>
      </c>
      <c r="L255" s="1" t="str">
        <f t="shared" si="31"/>
        <v>56</v>
      </c>
      <c r="M255" s="1" t="str">
        <f t="shared" si="32"/>
        <v>Yes</v>
      </c>
      <c r="P255" s="1" t="s">
        <v>24</v>
      </c>
      <c r="U255" s="1" t="s">
        <v>25</v>
      </c>
      <c r="W255" s="1" t="s">
        <v>55</v>
      </c>
    </row>
    <row r="256" spans="1:23" x14ac:dyDescent="0.2">
      <c r="A256" s="1">
        <v>255</v>
      </c>
      <c r="C256" s="22" t="str">
        <f t="shared" si="25"/>
        <v>2025-01-08</v>
      </c>
      <c r="D256" s="24" t="str">
        <f t="shared" si="26"/>
        <v>2025-01</v>
      </c>
      <c r="E256" s="28" t="s">
        <v>853</v>
      </c>
      <c r="F256" s="28">
        <f t="shared" si="27"/>
        <v>45665.372916666667</v>
      </c>
      <c r="G256" s="14" t="str">
        <f t="shared" si="28"/>
        <v>08 am</v>
      </c>
      <c r="H256" s="14" t="str">
        <f t="shared" si="29"/>
        <v>Wednesday</v>
      </c>
      <c r="I256" s="14" t="str">
        <f t="shared" si="30"/>
        <v>January</v>
      </c>
      <c r="J256" s="14" t="s">
        <v>854</v>
      </c>
      <c r="K256" s="16" t="s">
        <v>747</v>
      </c>
      <c r="L256" s="1">
        <f t="shared" si="31"/>
        <v>75</v>
      </c>
      <c r="M256" s="1" t="str">
        <f t="shared" si="32"/>
        <v>Yes</v>
      </c>
      <c r="P256" s="1" t="s">
        <v>24</v>
      </c>
      <c r="U256" s="1" t="s">
        <v>63</v>
      </c>
      <c r="W256" s="1" t="s">
        <v>26</v>
      </c>
    </row>
    <row r="257" spans="1:25" x14ac:dyDescent="0.2">
      <c r="A257" s="1">
        <v>256</v>
      </c>
      <c r="C257" s="22" t="str">
        <f t="shared" si="25"/>
        <v>2025-02-10</v>
      </c>
      <c r="D257" s="24" t="str">
        <f t="shared" si="26"/>
        <v>2025-02</v>
      </c>
      <c r="E257" s="28" t="s">
        <v>856</v>
      </c>
      <c r="F257" s="28">
        <f t="shared" si="27"/>
        <v>45698.429861111108</v>
      </c>
      <c r="G257" s="14" t="str">
        <f t="shared" si="28"/>
        <v>10 am</v>
      </c>
      <c r="H257" s="14" t="str">
        <f t="shared" si="29"/>
        <v>Monday</v>
      </c>
      <c r="I257" s="14" t="str">
        <f t="shared" si="30"/>
        <v>February</v>
      </c>
      <c r="J257" s="14" t="s">
        <v>857</v>
      </c>
      <c r="K257" s="16" t="s">
        <v>858</v>
      </c>
      <c r="L257" s="1" t="str">
        <f t="shared" si="31"/>
        <v>51</v>
      </c>
      <c r="M257" s="1" t="str">
        <f t="shared" si="32"/>
        <v>Yes</v>
      </c>
      <c r="P257" s="1" t="s">
        <v>24</v>
      </c>
      <c r="U257" s="1" t="s">
        <v>63</v>
      </c>
      <c r="W257" s="1" t="s">
        <v>26</v>
      </c>
    </row>
    <row r="258" spans="1:25" x14ac:dyDescent="0.2">
      <c r="A258" s="1">
        <v>257</v>
      </c>
      <c r="C258" s="22" t="str">
        <f t="shared" ref="C258:C321" si="33">IF(F258&lt;&gt;"", TEXT(F258, "YYYY-MM-DD"), "")</f>
        <v>2025-02-20</v>
      </c>
      <c r="D258" s="24" t="str">
        <f t="shared" ref="D258:D321" si="34">IF(F258&lt;&gt;"", TEXT(F258, "YYYY-MM"), "")</f>
        <v>2025-02</v>
      </c>
      <c r="E258" s="28" t="s">
        <v>860</v>
      </c>
      <c r="F258" s="28">
        <f t="shared" ref="F258:F321" si="35">IF(ISNUMBER(E258), E258,
   IFERROR(DATE(MID(E258, 7, 4), MID(E258, 1, 2), MID(E258, 4, 2)) + TIMEVALUE(MID(E258, 12, 8)),
   DATE(MID(E258, 7, 4), MID(E258, 4, 2), MID(E258, 1, 2)) + TIMEVALUE(MID(E258, 12, 8))))</f>
        <v>45708.425694444442</v>
      </c>
      <c r="G258" s="14" t="str">
        <f t="shared" ref="G258:G321" si="36">TEXT(F258, "hh AM/PM")</f>
        <v>10 am</v>
      </c>
      <c r="H258" s="14" t="str">
        <f t="shared" ref="H258:H321" si="37">TEXT(F258, "dddd")</f>
        <v>Thursday</v>
      </c>
      <c r="I258" s="14" t="str">
        <f t="shared" ref="I258:I321" si="38">TEXT(F258, "mmmm")</f>
        <v>February</v>
      </c>
      <c r="J258" s="14" t="s">
        <v>861</v>
      </c>
      <c r="K258" s="16" t="s">
        <v>174</v>
      </c>
      <c r="L258" s="1" t="str">
        <f t="shared" ref="L258:L321" si="39">IF(K258="","",
   IF(ISNUMBER(SEARCH("hrs", K258)),
      LEFT(K258, FIND("hrs", K258)-1) * 60 +
      IF(ISNUMBER(SEARCH("mins", K258)), MID(K258, FIND("and ", K258) + 4, FIND("mins", K258) - FIND("and ", K258) - 4), 0),
      IF(ISNUMBER(SEARCH("hr", K258)), LEFT(K258, FIND("hr", K258)-1) * 60, LEFT(K258, FIND(" mins", K258)-1))
   )
)</f>
        <v>6</v>
      </c>
      <c r="M258" s="1" t="str">
        <f t="shared" ref="M258:M321" si="40">IF(OR(ISBLANK(L258), L258="",L258=0), "", IF(VALUE(L258)&lt;=120, "Yes", "No"))</f>
        <v>Yes</v>
      </c>
      <c r="P258" s="1" t="s">
        <v>24</v>
      </c>
      <c r="U258" s="1" t="s">
        <v>63</v>
      </c>
      <c r="W258" s="1" t="s">
        <v>55</v>
      </c>
    </row>
    <row r="259" spans="1:25" x14ac:dyDescent="0.2">
      <c r="A259" s="1">
        <v>258</v>
      </c>
      <c r="C259" s="22" t="str">
        <f t="shared" si="33"/>
        <v>2025-02-17</v>
      </c>
      <c r="D259" s="24" t="str">
        <f t="shared" si="34"/>
        <v>2025-02</v>
      </c>
      <c r="E259" s="28" t="s">
        <v>863</v>
      </c>
      <c r="F259" s="28">
        <f t="shared" si="35"/>
        <v>45705.476388888892</v>
      </c>
      <c r="G259" s="14" t="str">
        <f t="shared" si="36"/>
        <v>11 am</v>
      </c>
      <c r="H259" s="14" t="str">
        <f t="shared" si="37"/>
        <v>Monday</v>
      </c>
      <c r="I259" s="14" t="str">
        <f t="shared" si="38"/>
        <v>February</v>
      </c>
      <c r="J259" s="14" t="s">
        <v>864</v>
      </c>
      <c r="K259" s="16" t="s">
        <v>71</v>
      </c>
      <c r="L259" s="1" t="str">
        <f t="shared" si="39"/>
        <v>19</v>
      </c>
      <c r="M259" s="1" t="str">
        <f t="shared" si="40"/>
        <v>Yes</v>
      </c>
      <c r="P259" s="1" t="s">
        <v>23</v>
      </c>
      <c r="U259" s="1" t="s">
        <v>72</v>
      </c>
      <c r="W259" s="1" t="s">
        <v>55</v>
      </c>
    </row>
    <row r="260" spans="1:25" x14ac:dyDescent="0.2">
      <c r="A260" s="1">
        <v>259</v>
      </c>
      <c r="C260" s="22" t="str">
        <f t="shared" si="33"/>
        <v>2025-01-23</v>
      </c>
      <c r="D260" s="24" t="str">
        <f t="shared" si="34"/>
        <v>2025-01</v>
      </c>
      <c r="E260" s="28" t="s">
        <v>866</v>
      </c>
      <c r="F260" s="28">
        <f t="shared" si="35"/>
        <v>45680.611805555556</v>
      </c>
      <c r="G260" s="14" t="str">
        <f t="shared" si="36"/>
        <v>02 pm</v>
      </c>
      <c r="H260" s="14" t="str">
        <f t="shared" si="37"/>
        <v>Thursday</v>
      </c>
      <c r="I260" s="14" t="str">
        <f t="shared" si="38"/>
        <v>January</v>
      </c>
      <c r="J260" s="14" t="s">
        <v>867</v>
      </c>
      <c r="K260" s="16" t="s">
        <v>54</v>
      </c>
      <c r="L260" s="1" t="str">
        <f t="shared" si="39"/>
        <v>17</v>
      </c>
      <c r="M260" s="1" t="str">
        <f t="shared" si="40"/>
        <v>Yes</v>
      </c>
      <c r="P260" s="1" t="s">
        <v>23</v>
      </c>
      <c r="U260" s="1" t="s">
        <v>72</v>
      </c>
      <c r="W260" s="1" t="s">
        <v>26</v>
      </c>
    </row>
    <row r="261" spans="1:25" x14ac:dyDescent="0.2">
      <c r="A261" s="1">
        <v>260</v>
      </c>
      <c r="C261" s="22" t="str">
        <f t="shared" si="33"/>
        <v>2025-01-21</v>
      </c>
      <c r="D261" s="24" t="str">
        <f t="shared" si="34"/>
        <v>2025-01</v>
      </c>
      <c r="E261" s="28" t="s">
        <v>869</v>
      </c>
      <c r="F261" s="28">
        <f t="shared" si="35"/>
        <v>45678.664583333331</v>
      </c>
      <c r="G261" s="14" t="str">
        <f t="shared" si="36"/>
        <v>03 pm</v>
      </c>
      <c r="H261" s="14" t="str">
        <f t="shared" si="37"/>
        <v>Tuesday</v>
      </c>
      <c r="I261" s="14" t="str">
        <f t="shared" si="38"/>
        <v>January</v>
      </c>
      <c r="J261" s="14" t="s">
        <v>869</v>
      </c>
      <c r="K261" s="16" t="s">
        <v>99</v>
      </c>
      <c r="L261" s="1" t="str">
        <f t="shared" si="39"/>
        <v>0</v>
      </c>
      <c r="M261" s="1" t="str">
        <f t="shared" si="40"/>
        <v>Yes</v>
      </c>
      <c r="P261" s="1" t="s">
        <v>23</v>
      </c>
      <c r="U261" s="1" t="s">
        <v>467</v>
      </c>
      <c r="W261" s="1" t="s">
        <v>26</v>
      </c>
    </row>
    <row r="262" spans="1:25" x14ac:dyDescent="0.2">
      <c r="A262" s="1">
        <v>261</v>
      </c>
      <c r="C262" s="22" t="str">
        <f t="shared" si="33"/>
        <v>2025-01-24</v>
      </c>
      <c r="D262" s="24" t="str">
        <f t="shared" si="34"/>
        <v>2025-01</v>
      </c>
      <c r="E262" s="28" t="s">
        <v>871</v>
      </c>
      <c r="F262" s="28">
        <f t="shared" si="35"/>
        <v>45681.470833333333</v>
      </c>
      <c r="G262" s="14" t="str">
        <f t="shared" si="36"/>
        <v>11 am</v>
      </c>
      <c r="H262" s="14" t="str">
        <f t="shared" si="37"/>
        <v>Friday</v>
      </c>
      <c r="I262" s="14" t="str">
        <f t="shared" si="38"/>
        <v>January</v>
      </c>
      <c r="J262" s="14" t="s">
        <v>872</v>
      </c>
      <c r="K262" s="16" t="s">
        <v>610</v>
      </c>
      <c r="L262" s="1">
        <f t="shared" si="39"/>
        <v>71</v>
      </c>
      <c r="M262" s="1" t="str">
        <f t="shared" si="40"/>
        <v>Yes</v>
      </c>
      <c r="P262" s="1" t="s">
        <v>23</v>
      </c>
      <c r="U262" s="1" t="s">
        <v>25</v>
      </c>
      <c r="W262" s="1" t="s">
        <v>26</v>
      </c>
    </row>
    <row r="263" spans="1:25" x14ac:dyDescent="0.2">
      <c r="A263" s="1">
        <v>262</v>
      </c>
      <c r="C263" s="22" t="str">
        <f t="shared" si="33"/>
        <v>2025-01-28</v>
      </c>
      <c r="D263" s="24" t="str">
        <f t="shared" si="34"/>
        <v>2025-01</v>
      </c>
      <c r="E263" s="28" t="s">
        <v>874</v>
      </c>
      <c r="F263" s="28">
        <f t="shared" si="35"/>
        <v>45685.412499999999</v>
      </c>
      <c r="G263" s="14" t="str">
        <f t="shared" si="36"/>
        <v>09 am</v>
      </c>
      <c r="H263" s="14" t="str">
        <f t="shared" si="37"/>
        <v>Tuesday</v>
      </c>
      <c r="I263" s="14" t="str">
        <f t="shared" si="38"/>
        <v>January</v>
      </c>
      <c r="J263" s="14" t="s">
        <v>875</v>
      </c>
      <c r="K263" s="16" t="s">
        <v>104</v>
      </c>
      <c r="L263" s="1" t="str">
        <f t="shared" si="39"/>
        <v>21</v>
      </c>
      <c r="M263" s="1" t="str">
        <f t="shared" si="40"/>
        <v>Yes</v>
      </c>
      <c r="P263" s="1" t="s">
        <v>24</v>
      </c>
      <c r="U263" s="1" t="s">
        <v>31</v>
      </c>
      <c r="W263" s="1" t="s">
        <v>26</v>
      </c>
      <c r="X263" s="3"/>
      <c r="Y263" s="3"/>
    </row>
    <row r="264" spans="1:25" x14ac:dyDescent="0.2">
      <c r="A264" s="1">
        <v>263</v>
      </c>
      <c r="C264" s="22" t="str">
        <f t="shared" si="33"/>
        <v>2025-01-14</v>
      </c>
      <c r="D264" s="24" t="str">
        <f t="shared" si="34"/>
        <v>2025-01</v>
      </c>
      <c r="E264" s="28" t="s">
        <v>877</v>
      </c>
      <c r="F264" s="28">
        <f t="shared" si="35"/>
        <v>45671.552777777775</v>
      </c>
      <c r="G264" s="14" t="str">
        <f t="shared" si="36"/>
        <v>01 pm</v>
      </c>
      <c r="H264" s="14" t="str">
        <f t="shared" si="37"/>
        <v>Tuesday</v>
      </c>
      <c r="I264" s="14" t="str">
        <f t="shared" si="38"/>
        <v>January</v>
      </c>
      <c r="J264" s="14" t="s">
        <v>878</v>
      </c>
      <c r="K264" s="16" t="s">
        <v>879</v>
      </c>
      <c r="L264" s="1">
        <f t="shared" si="39"/>
        <v>64</v>
      </c>
      <c r="M264" s="1" t="str">
        <f t="shared" si="40"/>
        <v>Yes</v>
      </c>
      <c r="P264" s="1" t="s">
        <v>23</v>
      </c>
      <c r="U264" s="1" t="s">
        <v>63</v>
      </c>
      <c r="W264" s="1" t="s">
        <v>32</v>
      </c>
    </row>
    <row r="265" spans="1:25" x14ac:dyDescent="0.2">
      <c r="A265" s="1">
        <v>264</v>
      </c>
      <c r="C265" s="22" t="str">
        <f t="shared" si="33"/>
        <v>2025-01-02</v>
      </c>
      <c r="D265" s="24" t="str">
        <f t="shared" si="34"/>
        <v>2025-01</v>
      </c>
      <c r="E265" s="28" t="s">
        <v>881</v>
      </c>
      <c r="F265" s="28">
        <f t="shared" si="35"/>
        <v>45659.497916666667</v>
      </c>
      <c r="G265" s="14" t="str">
        <f t="shared" si="36"/>
        <v>11 am</v>
      </c>
      <c r="H265" s="14" t="str">
        <f t="shared" si="37"/>
        <v>Thursday</v>
      </c>
      <c r="I265" s="14" t="str">
        <f t="shared" si="38"/>
        <v>January</v>
      </c>
      <c r="J265" s="14" t="s">
        <v>882</v>
      </c>
      <c r="K265" s="16" t="s">
        <v>883</v>
      </c>
      <c r="L265" s="1">
        <f t="shared" si="39"/>
        <v>123</v>
      </c>
      <c r="M265" s="1" t="str">
        <f t="shared" si="40"/>
        <v>No</v>
      </c>
      <c r="N265" s="3"/>
      <c r="P265" s="1" t="s">
        <v>23</v>
      </c>
      <c r="U265" s="1" t="s">
        <v>25</v>
      </c>
      <c r="W265" s="1" t="s">
        <v>26</v>
      </c>
    </row>
    <row r="266" spans="1:25" x14ac:dyDescent="0.2">
      <c r="A266" s="1">
        <v>265</v>
      </c>
      <c r="C266" s="22" t="str">
        <f t="shared" si="33"/>
        <v>2025-01-20</v>
      </c>
      <c r="D266" s="24" t="str">
        <f t="shared" si="34"/>
        <v>2025-01</v>
      </c>
      <c r="E266" s="28" t="s">
        <v>885</v>
      </c>
      <c r="F266" s="28">
        <f t="shared" si="35"/>
        <v>45677.416666666664</v>
      </c>
      <c r="G266" s="14" t="str">
        <f t="shared" si="36"/>
        <v>10 am</v>
      </c>
      <c r="H266" s="14" t="str">
        <f t="shared" si="37"/>
        <v>Monday</v>
      </c>
      <c r="I266" s="14" t="str">
        <f t="shared" si="38"/>
        <v>January</v>
      </c>
      <c r="J266" s="14" t="s">
        <v>886</v>
      </c>
      <c r="K266" s="16" t="s">
        <v>527</v>
      </c>
      <c r="L266" s="1" t="str">
        <f t="shared" si="39"/>
        <v>45</v>
      </c>
      <c r="M266" s="1" t="str">
        <f t="shared" si="40"/>
        <v>Yes</v>
      </c>
      <c r="P266" s="1" t="s">
        <v>24</v>
      </c>
      <c r="U266" s="1" t="s">
        <v>25</v>
      </c>
      <c r="W266" s="1" t="s">
        <v>55</v>
      </c>
    </row>
    <row r="267" spans="1:25" x14ac:dyDescent="0.2">
      <c r="A267" s="1">
        <v>266</v>
      </c>
      <c r="C267" s="22" t="str">
        <f t="shared" si="33"/>
        <v>2025-01-02</v>
      </c>
      <c r="D267" s="24" t="str">
        <f t="shared" si="34"/>
        <v>2025-01</v>
      </c>
      <c r="E267" s="28" t="s">
        <v>888</v>
      </c>
      <c r="F267" s="28">
        <f t="shared" si="35"/>
        <v>45659.357638888891</v>
      </c>
      <c r="G267" s="14" t="str">
        <f t="shared" si="36"/>
        <v>08 am</v>
      </c>
      <c r="H267" s="14" t="str">
        <f t="shared" si="37"/>
        <v>Thursday</v>
      </c>
      <c r="I267" s="14" t="str">
        <f t="shared" si="38"/>
        <v>January</v>
      </c>
      <c r="J267" s="14" t="s">
        <v>889</v>
      </c>
      <c r="K267" s="16" t="s">
        <v>88</v>
      </c>
      <c r="L267" s="1" t="str">
        <f t="shared" si="39"/>
        <v>10</v>
      </c>
      <c r="M267" s="1" t="str">
        <f t="shared" si="40"/>
        <v>Yes</v>
      </c>
      <c r="P267" s="1" t="s">
        <v>24</v>
      </c>
      <c r="U267" s="1" t="s">
        <v>31</v>
      </c>
      <c r="W267" s="1" t="s">
        <v>26</v>
      </c>
    </row>
    <row r="268" spans="1:25" x14ac:dyDescent="0.2">
      <c r="A268" s="1">
        <v>267</v>
      </c>
      <c r="C268" s="22" t="str">
        <f t="shared" si="33"/>
        <v>2025-01-23</v>
      </c>
      <c r="D268" s="24" t="str">
        <f t="shared" si="34"/>
        <v>2025-01</v>
      </c>
      <c r="E268" s="28" t="s">
        <v>891</v>
      </c>
      <c r="F268" s="28">
        <f t="shared" si="35"/>
        <v>45680.359027777777</v>
      </c>
      <c r="G268" s="14" t="str">
        <f t="shared" si="36"/>
        <v>08 am</v>
      </c>
      <c r="H268" s="14" t="str">
        <f t="shared" si="37"/>
        <v>Thursday</v>
      </c>
      <c r="I268" s="14" t="str">
        <f t="shared" si="38"/>
        <v>January</v>
      </c>
      <c r="J268" s="14" t="s">
        <v>892</v>
      </c>
      <c r="K268" s="16" t="s">
        <v>204</v>
      </c>
      <c r="L268" s="1" t="str">
        <f t="shared" si="39"/>
        <v>29</v>
      </c>
      <c r="M268" s="1" t="str">
        <f t="shared" si="40"/>
        <v>Yes</v>
      </c>
      <c r="P268" s="1" t="s">
        <v>24</v>
      </c>
      <c r="U268" s="1" t="s">
        <v>63</v>
      </c>
      <c r="W268" s="1" t="s">
        <v>55</v>
      </c>
    </row>
    <row r="269" spans="1:25" x14ac:dyDescent="0.2">
      <c r="A269" s="1">
        <v>268</v>
      </c>
      <c r="C269" s="22" t="str">
        <f t="shared" si="33"/>
        <v>2025-02-06</v>
      </c>
      <c r="D269" s="24" t="str">
        <f t="shared" si="34"/>
        <v>2025-02</v>
      </c>
      <c r="E269" s="28" t="s">
        <v>894</v>
      </c>
      <c r="F269" s="28">
        <f t="shared" si="35"/>
        <v>45694.375</v>
      </c>
      <c r="G269" s="14" t="str">
        <f t="shared" si="36"/>
        <v>09 am</v>
      </c>
      <c r="H269" s="14" t="str">
        <f t="shared" si="37"/>
        <v>Thursday</v>
      </c>
      <c r="I269" s="14" t="str">
        <f t="shared" si="38"/>
        <v>February</v>
      </c>
      <c r="J269" s="14" t="s">
        <v>895</v>
      </c>
      <c r="K269" s="16" t="s">
        <v>36</v>
      </c>
      <c r="L269" s="1" t="str">
        <f t="shared" si="39"/>
        <v>20</v>
      </c>
      <c r="M269" s="1" t="str">
        <f t="shared" si="40"/>
        <v>Yes</v>
      </c>
      <c r="P269" s="1" t="s">
        <v>24</v>
      </c>
      <c r="U269" s="1" t="s">
        <v>63</v>
      </c>
      <c r="W269" s="1" t="s">
        <v>55</v>
      </c>
    </row>
    <row r="270" spans="1:25" x14ac:dyDescent="0.2">
      <c r="A270" s="1">
        <v>269</v>
      </c>
      <c r="C270" s="22" t="str">
        <f t="shared" si="33"/>
        <v>2025-01-09</v>
      </c>
      <c r="D270" s="24" t="str">
        <f t="shared" si="34"/>
        <v>2025-01</v>
      </c>
      <c r="E270" s="28" t="s">
        <v>897</v>
      </c>
      <c r="F270" s="28">
        <f t="shared" si="35"/>
        <v>45666.355555555558</v>
      </c>
      <c r="G270" s="14" t="str">
        <f t="shared" si="36"/>
        <v>08 am</v>
      </c>
      <c r="H270" s="14" t="str">
        <f t="shared" si="37"/>
        <v>Thursday</v>
      </c>
      <c r="I270" s="14" t="str">
        <f t="shared" si="38"/>
        <v>January</v>
      </c>
      <c r="J270" s="14" t="s">
        <v>898</v>
      </c>
      <c r="K270" s="16" t="s">
        <v>691</v>
      </c>
      <c r="L270" s="1">
        <f t="shared" si="39"/>
        <v>88</v>
      </c>
      <c r="M270" s="1" t="str">
        <f t="shared" si="40"/>
        <v>Yes</v>
      </c>
      <c r="P270" s="1" t="s">
        <v>24</v>
      </c>
      <c r="U270" s="1" t="s">
        <v>63</v>
      </c>
      <c r="W270" s="1" t="s">
        <v>55</v>
      </c>
    </row>
    <row r="271" spans="1:25" x14ac:dyDescent="0.2">
      <c r="A271" s="1">
        <v>270</v>
      </c>
      <c r="C271" s="22" t="str">
        <f t="shared" si="33"/>
        <v>2025-01-20</v>
      </c>
      <c r="D271" s="24" t="str">
        <f t="shared" si="34"/>
        <v>2025-01</v>
      </c>
      <c r="E271" s="28" t="s">
        <v>900</v>
      </c>
      <c r="F271" s="28">
        <f t="shared" si="35"/>
        <v>45677.379861111112</v>
      </c>
      <c r="G271" s="14" t="str">
        <f t="shared" si="36"/>
        <v>09 am</v>
      </c>
      <c r="H271" s="14" t="str">
        <f t="shared" si="37"/>
        <v>Monday</v>
      </c>
      <c r="I271" s="14" t="str">
        <f t="shared" si="38"/>
        <v>January</v>
      </c>
      <c r="J271" s="14" t="s">
        <v>901</v>
      </c>
      <c r="K271" s="16" t="s">
        <v>321</v>
      </c>
      <c r="L271" s="1" t="str">
        <f t="shared" si="39"/>
        <v>13</v>
      </c>
      <c r="M271" s="1" t="str">
        <f t="shared" si="40"/>
        <v>Yes</v>
      </c>
      <c r="P271" s="1" t="s">
        <v>23</v>
      </c>
      <c r="U271" s="1" t="s">
        <v>63</v>
      </c>
      <c r="W271" s="1" t="s">
        <v>55</v>
      </c>
    </row>
    <row r="272" spans="1:25" x14ac:dyDescent="0.2">
      <c r="A272" s="1">
        <v>271</v>
      </c>
      <c r="C272" s="22" t="str">
        <f t="shared" si="33"/>
        <v>2025-01-17</v>
      </c>
      <c r="D272" s="24" t="str">
        <f t="shared" si="34"/>
        <v>2025-01</v>
      </c>
      <c r="E272" s="28" t="s">
        <v>903</v>
      </c>
      <c r="F272" s="28">
        <f t="shared" si="35"/>
        <v>45674.574305555558</v>
      </c>
      <c r="G272" s="14" t="str">
        <f t="shared" si="36"/>
        <v>01 pm</v>
      </c>
      <c r="H272" s="14" t="str">
        <f t="shared" si="37"/>
        <v>Friday</v>
      </c>
      <c r="I272" s="14" t="str">
        <f t="shared" si="38"/>
        <v>January</v>
      </c>
      <c r="J272" s="14" t="s">
        <v>904</v>
      </c>
      <c r="K272" s="16" t="s">
        <v>223</v>
      </c>
      <c r="L272" s="1" t="str">
        <f t="shared" si="39"/>
        <v>58</v>
      </c>
      <c r="M272" s="1" t="str">
        <f t="shared" si="40"/>
        <v>Yes</v>
      </c>
      <c r="P272" s="1" t="s">
        <v>23</v>
      </c>
      <c r="U272" s="1" t="s">
        <v>63</v>
      </c>
      <c r="W272" s="1" t="s">
        <v>26</v>
      </c>
    </row>
    <row r="273" spans="1:23" x14ac:dyDescent="0.2">
      <c r="A273" s="1">
        <v>272</v>
      </c>
      <c r="C273" s="22" t="str">
        <f t="shared" si="33"/>
        <v>2025-02-25</v>
      </c>
      <c r="D273" s="24" t="str">
        <f t="shared" si="34"/>
        <v>2025-02</v>
      </c>
      <c r="E273" s="28" t="s">
        <v>906</v>
      </c>
      <c r="F273" s="28">
        <f t="shared" si="35"/>
        <v>45713.439583333333</v>
      </c>
      <c r="G273" s="14" t="str">
        <f t="shared" si="36"/>
        <v>10 am</v>
      </c>
      <c r="H273" s="14" t="str">
        <f t="shared" si="37"/>
        <v>Tuesday</v>
      </c>
      <c r="I273" s="14" t="str">
        <f t="shared" si="38"/>
        <v>February</v>
      </c>
      <c r="J273" s="14" t="s">
        <v>907</v>
      </c>
      <c r="K273" s="16" t="s">
        <v>92</v>
      </c>
      <c r="L273" s="1">
        <f t="shared" si="39"/>
        <v>61</v>
      </c>
      <c r="M273" s="1" t="str">
        <f t="shared" si="40"/>
        <v>Yes</v>
      </c>
      <c r="P273" s="1" t="s">
        <v>24</v>
      </c>
      <c r="U273" s="1" t="s">
        <v>96</v>
      </c>
      <c r="W273" s="1" t="s">
        <v>26</v>
      </c>
    </row>
    <row r="274" spans="1:23" x14ac:dyDescent="0.2">
      <c r="A274" s="1">
        <v>273</v>
      </c>
      <c r="C274" s="22" t="str">
        <f t="shared" si="33"/>
        <v>2025-02-18</v>
      </c>
      <c r="D274" s="24" t="str">
        <f t="shared" si="34"/>
        <v>2025-02</v>
      </c>
      <c r="E274" s="28" t="s">
        <v>909</v>
      </c>
      <c r="F274" s="28">
        <f t="shared" si="35"/>
        <v>45706.359722222223</v>
      </c>
      <c r="G274" s="14" t="str">
        <f t="shared" si="36"/>
        <v>08 am</v>
      </c>
      <c r="H274" s="14" t="str">
        <f t="shared" si="37"/>
        <v>Tuesday</v>
      </c>
      <c r="I274" s="14" t="str">
        <f t="shared" si="38"/>
        <v>February</v>
      </c>
      <c r="J274" s="14" t="s">
        <v>910</v>
      </c>
      <c r="K274" s="16" t="s">
        <v>466</v>
      </c>
      <c r="L274" s="1">
        <f t="shared" si="39"/>
        <v>72</v>
      </c>
      <c r="M274" s="1" t="str">
        <f t="shared" si="40"/>
        <v>Yes</v>
      </c>
      <c r="P274" s="1" t="s">
        <v>23</v>
      </c>
      <c r="U274" s="1" t="s">
        <v>63</v>
      </c>
      <c r="W274" s="1" t="s">
        <v>26</v>
      </c>
    </row>
    <row r="275" spans="1:23" x14ac:dyDescent="0.2">
      <c r="A275" s="1">
        <v>274</v>
      </c>
      <c r="C275" s="22" t="str">
        <f t="shared" si="33"/>
        <v>2025-02-06</v>
      </c>
      <c r="D275" s="24" t="str">
        <f t="shared" si="34"/>
        <v>2025-02</v>
      </c>
      <c r="E275" s="28" t="s">
        <v>912</v>
      </c>
      <c r="F275" s="28">
        <f t="shared" si="35"/>
        <v>45694.506944444445</v>
      </c>
      <c r="G275" s="14" t="str">
        <f t="shared" si="36"/>
        <v>12 pm</v>
      </c>
      <c r="H275" s="14" t="str">
        <f t="shared" si="37"/>
        <v>Thursday</v>
      </c>
      <c r="I275" s="14" t="str">
        <f t="shared" si="38"/>
        <v>February</v>
      </c>
      <c r="J275" s="14" t="s">
        <v>913</v>
      </c>
      <c r="K275" s="16" t="s">
        <v>88</v>
      </c>
      <c r="L275" s="1" t="str">
        <f t="shared" si="39"/>
        <v>10</v>
      </c>
      <c r="M275" s="1" t="str">
        <f t="shared" si="40"/>
        <v>Yes</v>
      </c>
      <c r="P275" s="1" t="s">
        <v>23</v>
      </c>
      <c r="U275" s="1" t="s">
        <v>100</v>
      </c>
      <c r="W275" s="1" t="s">
        <v>55</v>
      </c>
    </row>
    <row r="276" spans="1:23" x14ac:dyDescent="0.2">
      <c r="A276" s="1">
        <v>275</v>
      </c>
      <c r="C276" s="22" t="str">
        <f t="shared" si="33"/>
        <v>2025-02-25</v>
      </c>
      <c r="D276" s="24" t="str">
        <f t="shared" si="34"/>
        <v>2025-02</v>
      </c>
      <c r="E276" s="28" t="s">
        <v>915</v>
      </c>
      <c r="F276" s="28">
        <f t="shared" si="35"/>
        <v>45713.425000000003</v>
      </c>
      <c r="G276" s="14" t="str">
        <f t="shared" si="36"/>
        <v>10 am</v>
      </c>
      <c r="H276" s="14" t="str">
        <f t="shared" si="37"/>
        <v>Tuesday</v>
      </c>
      <c r="I276" s="14" t="str">
        <f t="shared" si="38"/>
        <v>February</v>
      </c>
      <c r="J276" s="14" t="s">
        <v>916</v>
      </c>
      <c r="K276" s="16" t="s">
        <v>186</v>
      </c>
      <c r="L276" s="1" t="str">
        <f t="shared" si="39"/>
        <v>18</v>
      </c>
      <c r="M276" s="1" t="str">
        <f t="shared" si="40"/>
        <v>Yes</v>
      </c>
      <c r="P276" s="1" t="s">
        <v>24</v>
      </c>
      <c r="U276" s="1" t="s">
        <v>37</v>
      </c>
      <c r="W276" s="1" t="s">
        <v>26</v>
      </c>
    </row>
    <row r="277" spans="1:23" x14ac:dyDescent="0.2">
      <c r="A277" s="1">
        <v>276</v>
      </c>
      <c r="C277" s="22" t="str">
        <f t="shared" si="33"/>
        <v>2025-02-26</v>
      </c>
      <c r="D277" s="24" t="str">
        <f t="shared" si="34"/>
        <v>2025-02</v>
      </c>
      <c r="E277" s="28" t="s">
        <v>918</v>
      </c>
      <c r="F277" s="28">
        <f t="shared" si="35"/>
        <v>45714.569444444445</v>
      </c>
      <c r="G277" s="14" t="str">
        <f t="shared" si="36"/>
        <v>01 pm</v>
      </c>
      <c r="H277" s="14" t="str">
        <f t="shared" si="37"/>
        <v>Wednesday</v>
      </c>
      <c r="I277" s="14" t="str">
        <f t="shared" si="38"/>
        <v>February</v>
      </c>
      <c r="J277" s="14" t="s">
        <v>919</v>
      </c>
      <c r="K277" s="16" t="s">
        <v>84</v>
      </c>
      <c r="L277" s="1" t="str">
        <f t="shared" si="39"/>
        <v>25</v>
      </c>
      <c r="M277" s="1" t="str">
        <f t="shared" si="40"/>
        <v>Yes</v>
      </c>
      <c r="P277" s="1" t="s">
        <v>23</v>
      </c>
      <c r="U277" s="1" t="s">
        <v>25</v>
      </c>
      <c r="W277" s="1" t="s">
        <v>26</v>
      </c>
    </row>
    <row r="278" spans="1:23" x14ac:dyDescent="0.2">
      <c r="A278" s="1">
        <v>277</v>
      </c>
      <c r="C278" s="22" t="str">
        <f t="shared" si="33"/>
        <v>2025-01-02</v>
      </c>
      <c r="D278" s="24" t="str">
        <f t="shared" si="34"/>
        <v>2025-01</v>
      </c>
      <c r="E278" s="28" t="s">
        <v>921</v>
      </c>
      <c r="F278" s="28">
        <f t="shared" si="35"/>
        <v>45659.57708333333</v>
      </c>
      <c r="G278" s="14" t="str">
        <f t="shared" si="36"/>
        <v>01 pm</v>
      </c>
      <c r="H278" s="14" t="str">
        <f t="shared" si="37"/>
        <v>Thursday</v>
      </c>
      <c r="I278" s="14" t="str">
        <f t="shared" si="38"/>
        <v>January</v>
      </c>
      <c r="J278" s="14" t="s">
        <v>922</v>
      </c>
      <c r="K278" s="16" t="s">
        <v>923</v>
      </c>
      <c r="L278" s="1">
        <f t="shared" si="39"/>
        <v>99</v>
      </c>
      <c r="M278" s="1" t="str">
        <f t="shared" si="40"/>
        <v>Yes</v>
      </c>
      <c r="P278" s="1" t="s">
        <v>23</v>
      </c>
      <c r="U278" s="1" t="s">
        <v>25</v>
      </c>
      <c r="W278" s="1" t="s">
        <v>55</v>
      </c>
    </row>
    <row r="279" spans="1:23" x14ac:dyDescent="0.2">
      <c r="A279" s="1">
        <v>278</v>
      </c>
      <c r="C279" s="22" t="str">
        <f t="shared" si="33"/>
        <v>2025-01-27</v>
      </c>
      <c r="D279" s="24" t="str">
        <f t="shared" si="34"/>
        <v>2025-01</v>
      </c>
      <c r="E279" s="28" t="s">
        <v>925</v>
      </c>
      <c r="F279" s="28">
        <f t="shared" si="35"/>
        <v>45684.368055555555</v>
      </c>
      <c r="G279" s="14" t="str">
        <f t="shared" si="36"/>
        <v>08 am</v>
      </c>
      <c r="H279" s="14" t="str">
        <f t="shared" si="37"/>
        <v>Monday</v>
      </c>
      <c r="I279" s="14" t="str">
        <f t="shared" si="38"/>
        <v>January</v>
      </c>
      <c r="J279" s="14" t="s">
        <v>926</v>
      </c>
      <c r="K279" s="16" t="s">
        <v>84</v>
      </c>
      <c r="L279" s="1" t="str">
        <f t="shared" si="39"/>
        <v>25</v>
      </c>
      <c r="M279" s="1" t="str">
        <f t="shared" si="40"/>
        <v>Yes</v>
      </c>
      <c r="P279" s="1" t="s">
        <v>24</v>
      </c>
      <c r="U279" s="1" t="s">
        <v>25</v>
      </c>
      <c r="W279" s="1" t="s">
        <v>26</v>
      </c>
    </row>
    <row r="280" spans="1:23" x14ac:dyDescent="0.2">
      <c r="A280" s="1">
        <v>279</v>
      </c>
      <c r="C280" s="22" t="str">
        <f t="shared" si="33"/>
        <v>2025-01-23</v>
      </c>
      <c r="D280" s="24" t="str">
        <f t="shared" si="34"/>
        <v>2025-01</v>
      </c>
      <c r="E280" s="28" t="s">
        <v>928</v>
      </c>
      <c r="F280" s="28">
        <f t="shared" si="35"/>
        <v>45680.657638888886</v>
      </c>
      <c r="G280" s="14" t="str">
        <f t="shared" si="36"/>
        <v>03 pm</v>
      </c>
      <c r="H280" s="14" t="str">
        <f t="shared" si="37"/>
        <v>Thursday</v>
      </c>
      <c r="I280" s="14" t="str">
        <f t="shared" si="38"/>
        <v>January</v>
      </c>
      <c r="J280" s="14" t="s">
        <v>929</v>
      </c>
      <c r="K280" s="16" t="s">
        <v>88</v>
      </c>
      <c r="L280" s="1" t="str">
        <f t="shared" si="39"/>
        <v>10</v>
      </c>
      <c r="M280" s="1" t="str">
        <f t="shared" si="40"/>
        <v>Yes</v>
      </c>
      <c r="P280" s="1" t="s">
        <v>23</v>
      </c>
      <c r="U280" s="1" t="s">
        <v>25</v>
      </c>
      <c r="W280" s="1" t="s">
        <v>26</v>
      </c>
    </row>
    <row r="281" spans="1:23" x14ac:dyDescent="0.2">
      <c r="A281" s="1">
        <v>280</v>
      </c>
      <c r="C281" s="22" t="str">
        <f t="shared" si="33"/>
        <v>2025-02-17</v>
      </c>
      <c r="D281" s="24" t="str">
        <f t="shared" si="34"/>
        <v>2025-02</v>
      </c>
      <c r="E281" s="28" t="s">
        <v>931</v>
      </c>
      <c r="F281" s="28">
        <f t="shared" si="35"/>
        <v>45705.344444444447</v>
      </c>
      <c r="G281" s="14" t="str">
        <f t="shared" si="36"/>
        <v>08 am</v>
      </c>
      <c r="H281" s="14" t="str">
        <f t="shared" si="37"/>
        <v>Monday</v>
      </c>
      <c r="I281" s="14" t="str">
        <f t="shared" si="38"/>
        <v>February</v>
      </c>
      <c r="J281" s="14" t="s">
        <v>932</v>
      </c>
      <c r="K281" s="16" t="s">
        <v>933</v>
      </c>
      <c r="L281" s="1">
        <f t="shared" si="39"/>
        <v>114</v>
      </c>
      <c r="M281" s="1" t="str">
        <f t="shared" si="40"/>
        <v>Yes</v>
      </c>
      <c r="P281" s="1" t="s">
        <v>24</v>
      </c>
      <c r="U281" s="1" t="s">
        <v>31</v>
      </c>
      <c r="W281" s="1" t="s">
        <v>55</v>
      </c>
    </row>
    <row r="282" spans="1:23" x14ac:dyDescent="0.2">
      <c r="A282" s="1">
        <v>281</v>
      </c>
      <c r="C282" s="22" t="str">
        <f t="shared" si="33"/>
        <v>2025-01-02</v>
      </c>
      <c r="D282" s="24" t="str">
        <f t="shared" si="34"/>
        <v>2025-01</v>
      </c>
      <c r="E282" s="28" t="s">
        <v>935</v>
      </c>
      <c r="F282" s="28">
        <f t="shared" si="35"/>
        <v>45659.375</v>
      </c>
      <c r="G282" s="14" t="str">
        <f t="shared" si="36"/>
        <v>09 am</v>
      </c>
      <c r="H282" s="14" t="str">
        <f t="shared" si="37"/>
        <v>Thursday</v>
      </c>
      <c r="I282" s="14" t="str">
        <f t="shared" si="38"/>
        <v>January</v>
      </c>
      <c r="J282" s="14" t="s">
        <v>936</v>
      </c>
      <c r="K282" s="16" t="s">
        <v>88</v>
      </c>
      <c r="L282" s="1" t="str">
        <f t="shared" si="39"/>
        <v>10</v>
      </c>
      <c r="M282" s="1" t="str">
        <f t="shared" si="40"/>
        <v>Yes</v>
      </c>
      <c r="P282" s="1" t="s">
        <v>23</v>
      </c>
      <c r="U282" s="1" t="s">
        <v>31</v>
      </c>
      <c r="W282" s="1" t="s">
        <v>26</v>
      </c>
    </row>
    <row r="283" spans="1:23" x14ac:dyDescent="0.2">
      <c r="A283" s="1">
        <v>282</v>
      </c>
      <c r="C283" s="22" t="str">
        <f t="shared" si="33"/>
        <v>2025-01-06</v>
      </c>
      <c r="D283" s="24" t="str">
        <f t="shared" si="34"/>
        <v>2025-01</v>
      </c>
      <c r="E283" s="28" t="s">
        <v>938</v>
      </c>
      <c r="F283" s="28">
        <f t="shared" si="35"/>
        <v>45663.445833333331</v>
      </c>
      <c r="G283" s="14" t="str">
        <f t="shared" si="36"/>
        <v>10 am</v>
      </c>
      <c r="H283" s="14" t="str">
        <f t="shared" si="37"/>
        <v>Monday</v>
      </c>
      <c r="I283" s="14" t="str">
        <f t="shared" si="38"/>
        <v>January</v>
      </c>
      <c r="J283" s="14" t="s">
        <v>939</v>
      </c>
      <c r="K283" s="16" t="s">
        <v>321</v>
      </c>
      <c r="L283" s="1" t="str">
        <f t="shared" si="39"/>
        <v>13</v>
      </c>
      <c r="M283" s="1" t="str">
        <f t="shared" si="40"/>
        <v>Yes</v>
      </c>
      <c r="P283" s="1" t="s">
        <v>23</v>
      </c>
      <c r="U283" s="1" t="s">
        <v>25</v>
      </c>
      <c r="W283" s="1" t="s">
        <v>26</v>
      </c>
    </row>
    <row r="284" spans="1:23" x14ac:dyDescent="0.2">
      <c r="A284" s="1">
        <v>283</v>
      </c>
      <c r="C284" s="22" t="str">
        <f t="shared" si="33"/>
        <v>2025-02-11</v>
      </c>
      <c r="D284" s="24" t="str">
        <f t="shared" si="34"/>
        <v>2025-02</v>
      </c>
      <c r="E284" s="28" t="s">
        <v>941</v>
      </c>
      <c r="F284" s="28">
        <f t="shared" si="35"/>
        <v>45699.365277777775</v>
      </c>
      <c r="G284" s="14" t="str">
        <f t="shared" si="36"/>
        <v>08 am</v>
      </c>
      <c r="H284" s="14" t="str">
        <f t="shared" si="37"/>
        <v>Tuesday</v>
      </c>
      <c r="I284" s="14" t="str">
        <f t="shared" si="38"/>
        <v>February</v>
      </c>
      <c r="J284" s="14" t="s">
        <v>942</v>
      </c>
      <c r="K284" s="16" t="s">
        <v>821</v>
      </c>
      <c r="L284" s="1" t="str">
        <f t="shared" si="39"/>
        <v>14</v>
      </c>
      <c r="M284" s="1" t="str">
        <f t="shared" si="40"/>
        <v>Yes</v>
      </c>
      <c r="P284" s="1" t="s">
        <v>24</v>
      </c>
      <c r="U284" s="1" t="s">
        <v>63</v>
      </c>
      <c r="W284" s="1" t="s">
        <v>55</v>
      </c>
    </row>
    <row r="285" spans="1:23" x14ac:dyDescent="0.2">
      <c r="A285" s="1">
        <v>284</v>
      </c>
      <c r="C285" s="22" t="str">
        <f t="shared" si="33"/>
        <v>2025-02-10</v>
      </c>
      <c r="D285" s="24" t="str">
        <f t="shared" si="34"/>
        <v>2025-02</v>
      </c>
      <c r="E285" s="28" t="s">
        <v>944</v>
      </c>
      <c r="F285" s="28">
        <f t="shared" si="35"/>
        <v>45698.445138888892</v>
      </c>
      <c r="G285" s="14" t="str">
        <f t="shared" si="36"/>
        <v>10 am</v>
      </c>
      <c r="H285" s="14" t="str">
        <f t="shared" si="37"/>
        <v>Monday</v>
      </c>
      <c r="I285" s="14" t="str">
        <f t="shared" si="38"/>
        <v>February</v>
      </c>
      <c r="J285" s="14" t="s">
        <v>945</v>
      </c>
      <c r="K285" s="16" t="s">
        <v>445</v>
      </c>
      <c r="L285" s="1">
        <f t="shared" si="39"/>
        <v>81</v>
      </c>
      <c r="M285" s="1" t="str">
        <f t="shared" si="40"/>
        <v>Yes</v>
      </c>
      <c r="P285" s="1" t="s">
        <v>23</v>
      </c>
      <c r="U285" s="1" t="s">
        <v>50</v>
      </c>
      <c r="W285" s="1" t="s">
        <v>26</v>
      </c>
    </row>
    <row r="286" spans="1:23" x14ac:dyDescent="0.2">
      <c r="A286" s="1">
        <v>285</v>
      </c>
      <c r="C286" s="22" t="str">
        <f t="shared" si="33"/>
        <v>2025-02-17</v>
      </c>
      <c r="D286" s="24" t="str">
        <f t="shared" si="34"/>
        <v>2025-02</v>
      </c>
      <c r="E286" s="28" t="s">
        <v>947</v>
      </c>
      <c r="F286" s="28">
        <f t="shared" si="35"/>
        <v>45705.373611111114</v>
      </c>
      <c r="G286" s="14" t="str">
        <f t="shared" si="36"/>
        <v>08 am</v>
      </c>
      <c r="H286" s="14" t="str">
        <f t="shared" si="37"/>
        <v>Monday</v>
      </c>
      <c r="I286" s="14" t="str">
        <f t="shared" si="38"/>
        <v>February</v>
      </c>
      <c r="J286" s="14" t="s">
        <v>948</v>
      </c>
      <c r="K286" s="16" t="s">
        <v>41</v>
      </c>
      <c r="L286" s="1" t="str">
        <f t="shared" si="39"/>
        <v>32</v>
      </c>
      <c r="M286" s="1" t="str">
        <f t="shared" si="40"/>
        <v>Yes</v>
      </c>
      <c r="P286" s="1" t="s">
        <v>23</v>
      </c>
      <c r="U286" s="1" t="s">
        <v>50</v>
      </c>
      <c r="W286" s="1" t="s">
        <v>55</v>
      </c>
    </row>
    <row r="287" spans="1:23" x14ac:dyDescent="0.2">
      <c r="A287" s="1">
        <v>286</v>
      </c>
      <c r="C287" s="22" t="str">
        <f t="shared" si="33"/>
        <v>2025-02-12</v>
      </c>
      <c r="D287" s="24" t="str">
        <f t="shared" si="34"/>
        <v>2025-02</v>
      </c>
      <c r="E287" s="28" t="s">
        <v>950</v>
      </c>
      <c r="F287" s="28">
        <f t="shared" si="35"/>
        <v>45700.627083333333</v>
      </c>
      <c r="G287" s="14" t="str">
        <f t="shared" si="36"/>
        <v>03 pm</v>
      </c>
      <c r="H287" s="14" t="str">
        <f t="shared" si="37"/>
        <v>Wednesday</v>
      </c>
      <c r="I287" s="14" t="str">
        <f t="shared" si="38"/>
        <v>February</v>
      </c>
      <c r="J287" s="14" t="s">
        <v>951</v>
      </c>
      <c r="K287" s="16" t="s">
        <v>208</v>
      </c>
      <c r="L287" s="1" t="str">
        <f t="shared" si="39"/>
        <v>12</v>
      </c>
      <c r="M287" s="1" t="str">
        <f t="shared" si="40"/>
        <v>Yes</v>
      </c>
      <c r="P287" s="1" t="s">
        <v>23</v>
      </c>
      <c r="U287" s="1" t="s">
        <v>25</v>
      </c>
      <c r="W287" s="1" t="s">
        <v>26</v>
      </c>
    </row>
    <row r="288" spans="1:23" x14ac:dyDescent="0.2">
      <c r="A288" s="1">
        <v>287</v>
      </c>
      <c r="C288" s="22" t="str">
        <f t="shared" si="33"/>
        <v>2025-01-14</v>
      </c>
      <c r="D288" s="24" t="str">
        <f t="shared" si="34"/>
        <v>2025-01</v>
      </c>
      <c r="E288" s="28" t="s">
        <v>953</v>
      </c>
      <c r="F288" s="28">
        <f t="shared" si="35"/>
        <v>45671.654861111114</v>
      </c>
      <c r="G288" s="14" t="str">
        <f t="shared" si="36"/>
        <v>03 pm</v>
      </c>
      <c r="H288" s="14" t="str">
        <f t="shared" si="37"/>
        <v>Tuesday</v>
      </c>
      <c r="I288" s="14" t="str">
        <f t="shared" si="38"/>
        <v>January</v>
      </c>
      <c r="J288" s="14" t="s">
        <v>954</v>
      </c>
      <c r="K288" s="16" t="s">
        <v>697</v>
      </c>
      <c r="L288" s="1" t="str">
        <f t="shared" si="39"/>
        <v>1</v>
      </c>
      <c r="M288" s="1" t="str">
        <f t="shared" si="40"/>
        <v>Yes</v>
      </c>
      <c r="P288" s="1" t="s">
        <v>24</v>
      </c>
      <c r="U288" s="1" t="s">
        <v>63</v>
      </c>
      <c r="W288" s="1" t="s">
        <v>26</v>
      </c>
    </row>
    <row r="289" spans="1:23" x14ac:dyDescent="0.2">
      <c r="A289" s="1">
        <v>288</v>
      </c>
      <c r="C289" s="22" t="str">
        <f t="shared" si="33"/>
        <v>2025-02-06</v>
      </c>
      <c r="D289" s="24" t="str">
        <f t="shared" si="34"/>
        <v>2025-02</v>
      </c>
      <c r="E289" s="28" t="s">
        <v>956</v>
      </c>
      <c r="F289" s="28">
        <f t="shared" si="35"/>
        <v>45694.637499999997</v>
      </c>
      <c r="G289" s="14" t="str">
        <f t="shared" si="36"/>
        <v>03 pm</v>
      </c>
      <c r="H289" s="14" t="str">
        <f t="shared" si="37"/>
        <v>Thursday</v>
      </c>
      <c r="I289" s="14" t="str">
        <f t="shared" si="38"/>
        <v>February</v>
      </c>
      <c r="J289" s="14" t="s">
        <v>957</v>
      </c>
      <c r="K289" s="16" t="s">
        <v>88</v>
      </c>
      <c r="L289" s="1" t="str">
        <f t="shared" si="39"/>
        <v>10</v>
      </c>
      <c r="M289" s="1" t="str">
        <f t="shared" si="40"/>
        <v>Yes</v>
      </c>
      <c r="P289" s="1" t="s">
        <v>24</v>
      </c>
      <c r="U289" s="1" t="s">
        <v>63</v>
      </c>
      <c r="W289" s="1" t="s">
        <v>26</v>
      </c>
    </row>
    <row r="290" spans="1:23" x14ac:dyDescent="0.2">
      <c r="A290" s="1">
        <v>289</v>
      </c>
      <c r="C290" s="22" t="str">
        <f t="shared" si="33"/>
        <v>2025-01-06</v>
      </c>
      <c r="D290" s="24" t="str">
        <f t="shared" si="34"/>
        <v>2025-01</v>
      </c>
      <c r="E290" s="28" t="s">
        <v>959</v>
      </c>
      <c r="F290" s="28">
        <f t="shared" si="35"/>
        <v>45663.426388888889</v>
      </c>
      <c r="G290" s="14" t="str">
        <f t="shared" si="36"/>
        <v>10 am</v>
      </c>
      <c r="H290" s="14" t="str">
        <f t="shared" si="37"/>
        <v>Monday</v>
      </c>
      <c r="I290" s="14" t="str">
        <f t="shared" si="38"/>
        <v>January</v>
      </c>
      <c r="J290" s="14" t="s">
        <v>960</v>
      </c>
      <c r="K290" s="16" t="s">
        <v>357</v>
      </c>
      <c r="L290" s="1" t="str">
        <f t="shared" si="39"/>
        <v>3</v>
      </c>
      <c r="M290" s="1" t="str">
        <f t="shared" si="40"/>
        <v>Yes</v>
      </c>
      <c r="P290" s="1" t="s">
        <v>24</v>
      </c>
      <c r="U290" s="1" t="s">
        <v>31</v>
      </c>
      <c r="W290" s="1" t="s">
        <v>55</v>
      </c>
    </row>
    <row r="291" spans="1:23" x14ac:dyDescent="0.2">
      <c r="A291" s="1">
        <v>290</v>
      </c>
      <c r="C291" s="22" t="str">
        <f t="shared" si="33"/>
        <v>2025-01-21</v>
      </c>
      <c r="D291" s="24" t="str">
        <f t="shared" si="34"/>
        <v>2025-01</v>
      </c>
      <c r="E291" s="28" t="s">
        <v>962</v>
      </c>
      <c r="F291" s="28">
        <f t="shared" si="35"/>
        <v>45678.354861111111</v>
      </c>
      <c r="G291" s="14" t="str">
        <f t="shared" si="36"/>
        <v>08 am</v>
      </c>
      <c r="H291" s="14" t="str">
        <f t="shared" si="37"/>
        <v>Tuesday</v>
      </c>
      <c r="I291" s="14" t="str">
        <f t="shared" si="38"/>
        <v>January</v>
      </c>
      <c r="J291" s="14" t="s">
        <v>963</v>
      </c>
      <c r="K291" s="16" t="s">
        <v>290</v>
      </c>
      <c r="L291" s="1">
        <f t="shared" si="39"/>
        <v>60</v>
      </c>
      <c r="M291" s="1" t="str">
        <f t="shared" si="40"/>
        <v>Yes</v>
      </c>
      <c r="P291" s="1" t="s">
        <v>24</v>
      </c>
      <c r="U291" s="1" t="s">
        <v>25</v>
      </c>
      <c r="W291" s="1" t="s">
        <v>26</v>
      </c>
    </row>
    <row r="292" spans="1:23" x14ac:dyDescent="0.2">
      <c r="A292" s="1">
        <v>291</v>
      </c>
      <c r="C292" s="22" t="str">
        <f t="shared" si="33"/>
        <v>2025-01-13</v>
      </c>
      <c r="D292" s="24" t="str">
        <f t="shared" si="34"/>
        <v>2025-01</v>
      </c>
      <c r="E292" s="28" t="s">
        <v>965</v>
      </c>
      <c r="F292" s="28">
        <f t="shared" si="35"/>
        <v>45670.477083333331</v>
      </c>
      <c r="G292" s="14" t="str">
        <f t="shared" si="36"/>
        <v>11 am</v>
      </c>
      <c r="H292" s="14" t="str">
        <f t="shared" si="37"/>
        <v>Monday</v>
      </c>
      <c r="I292" s="14" t="str">
        <f t="shared" si="38"/>
        <v>January</v>
      </c>
      <c r="J292" s="14" t="s">
        <v>966</v>
      </c>
      <c r="K292" s="16" t="s">
        <v>257</v>
      </c>
      <c r="L292" s="1" t="str">
        <f t="shared" si="39"/>
        <v>23</v>
      </c>
      <c r="M292" s="1" t="str">
        <f t="shared" si="40"/>
        <v>Yes</v>
      </c>
      <c r="P292" s="1" t="s">
        <v>24</v>
      </c>
      <c r="U292" s="1" t="s">
        <v>25</v>
      </c>
      <c r="W292" s="1" t="s">
        <v>26</v>
      </c>
    </row>
    <row r="293" spans="1:23" x14ac:dyDescent="0.2">
      <c r="A293" s="1">
        <v>292</v>
      </c>
      <c r="C293" s="22" t="str">
        <f t="shared" si="33"/>
        <v>2025-01-07</v>
      </c>
      <c r="D293" s="24" t="str">
        <f t="shared" si="34"/>
        <v>2025-01</v>
      </c>
      <c r="E293" s="28" t="s">
        <v>968</v>
      </c>
      <c r="F293" s="28">
        <f t="shared" si="35"/>
        <v>45664.375</v>
      </c>
      <c r="G293" s="14" t="str">
        <f t="shared" si="36"/>
        <v>09 am</v>
      </c>
      <c r="H293" s="14" t="str">
        <f t="shared" si="37"/>
        <v>Tuesday</v>
      </c>
      <c r="I293" s="14" t="str">
        <f t="shared" si="38"/>
        <v>January</v>
      </c>
      <c r="J293" s="14" t="s">
        <v>969</v>
      </c>
      <c r="K293" s="16" t="s">
        <v>970</v>
      </c>
      <c r="L293" s="1">
        <f t="shared" si="39"/>
        <v>120</v>
      </c>
      <c r="M293" s="1" t="str">
        <f t="shared" si="40"/>
        <v>Yes</v>
      </c>
      <c r="N293" s="3"/>
      <c r="P293" s="1" t="s">
        <v>24</v>
      </c>
      <c r="U293" s="1" t="s">
        <v>25</v>
      </c>
      <c r="W293" s="1" t="s">
        <v>26</v>
      </c>
    </row>
    <row r="294" spans="1:23" x14ac:dyDescent="0.2">
      <c r="A294" s="1">
        <v>293</v>
      </c>
      <c r="C294" s="22" t="str">
        <f t="shared" si="33"/>
        <v>2025-01-03</v>
      </c>
      <c r="D294" s="24" t="str">
        <f t="shared" si="34"/>
        <v>2025-01</v>
      </c>
      <c r="E294" s="28" t="s">
        <v>972</v>
      </c>
      <c r="F294" s="28">
        <f t="shared" si="35"/>
        <v>45660.572916666664</v>
      </c>
      <c r="G294" s="14" t="str">
        <f t="shared" si="36"/>
        <v>01 pm</v>
      </c>
      <c r="H294" s="14" t="str">
        <f t="shared" si="37"/>
        <v>Friday</v>
      </c>
      <c r="I294" s="14" t="str">
        <f t="shared" si="38"/>
        <v>January</v>
      </c>
      <c r="J294" s="14" t="s">
        <v>973</v>
      </c>
      <c r="K294" s="16" t="s">
        <v>808</v>
      </c>
      <c r="L294" s="1">
        <f t="shared" si="39"/>
        <v>68</v>
      </c>
      <c r="M294" s="1" t="str">
        <f t="shared" si="40"/>
        <v>Yes</v>
      </c>
      <c r="P294" s="1" t="s">
        <v>23</v>
      </c>
      <c r="U294" s="1" t="s">
        <v>63</v>
      </c>
      <c r="W294" s="1" t="s">
        <v>26</v>
      </c>
    </row>
    <row r="295" spans="1:23" x14ac:dyDescent="0.2">
      <c r="A295" s="1">
        <v>294</v>
      </c>
      <c r="C295" s="22" t="str">
        <f t="shared" si="33"/>
        <v>2025-02-28</v>
      </c>
      <c r="D295" s="24" t="str">
        <f t="shared" si="34"/>
        <v>2025-02</v>
      </c>
      <c r="E295" s="28" t="s">
        <v>975</v>
      </c>
      <c r="F295" s="28">
        <f t="shared" si="35"/>
        <v>45716.45</v>
      </c>
      <c r="G295" s="14" t="str">
        <f t="shared" si="36"/>
        <v>10 am</v>
      </c>
      <c r="H295" s="14" t="str">
        <f t="shared" si="37"/>
        <v>Friday</v>
      </c>
      <c r="I295" s="14" t="str">
        <f t="shared" si="38"/>
        <v>February</v>
      </c>
      <c r="J295" s="14" t="s">
        <v>976</v>
      </c>
      <c r="K295" s="16" t="s">
        <v>41</v>
      </c>
      <c r="L295" s="1" t="str">
        <f t="shared" si="39"/>
        <v>32</v>
      </c>
      <c r="M295" s="1" t="str">
        <f t="shared" si="40"/>
        <v>Yes</v>
      </c>
      <c r="P295" s="1" t="s">
        <v>23</v>
      </c>
      <c r="U295" s="1" t="s">
        <v>37</v>
      </c>
      <c r="W295" s="1" t="s">
        <v>26</v>
      </c>
    </row>
    <row r="296" spans="1:23" x14ac:dyDescent="0.2">
      <c r="A296" s="1">
        <v>295</v>
      </c>
      <c r="C296" s="22" t="str">
        <f t="shared" si="33"/>
        <v>2025-01-02</v>
      </c>
      <c r="D296" s="24" t="str">
        <f t="shared" si="34"/>
        <v>2025-01</v>
      </c>
      <c r="E296" s="28" t="s">
        <v>978</v>
      </c>
      <c r="F296" s="28">
        <f t="shared" si="35"/>
        <v>45659.46875</v>
      </c>
      <c r="G296" s="14" t="str">
        <f t="shared" si="36"/>
        <v>11 am</v>
      </c>
      <c r="H296" s="14" t="str">
        <f t="shared" si="37"/>
        <v>Thursday</v>
      </c>
      <c r="I296" s="14" t="str">
        <f t="shared" si="38"/>
        <v>January</v>
      </c>
      <c r="J296" s="14" t="s">
        <v>979</v>
      </c>
      <c r="K296" s="16" t="s">
        <v>684</v>
      </c>
      <c r="L296" s="1">
        <f t="shared" si="39"/>
        <v>65</v>
      </c>
      <c r="M296" s="1" t="str">
        <f t="shared" si="40"/>
        <v>Yes</v>
      </c>
      <c r="P296" s="1" t="s">
        <v>23</v>
      </c>
      <c r="U296" s="1" t="s">
        <v>72</v>
      </c>
      <c r="W296" s="1" t="s">
        <v>26</v>
      </c>
    </row>
    <row r="297" spans="1:23" x14ac:dyDescent="0.2">
      <c r="A297" s="1">
        <v>296</v>
      </c>
      <c r="C297" s="22" t="str">
        <f t="shared" si="33"/>
        <v>2025-01-07</v>
      </c>
      <c r="D297" s="24" t="str">
        <f t="shared" si="34"/>
        <v>2025-01</v>
      </c>
      <c r="E297" s="28" t="s">
        <v>981</v>
      </c>
      <c r="F297" s="28">
        <f t="shared" si="35"/>
        <v>45664.359722222223</v>
      </c>
      <c r="G297" s="14" t="str">
        <f t="shared" si="36"/>
        <v>08 am</v>
      </c>
      <c r="H297" s="14" t="str">
        <f t="shared" si="37"/>
        <v>Tuesday</v>
      </c>
      <c r="I297" s="14" t="str">
        <f t="shared" si="38"/>
        <v>January</v>
      </c>
      <c r="J297" s="14" t="s">
        <v>968</v>
      </c>
      <c r="K297" s="16" t="s">
        <v>45</v>
      </c>
      <c r="L297" s="1" t="str">
        <f t="shared" si="39"/>
        <v>22</v>
      </c>
      <c r="M297" s="1" t="str">
        <f t="shared" si="40"/>
        <v>Yes</v>
      </c>
      <c r="P297" s="1" t="s">
        <v>23</v>
      </c>
      <c r="U297" s="1" t="s">
        <v>25</v>
      </c>
      <c r="W297" s="1" t="s">
        <v>32</v>
      </c>
    </row>
    <row r="298" spans="1:23" x14ac:dyDescent="0.2">
      <c r="A298" s="1">
        <v>297</v>
      </c>
      <c r="C298" s="22" t="str">
        <f t="shared" si="33"/>
        <v>2025-02-12</v>
      </c>
      <c r="D298" s="24" t="str">
        <f t="shared" si="34"/>
        <v>2025-02</v>
      </c>
      <c r="E298" s="28" t="s">
        <v>983</v>
      </c>
      <c r="F298" s="28">
        <f t="shared" si="35"/>
        <v>45700.388888888891</v>
      </c>
      <c r="G298" s="14" t="str">
        <f t="shared" si="36"/>
        <v>09 am</v>
      </c>
      <c r="H298" s="14" t="str">
        <f t="shared" si="37"/>
        <v>Wednesday</v>
      </c>
      <c r="I298" s="14" t="str">
        <f t="shared" si="38"/>
        <v>February</v>
      </c>
      <c r="J298" s="14" t="s">
        <v>983</v>
      </c>
      <c r="K298" s="16" t="s">
        <v>99</v>
      </c>
      <c r="L298" s="1" t="str">
        <f t="shared" si="39"/>
        <v>0</v>
      </c>
      <c r="M298" s="1" t="str">
        <f t="shared" si="40"/>
        <v>Yes</v>
      </c>
      <c r="P298" s="1" t="s">
        <v>23</v>
      </c>
      <c r="U298" s="1" t="s">
        <v>96</v>
      </c>
      <c r="W298" s="1" t="s">
        <v>55</v>
      </c>
    </row>
    <row r="299" spans="1:23" x14ac:dyDescent="0.2">
      <c r="A299" s="1">
        <v>298</v>
      </c>
      <c r="C299" s="22" t="str">
        <f t="shared" si="33"/>
        <v>2025-02-12</v>
      </c>
      <c r="D299" s="24" t="str">
        <f t="shared" si="34"/>
        <v>2025-02</v>
      </c>
      <c r="E299" s="28" t="s">
        <v>985</v>
      </c>
      <c r="F299" s="28">
        <f t="shared" si="35"/>
        <v>45700.428472222222</v>
      </c>
      <c r="G299" s="14" t="str">
        <f t="shared" si="36"/>
        <v>10 am</v>
      </c>
      <c r="H299" s="14" t="str">
        <f t="shared" si="37"/>
        <v>Wednesday</v>
      </c>
      <c r="I299" s="14" t="str">
        <f t="shared" si="38"/>
        <v>February</v>
      </c>
      <c r="J299" s="14" t="s">
        <v>986</v>
      </c>
      <c r="K299" s="16" t="s">
        <v>144</v>
      </c>
      <c r="L299" s="1" t="str">
        <f t="shared" si="39"/>
        <v>43</v>
      </c>
      <c r="M299" s="1" t="str">
        <f t="shared" si="40"/>
        <v>Yes</v>
      </c>
      <c r="P299" s="1" t="s">
        <v>24</v>
      </c>
      <c r="U299" s="1" t="s">
        <v>96</v>
      </c>
      <c r="W299" s="1" t="s">
        <v>26</v>
      </c>
    </row>
    <row r="300" spans="1:23" x14ac:dyDescent="0.2">
      <c r="A300" s="1">
        <v>299</v>
      </c>
      <c r="C300" s="22" t="str">
        <f t="shared" si="33"/>
        <v>2025-02-19</v>
      </c>
      <c r="D300" s="24" t="str">
        <f t="shared" si="34"/>
        <v>2025-02</v>
      </c>
      <c r="E300" s="28" t="s">
        <v>988</v>
      </c>
      <c r="F300" s="28">
        <f t="shared" si="35"/>
        <v>45707.387499999997</v>
      </c>
      <c r="G300" s="14" t="str">
        <f t="shared" si="36"/>
        <v>09 am</v>
      </c>
      <c r="H300" s="14" t="str">
        <f t="shared" si="37"/>
        <v>Wednesday</v>
      </c>
      <c r="I300" s="14" t="str">
        <f t="shared" si="38"/>
        <v>February</v>
      </c>
      <c r="J300" s="14" t="s">
        <v>988</v>
      </c>
      <c r="K300" s="16" t="s">
        <v>99</v>
      </c>
      <c r="L300" s="1" t="str">
        <f t="shared" si="39"/>
        <v>0</v>
      </c>
      <c r="M300" s="1" t="str">
        <f t="shared" si="40"/>
        <v>Yes</v>
      </c>
      <c r="P300" s="1" t="s">
        <v>23</v>
      </c>
      <c r="U300" s="1" t="s">
        <v>63</v>
      </c>
      <c r="W300" s="1" t="s">
        <v>26</v>
      </c>
    </row>
    <row r="301" spans="1:23" x14ac:dyDescent="0.2">
      <c r="A301" s="1">
        <v>300</v>
      </c>
      <c r="C301" s="22" t="str">
        <f t="shared" si="33"/>
        <v>2025-02-19</v>
      </c>
      <c r="D301" s="24" t="str">
        <f t="shared" si="34"/>
        <v>2025-02</v>
      </c>
      <c r="E301" s="28" t="s">
        <v>990</v>
      </c>
      <c r="F301" s="28">
        <f t="shared" si="35"/>
        <v>45707.367361111108</v>
      </c>
      <c r="G301" s="14" t="str">
        <f t="shared" si="36"/>
        <v>08 am</v>
      </c>
      <c r="H301" s="14" t="str">
        <f t="shared" si="37"/>
        <v>Wednesday</v>
      </c>
      <c r="I301" s="14" t="str">
        <f t="shared" si="38"/>
        <v>February</v>
      </c>
      <c r="J301" s="14" t="s">
        <v>991</v>
      </c>
      <c r="K301" s="16" t="s">
        <v>357</v>
      </c>
      <c r="L301" s="1" t="str">
        <f t="shared" si="39"/>
        <v>3</v>
      </c>
      <c r="M301" s="1" t="str">
        <f t="shared" si="40"/>
        <v>Yes</v>
      </c>
      <c r="P301" s="1" t="s">
        <v>23</v>
      </c>
      <c r="U301" s="1" t="s">
        <v>72</v>
      </c>
      <c r="W301" s="1" t="s">
        <v>26</v>
      </c>
    </row>
    <row r="302" spans="1:23" x14ac:dyDescent="0.2">
      <c r="A302" s="1">
        <v>301</v>
      </c>
      <c r="C302" s="22" t="str">
        <f t="shared" si="33"/>
        <v>2025-02-07</v>
      </c>
      <c r="D302" s="24" t="str">
        <f t="shared" si="34"/>
        <v>2025-02</v>
      </c>
      <c r="E302" s="28" t="s">
        <v>993</v>
      </c>
      <c r="F302" s="28">
        <f t="shared" si="35"/>
        <v>45695.402777777781</v>
      </c>
      <c r="G302" s="14" t="str">
        <f t="shared" si="36"/>
        <v>09 am</v>
      </c>
      <c r="H302" s="14" t="str">
        <f t="shared" si="37"/>
        <v>Friday</v>
      </c>
      <c r="I302" s="14" t="str">
        <f t="shared" si="38"/>
        <v>February</v>
      </c>
      <c r="J302" s="14" t="s">
        <v>994</v>
      </c>
      <c r="K302" s="16" t="s">
        <v>186</v>
      </c>
      <c r="L302" s="1" t="str">
        <f t="shared" si="39"/>
        <v>18</v>
      </c>
      <c r="M302" s="1" t="str">
        <f t="shared" si="40"/>
        <v>Yes</v>
      </c>
      <c r="P302" s="1" t="s">
        <v>23</v>
      </c>
      <c r="U302" s="1" t="s">
        <v>25</v>
      </c>
      <c r="W302" s="1" t="s">
        <v>26</v>
      </c>
    </row>
    <row r="303" spans="1:23" x14ac:dyDescent="0.2">
      <c r="A303" s="1">
        <v>302</v>
      </c>
      <c r="C303" s="22" t="str">
        <f t="shared" si="33"/>
        <v>2025-01-27</v>
      </c>
      <c r="D303" s="24" t="str">
        <f t="shared" si="34"/>
        <v>2025-01</v>
      </c>
      <c r="E303" s="28" t="s">
        <v>996</v>
      </c>
      <c r="F303" s="28">
        <f t="shared" si="35"/>
        <v>45684.930555555555</v>
      </c>
      <c r="G303" s="14" t="str">
        <f t="shared" si="36"/>
        <v>10 pm</v>
      </c>
      <c r="H303" s="14" t="str">
        <f t="shared" si="37"/>
        <v>Monday</v>
      </c>
      <c r="I303" s="14" t="str">
        <f t="shared" si="38"/>
        <v>January</v>
      </c>
      <c r="J303" s="14" t="s">
        <v>997</v>
      </c>
      <c r="K303" s="16" t="s">
        <v>511</v>
      </c>
      <c r="L303" s="1" t="str">
        <f t="shared" si="39"/>
        <v>55</v>
      </c>
      <c r="M303" s="1" t="str">
        <f t="shared" si="40"/>
        <v>Yes</v>
      </c>
      <c r="P303" s="1" t="s">
        <v>23</v>
      </c>
      <c r="U303" s="1" t="s">
        <v>37</v>
      </c>
      <c r="W303" s="1" t="s">
        <v>26</v>
      </c>
    </row>
    <row r="304" spans="1:23" x14ac:dyDescent="0.2">
      <c r="A304" s="1">
        <v>303</v>
      </c>
      <c r="C304" s="22" t="str">
        <f t="shared" si="33"/>
        <v>2025-01-27</v>
      </c>
      <c r="D304" s="24" t="str">
        <f t="shared" si="34"/>
        <v>2025-01</v>
      </c>
      <c r="E304" s="28" t="s">
        <v>999</v>
      </c>
      <c r="F304" s="28">
        <f t="shared" si="35"/>
        <v>45684.388888888891</v>
      </c>
      <c r="G304" s="14" t="str">
        <f t="shared" si="36"/>
        <v>09 am</v>
      </c>
      <c r="H304" s="14" t="str">
        <f t="shared" si="37"/>
        <v>Monday</v>
      </c>
      <c r="I304" s="14" t="str">
        <f t="shared" si="38"/>
        <v>January</v>
      </c>
      <c r="J304" s="14" t="s">
        <v>1000</v>
      </c>
      <c r="K304" s="16" t="s">
        <v>361</v>
      </c>
      <c r="L304" s="1" t="str">
        <f t="shared" si="39"/>
        <v>40</v>
      </c>
      <c r="M304" s="1" t="str">
        <f t="shared" si="40"/>
        <v>Yes</v>
      </c>
      <c r="P304" s="1" t="s">
        <v>23</v>
      </c>
      <c r="U304" s="1" t="s">
        <v>37</v>
      </c>
      <c r="W304" s="1" t="s">
        <v>26</v>
      </c>
    </row>
    <row r="305" spans="1:23" x14ac:dyDescent="0.2">
      <c r="A305" s="1">
        <v>304</v>
      </c>
      <c r="C305" s="22" t="str">
        <f t="shared" si="33"/>
        <v>2025-02-12</v>
      </c>
      <c r="D305" s="24" t="str">
        <f t="shared" si="34"/>
        <v>2025-02</v>
      </c>
      <c r="E305" s="28" t="s">
        <v>565</v>
      </c>
      <c r="F305" s="28">
        <f t="shared" si="35"/>
        <v>45700.422222222223</v>
      </c>
      <c r="G305" s="14" t="str">
        <f t="shared" si="36"/>
        <v>10 am</v>
      </c>
      <c r="H305" s="14" t="str">
        <f t="shared" si="37"/>
        <v>Wednesday</v>
      </c>
      <c r="I305" s="14" t="str">
        <f t="shared" si="38"/>
        <v>February</v>
      </c>
      <c r="J305" s="14" t="s">
        <v>1002</v>
      </c>
      <c r="K305" s="16" t="s">
        <v>1003</v>
      </c>
      <c r="L305" s="1">
        <f t="shared" si="39"/>
        <v>82</v>
      </c>
      <c r="M305" s="1" t="str">
        <f t="shared" si="40"/>
        <v>Yes</v>
      </c>
      <c r="P305" s="1" t="s">
        <v>23</v>
      </c>
      <c r="U305" s="1" t="s">
        <v>96</v>
      </c>
      <c r="W305" s="1" t="s">
        <v>26</v>
      </c>
    </row>
    <row r="306" spans="1:23" x14ac:dyDescent="0.2">
      <c r="A306" s="1">
        <v>305</v>
      </c>
      <c r="C306" s="22" t="str">
        <f t="shared" si="33"/>
        <v>2025-01-16</v>
      </c>
      <c r="D306" s="24" t="str">
        <f t="shared" si="34"/>
        <v>2025-01</v>
      </c>
      <c r="E306" s="28" t="s">
        <v>1005</v>
      </c>
      <c r="F306" s="28">
        <f t="shared" si="35"/>
        <v>45673.407638888886</v>
      </c>
      <c r="G306" s="14" t="str">
        <f t="shared" si="36"/>
        <v>09 am</v>
      </c>
      <c r="H306" s="14" t="str">
        <f t="shared" si="37"/>
        <v>Thursday</v>
      </c>
      <c r="I306" s="14" t="str">
        <f t="shared" si="38"/>
        <v>January</v>
      </c>
      <c r="J306" s="14" t="s">
        <v>1006</v>
      </c>
      <c r="K306" s="16" t="s">
        <v>883</v>
      </c>
      <c r="L306" s="1">
        <f t="shared" si="39"/>
        <v>123</v>
      </c>
      <c r="M306" s="1" t="str">
        <f t="shared" si="40"/>
        <v>No</v>
      </c>
      <c r="N306" s="3"/>
      <c r="P306" s="1" t="s">
        <v>24</v>
      </c>
      <c r="U306" s="1" t="s">
        <v>25</v>
      </c>
      <c r="W306" s="1" t="s">
        <v>26</v>
      </c>
    </row>
    <row r="307" spans="1:23" x14ac:dyDescent="0.2">
      <c r="A307" s="1">
        <v>306</v>
      </c>
      <c r="C307" s="22" t="str">
        <f t="shared" si="33"/>
        <v>2025-01-08</v>
      </c>
      <c r="D307" s="24" t="str">
        <f t="shared" si="34"/>
        <v>2025-01</v>
      </c>
      <c r="E307" s="28" t="s">
        <v>1008</v>
      </c>
      <c r="F307" s="28">
        <f t="shared" si="35"/>
        <v>45665.676388888889</v>
      </c>
      <c r="G307" s="14" t="str">
        <f t="shared" si="36"/>
        <v>04 pm</v>
      </c>
      <c r="H307" s="14" t="str">
        <f t="shared" si="37"/>
        <v>Wednesday</v>
      </c>
      <c r="I307" s="14" t="str">
        <f t="shared" si="38"/>
        <v>January</v>
      </c>
      <c r="J307" s="14" t="s">
        <v>1009</v>
      </c>
      <c r="K307" s="16" t="s">
        <v>415</v>
      </c>
      <c r="L307" s="1" t="str">
        <f t="shared" si="39"/>
        <v>46</v>
      </c>
      <c r="M307" s="1" t="str">
        <f t="shared" si="40"/>
        <v>Yes</v>
      </c>
      <c r="P307" s="1" t="s">
        <v>23</v>
      </c>
      <c r="U307" s="1" t="s">
        <v>25</v>
      </c>
      <c r="W307" s="1" t="s">
        <v>26</v>
      </c>
    </row>
    <row r="308" spans="1:23" x14ac:dyDescent="0.2">
      <c r="A308" s="1">
        <v>307</v>
      </c>
      <c r="C308" s="22" t="str">
        <f t="shared" si="33"/>
        <v>2025-02-18</v>
      </c>
      <c r="D308" s="24" t="str">
        <f t="shared" si="34"/>
        <v>2025-02</v>
      </c>
      <c r="E308" s="28" t="s">
        <v>1011</v>
      </c>
      <c r="F308" s="28">
        <f t="shared" si="35"/>
        <v>45706.681944444441</v>
      </c>
      <c r="G308" s="14" t="str">
        <f t="shared" si="36"/>
        <v>04 pm</v>
      </c>
      <c r="H308" s="14" t="str">
        <f t="shared" si="37"/>
        <v>Tuesday</v>
      </c>
      <c r="I308" s="14" t="str">
        <f t="shared" si="38"/>
        <v>February</v>
      </c>
      <c r="J308" s="14" t="s">
        <v>1011</v>
      </c>
      <c r="K308" s="16" t="s">
        <v>99</v>
      </c>
      <c r="L308" s="1" t="str">
        <f t="shared" si="39"/>
        <v>0</v>
      </c>
      <c r="M308" s="1" t="str">
        <f t="shared" si="40"/>
        <v>Yes</v>
      </c>
      <c r="P308" s="1" t="s">
        <v>23</v>
      </c>
      <c r="U308" s="1" t="s">
        <v>25</v>
      </c>
      <c r="W308" s="1" t="s">
        <v>32</v>
      </c>
    </row>
    <row r="309" spans="1:23" x14ac:dyDescent="0.2">
      <c r="A309" s="1">
        <v>308</v>
      </c>
      <c r="C309" s="22" t="str">
        <f t="shared" si="33"/>
        <v>2025-01-13</v>
      </c>
      <c r="D309" s="24" t="str">
        <f t="shared" si="34"/>
        <v>2025-01</v>
      </c>
      <c r="E309" s="28" t="s">
        <v>1013</v>
      </c>
      <c r="F309" s="28">
        <f t="shared" si="35"/>
        <v>45670.378472222219</v>
      </c>
      <c r="G309" s="14" t="str">
        <f t="shared" si="36"/>
        <v>09 am</v>
      </c>
      <c r="H309" s="14" t="str">
        <f t="shared" si="37"/>
        <v>Monday</v>
      </c>
      <c r="I309" s="14" t="str">
        <f t="shared" si="38"/>
        <v>January</v>
      </c>
      <c r="J309" s="14" t="s">
        <v>1014</v>
      </c>
      <c r="K309" s="16" t="s">
        <v>88</v>
      </c>
      <c r="L309" s="1" t="str">
        <f t="shared" si="39"/>
        <v>10</v>
      </c>
      <c r="M309" s="1" t="str">
        <f t="shared" si="40"/>
        <v>Yes</v>
      </c>
      <c r="P309" s="1" t="s">
        <v>24</v>
      </c>
      <c r="U309" s="1" t="s">
        <v>96</v>
      </c>
      <c r="W309" s="1" t="s">
        <v>55</v>
      </c>
    </row>
    <row r="310" spans="1:23" x14ac:dyDescent="0.2">
      <c r="A310" s="1">
        <v>309</v>
      </c>
      <c r="C310" s="22" t="str">
        <f t="shared" si="33"/>
        <v>2025-01-22</v>
      </c>
      <c r="D310" s="24" t="str">
        <f t="shared" si="34"/>
        <v>2025-01</v>
      </c>
      <c r="E310" s="28" t="s">
        <v>1016</v>
      </c>
      <c r="F310" s="28">
        <f t="shared" si="35"/>
        <v>45679.686111111114</v>
      </c>
      <c r="G310" s="14" t="str">
        <f t="shared" si="36"/>
        <v>04 pm</v>
      </c>
      <c r="H310" s="14" t="str">
        <f t="shared" si="37"/>
        <v>Wednesday</v>
      </c>
      <c r="I310" s="14" t="str">
        <f t="shared" si="38"/>
        <v>January</v>
      </c>
      <c r="J310" s="14" t="s">
        <v>1017</v>
      </c>
      <c r="K310" s="16" t="s">
        <v>41</v>
      </c>
      <c r="L310" s="1" t="str">
        <f t="shared" si="39"/>
        <v>32</v>
      </c>
      <c r="M310" s="1" t="str">
        <f t="shared" si="40"/>
        <v>Yes</v>
      </c>
      <c r="P310" s="1" t="s">
        <v>23</v>
      </c>
      <c r="U310" s="1" t="s">
        <v>37</v>
      </c>
      <c r="W310" s="1" t="s">
        <v>26</v>
      </c>
    </row>
    <row r="311" spans="1:23" x14ac:dyDescent="0.2">
      <c r="A311" s="1">
        <v>310</v>
      </c>
      <c r="C311" s="22" t="str">
        <f t="shared" si="33"/>
        <v>2025-02-28</v>
      </c>
      <c r="D311" s="24" t="str">
        <f t="shared" si="34"/>
        <v>2025-02</v>
      </c>
      <c r="E311" s="28" t="s">
        <v>1020</v>
      </c>
      <c r="F311" s="28">
        <f t="shared" si="35"/>
        <v>45716.350694444445</v>
      </c>
      <c r="G311" s="14" t="str">
        <f t="shared" si="36"/>
        <v>08 am</v>
      </c>
      <c r="H311" s="14" t="str">
        <f t="shared" si="37"/>
        <v>Friday</v>
      </c>
      <c r="I311" s="14" t="str">
        <f t="shared" si="38"/>
        <v>February</v>
      </c>
      <c r="J311" s="15" t="s">
        <v>1020</v>
      </c>
      <c r="K311" s="17" t="s">
        <v>335</v>
      </c>
      <c r="L311" s="1">
        <f t="shared" si="39"/>
        <v>60</v>
      </c>
      <c r="M311" s="1" t="str">
        <f t="shared" si="40"/>
        <v>Yes</v>
      </c>
      <c r="P311" s="1" t="s">
        <v>24</v>
      </c>
      <c r="U311" s="1" t="s">
        <v>37</v>
      </c>
      <c r="W311" s="1" t="s">
        <v>55</v>
      </c>
    </row>
    <row r="312" spans="1:23" x14ac:dyDescent="0.2">
      <c r="A312" s="1">
        <v>311</v>
      </c>
      <c r="C312" s="22" t="str">
        <f t="shared" si="33"/>
        <v>2025-01-13</v>
      </c>
      <c r="D312" s="24" t="str">
        <f t="shared" si="34"/>
        <v>2025-01</v>
      </c>
      <c r="E312" s="28" t="s">
        <v>1022</v>
      </c>
      <c r="F312" s="28">
        <f t="shared" si="35"/>
        <v>45670.65</v>
      </c>
      <c r="G312" s="14" t="str">
        <f t="shared" si="36"/>
        <v>03 pm</v>
      </c>
      <c r="H312" s="14" t="str">
        <f t="shared" si="37"/>
        <v>Monday</v>
      </c>
      <c r="I312" s="14" t="str">
        <f t="shared" si="38"/>
        <v>January</v>
      </c>
      <c r="J312" s="14" t="s">
        <v>1023</v>
      </c>
      <c r="K312" s="16" t="s">
        <v>821</v>
      </c>
      <c r="L312" s="1" t="str">
        <f t="shared" si="39"/>
        <v>14</v>
      </c>
      <c r="M312" s="1" t="str">
        <f t="shared" si="40"/>
        <v>Yes</v>
      </c>
      <c r="P312" s="1" t="s">
        <v>23</v>
      </c>
      <c r="U312" s="1" t="s">
        <v>25</v>
      </c>
      <c r="W312" s="1" t="s">
        <v>26</v>
      </c>
    </row>
    <row r="313" spans="1:23" x14ac:dyDescent="0.2">
      <c r="A313" s="1">
        <v>312</v>
      </c>
      <c r="C313" s="22" t="str">
        <f t="shared" si="33"/>
        <v>2025-02-17</v>
      </c>
      <c r="D313" s="24" t="str">
        <f t="shared" si="34"/>
        <v>2025-02</v>
      </c>
      <c r="E313" s="28" t="s">
        <v>1025</v>
      </c>
      <c r="F313" s="28">
        <f t="shared" si="35"/>
        <v>45705.470833333333</v>
      </c>
      <c r="G313" s="14" t="str">
        <f t="shared" si="36"/>
        <v>11 am</v>
      </c>
      <c r="H313" s="14" t="str">
        <f t="shared" si="37"/>
        <v>Monday</v>
      </c>
      <c r="I313" s="14" t="str">
        <f t="shared" si="38"/>
        <v>February</v>
      </c>
      <c r="J313" s="14" t="s">
        <v>1026</v>
      </c>
      <c r="K313" s="16" t="s">
        <v>246</v>
      </c>
      <c r="L313" s="1" t="str">
        <f t="shared" si="39"/>
        <v>7</v>
      </c>
      <c r="M313" s="1" t="str">
        <f t="shared" si="40"/>
        <v>Yes</v>
      </c>
      <c r="P313" s="1" t="s">
        <v>23</v>
      </c>
      <c r="U313" s="1" t="s">
        <v>72</v>
      </c>
      <c r="W313" s="1" t="s">
        <v>26</v>
      </c>
    </row>
    <row r="314" spans="1:23" x14ac:dyDescent="0.2">
      <c r="A314" s="1">
        <v>313</v>
      </c>
      <c r="C314" s="22" t="str">
        <f t="shared" si="33"/>
        <v>2025-01-10</v>
      </c>
      <c r="D314" s="24" t="str">
        <f t="shared" si="34"/>
        <v>2025-01</v>
      </c>
      <c r="E314" s="28" t="s">
        <v>1028</v>
      </c>
      <c r="F314" s="28">
        <f t="shared" si="35"/>
        <v>45667.584722222222</v>
      </c>
      <c r="G314" s="14" t="str">
        <f t="shared" si="36"/>
        <v>02 pm</v>
      </c>
      <c r="H314" s="14" t="str">
        <f t="shared" si="37"/>
        <v>Friday</v>
      </c>
      <c r="I314" s="14" t="str">
        <f t="shared" si="38"/>
        <v>January</v>
      </c>
      <c r="J314" s="14" t="s">
        <v>1029</v>
      </c>
      <c r="K314" s="16" t="s">
        <v>1030</v>
      </c>
      <c r="L314" s="1">
        <f t="shared" si="39"/>
        <v>144</v>
      </c>
      <c r="M314" s="1" t="str">
        <f t="shared" si="40"/>
        <v>No</v>
      </c>
      <c r="N314" s="3"/>
      <c r="P314" s="1" t="s">
        <v>24</v>
      </c>
      <c r="U314" s="1" t="s">
        <v>63</v>
      </c>
      <c r="W314" s="1" t="s">
        <v>26</v>
      </c>
    </row>
    <row r="315" spans="1:23" x14ac:dyDescent="0.2">
      <c r="A315" s="1">
        <v>314</v>
      </c>
      <c r="C315" s="22" t="str">
        <f t="shared" si="33"/>
        <v>2025-01-02</v>
      </c>
      <c r="D315" s="24" t="str">
        <f t="shared" si="34"/>
        <v>2025-01</v>
      </c>
      <c r="E315" s="28" t="s">
        <v>1032</v>
      </c>
      <c r="F315" s="28">
        <f t="shared" si="35"/>
        <v>45659.37222222222</v>
      </c>
      <c r="G315" s="14" t="str">
        <f t="shared" si="36"/>
        <v>08 am</v>
      </c>
      <c r="H315" s="14" t="str">
        <f t="shared" si="37"/>
        <v>Thursday</v>
      </c>
      <c r="I315" s="14" t="str">
        <f t="shared" si="38"/>
        <v>January</v>
      </c>
      <c r="J315" s="14" t="s">
        <v>1033</v>
      </c>
      <c r="K315" s="16" t="s">
        <v>80</v>
      </c>
      <c r="L315" s="1">
        <f t="shared" si="39"/>
        <v>79</v>
      </c>
      <c r="M315" s="1" t="str">
        <f t="shared" si="40"/>
        <v>Yes</v>
      </c>
      <c r="P315" s="1" t="s">
        <v>24</v>
      </c>
      <c r="U315" s="1" t="s">
        <v>25</v>
      </c>
      <c r="W315" s="1" t="s">
        <v>26</v>
      </c>
    </row>
    <row r="316" spans="1:23" x14ac:dyDescent="0.2">
      <c r="A316" s="1">
        <v>315</v>
      </c>
      <c r="C316" s="22" t="str">
        <f t="shared" si="33"/>
        <v>2025-01-02</v>
      </c>
      <c r="D316" s="24" t="str">
        <f t="shared" si="34"/>
        <v>2025-01</v>
      </c>
      <c r="E316" s="28" t="s">
        <v>1032</v>
      </c>
      <c r="F316" s="28">
        <f t="shared" si="35"/>
        <v>45659.37222222222</v>
      </c>
      <c r="G316" s="14" t="str">
        <f t="shared" si="36"/>
        <v>08 am</v>
      </c>
      <c r="H316" s="14" t="str">
        <f t="shared" si="37"/>
        <v>Thursday</v>
      </c>
      <c r="I316" s="14" t="str">
        <f t="shared" si="38"/>
        <v>January</v>
      </c>
      <c r="J316" s="14" t="s">
        <v>1035</v>
      </c>
      <c r="K316" s="16" t="s">
        <v>1036</v>
      </c>
      <c r="L316" s="1">
        <f t="shared" si="39"/>
        <v>69</v>
      </c>
      <c r="M316" s="1" t="str">
        <f t="shared" si="40"/>
        <v>Yes</v>
      </c>
      <c r="P316" s="1" t="s">
        <v>23</v>
      </c>
      <c r="U316" s="1" t="s">
        <v>25</v>
      </c>
      <c r="W316" s="1" t="s">
        <v>55</v>
      </c>
    </row>
    <row r="317" spans="1:23" x14ac:dyDescent="0.2">
      <c r="A317" s="1">
        <v>316</v>
      </c>
      <c r="C317" s="22" t="str">
        <f t="shared" si="33"/>
        <v>2025-01-15</v>
      </c>
      <c r="D317" s="24" t="str">
        <f t="shared" si="34"/>
        <v>2025-01</v>
      </c>
      <c r="E317" s="28" t="s">
        <v>1038</v>
      </c>
      <c r="F317" s="28">
        <f t="shared" si="35"/>
        <v>45672.333333333336</v>
      </c>
      <c r="G317" s="14" t="str">
        <f t="shared" si="36"/>
        <v>08 am</v>
      </c>
      <c r="H317" s="14" t="str">
        <f t="shared" si="37"/>
        <v>Wednesday</v>
      </c>
      <c r="I317" s="14" t="str">
        <f t="shared" si="38"/>
        <v>January</v>
      </c>
      <c r="J317" s="14" t="s">
        <v>1039</v>
      </c>
      <c r="K317" s="16" t="s">
        <v>527</v>
      </c>
      <c r="L317" s="1" t="str">
        <f t="shared" si="39"/>
        <v>45</v>
      </c>
      <c r="M317" s="1" t="str">
        <f t="shared" si="40"/>
        <v>Yes</v>
      </c>
      <c r="P317" s="1" t="s">
        <v>23</v>
      </c>
      <c r="U317" s="1" t="s">
        <v>63</v>
      </c>
      <c r="W317" s="1" t="s">
        <v>26</v>
      </c>
    </row>
    <row r="318" spans="1:23" x14ac:dyDescent="0.2">
      <c r="A318" s="1">
        <v>317</v>
      </c>
      <c r="C318" s="22" t="str">
        <f t="shared" si="33"/>
        <v>2025-01-30</v>
      </c>
      <c r="D318" s="24" t="str">
        <f t="shared" si="34"/>
        <v>2025-01</v>
      </c>
      <c r="E318" s="28" t="s">
        <v>1041</v>
      </c>
      <c r="F318" s="28">
        <f t="shared" si="35"/>
        <v>45687.377083333333</v>
      </c>
      <c r="G318" s="14" t="str">
        <f t="shared" si="36"/>
        <v>09 am</v>
      </c>
      <c r="H318" s="14" t="str">
        <f t="shared" si="37"/>
        <v>Thursday</v>
      </c>
      <c r="I318" s="14" t="str">
        <f t="shared" si="38"/>
        <v>January</v>
      </c>
      <c r="J318" s="14" t="s">
        <v>1042</v>
      </c>
      <c r="K318" s="16" t="s">
        <v>160</v>
      </c>
      <c r="L318" s="1" t="str">
        <f t="shared" si="39"/>
        <v>27</v>
      </c>
      <c r="M318" s="1" t="str">
        <f t="shared" si="40"/>
        <v>Yes</v>
      </c>
      <c r="P318" s="1" t="s">
        <v>23</v>
      </c>
      <c r="U318" s="1" t="s">
        <v>63</v>
      </c>
      <c r="W318" s="1" t="s">
        <v>55</v>
      </c>
    </row>
    <row r="319" spans="1:23" x14ac:dyDescent="0.2">
      <c r="A319" s="1">
        <v>318</v>
      </c>
      <c r="C319" s="22" t="str">
        <f t="shared" si="33"/>
        <v>2025-02-17</v>
      </c>
      <c r="D319" s="24" t="str">
        <f t="shared" si="34"/>
        <v>2025-02</v>
      </c>
      <c r="E319" s="28" t="s">
        <v>1044</v>
      </c>
      <c r="F319" s="28">
        <f t="shared" si="35"/>
        <v>45705.377083333333</v>
      </c>
      <c r="G319" s="14" t="str">
        <f t="shared" si="36"/>
        <v>09 am</v>
      </c>
      <c r="H319" s="14" t="str">
        <f t="shared" si="37"/>
        <v>Monday</v>
      </c>
      <c r="I319" s="14" t="str">
        <f t="shared" si="38"/>
        <v>February</v>
      </c>
      <c r="J319" s="14" t="s">
        <v>948</v>
      </c>
      <c r="K319" s="16" t="s">
        <v>160</v>
      </c>
      <c r="L319" s="1" t="str">
        <f t="shared" si="39"/>
        <v>27</v>
      </c>
      <c r="M319" s="1" t="str">
        <f t="shared" si="40"/>
        <v>Yes</v>
      </c>
      <c r="P319" s="1" t="s">
        <v>23</v>
      </c>
      <c r="U319" s="1" t="s">
        <v>63</v>
      </c>
      <c r="W319" s="1" t="s">
        <v>55</v>
      </c>
    </row>
    <row r="320" spans="1:23" x14ac:dyDescent="0.2">
      <c r="A320" s="1">
        <v>319</v>
      </c>
      <c r="C320" s="22" t="str">
        <f t="shared" si="33"/>
        <v>2025-02-17</v>
      </c>
      <c r="D320" s="24" t="str">
        <f t="shared" si="34"/>
        <v>2025-02</v>
      </c>
      <c r="E320" s="28" t="s">
        <v>431</v>
      </c>
      <c r="F320" s="28">
        <f t="shared" si="35"/>
        <v>45705.416666666664</v>
      </c>
      <c r="G320" s="14" t="str">
        <f t="shared" si="36"/>
        <v>10 am</v>
      </c>
      <c r="H320" s="14" t="str">
        <f t="shared" si="37"/>
        <v>Monday</v>
      </c>
      <c r="I320" s="14" t="str">
        <f t="shared" si="38"/>
        <v>February</v>
      </c>
      <c r="J320" s="14" t="s">
        <v>431</v>
      </c>
      <c r="K320" s="16" t="s">
        <v>99</v>
      </c>
      <c r="L320" s="1" t="str">
        <f t="shared" si="39"/>
        <v>0</v>
      </c>
      <c r="M320" s="1" t="str">
        <f t="shared" si="40"/>
        <v>Yes</v>
      </c>
      <c r="P320" s="1" t="s">
        <v>23</v>
      </c>
      <c r="U320" s="1" t="s">
        <v>72</v>
      </c>
      <c r="W320" s="1" t="s">
        <v>55</v>
      </c>
    </row>
    <row r="321" spans="1:23" x14ac:dyDescent="0.2">
      <c r="A321" s="1">
        <v>320</v>
      </c>
      <c r="C321" s="22" t="str">
        <f t="shared" si="33"/>
        <v>2025-01-21</v>
      </c>
      <c r="D321" s="24" t="str">
        <f t="shared" si="34"/>
        <v>2025-01</v>
      </c>
      <c r="E321" s="28" t="s">
        <v>1047</v>
      </c>
      <c r="F321" s="28">
        <f t="shared" si="35"/>
        <v>45678.555555555555</v>
      </c>
      <c r="G321" s="14" t="str">
        <f t="shared" si="36"/>
        <v>01 pm</v>
      </c>
      <c r="H321" s="14" t="str">
        <f t="shared" si="37"/>
        <v>Tuesday</v>
      </c>
      <c r="I321" s="14" t="str">
        <f t="shared" si="38"/>
        <v>January</v>
      </c>
      <c r="J321" s="14" t="s">
        <v>1048</v>
      </c>
      <c r="K321" s="16" t="s">
        <v>36</v>
      </c>
      <c r="L321" s="1" t="str">
        <f t="shared" si="39"/>
        <v>20</v>
      </c>
      <c r="M321" s="1" t="str">
        <f t="shared" si="40"/>
        <v>Yes</v>
      </c>
      <c r="P321" s="1" t="s">
        <v>23</v>
      </c>
      <c r="U321" s="1" t="s">
        <v>72</v>
      </c>
      <c r="W321" s="1" t="s">
        <v>55</v>
      </c>
    </row>
    <row r="322" spans="1:23" x14ac:dyDescent="0.2">
      <c r="A322" s="1">
        <v>321</v>
      </c>
      <c r="C322" s="22" t="str">
        <f t="shared" ref="C322:C385" si="41">IF(F322&lt;&gt;"", TEXT(F322, "YYYY-MM-DD"), "")</f>
        <v>2025-02-21</v>
      </c>
      <c r="D322" s="24" t="str">
        <f t="shared" ref="D322:D385" si="42">IF(F322&lt;&gt;"", TEXT(F322, "YYYY-MM"), "")</f>
        <v>2025-02</v>
      </c>
      <c r="E322" s="28" t="s">
        <v>1050</v>
      </c>
      <c r="F322" s="28">
        <f t="shared" ref="F322:F385" si="43">IF(ISNUMBER(E322), E322,
   IFERROR(DATE(MID(E322, 7, 4), MID(E322, 1, 2), MID(E322, 4, 2)) + TIMEVALUE(MID(E322, 12, 8)),
   DATE(MID(E322, 7, 4), MID(E322, 4, 2), MID(E322, 1, 2)) + TIMEVALUE(MID(E322, 12, 8))))</f>
        <v>45709.415972222225</v>
      </c>
      <c r="G322" s="14" t="str">
        <f t="shared" ref="G322:G385" si="44">TEXT(F322, "hh AM/PM")</f>
        <v>09 am</v>
      </c>
      <c r="H322" s="14" t="str">
        <f t="shared" ref="H322:H385" si="45">TEXT(F322, "dddd")</f>
        <v>Friday</v>
      </c>
      <c r="I322" s="14" t="str">
        <f t="shared" ref="I322:I385" si="46">TEXT(F322, "mmmm")</f>
        <v>February</v>
      </c>
      <c r="J322" s="14" t="s">
        <v>1051</v>
      </c>
      <c r="K322" s="16" t="s">
        <v>22</v>
      </c>
      <c r="L322" s="1" t="str">
        <f t="shared" ref="L322:L385" si="47">IF(K322="","",
   IF(ISNUMBER(SEARCH("hrs", K322)),
      LEFT(K322, FIND("hrs", K322)-1) * 60 +
      IF(ISNUMBER(SEARCH("mins", K322)), MID(K322, FIND("and ", K322) + 4, FIND("mins", K322) - FIND("and ", K322) - 4), 0),
      IF(ISNUMBER(SEARCH("hr", K322)), LEFT(K322, FIND("hr", K322)-1) * 60, LEFT(K322, FIND(" mins", K322)-1))
   )
)</f>
        <v>11</v>
      </c>
      <c r="M322" s="1" t="str">
        <f t="shared" ref="M322:M385" si="48">IF(OR(ISBLANK(L322), L322="",L322=0), "", IF(VALUE(L322)&lt;=120, "Yes", "No"))</f>
        <v>Yes</v>
      </c>
      <c r="P322" s="1" t="s">
        <v>23</v>
      </c>
      <c r="U322" s="1" t="s">
        <v>63</v>
      </c>
      <c r="W322" s="1" t="s">
        <v>55</v>
      </c>
    </row>
    <row r="323" spans="1:23" x14ac:dyDescent="0.2">
      <c r="A323" s="1">
        <v>322</v>
      </c>
      <c r="C323" s="22" t="str">
        <f t="shared" si="41"/>
        <v>2025-02-25</v>
      </c>
      <c r="D323" s="24" t="str">
        <f t="shared" si="42"/>
        <v>2025-02</v>
      </c>
      <c r="E323" s="28" t="s">
        <v>1053</v>
      </c>
      <c r="F323" s="28">
        <f t="shared" si="43"/>
        <v>45713.381944444445</v>
      </c>
      <c r="G323" s="14" t="str">
        <f t="shared" si="44"/>
        <v>09 am</v>
      </c>
      <c r="H323" s="14" t="str">
        <f t="shared" si="45"/>
        <v>Tuesday</v>
      </c>
      <c r="I323" s="14" t="str">
        <f t="shared" si="46"/>
        <v>February</v>
      </c>
      <c r="J323" s="14" t="s">
        <v>1054</v>
      </c>
      <c r="K323" s="16" t="s">
        <v>879</v>
      </c>
      <c r="L323" s="1">
        <f t="shared" si="47"/>
        <v>64</v>
      </c>
      <c r="M323" s="1" t="str">
        <f t="shared" si="48"/>
        <v>Yes</v>
      </c>
      <c r="P323" s="1" t="s">
        <v>24</v>
      </c>
      <c r="U323" s="1" t="s">
        <v>63</v>
      </c>
      <c r="W323" s="1" t="s">
        <v>26</v>
      </c>
    </row>
    <row r="324" spans="1:23" x14ac:dyDescent="0.2">
      <c r="A324" s="1">
        <v>323</v>
      </c>
      <c r="C324" s="22" t="str">
        <f t="shared" si="41"/>
        <v>2025-01-02</v>
      </c>
      <c r="D324" s="24" t="str">
        <f t="shared" si="42"/>
        <v>2025-01</v>
      </c>
      <c r="E324" s="28" t="s">
        <v>935</v>
      </c>
      <c r="F324" s="28">
        <f t="shared" si="43"/>
        <v>45659.375</v>
      </c>
      <c r="G324" s="14" t="str">
        <f t="shared" si="44"/>
        <v>09 am</v>
      </c>
      <c r="H324" s="14" t="str">
        <f t="shared" si="45"/>
        <v>Thursday</v>
      </c>
      <c r="I324" s="14" t="str">
        <f t="shared" si="46"/>
        <v>January</v>
      </c>
      <c r="J324" s="14" t="s">
        <v>1056</v>
      </c>
      <c r="K324" s="16" t="s">
        <v>527</v>
      </c>
      <c r="L324" s="1" t="str">
        <f t="shared" si="47"/>
        <v>45</v>
      </c>
      <c r="M324" s="1" t="str">
        <f t="shared" si="48"/>
        <v>Yes</v>
      </c>
      <c r="P324" s="1" t="s">
        <v>24</v>
      </c>
      <c r="U324" s="1" t="s">
        <v>63</v>
      </c>
      <c r="W324" s="1" t="s">
        <v>55</v>
      </c>
    </row>
    <row r="325" spans="1:23" x14ac:dyDescent="0.2">
      <c r="A325" s="1">
        <v>324</v>
      </c>
      <c r="C325" s="22" t="str">
        <f t="shared" si="41"/>
        <v>2025-02-21</v>
      </c>
      <c r="D325" s="24" t="str">
        <f t="shared" si="42"/>
        <v>2025-02</v>
      </c>
      <c r="E325" s="28" t="s">
        <v>1058</v>
      </c>
      <c r="F325" s="28">
        <f t="shared" si="43"/>
        <v>45709.427083333336</v>
      </c>
      <c r="G325" s="14" t="str">
        <f t="shared" si="44"/>
        <v>10 am</v>
      </c>
      <c r="H325" s="14" t="str">
        <f t="shared" si="45"/>
        <v>Friday</v>
      </c>
      <c r="I325" s="14" t="str">
        <f t="shared" si="46"/>
        <v>February</v>
      </c>
      <c r="J325" s="14" t="s">
        <v>1059</v>
      </c>
      <c r="K325" s="16" t="s">
        <v>88</v>
      </c>
      <c r="L325" s="1" t="str">
        <f t="shared" si="47"/>
        <v>10</v>
      </c>
      <c r="M325" s="1" t="str">
        <f t="shared" si="48"/>
        <v>Yes</v>
      </c>
      <c r="P325" s="1" t="s">
        <v>23</v>
      </c>
      <c r="U325" s="1" t="s">
        <v>72</v>
      </c>
      <c r="W325" s="1" t="s">
        <v>55</v>
      </c>
    </row>
    <row r="326" spans="1:23" x14ac:dyDescent="0.2">
      <c r="A326" s="1">
        <v>325</v>
      </c>
      <c r="C326" s="22" t="str">
        <f t="shared" si="41"/>
        <v>2025-02-17</v>
      </c>
      <c r="D326" s="24" t="str">
        <f t="shared" si="42"/>
        <v>2025-02</v>
      </c>
      <c r="E326" s="28" t="s">
        <v>1061</v>
      </c>
      <c r="F326" s="28">
        <f t="shared" si="43"/>
        <v>45705.42083333333</v>
      </c>
      <c r="G326" s="14" t="str">
        <f t="shared" si="44"/>
        <v>10 am</v>
      </c>
      <c r="H326" s="14" t="str">
        <f t="shared" si="45"/>
        <v>Monday</v>
      </c>
      <c r="I326" s="14" t="str">
        <f t="shared" si="46"/>
        <v>February</v>
      </c>
      <c r="J326" s="14" t="s">
        <v>1061</v>
      </c>
      <c r="K326" s="16" t="s">
        <v>99</v>
      </c>
      <c r="L326" s="1" t="str">
        <f t="shared" si="47"/>
        <v>0</v>
      </c>
      <c r="M326" s="1" t="str">
        <f t="shared" si="48"/>
        <v>Yes</v>
      </c>
      <c r="P326" s="1" t="s">
        <v>23</v>
      </c>
      <c r="U326" s="1" t="s">
        <v>1062</v>
      </c>
      <c r="W326" s="1" t="s">
        <v>26</v>
      </c>
    </row>
    <row r="327" spans="1:23" x14ac:dyDescent="0.2">
      <c r="A327" s="1">
        <v>326</v>
      </c>
      <c r="C327" s="22" t="str">
        <f t="shared" si="41"/>
        <v>2025-02-20</v>
      </c>
      <c r="D327" s="24" t="str">
        <f t="shared" si="42"/>
        <v>2025-02</v>
      </c>
      <c r="E327" s="28" t="s">
        <v>1064</v>
      </c>
      <c r="F327" s="28">
        <f t="shared" si="43"/>
        <v>45708.914583333331</v>
      </c>
      <c r="G327" s="14" t="str">
        <f t="shared" si="44"/>
        <v>09 pm</v>
      </c>
      <c r="H327" s="14" t="str">
        <f t="shared" si="45"/>
        <v>Thursday</v>
      </c>
      <c r="I327" s="14" t="str">
        <f t="shared" si="46"/>
        <v>February</v>
      </c>
      <c r="J327" s="14" t="s">
        <v>1065</v>
      </c>
      <c r="K327" s="16" t="s">
        <v>186</v>
      </c>
      <c r="L327" s="1" t="str">
        <f t="shared" si="47"/>
        <v>18</v>
      </c>
      <c r="M327" s="1" t="str">
        <f t="shared" si="48"/>
        <v>Yes</v>
      </c>
      <c r="P327" s="1" t="s">
        <v>23</v>
      </c>
      <c r="U327" s="1" t="s">
        <v>72</v>
      </c>
      <c r="W327" s="1" t="s">
        <v>55</v>
      </c>
    </row>
    <row r="328" spans="1:23" x14ac:dyDescent="0.2">
      <c r="A328" s="1">
        <v>327</v>
      </c>
      <c r="C328" s="22" t="str">
        <f t="shared" si="41"/>
        <v>2025-01-17</v>
      </c>
      <c r="D328" s="24" t="str">
        <f t="shared" si="42"/>
        <v>2025-01</v>
      </c>
      <c r="E328" s="28" t="s">
        <v>1067</v>
      </c>
      <c r="F328" s="28">
        <f t="shared" si="43"/>
        <v>45674.565972222219</v>
      </c>
      <c r="G328" s="14" t="str">
        <f t="shared" si="44"/>
        <v>01 pm</v>
      </c>
      <c r="H328" s="14" t="str">
        <f t="shared" si="45"/>
        <v>Friday</v>
      </c>
      <c r="I328" s="14" t="str">
        <f t="shared" si="46"/>
        <v>January</v>
      </c>
      <c r="J328" s="14" t="s">
        <v>1068</v>
      </c>
      <c r="K328" s="16" t="s">
        <v>88</v>
      </c>
      <c r="L328" s="1" t="str">
        <f t="shared" si="47"/>
        <v>10</v>
      </c>
      <c r="M328" s="1" t="str">
        <f t="shared" si="48"/>
        <v>Yes</v>
      </c>
      <c r="P328" s="1" t="s">
        <v>23</v>
      </c>
      <c r="U328" s="1" t="s">
        <v>72</v>
      </c>
      <c r="W328" s="1" t="s">
        <v>26</v>
      </c>
    </row>
    <row r="329" spans="1:23" x14ac:dyDescent="0.2">
      <c r="A329" s="1">
        <v>328</v>
      </c>
      <c r="C329" s="22" t="str">
        <f t="shared" si="41"/>
        <v>2025-01-14</v>
      </c>
      <c r="D329" s="24" t="str">
        <f t="shared" si="42"/>
        <v>2025-01</v>
      </c>
      <c r="E329" s="28" t="s">
        <v>6843</v>
      </c>
      <c r="F329" s="28">
        <f t="shared" si="43"/>
        <v>45671.464583333334</v>
      </c>
      <c r="G329" s="14" t="str">
        <f t="shared" si="44"/>
        <v>11 am</v>
      </c>
      <c r="H329" s="14" t="str">
        <f t="shared" si="45"/>
        <v>Tuesday</v>
      </c>
      <c r="I329" s="14" t="str">
        <f t="shared" si="46"/>
        <v>January</v>
      </c>
      <c r="J329" s="14" t="s">
        <v>1071</v>
      </c>
      <c r="K329" s="16" t="s">
        <v>343</v>
      </c>
      <c r="L329" s="1" t="str">
        <f t="shared" si="47"/>
        <v>41</v>
      </c>
      <c r="M329" s="1" t="str">
        <f t="shared" si="48"/>
        <v>Yes</v>
      </c>
      <c r="P329" s="1" t="s">
        <v>23</v>
      </c>
      <c r="U329" s="1" t="s">
        <v>72</v>
      </c>
      <c r="W329" s="1" t="s">
        <v>55</v>
      </c>
    </row>
    <row r="330" spans="1:23" x14ac:dyDescent="0.2">
      <c r="A330" s="1">
        <v>329</v>
      </c>
      <c r="C330" s="22" t="str">
        <f t="shared" si="41"/>
        <v>2025-02-17</v>
      </c>
      <c r="D330" s="24" t="str">
        <f t="shared" si="42"/>
        <v>2025-02</v>
      </c>
      <c r="E330" s="28" t="s">
        <v>1073</v>
      </c>
      <c r="F330" s="28">
        <f t="shared" si="43"/>
        <v>45705.445833333331</v>
      </c>
      <c r="G330" s="14" t="str">
        <f t="shared" si="44"/>
        <v>10 am</v>
      </c>
      <c r="H330" s="14" t="str">
        <f t="shared" si="45"/>
        <v>Monday</v>
      </c>
      <c r="I330" s="14" t="str">
        <f t="shared" si="46"/>
        <v>February</v>
      </c>
      <c r="J330" s="14" t="s">
        <v>1074</v>
      </c>
      <c r="K330" s="16" t="s">
        <v>152</v>
      </c>
      <c r="L330" s="1" t="str">
        <f t="shared" si="47"/>
        <v>8</v>
      </c>
      <c r="M330" s="1" t="str">
        <f t="shared" si="48"/>
        <v>Yes</v>
      </c>
      <c r="P330" s="1" t="s">
        <v>23</v>
      </c>
      <c r="U330" s="1" t="s">
        <v>31</v>
      </c>
      <c r="W330" s="1" t="s">
        <v>26</v>
      </c>
    </row>
    <row r="331" spans="1:23" x14ac:dyDescent="0.2">
      <c r="A331" s="1">
        <v>330</v>
      </c>
      <c r="C331" s="22" t="str">
        <f t="shared" si="41"/>
        <v>2025-02-07</v>
      </c>
      <c r="D331" s="24" t="str">
        <f t="shared" si="42"/>
        <v>2025-02</v>
      </c>
      <c r="E331" s="28" t="s">
        <v>1076</v>
      </c>
      <c r="F331" s="28">
        <f t="shared" si="43"/>
        <v>45695.369444444441</v>
      </c>
      <c r="G331" s="14" t="str">
        <f t="shared" si="44"/>
        <v>08 am</v>
      </c>
      <c r="H331" s="14" t="str">
        <f t="shared" si="45"/>
        <v>Friday</v>
      </c>
      <c r="I331" s="14" t="str">
        <f t="shared" si="46"/>
        <v>February</v>
      </c>
      <c r="J331" s="14" t="s">
        <v>1077</v>
      </c>
      <c r="K331" s="16" t="s">
        <v>357</v>
      </c>
      <c r="L331" s="1" t="str">
        <f t="shared" si="47"/>
        <v>3</v>
      </c>
      <c r="M331" s="1" t="str">
        <f t="shared" si="48"/>
        <v>Yes</v>
      </c>
      <c r="P331" s="1" t="s">
        <v>24</v>
      </c>
      <c r="U331" s="1" t="s">
        <v>50</v>
      </c>
      <c r="W331" s="1" t="s">
        <v>26</v>
      </c>
    </row>
    <row r="332" spans="1:23" x14ac:dyDescent="0.2">
      <c r="A332" s="1">
        <v>331</v>
      </c>
      <c r="C332" s="22" t="str">
        <f t="shared" si="41"/>
        <v>2025-02-28</v>
      </c>
      <c r="D332" s="24" t="str">
        <f t="shared" si="42"/>
        <v>2025-02</v>
      </c>
      <c r="E332" s="28" t="s">
        <v>1079</v>
      </c>
      <c r="F332" s="28">
        <f t="shared" si="43"/>
        <v>45716.411805555559</v>
      </c>
      <c r="G332" s="14" t="str">
        <f t="shared" si="44"/>
        <v>09 am</v>
      </c>
      <c r="H332" s="14" t="str">
        <f t="shared" si="45"/>
        <v>Friday</v>
      </c>
      <c r="I332" s="14" t="str">
        <f t="shared" si="46"/>
        <v>February</v>
      </c>
      <c r="J332" s="14" t="s">
        <v>1079</v>
      </c>
      <c r="K332" s="16" t="s">
        <v>99</v>
      </c>
      <c r="L332" s="1" t="str">
        <f t="shared" si="47"/>
        <v>0</v>
      </c>
      <c r="M332" s="1" t="str">
        <f t="shared" si="48"/>
        <v>Yes</v>
      </c>
      <c r="P332" s="1" t="s">
        <v>24</v>
      </c>
      <c r="U332" s="1" t="s">
        <v>467</v>
      </c>
      <c r="W332" s="1" t="s">
        <v>26</v>
      </c>
    </row>
    <row r="333" spans="1:23" x14ac:dyDescent="0.2">
      <c r="A333" s="1">
        <v>332</v>
      </c>
      <c r="C333" s="22" t="str">
        <f t="shared" si="41"/>
        <v>2025-01-21</v>
      </c>
      <c r="D333" s="24" t="str">
        <f t="shared" si="42"/>
        <v>2025-01</v>
      </c>
      <c r="E333" s="28" t="s">
        <v>1081</v>
      </c>
      <c r="F333" s="28">
        <f t="shared" si="43"/>
        <v>45678.356944444444</v>
      </c>
      <c r="G333" s="14" t="str">
        <f t="shared" si="44"/>
        <v>08 am</v>
      </c>
      <c r="H333" s="14" t="str">
        <f t="shared" si="45"/>
        <v>Tuesday</v>
      </c>
      <c r="I333" s="14" t="str">
        <f t="shared" si="46"/>
        <v>January</v>
      </c>
      <c r="J333" s="14" t="s">
        <v>1082</v>
      </c>
      <c r="K333" s="16" t="s">
        <v>230</v>
      </c>
      <c r="L333" s="1" t="str">
        <f t="shared" si="47"/>
        <v>36</v>
      </c>
      <c r="M333" s="1" t="str">
        <f t="shared" si="48"/>
        <v>Yes</v>
      </c>
      <c r="P333" s="1" t="s">
        <v>24</v>
      </c>
      <c r="U333" s="1" t="s">
        <v>25</v>
      </c>
      <c r="W333" s="1" t="s">
        <v>26</v>
      </c>
    </row>
    <row r="334" spans="1:23" x14ac:dyDescent="0.2">
      <c r="A334" s="1">
        <v>333</v>
      </c>
      <c r="C334" s="22" t="str">
        <f t="shared" si="41"/>
        <v>2025-02-17</v>
      </c>
      <c r="D334" s="24" t="str">
        <f t="shared" si="42"/>
        <v>2025-02</v>
      </c>
      <c r="E334" s="28" t="s">
        <v>1084</v>
      </c>
      <c r="F334" s="28">
        <f t="shared" si="43"/>
        <v>45705.587500000001</v>
      </c>
      <c r="G334" s="14" t="str">
        <f t="shared" si="44"/>
        <v>02 pm</v>
      </c>
      <c r="H334" s="14" t="str">
        <f t="shared" si="45"/>
        <v>Monday</v>
      </c>
      <c r="I334" s="14" t="str">
        <f t="shared" si="46"/>
        <v>February</v>
      </c>
      <c r="J334" s="14" t="s">
        <v>1085</v>
      </c>
      <c r="K334" s="16" t="s">
        <v>657</v>
      </c>
      <c r="L334" s="1" t="str">
        <f t="shared" si="47"/>
        <v>24</v>
      </c>
      <c r="M334" s="1" t="str">
        <f t="shared" si="48"/>
        <v>Yes</v>
      </c>
      <c r="P334" s="1" t="s">
        <v>24</v>
      </c>
      <c r="U334" s="1" t="s">
        <v>31</v>
      </c>
      <c r="W334" s="1" t="s">
        <v>32</v>
      </c>
    </row>
    <row r="335" spans="1:23" x14ac:dyDescent="0.2">
      <c r="A335" s="1">
        <v>334</v>
      </c>
      <c r="C335" s="22" t="str">
        <f t="shared" si="41"/>
        <v>2025-02-20</v>
      </c>
      <c r="D335" s="24" t="str">
        <f t="shared" si="42"/>
        <v>2025-02</v>
      </c>
      <c r="E335" s="28" t="s">
        <v>1087</v>
      </c>
      <c r="F335" s="28">
        <f t="shared" si="43"/>
        <v>45708.588888888888</v>
      </c>
      <c r="G335" s="14" t="str">
        <f t="shared" si="44"/>
        <v>02 pm</v>
      </c>
      <c r="H335" s="14" t="str">
        <f t="shared" si="45"/>
        <v>Thursday</v>
      </c>
      <c r="I335" s="14" t="str">
        <f t="shared" si="46"/>
        <v>February</v>
      </c>
      <c r="J335" s="14" t="s">
        <v>1088</v>
      </c>
      <c r="K335" s="16" t="s">
        <v>1089</v>
      </c>
      <c r="L335" s="1" t="str">
        <f t="shared" si="47"/>
        <v>47</v>
      </c>
      <c r="M335" s="1" t="str">
        <f t="shared" si="48"/>
        <v>Yes</v>
      </c>
      <c r="P335" s="1" t="s">
        <v>24</v>
      </c>
      <c r="U335" s="1" t="s">
        <v>31</v>
      </c>
      <c r="W335" s="1" t="s">
        <v>26</v>
      </c>
    </row>
    <row r="336" spans="1:23" x14ac:dyDescent="0.2">
      <c r="A336" s="1">
        <v>335</v>
      </c>
      <c r="C336" s="22" t="str">
        <f t="shared" si="41"/>
        <v>2025-02-21</v>
      </c>
      <c r="D336" s="24" t="str">
        <f t="shared" si="42"/>
        <v>2025-02</v>
      </c>
      <c r="E336" s="28" t="s">
        <v>1091</v>
      </c>
      <c r="F336" s="28">
        <f t="shared" si="43"/>
        <v>45709.421527777777</v>
      </c>
      <c r="G336" s="14" t="str">
        <f t="shared" si="44"/>
        <v>10 am</v>
      </c>
      <c r="H336" s="14" t="str">
        <f t="shared" si="45"/>
        <v>Friday</v>
      </c>
      <c r="I336" s="14" t="str">
        <f t="shared" si="46"/>
        <v>February</v>
      </c>
      <c r="J336" s="14" t="s">
        <v>1058</v>
      </c>
      <c r="K336" s="16" t="s">
        <v>152</v>
      </c>
      <c r="L336" s="1" t="str">
        <f t="shared" si="47"/>
        <v>8</v>
      </c>
      <c r="M336" s="1" t="str">
        <f t="shared" si="48"/>
        <v>Yes</v>
      </c>
      <c r="P336" s="1" t="s">
        <v>24</v>
      </c>
      <c r="U336" s="1" t="s">
        <v>31</v>
      </c>
      <c r="W336" s="1" t="s">
        <v>26</v>
      </c>
    </row>
    <row r="337" spans="1:23" x14ac:dyDescent="0.2">
      <c r="A337" s="1">
        <v>336</v>
      </c>
      <c r="C337" s="22" t="str">
        <f t="shared" si="41"/>
        <v>2025-01-21</v>
      </c>
      <c r="D337" s="24" t="str">
        <f t="shared" si="42"/>
        <v>2025-01</v>
      </c>
      <c r="E337" s="28" t="s">
        <v>1093</v>
      </c>
      <c r="F337" s="28">
        <f t="shared" si="43"/>
        <v>45678.59375</v>
      </c>
      <c r="G337" s="14" t="str">
        <f t="shared" si="44"/>
        <v>02 pm</v>
      </c>
      <c r="H337" s="14" t="str">
        <f t="shared" si="45"/>
        <v>Tuesday</v>
      </c>
      <c r="I337" s="14" t="str">
        <f t="shared" si="46"/>
        <v>January</v>
      </c>
      <c r="J337" s="14" t="s">
        <v>1094</v>
      </c>
      <c r="K337" s="16" t="s">
        <v>361</v>
      </c>
      <c r="L337" s="1" t="str">
        <f t="shared" si="47"/>
        <v>40</v>
      </c>
      <c r="M337" s="1" t="str">
        <f t="shared" si="48"/>
        <v>Yes</v>
      </c>
      <c r="P337" s="1" t="s">
        <v>23</v>
      </c>
      <c r="U337" s="1" t="s">
        <v>72</v>
      </c>
      <c r="W337" s="1" t="s">
        <v>26</v>
      </c>
    </row>
    <row r="338" spans="1:23" x14ac:dyDescent="0.2">
      <c r="A338" s="1">
        <v>337</v>
      </c>
      <c r="C338" s="22" t="str">
        <f t="shared" si="41"/>
        <v>2025-02-21</v>
      </c>
      <c r="D338" s="24" t="str">
        <f t="shared" si="42"/>
        <v>2025-02</v>
      </c>
      <c r="E338" s="28" t="s">
        <v>1096</v>
      </c>
      <c r="F338" s="28">
        <f t="shared" si="43"/>
        <v>45709.43472222222</v>
      </c>
      <c r="G338" s="14" t="str">
        <f t="shared" si="44"/>
        <v>10 am</v>
      </c>
      <c r="H338" s="14" t="str">
        <f t="shared" si="45"/>
        <v>Friday</v>
      </c>
      <c r="I338" s="14" t="str">
        <f t="shared" si="46"/>
        <v>February</v>
      </c>
      <c r="J338" s="14" t="s">
        <v>1097</v>
      </c>
      <c r="K338" s="16" t="s">
        <v>108</v>
      </c>
      <c r="L338" s="1" t="str">
        <f t="shared" si="47"/>
        <v>44</v>
      </c>
      <c r="M338" s="1" t="str">
        <f t="shared" si="48"/>
        <v>Yes</v>
      </c>
      <c r="P338" s="1" t="s">
        <v>23</v>
      </c>
      <c r="U338" s="1" t="s">
        <v>72</v>
      </c>
      <c r="W338" s="1" t="s">
        <v>55</v>
      </c>
    </row>
    <row r="339" spans="1:23" x14ac:dyDescent="0.2">
      <c r="A339" s="1">
        <v>338</v>
      </c>
      <c r="C339" s="22" t="str">
        <f t="shared" si="41"/>
        <v>2025-02-11</v>
      </c>
      <c r="D339" s="24" t="str">
        <f t="shared" si="42"/>
        <v>2025-02</v>
      </c>
      <c r="E339" s="28" t="s">
        <v>942</v>
      </c>
      <c r="F339" s="28">
        <f t="shared" si="43"/>
        <v>45699.375</v>
      </c>
      <c r="G339" s="14" t="str">
        <f t="shared" si="44"/>
        <v>09 am</v>
      </c>
      <c r="H339" s="14" t="str">
        <f t="shared" si="45"/>
        <v>Tuesday</v>
      </c>
      <c r="I339" s="14" t="str">
        <f t="shared" si="46"/>
        <v>February</v>
      </c>
      <c r="J339" s="14" t="s">
        <v>1099</v>
      </c>
      <c r="K339" s="16" t="s">
        <v>88</v>
      </c>
      <c r="L339" s="1" t="str">
        <f t="shared" si="47"/>
        <v>10</v>
      </c>
      <c r="M339" s="1" t="str">
        <f t="shared" si="48"/>
        <v>Yes</v>
      </c>
      <c r="P339" s="1" t="s">
        <v>23</v>
      </c>
      <c r="U339" s="1" t="s">
        <v>63</v>
      </c>
      <c r="W339" s="1" t="s">
        <v>26</v>
      </c>
    </row>
    <row r="340" spans="1:23" x14ac:dyDescent="0.2">
      <c r="A340" s="1">
        <v>339</v>
      </c>
      <c r="C340" s="22" t="str">
        <f t="shared" si="41"/>
        <v>2025-01-30</v>
      </c>
      <c r="D340" s="24" t="str">
        <f t="shared" si="42"/>
        <v>2025-01</v>
      </c>
      <c r="E340" s="28" t="s">
        <v>1101</v>
      </c>
      <c r="F340" s="28">
        <f t="shared" si="43"/>
        <v>45687.547222222223</v>
      </c>
      <c r="G340" s="14" t="str">
        <f t="shared" si="44"/>
        <v>01 pm</v>
      </c>
      <c r="H340" s="14" t="str">
        <f t="shared" si="45"/>
        <v>Thursday</v>
      </c>
      <c r="I340" s="14" t="str">
        <f t="shared" si="46"/>
        <v>January</v>
      </c>
      <c r="J340" s="14" t="s">
        <v>1102</v>
      </c>
      <c r="K340" s="16" t="s">
        <v>657</v>
      </c>
      <c r="L340" s="1" t="str">
        <f t="shared" si="47"/>
        <v>24</v>
      </c>
      <c r="M340" s="1" t="str">
        <f t="shared" si="48"/>
        <v>Yes</v>
      </c>
      <c r="P340" s="1" t="s">
        <v>23</v>
      </c>
      <c r="U340" s="1" t="s">
        <v>467</v>
      </c>
      <c r="W340" s="1" t="s">
        <v>55</v>
      </c>
    </row>
    <row r="341" spans="1:23" x14ac:dyDescent="0.2">
      <c r="A341" s="1">
        <v>340</v>
      </c>
      <c r="C341" s="22" t="str">
        <f t="shared" si="41"/>
        <v>2025-01-23</v>
      </c>
      <c r="D341" s="24" t="str">
        <f t="shared" si="42"/>
        <v>2025-01</v>
      </c>
      <c r="E341" s="28" t="s">
        <v>1104</v>
      </c>
      <c r="F341" s="28">
        <f t="shared" si="43"/>
        <v>45680.407638888886</v>
      </c>
      <c r="G341" s="14" t="str">
        <f t="shared" si="44"/>
        <v>09 am</v>
      </c>
      <c r="H341" s="14" t="str">
        <f t="shared" si="45"/>
        <v>Thursday</v>
      </c>
      <c r="I341" s="14" t="str">
        <f t="shared" si="46"/>
        <v>January</v>
      </c>
      <c r="J341" s="14" t="s">
        <v>1105</v>
      </c>
      <c r="K341" s="16" t="s">
        <v>1106</v>
      </c>
      <c r="L341" s="1">
        <f t="shared" si="47"/>
        <v>143</v>
      </c>
      <c r="M341" s="1" t="str">
        <f t="shared" si="48"/>
        <v>No</v>
      </c>
      <c r="N341" s="3"/>
      <c r="P341" s="1" t="s">
        <v>23</v>
      </c>
      <c r="U341" s="1" t="s">
        <v>25</v>
      </c>
      <c r="W341" s="1" t="s">
        <v>55</v>
      </c>
    </row>
    <row r="342" spans="1:23" x14ac:dyDescent="0.2">
      <c r="A342" s="1">
        <v>341</v>
      </c>
      <c r="C342" s="22" t="str">
        <f t="shared" si="41"/>
        <v>2025-01-15</v>
      </c>
      <c r="D342" s="24" t="str">
        <f t="shared" si="42"/>
        <v>2025-01</v>
      </c>
      <c r="E342" s="28" t="s">
        <v>1108</v>
      </c>
      <c r="F342" s="28">
        <f t="shared" si="43"/>
        <v>45672.353472222225</v>
      </c>
      <c r="G342" s="14" t="str">
        <f t="shared" si="44"/>
        <v>08 am</v>
      </c>
      <c r="H342" s="14" t="str">
        <f t="shared" si="45"/>
        <v>Wednesday</v>
      </c>
      <c r="I342" s="14" t="str">
        <f t="shared" si="46"/>
        <v>January</v>
      </c>
      <c r="J342" s="14" t="s">
        <v>1109</v>
      </c>
      <c r="K342" s="16" t="s">
        <v>343</v>
      </c>
      <c r="L342" s="1" t="str">
        <f t="shared" si="47"/>
        <v>41</v>
      </c>
      <c r="M342" s="1" t="str">
        <f t="shared" si="48"/>
        <v>Yes</v>
      </c>
      <c r="P342" s="1" t="s">
        <v>23</v>
      </c>
      <c r="U342" s="1" t="s">
        <v>25</v>
      </c>
      <c r="W342" s="1" t="s">
        <v>26</v>
      </c>
    </row>
    <row r="343" spans="1:23" x14ac:dyDescent="0.2">
      <c r="A343" s="1">
        <v>342</v>
      </c>
      <c r="C343" s="22" t="str">
        <f t="shared" si="41"/>
        <v>2025-01-17</v>
      </c>
      <c r="D343" s="24" t="str">
        <f t="shared" si="42"/>
        <v>2025-01</v>
      </c>
      <c r="E343" s="28" t="s">
        <v>1111</v>
      </c>
      <c r="F343" s="28">
        <f t="shared" si="43"/>
        <v>45674.633333333331</v>
      </c>
      <c r="G343" s="14" t="str">
        <f t="shared" si="44"/>
        <v>03 pm</v>
      </c>
      <c r="H343" s="14" t="str">
        <f t="shared" si="45"/>
        <v>Friday</v>
      </c>
      <c r="I343" s="14" t="str">
        <f t="shared" si="46"/>
        <v>January</v>
      </c>
      <c r="J343" s="14" t="s">
        <v>1112</v>
      </c>
      <c r="K343" s="16" t="s">
        <v>1113</v>
      </c>
      <c r="L343" s="1" t="str">
        <f t="shared" si="47"/>
        <v>28</v>
      </c>
      <c r="M343" s="1" t="str">
        <f t="shared" si="48"/>
        <v>Yes</v>
      </c>
      <c r="P343" s="1" t="s">
        <v>24</v>
      </c>
      <c r="U343" s="1" t="s">
        <v>25</v>
      </c>
      <c r="W343" s="1" t="s">
        <v>32</v>
      </c>
    </row>
    <row r="344" spans="1:23" x14ac:dyDescent="0.2">
      <c r="A344" s="1">
        <v>343</v>
      </c>
      <c r="C344" s="22" t="str">
        <f t="shared" si="41"/>
        <v>2025-01-21</v>
      </c>
      <c r="D344" s="24" t="str">
        <f t="shared" si="42"/>
        <v>2025-01</v>
      </c>
      <c r="E344" s="28" t="s">
        <v>1115</v>
      </c>
      <c r="F344" s="28">
        <f t="shared" si="43"/>
        <v>45678.361805555556</v>
      </c>
      <c r="G344" s="14" t="str">
        <f t="shared" si="44"/>
        <v>08 am</v>
      </c>
      <c r="H344" s="14" t="str">
        <f t="shared" si="45"/>
        <v>Tuesday</v>
      </c>
      <c r="I344" s="14" t="str">
        <f t="shared" si="46"/>
        <v>January</v>
      </c>
      <c r="J344" s="14" t="s">
        <v>1116</v>
      </c>
      <c r="K344" s="16" t="s">
        <v>148</v>
      </c>
      <c r="L344" s="1" t="str">
        <f t="shared" si="47"/>
        <v>59</v>
      </c>
      <c r="M344" s="1" t="str">
        <f t="shared" si="48"/>
        <v>Yes</v>
      </c>
      <c r="P344" s="1" t="s">
        <v>24</v>
      </c>
      <c r="U344" s="1" t="s">
        <v>63</v>
      </c>
      <c r="W344" s="1" t="s">
        <v>55</v>
      </c>
    </row>
    <row r="345" spans="1:23" x14ac:dyDescent="0.2">
      <c r="A345" s="1">
        <v>344</v>
      </c>
      <c r="C345" s="22" t="str">
        <f t="shared" si="41"/>
        <v>2025-01-21</v>
      </c>
      <c r="D345" s="24" t="str">
        <f t="shared" si="42"/>
        <v>2025-01</v>
      </c>
      <c r="E345" s="28" t="s">
        <v>1118</v>
      </c>
      <c r="F345" s="28">
        <f t="shared" si="43"/>
        <v>45678.557638888888</v>
      </c>
      <c r="G345" s="14" t="str">
        <f t="shared" si="44"/>
        <v>01 pm</v>
      </c>
      <c r="H345" s="14" t="str">
        <f t="shared" si="45"/>
        <v>Tuesday</v>
      </c>
      <c r="I345" s="14" t="str">
        <f t="shared" si="46"/>
        <v>January</v>
      </c>
      <c r="J345" s="14" t="s">
        <v>1119</v>
      </c>
      <c r="K345" s="16" t="s">
        <v>178</v>
      </c>
      <c r="L345" s="1" t="str">
        <f t="shared" si="47"/>
        <v>4</v>
      </c>
      <c r="M345" s="1" t="str">
        <f t="shared" si="48"/>
        <v>Yes</v>
      </c>
      <c r="P345" s="1" t="s">
        <v>23</v>
      </c>
      <c r="U345" s="1" t="s">
        <v>50</v>
      </c>
      <c r="W345" s="1" t="s">
        <v>55</v>
      </c>
    </row>
    <row r="346" spans="1:23" x14ac:dyDescent="0.2">
      <c r="A346" s="1">
        <v>345</v>
      </c>
      <c r="C346" s="22" t="str">
        <f t="shared" si="41"/>
        <v>2025-01-17</v>
      </c>
      <c r="D346" s="24" t="str">
        <f t="shared" si="42"/>
        <v>2025-01</v>
      </c>
      <c r="E346" s="28" t="s">
        <v>1121</v>
      </c>
      <c r="F346" s="28">
        <f t="shared" si="43"/>
        <v>45674.377083333333</v>
      </c>
      <c r="G346" s="14" t="str">
        <f t="shared" si="44"/>
        <v>09 am</v>
      </c>
      <c r="H346" s="14" t="str">
        <f t="shared" si="45"/>
        <v>Friday</v>
      </c>
      <c r="I346" s="14" t="str">
        <f t="shared" si="46"/>
        <v>January</v>
      </c>
      <c r="J346" s="14" t="s">
        <v>1122</v>
      </c>
      <c r="K346" s="16" t="s">
        <v>466</v>
      </c>
      <c r="L346" s="1">
        <f t="shared" si="47"/>
        <v>72</v>
      </c>
      <c r="M346" s="1" t="str">
        <f t="shared" si="48"/>
        <v>Yes</v>
      </c>
      <c r="P346" s="1" t="s">
        <v>23</v>
      </c>
      <c r="U346" s="1" t="s">
        <v>63</v>
      </c>
      <c r="W346" s="1" t="s">
        <v>55</v>
      </c>
    </row>
    <row r="347" spans="1:23" x14ac:dyDescent="0.2">
      <c r="A347" s="1">
        <v>346</v>
      </c>
      <c r="C347" s="22" t="str">
        <f t="shared" si="41"/>
        <v>2025-01-14</v>
      </c>
      <c r="D347" s="24" t="str">
        <f t="shared" si="42"/>
        <v>2025-01</v>
      </c>
      <c r="E347" s="28" t="s">
        <v>1124</v>
      </c>
      <c r="F347" s="28">
        <f t="shared" si="43"/>
        <v>45671.333333333336</v>
      </c>
      <c r="G347" s="14" t="str">
        <f t="shared" si="44"/>
        <v>08 am</v>
      </c>
      <c r="H347" s="14" t="str">
        <f t="shared" si="45"/>
        <v>Tuesday</v>
      </c>
      <c r="I347" s="14" t="str">
        <f t="shared" si="46"/>
        <v>January</v>
      </c>
      <c r="J347" s="14" t="s">
        <v>1125</v>
      </c>
      <c r="K347" s="16" t="s">
        <v>1126</v>
      </c>
      <c r="L347" s="1">
        <f t="shared" si="47"/>
        <v>122</v>
      </c>
      <c r="M347" s="1" t="str">
        <f t="shared" si="48"/>
        <v>No</v>
      </c>
      <c r="N347" s="3"/>
      <c r="P347" s="1" t="s">
        <v>23</v>
      </c>
      <c r="U347" s="1" t="s">
        <v>25</v>
      </c>
      <c r="W347" s="1" t="s">
        <v>26</v>
      </c>
    </row>
    <row r="348" spans="1:23" x14ac:dyDescent="0.2">
      <c r="A348" s="1">
        <v>347</v>
      </c>
      <c r="C348" s="22" t="str">
        <f t="shared" si="41"/>
        <v>2025-02-18</v>
      </c>
      <c r="D348" s="24" t="str">
        <f t="shared" si="42"/>
        <v>2025-02</v>
      </c>
      <c r="E348" s="28" t="s">
        <v>1128</v>
      </c>
      <c r="F348" s="28">
        <f t="shared" si="43"/>
        <v>45706.356249999997</v>
      </c>
      <c r="G348" s="14" t="str">
        <f t="shared" si="44"/>
        <v>08 am</v>
      </c>
      <c r="H348" s="14" t="str">
        <f t="shared" si="45"/>
        <v>Tuesday</v>
      </c>
      <c r="I348" s="14" t="str">
        <f t="shared" si="46"/>
        <v>February</v>
      </c>
      <c r="J348" s="14" t="s">
        <v>1129</v>
      </c>
      <c r="K348" s="16" t="s">
        <v>1130</v>
      </c>
      <c r="L348" s="1" t="str">
        <f t="shared" si="47"/>
        <v>42</v>
      </c>
      <c r="M348" s="1" t="str">
        <f t="shared" si="48"/>
        <v>Yes</v>
      </c>
      <c r="P348" s="1" t="s">
        <v>24</v>
      </c>
      <c r="U348" s="1" t="s">
        <v>37</v>
      </c>
      <c r="W348" s="1" t="s">
        <v>26</v>
      </c>
    </row>
    <row r="349" spans="1:23" x14ac:dyDescent="0.2">
      <c r="A349" s="1">
        <v>348</v>
      </c>
      <c r="C349" s="22" t="str">
        <f t="shared" si="41"/>
        <v>2025-01-24</v>
      </c>
      <c r="D349" s="24" t="str">
        <f t="shared" si="42"/>
        <v>2025-01</v>
      </c>
      <c r="E349" s="28" t="s">
        <v>1132</v>
      </c>
      <c r="F349" s="28">
        <f t="shared" si="43"/>
        <v>45681.447916666664</v>
      </c>
      <c r="G349" s="14" t="str">
        <f t="shared" si="44"/>
        <v>10 am</v>
      </c>
      <c r="H349" s="14" t="str">
        <f t="shared" si="45"/>
        <v>Friday</v>
      </c>
      <c r="I349" s="14" t="str">
        <f t="shared" si="46"/>
        <v>January</v>
      </c>
      <c r="J349" s="14" t="s">
        <v>1133</v>
      </c>
      <c r="K349" s="16" t="s">
        <v>527</v>
      </c>
      <c r="L349" s="1" t="str">
        <f t="shared" si="47"/>
        <v>45</v>
      </c>
      <c r="M349" s="1" t="str">
        <f t="shared" si="48"/>
        <v>Yes</v>
      </c>
      <c r="P349" s="1" t="s">
        <v>24</v>
      </c>
      <c r="U349" s="1" t="s">
        <v>63</v>
      </c>
      <c r="W349" s="1" t="s">
        <v>26</v>
      </c>
    </row>
    <row r="350" spans="1:23" x14ac:dyDescent="0.2">
      <c r="A350" s="1">
        <v>349</v>
      </c>
      <c r="C350" s="22" t="str">
        <f t="shared" si="41"/>
        <v>2025-01-31</v>
      </c>
      <c r="D350" s="24" t="str">
        <f t="shared" si="42"/>
        <v>2025-01</v>
      </c>
      <c r="E350" s="28" t="s">
        <v>1135</v>
      </c>
      <c r="F350" s="28">
        <f t="shared" si="43"/>
        <v>45688.560416666667</v>
      </c>
      <c r="G350" s="14" t="str">
        <f t="shared" si="44"/>
        <v>01 pm</v>
      </c>
      <c r="H350" s="14" t="str">
        <f t="shared" si="45"/>
        <v>Friday</v>
      </c>
      <c r="I350" s="14" t="str">
        <f t="shared" si="46"/>
        <v>January</v>
      </c>
      <c r="J350" s="14" t="s">
        <v>1136</v>
      </c>
      <c r="K350" s="16" t="s">
        <v>387</v>
      </c>
      <c r="L350" s="1">
        <f t="shared" si="47"/>
        <v>63</v>
      </c>
      <c r="M350" s="1" t="str">
        <f t="shared" si="48"/>
        <v>Yes</v>
      </c>
      <c r="P350" s="1" t="s">
        <v>24</v>
      </c>
      <c r="U350" s="1" t="s">
        <v>63</v>
      </c>
      <c r="W350" s="1" t="s">
        <v>55</v>
      </c>
    </row>
    <row r="351" spans="1:23" x14ac:dyDescent="0.2">
      <c r="A351" s="1">
        <v>350</v>
      </c>
      <c r="C351" s="22" t="str">
        <f t="shared" si="41"/>
        <v>2025-01-20</v>
      </c>
      <c r="D351" s="24" t="str">
        <f t="shared" si="42"/>
        <v>2025-01</v>
      </c>
      <c r="E351" s="28" t="s">
        <v>1138</v>
      </c>
      <c r="F351" s="28">
        <f t="shared" si="43"/>
        <v>45677.509027777778</v>
      </c>
      <c r="G351" s="14" t="str">
        <f t="shared" si="44"/>
        <v>12 pm</v>
      </c>
      <c r="H351" s="14" t="str">
        <f t="shared" si="45"/>
        <v>Monday</v>
      </c>
      <c r="I351" s="14" t="str">
        <f t="shared" si="46"/>
        <v>January</v>
      </c>
      <c r="J351" s="14" t="s">
        <v>1138</v>
      </c>
      <c r="K351" s="16" t="s">
        <v>99</v>
      </c>
      <c r="L351" s="1" t="str">
        <f t="shared" si="47"/>
        <v>0</v>
      </c>
      <c r="M351" s="1" t="str">
        <f t="shared" si="48"/>
        <v>Yes</v>
      </c>
      <c r="P351" s="1" t="s">
        <v>24</v>
      </c>
      <c r="U351" s="1" t="s">
        <v>50</v>
      </c>
      <c r="W351" s="1" t="s">
        <v>26</v>
      </c>
    </row>
    <row r="352" spans="1:23" x14ac:dyDescent="0.2">
      <c r="A352" s="1">
        <v>351</v>
      </c>
      <c r="C352" s="22" t="str">
        <f t="shared" si="41"/>
        <v>2025-01-31</v>
      </c>
      <c r="D352" s="24" t="str">
        <f t="shared" si="42"/>
        <v>2025-01</v>
      </c>
      <c r="E352" s="28" t="s">
        <v>1140</v>
      </c>
      <c r="F352" s="28">
        <f t="shared" si="43"/>
        <v>45688.409722222219</v>
      </c>
      <c r="G352" s="14" t="str">
        <f t="shared" si="44"/>
        <v>09 am</v>
      </c>
      <c r="H352" s="14" t="str">
        <f t="shared" si="45"/>
        <v>Friday</v>
      </c>
      <c r="I352" s="14" t="str">
        <f t="shared" si="46"/>
        <v>January</v>
      </c>
      <c r="J352" s="14" t="s">
        <v>1141</v>
      </c>
      <c r="K352" s="16" t="s">
        <v>498</v>
      </c>
      <c r="L352" s="1" t="str">
        <f t="shared" si="47"/>
        <v>2</v>
      </c>
      <c r="M352" s="1" t="str">
        <f t="shared" si="48"/>
        <v>Yes</v>
      </c>
      <c r="P352" s="1" t="s">
        <v>24</v>
      </c>
      <c r="U352" s="1" t="s">
        <v>50</v>
      </c>
      <c r="W352" s="1" t="s">
        <v>26</v>
      </c>
    </row>
    <row r="353" spans="1:23" x14ac:dyDescent="0.2">
      <c r="A353" s="1">
        <v>352</v>
      </c>
      <c r="C353" s="22" t="str">
        <f t="shared" si="41"/>
        <v>2025-01-03</v>
      </c>
      <c r="D353" s="24" t="str">
        <f t="shared" si="42"/>
        <v>2025-01</v>
      </c>
      <c r="E353" s="28" t="s">
        <v>1143</v>
      </c>
      <c r="F353" s="28">
        <f t="shared" si="43"/>
        <v>45660.543055555558</v>
      </c>
      <c r="G353" s="14" t="str">
        <f t="shared" si="44"/>
        <v>01 pm</v>
      </c>
      <c r="H353" s="14" t="str">
        <f t="shared" si="45"/>
        <v>Friday</v>
      </c>
      <c r="I353" s="14" t="str">
        <f t="shared" si="46"/>
        <v>January</v>
      </c>
      <c r="J353" s="14" t="s">
        <v>1144</v>
      </c>
      <c r="K353" s="16" t="s">
        <v>152</v>
      </c>
      <c r="L353" s="1" t="str">
        <f t="shared" si="47"/>
        <v>8</v>
      </c>
      <c r="M353" s="1" t="str">
        <f t="shared" si="48"/>
        <v>Yes</v>
      </c>
      <c r="P353" s="1" t="s">
        <v>23</v>
      </c>
      <c r="U353" s="1" t="s">
        <v>25</v>
      </c>
      <c r="W353" s="1" t="s">
        <v>26</v>
      </c>
    </row>
    <row r="354" spans="1:23" x14ac:dyDescent="0.2">
      <c r="A354" s="1">
        <v>353</v>
      </c>
      <c r="C354" s="22" t="str">
        <f t="shared" si="41"/>
        <v>2025-01-24</v>
      </c>
      <c r="D354" s="24" t="str">
        <f t="shared" si="42"/>
        <v>2025-01</v>
      </c>
      <c r="E354" s="28" t="s">
        <v>1146</v>
      </c>
      <c r="F354" s="28">
        <f t="shared" si="43"/>
        <v>45681.439583333333</v>
      </c>
      <c r="G354" s="14" t="str">
        <f t="shared" si="44"/>
        <v>10 am</v>
      </c>
      <c r="H354" s="14" t="str">
        <f t="shared" si="45"/>
        <v>Friday</v>
      </c>
      <c r="I354" s="14" t="str">
        <f t="shared" si="46"/>
        <v>January</v>
      </c>
      <c r="J354" s="14" t="s">
        <v>359</v>
      </c>
      <c r="K354" s="16" t="s">
        <v>156</v>
      </c>
      <c r="L354" s="1">
        <f t="shared" si="47"/>
        <v>67</v>
      </c>
      <c r="M354" s="1" t="str">
        <f t="shared" si="48"/>
        <v>Yes</v>
      </c>
      <c r="P354" s="1" t="s">
        <v>23</v>
      </c>
      <c r="U354" s="1" t="s">
        <v>25</v>
      </c>
      <c r="W354" s="1" t="s">
        <v>26</v>
      </c>
    </row>
    <row r="355" spans="1:23" x14ac:dyDescent="0.2">
      <c r="A355" s="1">
        <v>354</v>
      </c>
      <c r="C355" s="22" t="str">
        <f t="shared" si="41"/>
        <v>2025-01-03</v>
      </c>
      <c r="D355" s="24" t="str">
        <f t="shared" si="42"/>
        <v>2025-01</v>
      </c>
      <c r="E355" s="28" t="s">
        <v>1148</v>
      </c>
      <c r="F355" s="28">
        <f t="shared" si="43"/>
        <v>45660.540972222225</v>
      </c>
      <c r="G355" s="14" t="str">
        <f t="shared" si="44"/>
        <v>12 pm</v>
      </c>
      <c r="H355" s="14" t="str">
        <f t="shared" si="45"/>
        <v>Friday</v>
      </c>
      <c r="I355" s="14" t="str">
        <f t="shared" si="46"/>
        <v>January</v>
      </c>
      <c r="J355" s="14" t="s">
        <v>1149</v>
      </c>
      <c r="K355" s="16" t="s">
        <v>174</v>
      </c>
      <c r="L355" s="1" t="str">
        <f t="shared" si="47"/>
        <v>6</v>
      </c>
      <c r="M355" s="1" t="str">
        <f t="shared" si="48"/>
        <v>Yes</v>
      </c>
      <c r="P355" s="1" t="s">
        <v>23</v>
      </c>
      <c r="U355" s="1" t="s">
        <v>25</v>
      </c>
      <c r="W355" s="1" t="s">
        <v>26</v>
      </c>
    </row>
    <row r="356" spans="1:23" x14ac:dyDescent="0.2">
      <c r="A356" s="1">
        <v>355</v>
      </c>
      <c r="C356" s="22" t="str">
        <f t="shared" si="41"/>
        <v>2025-01-03</v>
      </c>
      <c r="D356" s="24" t="str">
        <f t="shared" si="42"/>
        <v>2025-01</v>
      </c>
      <c r="E356" s="28" t="s">
        <v>1151</v>
      </c>
      <c r="F356" s="28">
        <f t="shared" si="43"/>
        <v>45660.605555555558</v>
      </c>
      <c r="G356" s="14" t="str">
        <f t="shared" si="44"/>
        <v>02 pm</v>
      </c>
      <c r="H356" s="14" t="str">
        <f t="shared" si="45"/>
        <v>Friday</v>
      </c>
      <c r="I356" s="14" t="str">
        <f t="shared" si="46"/>
        <v>January</v>
      </c>
      <c r="J356" s="14" t="s">
        <v>835</v>
      </c>
      <c r="K356" s="16" t="s">
        <v>152</v>
      </c>
      <c r="L356" s="1" t="str">
        <f t="shared" si="47"/>
        <v>8</v>
      </c>
      <c r="M356" s="1" t="str">
        <f t="shared" si="48"/>
        <v>Yes</v>
      </c>
      <c r="P356" s="1" t="s">
        <v>23</v>
      </c>
      <c r="U356" s="1" t="s">
        <v>31</v>
      </c>
      <c r="W356" s="1" t="s">
        <v>26</v>
      </c>
    </row>
    <row r="357" spans="1:23" x14ac:dyDescent="0.2">
      <c r="A357" s="1">
        <v>356</v>
      </c>
      <c r="C357" s="22" t="str">
        <f t="shared" si="41"/>
        <v>2025-01-21</v>
      </c>
      <c r="D357" s="24" t="str">
        <f t="shared" si="42"/>
        <v>2025-01</v>
      </c>
      <c r="E357" s="28" t="s">
        <v>501</v>
      </c>
      <c r="F357" s="28">
        <f t="shared" si="43"/>
        <v>45678.458333333336</v>
      </c>
      <c r="G357" s="14" t="str">
        <f t="shared" si="44"/>
        <v>11 am</v>
      </c>
      <c r="H357" s="14" t="str">
        <f t="shared" si="45"/>
        <v>Tuesday</v>
      </c>
      <c r="I357" s="14" t="str">
        <f t="shared" si="46"/>
        <v>January</v>
      </c>
      <c r="J357" s="14" t="s">
        <v>1153</v>
      </c>
      <c r="K357" s="16" t="s">
        <v>361</v>
      </c>
      <c r="L357" s="1" t="str">
        <f t="shared" si="47"/>
        <v>40</v>
      </c>
      <c r="M357" s="1" t="str">
        <f t="shared" si="48"/>
        <v>Yes</v>
      </c>
      <c r="P357" s="1" t="s">
        <v>23</v>
      </c>
      <c r="U357" s="1" t="s">
        <v>31</v>
      </c>
      <c r="W357" s="1" t="s">
        <v>55</v>
      </c>
    </row>
    <row r="358" spans="1:23" x14ac:dyDescent="0.2">
      <c r="A358" s="1">
        <v>357</v>
      </c>
      <c r="C358" s="22" t="str">
        <f t="shared" si="41"/>
        <v>2025-01-31</v>
      </c>
      <c r="D358" s="24" t="str">
        <f t="shared" si="42"/>
        <v>2025-01</v>
      </c>
      <c r="E358" s="28" t="s">
        <v>1155</v>
      </c>
      <c r="F358" s="28">
        <f t="shared" si="43"/>
        <v>45688.410416666666</v>
      </c>
      <c r="G358" s="14" t="str">
        <f t="shared" si="44"/>
        <v>09 am</v>
      </c>
      <c r="H358" s="14" t="str">
        <f t="shared" si="45"/>
        <v>Friday</v>
      </c>
      <c r="I358" s="14" t="str">
        <f t="shared" si="46"/>
        <v>January</v>
      </c>
      <c r="J358" s="14" t="s">
        <v>1156</v>
      </c>
      <c r="K358" s="16" t="s">
        <v>657</v>
      </c>
      <c r="L358" s="1" t="str">
        <f t="shared" si="47"/>
        <v>24</v>
      </c>
      <c r="M358" s="1" t="str">
        <f t="shared" si="48"/>
        <v>Yes</v>
      </c>
      <c r="P358" s="1" t="s">
        <v>23</v>
      </c>
      <c r="U358" s="1" t="s">
        <v>31</v>
      </c>
      <c r="W358" s="1" t="s">
        <v>55</v>
      </c>
    </row>
    <row r="359" spans="1:23" x14ac:dyDescent="0.2">
      <c r="A359" s="1">
        <v>358</v>
      </c>
      <c r="C359" s="22" t="str">
        <f t="shared" si="41"/>
        <v>2025-01-17</v>
      </c>
      <c r="D359" s="24" t="str">
        <f t="shared" si="42"/>
        <v>2025-01</v>
      </c>
      <c r="E359" s="28" t="s">
        <v>94</v>
      </c>
      <c r="F359" s="28">
        <f t="shared" si="43"/>
        <v>45674.430555555555</v>
      </c>
      <c r="G359" s="14" t="str">
        <f t="shared" si="44"/>
        <v>10 am</v>
      </c>
      <c r="H359" s="14" t="str">
        <f t="shared" si="45"/>
        <v>Friday</v>
      </c>
      <c r="I359" s="14" t="str">
        <f t="shared" si="46"/>
        <v>January</v>
      </c>
      <c r="J359" s="14" t="s">
        <v>1158</v>
      </c>
      <c r="K359" s="16" t="s">
        <v>36</v>
      </c>
      <c r="L359" s="1" t="str">
        <f t="shared" si="47"/>
        <v>20</v>
      </c>
      <c r="M359" s="1" t="str">
        <f t="shared" si="48"/>
        <v>Yes</v>
      </c>
      <c r="P359" s="1" t="s">
        <v>23</v>
      </c>
      <c r="U359" s="1" t="s">
        <v>96</v>
      </c>
      <c r="W359" s="1" t="s">
        <v>26</v>
      </c>
    </row>
    <row r="360" spans="1:23" x14ac:dyDescent="0.2">
      <c r="A360" s="1">
        <v>359</v>
      </c>
      <c r="C360" s="22" t="str">
        <f t="shared" si="41"/>
        <v>2025-01-17</v>
      </c>
      <c r="D360" s="24" t="str">
        <f t="shared" si="42"/>
        <v>2025-01</v>
      </c>
      <c r="E360" s="28" t="s">
        <v>1160</v>
      </c>
      <c r="F360" s="28">
        <f t="shared" si="43"/>
        <v>45674.4375</v>
      </c>
      <c r="G360" s="14" t="str">
        <f t="shared" si="44"/>
        <v>10 am</v>
      </c>
      <c r="H360" s="14" t="str">
        <f t="shared" si="45"/>
        <v>Friday</v>
      </c>
      <c r="I360" s="14" t="str">
        <f t="shared" si="46"/>
        <v>January</v>
      </c>
      <c r="J360" s="14" t="s">
        <v>1158</v>
      </c>
      <c r="K360" s="16" t="s">
        <v>88</v>
      </c>
      <c r="L360" s="1" t="str">
        <f t="shared" si="47"/>
        <v>10</v>
      </c>
      <c r="M360" s="1" t="str">
        <f t="shared" si="48"/>
        <v>Yes</v>
      </c>
      <c r="P360" s="1" t="s">
        <v>23</v>
      </c>
      <c r="U360" s="1" t="s">
        <v>96</v>
      </c>
      <c r="W360" s="1" t="s">
        <v>26</v>
      </c>
    </row>
    <row r="361" spans="1:23" x14ac:dyDescent="0.2">
      <c r="A361" s="1">
        <v>360</v>
      </c>
      <c r="C361" s="22" t="str">
        <f t="shared" si="41"/>
        <v>2025-02-20</v>
      </c>
      <c r="D361" s="24" t="str">
        <f t="shared" si="42"/>
        <v>2025-02</v>
      </c>
      <c r="E361" s="28" t="s">
        <v>1162</v>
      </c>
      <c r="F361" s="28">
        <f t="shared" si="43"/>
        <v>45708.513888888891</v>
      </c>
      <c r="G361" s="14" t="str">
        <f t="shared" si="44"/>
        <v>12 pm</v>
      </c>
      <c r="H361" s="14" t="str">
        <f t="shared" si="45"/>
        <v>Thursday</v>
      </c>
      <c r="I361" s="14" t="str">
        <f t="shared" si="46"/>
        <v>February</v>
      </c>
      <c r="J361" s="14" t="s">
        <v>1163</v>
      </c>
      <c r="K361" s="16" t="s">
        <v>1164</v>
      </c>
      <c r="L361" s="1">
        <f t="shared" si="47"/>
        <v>85</v>
      </c>
      <c r="M361" s="1" t="str">
        <f t="shared" si="48"/>
        <v>Yes</v>
      </c>
      <c r="P361" s="1" t="s">
        <v>23</v>
      </c>
      <c r="U361" s="1" t="s">
        <v>25</v>
      </c>
      <c r="W361" s="1" t="s">
        <v>55</v>
      </c>
    </row>
    <row r="362" spans="1:23" x14ac:dyDescent="0.2">
      <c r="A362" s="1">
        <v>361</v>
      </c>
      <c r="C362" s="22" t="str">
        <f t="shared" si="41"/>
        <v>2025-01-24</v>
      </c>
      <c r="D362" s="24" t="str">
        <f t="shared" si="42"/>
        <v>2025-01</v>
      </c>
      <c r="E362" s="28" t="s">
        <v>1166</v>
      </c>
      <c r="F362" s="28">
        <f t="shared" si="43"/>
        <v>45681.488194444442</v>
      </c>
      <c r="G362" s="14" t="str">
        <f t="shared" si="44"/>
        <v>11 am</v>
      </c>
      <c r="H362" s="14" t="str">
        <f t="shared" si="45"/>
        <v>Friday</v>
      </c>
      <c r="I362" s="14" t="str">
        <f t="shared" si="46"/>
        <v>January</v>
      </c>
      <c r="J362" s="14" t="s">
        <v>1167</v>
      </c>
      <c r="K362" s="16" t="s">
        <v>1168</v>
      </c>
      <c r="L362" s="1">
        <f t="shared" si="47"/>
        <v>137</v>
      </c>
      <c r="M362" s="1" t="str">
        <f t="shared" si="48"/>
        <v>No</v>
      </c>
      <c r="N362" s="3"/>
      <c r="P362" s="1" t="s">
        <v>23</v>
      </c>
      <c r="U362" s="1" t="s">
        <v>25</v>
      </c>
      <c r="W362" s="1" t="s">
        <v>55</v>
      </c>
    </row>
    <row r="363" spans="1:23" x14ac:dyDescent="0.2">
      <c r="A363" s="1">
        <v>362</v>
      </c>
      <c r="C363" s="22" t="str">
        <f t="shared" si="41"/>
        <v>2025-02-28</v>
      </c>
      <c r="D363" s="24" t="str">
        <f t="shared" si="42"/>
        <v>2025-02</v>
      </c>
      <c r="E363" s="28" t="s">
        <v>1170</v>
      </c>
      <c r="F363" s="28">
        <f t="shared" si="43"/>
        <v>45716.42291666667</v>
      </c>
      <c r="G363" s="14" t="str">
        <f t="shared" si="44"/>
        <v>10 am</v>
      </c>
      <c r="H363" s="14" t="str">
        <f t="shared" si="45"/>
        <v>Friday</v>
      </c>
      <c r="I363" s="14" t="str">
        <f t="shared" si="46"/>
        <v>February</v>
      </c>
      <c r="J363" s="14" t="s">
        <v>1171</v>
      </c>
      <c r="K363" s="16" t="s">
        <v>174</v>
      </c>
      <c r="L363" s="1" t="str">
        <f t="shared" si="47"/>
        <v>6</v>
      </c>
      <c r="M363" s="1" t="str">
        <f t="shared" si="48"/>
        <v>Yes</v>
      </c>
      <c r="P363" s="1" t="s">
        <v>24</v>
      </c>
      <c r="U363" s="1" t="s">
        <v>31</v>
      </c>
      <c r="W363" s="1" t="s">
        <v>55</v>
      </c>
    </row>
    <row r="364" spans="1:23" x14ac:dyDescent="0.2">
      <c r="A364" s="1">
        <v>363</v>
      </c>
      <c r="C364" s="22" t="str">
        <f t="shared" si="41"/>
        <v>2025-02-26</v>
      </c>
      <c r="D364" s="24" t="str">
        <f t="shared" si="42"/>
        <v>2025-02</v>
      </c>
      <c r="E364" s="28" t="s">
        <v>1173</v>
      </c>
      <c r="F364" s="28">
        <f t="shared" si="43"/>
        <v>45714.396527777775</v>
      </c>
      <c r="G364" s="14" t="str">
        <f t="shared" si="44"/>
        <v>09 am</v>
      </c>
      <c r="H364" s="14" t="str">
        <f t="shared" si="45"/>
        <v>Wednesday</v>
      </c>
      <c r="I364" s="14" t="str">
        <f t="shared" si="46"/>
        <v>February</v>
      </c>
      <c r="J364" s="14" t="s">
        <v>1174</v>
      </c>
      <c r="K364" s="16" t="s">
        <v>204</v>
      </c>
      <c r="L364" s="1" t="str">
        <f t="shared" si="47"/>
        <v>29</v>
      </c>
      <c r="M364" s="1" t="str">
        <f t="shared" si="48"/>
        <v>Yes</v>
      </c>
      <c r="P364" s="1" t="s">
        <v>24</v>
      </c>
      <c r="U364" s="1" t="s">
        <v>31</v>
      </c>
      <c r="W364" s="1" t="s">
        <v>26</v>
      </c>
    </row>
    <row r="365" spans="1:23" x14ac:dyDescent="0.2">
      <c r="A365" s="1">
        <v>364</v>
      </c>
      <c r="C365" s="22" t="str">
        <f t="shared" si="41"/>
        <v>2025-02-24</v>
      </c>
      <c r="D365" s="24" t="str">
        <f t="shared" si="42"/>
        <v>2025-02</v>
      </c>
      <c r="E365" s="28" t="s">
        <v>1176</v>
      </c>
      <c r="F365" s="28">
        <f t="shared" si="43"/>
        <v>45712.438194444447</v>
      </c>
      <c r="G365" s="14" t="str">
        <f t="shared" si="44"/>
        <v>10 am</v>
      </c>
      <c r="H365" s="14" t="str">
        <f t="shared" si="45"/>
        <v>Monday</v>
      </c>
      <c r="I365" s="14" t="str">
        <f t="shared" si="46"/>
        <v>February</v>
      </c>
      <c r="J365" s="14" t="s">
        <v>1177</v>
      </c>
      <c r="K365" s="16" t="s">
        <v>108</v>
      </c>
      <c r="L365" s="1" t="str">
        <f t="shared" si="47"/>
        <v>44</v>
      </c>
      <c r="M365" s="1" t="str">
        <f t="shared" si="48"/>
        <v>Yes</v>
      </c>
      <c r="P365" s="1" t="s">
        <v>24</v>
      </c>
      <c r="U365" s="1" t="s">
        <v>25</v>
      </c>
      <c r="W365" s="1" t="s">
        <v>32</v>
      </c>
    </row>
    <row r="366" spans="1:23" x14ac:dyDescent="0.2">
      <c r="A366" s="1">
        <v>365</v>
      </c>
      <c r="C366" s="22" t="str">
        <f t="shared" si="41"/>
        <v>2025-02-21</v>
      </c>
      <c r="D366" s="24" t="str">
        <f t="shared" si="42"/>
        <v>2025-02</v>
      </c>
      <c r="E366" s="28" t="s">
        <v>1179</v>
      </c>
      <c r="F366" s="28">
        <f t="shared" si="43"/>
        <v>45709.591666666667</v>
      </c>
      <c r="G366" s="14" t="str">
        <f t="shared" si="44"/>
        <v>02 pm</v>
      </c>
      <c r="H366" s="14" t="str">
        <f t="shared" si="45"/>
        <v>Friday</v>
      </c>
      <c r="I366" s="14" t="str">
        <f t="shared" si="46"/>
        <v>February</v>
      </c>
      <c r="J366" s="14" t="s">
        <v>1180</v>
      </c>
      <c r="K366" s="16" t="s">
        <v>186</v>
      </c>
      <c r="L366" s="1" t="str">
        <f t="shared" si="47"/>
        <v>18</v>
      </c>
      <c r="M366" s="1" t="str">
        <f t="shared" si="48"/>
        <v>Yes</v>
      </c>
      <c r="P366" s="1" t="s">
        <v>23</v>
      </c>
      <c r="U366" s="1" t="s">
        <v>37</v>
      </c>
      <c r="W366" s="1" t="s">
        <v>26</v>
      </c>
    </row>
    <row r="367" spans="1:23" x14ac:dyDescent="0.2">
      <c r="A367" s="1">
        <v>366</v>
      </c>
      <c r="C367" s="22" t="str">
        <f t="shared" si="41"/>
        <v>2025-01-21</v>
      </c>
      <c r="D367" s="24" t="str">
        <f t="shared" si="42"/>
        <v>2025-01</v>
      </c>
      <c r="E367" s="28" t="s">
        <v>1182</v>
      </c>
      <c r="F367" s="28">
        <f t="shared" si="43"/>
        <v>45678.376388888886</v>
      </c>
      <c r="G367" s="14" t="str">
        <f t="shared" si="44"/>
        <v>09 am</v>
      </c>
      <c r="H367" s="14" t="str">
        <f t="shared" si="45"/>
        <v>Tuesday</v>
      </c>
      <c r="I367" s="14" t="str">
        <f t="shared" si="46"/>
        <v>January</v>
      </c>
      <c r="J367" s="14" t="s">
        <v>1183</v>
      </c>
      <c r="K367" s="16" t="s">
        <v>186</v>
      </c>
      <c r="L367" s="1" t="str">
        <f t="shared" si="47"/>
        <v>18</v>
      </c>
      <c r="M367" s="1" t="str">
        <f t="shared" si="48"/>
        <v>Yes</v>
      </c>
      <c r="P367" s="1" t="s">
        <v>23</v>
      </c>
      <c r="U367" s="1" t="s">
        <v>37</v>
      </c>
      <c r="W367" s="1" t="s">
        <v>26</v>
      </c>
    </row>
    <row r="368" spans="1:23" x14ac:dyDescent="0.2">
      <c r="A368" s="1">
        <v>367</v>
      </c>
      <c r="C368" s="22" t="str">
        <f t="shared" si="41"/>
        <v>2025-02-26</v>
      </c>
      <c r="D368" s="24" t="str">
        <f t="shared" si="42"/>
        <v>2025-02</v>
      </c>
      <c r="E368" s="28" t="s">
        <v>1185</v>
      </c>
      <c r="F368" s="28">
        <f t="shared" si="43"/>
        <v>45714.663194444445</v>
      </c>
      <c r="G368" s="14" t="str">
        <f t="shared" si="44"/>
        <v>03 pm</v>
      </c>
      <c r="H368" s="14" t="str">
        <f t="shared" si="45"/>
        <v>Wednesday</v>
      </c>
      <c r="I368" s="14" t="str">
        <f t="shared" si="46"/>
        <v>February</v>
      </c>
      <c r="J368" s="14" t="s">
        <v>1186</v>
      </c>
      <c r="K368" s="16" t="s">
        <v>22</v>
      </c>
      <c r="L368" s="1" t="str">
        <f t="shared" si="47"/>
        <v>11</v>
      </c>
      <c r="M368" s="1" t="str">
        <f t="shared" si="48"/>
        <v>Yes</v>
      </c>
      <c r="P368" s="1" t="s">
        <v>23</v>
      </c>
      <c r="U368" s="1" t="s">
        <v>37</v>
      </c>
      <c r="W368" s="1" t="s">
        <v>26</v>
      </c>
    </row>
    <row r="369" spans="1:23" x14ac:dyDescent="0.2">
      <c r="A369" s="1">
        <v>368</v>
      </c>
      <c r="C369" s="22" t="str">
        <f t="shared" si="41"/>
        <v>2025-01-15</v>
      </c>
      <c r="D369" s="24" t="str">
        <f t="shared" si="42"/>
        <v>2025-01</v>
      </c>
      <c r="E369" s="28" t="s">
        <v>1188</v>
      </c>
      <c r="F369" s="28">
        <f t="shared" si="43"/>
        <v>45672.387499999997</v>
      </c>
      <c r="G369" s="14" t="str">
        <f t="shared" si="44"/>
        <v>09 am</v>
      </c>
      <c r="H369" s="14" t="str">
        <f t="shared" si="45"/>
        <v>Wednesday</v>
      </c>
      <c r="I369" s="14" t="str">
        <f t="shared" si="46"/>
        <v>January</v>
      </c>
      <c r="J369" s="14" t="s">
        <v>1189</v>
      </c>
      <c r="K369" s="16" t="s">
        <v>1190</v>
      </c>
      <c r="L369" s="1">
        <f t="shared" si="47"/>
        <v>92</v>
      </c>
      <c r="M369" s="1" t="str">
        <f t="shared" si="48"/>
        <v>Yes</v>
      </c>
      <c r="P369" s="1" t="s">
        <v>24</v>
      </c>
      <c r="U369" s="1" t="s">
        <v>96</v>
      </c>
      <c r="W369" s="1" t="s">
        <v>55</v>
      </c>
    </row>
    <row r="370" spans="1:23" x14ac:dyDescent="0.2">
      <c r="A370" s="1">
        <v>369</v>
      </c>
      <c r="C370" s="22" t="str">
        <f t="shared" si="41"/>
        <v>2025-02-21</v>
      </c>
      <c r="D370" s="24" t="str">
        <f t="shared" si="42"/>
        <v>2025-02</v>
      </c>
      <c r="E370" s="28" t="s">
        <v>1059</v>
      </c>
      <c r="F370" s="28">
        <f t="shared" si="43"/>
        <v>45709.434027777781</v>
      </c>
      <c r="G370" s="14" t="str">
        <f t="shared" si="44"/>
        <v>10 am</v>
      </c>
      <c r="H370" s="14" t="str">
        <f t="shared" si="45"/>
        <v>Friday</v>
      </c>
      <c r="I370" s="14" t="str">
        <f t="shared" si="46"/>
        <v>February</v>
      </c>
      <c r="J370" s="14" t="s">
        <v>1192</v>
      </c>
      <c r="K370" s="16" t="s">
        <v>104</v>
      </c>
      <c r="L370" s="1" t="str">
        <f t="shared" si="47"/>
        <v>21</v>
      </c>
      <c r="M370" s="1" t="str">
        <f t="shared" si="48"/>
        <v>Yes</v>
      </c>
      <c r="P370" s="1" t="s">
        <v>24</v>
      </c>
      <c r="U370" s="1" t="s">
        <v>37</v>
      </c>
      <c r="W370" s="1" t="s">
        <v>26</v>
      </c>
    </row>
    <row r="371" spans="1:23" x14ac:dyDescent="0.2">
      <c r="A371" s="1">
        <v>370</v>
      </c>
      <c r="C371" s="22" t="str">
        <f t="shared" si="41"/>
        <v>2025-01-21</v>
      </c>
      <c r="D371" s="24" t="str">
        <f t="shared" si="42"/>
        <v>2025-01</v>
      </c>
      <c r="E371" s="28" t="s">
        <v>1194</v>
      </c>
      <c r="F371" s="28">
        <f t="shared" si="43"/>
        <v>45678.611111111109</v>
      </c>
      <c r="G371" s="14" t="str">
        <f t="shared" si="44"/>
        <v>02 pm</v>
      </c>
      <c r="H371" s="14" t="str">
        <f t="shared" si="45"/>
        <v>Tuesday</v>
      </c>
      <c r="I371" s="14" t="str">
        <f t="shared" si="46"/>
        <v>January</v>
      </c>
      <c r="J371" s="14" t="s">
        <v>1195</v>
      </c>
      <c r="K371" s="16" t="s">
        <v>76</v>
      </c>
      <c r="L371" s="1" t="str">
        <f t="shared" si="47"/>
        <v>30</v>
      </c>
      <c r="M371" s="1" t="str">
        <f t="shared" si="48"/>
        <v>Yes</v>
      </c>
      <c r="P371" s="1" t="s">
        <v>23</v>
      </c>
      <c r="U371" s="1" t="s">
        <v>72</v>
      </c>
      <c r="W371" s="1" t="s">
        <v>55</v>
      </c>
    </row>
    <row r="372" spans="1:23" x14ac:dyDescent="0.2">
      <c r="A372" s="1">
        <v>371</v>
      </c>
      <c r="C372" s="22" t="str">
        <f t="shared" si="41"/>
        <v>2025-02-21</v>
      </c>
      <c r="D372" s="24" t="str">
        <f t="shared" si="42"/>
        <v>2025-02</v>
      </c>
      <c r="E372" s="28" t="s">
        <v>1197</v>
      </c>
      <c r="F372" s="28">
        <f t="shared" si="43"/>
        <v>45709.429166666669</v>
      </c>
      <c r="G372" s="14" t="str">
        <f t="shared" si="44"/>
        <v>10 am</v>
      </c>
      <c r="H372" s="14" t="str">
        <f t="shared" si="45"/>
        <v>Friday</v>
      </c>
      <c r="I372" s="14" t="str">
        <f t="shared" si="46"/>
        <v>February</v>
      </c>
      <c r="J372" s="14" t="s">
        <v>1198</v>
      </c>
      <c r="K372" s="16" t="s">
        <v>45</v>
      </c>
      <c r="L372" s="1" t="str">
        <f t="shared" si="47"/>
        <v>22</v>
      </c>
      <c r="M372" s="1" t="str">
        <f t="shared" si="48"/>
        <v>Yes</v>
      </c>
      <c r="P372" s="1" t="s">
        <v>23</v>
      </c>
      <c r="U372" s="1" t="s">
        <v>72</v>
      </c>
      <c r="W372" s="1" t="s">
        <v>55</v>
      </c>
    </row>
    <row r="373" spans="1:23" x14ac:dyDescent="0.2">
      <c r="A373" s="1">
        <v>372</v>
      </c>
      <c r="C373" s="22" t="str">
        <f t="shared" si="41"/>
        <v>2025-02-12</v>
      </c>
      <c r="D373" s="24" t="str">
        <f t="shared" si="42"/>
        <v>2025-02</v>
      </c>
      <c r="E373" s="28" t="s">
        <v>986</v>
      </c>
      <c r="F373" s="28">
        <f t="shared" si="43"/>
        <v>45700.458333333336</v>
      </c>
      <c r="G373" s="14" t="str">
        <f t="shared" si="44"/>
        <v>11 am</v>
      </c>
      <c r="H373" s="14" t="str">
        <f t="shared" si="45"/>
        <v>Wednesday</v>
      </c>
      <c r="I373" s="14" t="str">
        <f t="shared" si="46"/>
        <v>February</v>
      </c>
      <c r="J373" s="14" t="s">
        <v>1002</v>
      </c>
      <c r="K373" s="16" t="s">
        <v>76</v>
      </c>
      <c r="L373" s="1" t="str">
        <f t="shared" si="47"/>
        <v>30</v>
      </c>
      <c r="M373" s="1" t="str">
        <f t="shared" si="48"/>
        <v>Yes</v>
      </c>
      <c r="P373" s="1" t="s">
        <v>24</v>
      </c>
      <c r="U373" s="1" t="s">
        <v>63</v>
      </c>
      <c r="W373" s="1" t="s">
        <v>26</v>
      </c>
    </row>
    <row r="374" spans="1:23" x14ac:dyDescent="0.2">
      <c r="A374" s="1">
        <v>373</v>
      </c>
      <c r="C374" s="22" t="str">
        <f t="shared" si="41"/>
        <v>2025-01-09</v>
      </c>
      <c r="D374" s="24" t="str">
        <f t="shared" si="42"/>
        <v>2025-01</v>
      </c>
      <c r="E374" s="28" t="s">
        <v>1201</v>
      </c>
      <c r="F374" s="28">
        <f t="shared" si="43"/>
        <v>45666.631249999999</v>
      </c>
      <c r="G374" s="14" t="str">
        <f t="shared" si="44"/>
        <v>03 pm</v>
      </c>
      <c r="H374" s="14" t="str">
        <f t="shared" si="45"/>
        <v>Thursday</v>
      </c>
      <c r="I374" s="14" t="str">
        <f t="shared" si="46"/>
        <v>January</v>
      </c>
      <c r="J374" s="14" t="s">
        <v>1202</v>
      </c>
      <c r="K374" s="16" t="s">
        <v>59</v>
      </c>
      <c r="L374" s="1" t="str">
        <f t="shared" si="47"/>
        <v>5</v>
      </c>
      <c r="M374" s="1" t="str">
        <f t="shared" si="48"/>
        <v>Yes</v>
      </c>
      <c r="P374" s="1" t="s">
        <v>24</v>
      </c>
      <c r="U374" s="1" t="s">
        <v>37</v>
      </c>
      <c r="W374" s="1" t="s">
        <v>26</v>
      </c>
    </row>
    <row r="375" spans="1:23" x14ac:dyDescent="0.2">
      <c r="A375" s="1">
        <v>374</v>
      </c>
      <c r="C375" s="22" t="str">
        <f t="shared" si="41"/>
        <v>2025-02-03</v>
      </c>
      <c r="D375" s="24" t="str">
        <f t="shared" si="42"/>
        <v>2025-02</v>
      </c>
      <c r="E375" s="28" t="s">
        <v>1204</v>
      </c>
      <c r="F375" s="28">
        <f t="shared" si="43"/>
        <v>45691.642361111109</v>
      </c>
      <c r="G375" s="14" t="str">
        <f t="shared" si="44"/>
        <v>03 pm</v>
      </c>
      <c r="H375" s="14" t="str">
        <f t="shared" si="45"/>
        <v>Monday</v>
      </c>
      <c r="I375" s="14" t="str">
        <f t="shared" si="46"/>
        <v>February</v>
      </c>
      <c r="J375" s="14" t="s">
        <v>1205</v>
      </c>
      <c r="K375" s="16" t="s">
        <v>1164</v>
      </c>
      <c r="L375" s="1">
        <f t="shared" si="47"/>
        <v>85</v>
      </c>
      <c r="M375" s="1" t="str">
        <f t="shared" si="48"/>
        <v>Yes</v>
      </c>
      <c r="P375" s="1" t="s">
        <v>24</v>
      </c>
      <c r="U375" s="1" t="s">
        <v>37</v>
      </c>
      <c r="W375" s="1" t="s">
        <v>32</v>
      </c>
    </row>
    <row r="376" spans="1:23" x14ac:dyDescent="0.2">
      <c r="A376" s="1">
        <v>375</v>
      </c>
      <c r="C376" s="22" t="str">
        <f t="shared" si="41"/>
        <v>2025-01-24</v>
      </c>
      <c r="D376" s="24" t="str">
        <f t="shared" si="42"/>
        <v>2025-01</v>
      </c>
      <c r="E376" s="28" t="s">
        <v>1207</v>
      </c>
      <c r="F376" s="28">
        <f t="shared" si="43"/>
        <v>45681.606944444444</v>
      </c>
      <c r="G376" s="14" t="str">
        <f t="shared" si="44"/>
        <v>02 pm</v>
      </c>
      <c r="H376" s="14" t="str">
        <f t="shared" si="45"/>
        <v>Friday</v>
      </c>
      <c r="I376" s="14" t="str">
        <f t="shared" si="46"/>
        <v>January</v>
      </c>
      <c r="J376" s="14" t="s">
        <v>1208</v>
      </c>
      <c r="K376" s="16" t="s">
        <v>1209</v>
      </c>
      <c r="L376" s="1">
        <f t="shared" si="47"/>
        <v>111</v>
      </c>
      <c r="M376" s="1" t="str">
        <f t="shared" si="48"/>
        <v>Yes</v>
      </c>
      <c r="P376" s="1" t="s">
        <v>23</v>
      </c>
      <c r="U376" s="1" t="s">
        <v>25</v>
      </c>
      <c r="W376" s="1" t="s">
        <v>26</v>
      </c>
    </row>
    <row r="377" spans="1:23" x14ac:dyDescent="0.2">
      <c r="A377" s="1">
        <v>376</v>
      </c>
      <c r="C377" s="22" t="str">
        <f t="shared" si="41"/>
        <v>2025-01-21</v>
      </c>
      <c r="D377" s="24" t="str">
        <f t="shared" si="42"/>
        <v>2025-01</v>
      </c>
      <c r="E377" s="28" t="s">
        <v>1211</v>
      </c>
      <c r="F377" s="28">
        <f t="shared" si="43"/>
        <v>45678.603472222225</v>
      </c>
      <c r="G377" s="14" t="str">
        <f t="shared" si="44"/>
        <v>02 pm</v>
      </c>
      <c r="H377" s="14" t="str">
        <f t="shared" si="45"/>
        <v>Tuesday</v>
      </c>
      <c r="I377" s="14" t="str">
        <f t="shared" si="46"/>
        <v>January</v>
      </c>
      <c r="J377" s="14" t="s">
        <v>1212</v>
      </c>
      <c r="K377" s="16" t="s">
        <v>104</v>
      </c>
      <c r="L377" s="1" t="str">
        <f t="shared" si="47"/>
        <v>21</v>
      </c>
      <c r="M377" s="1" t="str">
        <f t="shared" si="48"/>
        <v>Yes</v>
      </c>
      <c r="P377" s="1" t="s">
        <v>23</v>
      </c>
      <c r="U377" s="1" t="s">
        <v>72</v>
      </c>
      <c r="W377" s="1" t="s">
        <v>55</v>
      </c>
    </row>
    <row r="378" spans="1:23" x14ac:dyDescent="0.2">
      <c r="A378" s="1">
        <v>377</v>
      </c>
      <c r="C378" s="22" t="str">
        <f t="shared" si="41"/>
        <v>2025-02-12</v>
      </c>
      <c r="D378" s="24" t="str">
        <f t="shared" si="42"/>
        <v>2025-02</v>
      </c>
      <c r="E378" s="28" t="s">
        <v>1214</v>
      </c>
      <c r="F378" s="28">
        <f t="shared" si="43"/>
        <v>45700.534722222219</v>
      </c>
      <c r="G378" s="14" t="str">
        <f t="shared" si="44"/>
        <v>12 pm</v>
      </c>
      <c r="H378" s="14" t="str">
        <f t="shared" si="45"/>
        <v>Wednesday</v>
      </c>
      <c r="I378" s="14" t="str">
        <f t="shared" si="46"/>
        <v>February</v>
      </c>
      <c r="J378" s="14" t="s">
        <v>1215</v>
      </c>
      <c r="K378" s="16" t="s">
        <v>76</v>
      </c>
      <c r="L378" s="1" t="str">
        <f t="shared" si="47"/>
        <v>30</v>
      </c>
      <c r="M378" s="1" t="str">
        <f t="shared" si="48"/>
        <v>Yes</v>
      </c>
      <c r="P378" s="1" t="s">
        <v>23</v>
      </c>
      <c r="U378" s="1" t="s">
        <v>72</v>
      </c>
      <c r="W378" s="1" t="s">
        <v>55</v>
      </c>
    </row>
    <row r="379" spans="1:23" x14ac:dyDescent="0.2">
      <c r="A379" s="1">
        <v>378</v>
      </c>
      <c r="C379" s="22" t="str">
        <f t="shared" si="41"/>
        <v>2025-02-26</v>
      </c>
      <c r="D379" s="24" t="str">
        <f t="shared" si="42"/>
        <v>2025-02</v>
      </c>
      <c r="E379" s="28" t="s">
        <v>1217</v>
      </c>
      <c r="F379" s="28">
        <f t="shared" si="43"/>
        <v>45714.566666666666</v>
      </c>
      <c r="G379" s="14" t="str">
        <f t="shared" si="44"/>
        <v>01 pm</v>
      </c>
      <c r="H379" s="14" t="str">
        <f t="shared" si="45"/>
        <v>Wednesday</v>
      </c>
      <c r="I379" s="14" t="str">
        <f t="shared" si="46"/>
        <v>February</v>
      </c>
      <c r="J379" s="14" t="s">
        <v>1218</v>
      </c>
      <c r="K379" s="16" t="s">
        <v>257</v>
      </c>
      <c r="L379" s="1" t="str">
        <f t="shared" si="47"/>
        <v>23</v>
      </c>
      <c r="M379" s="1" t="str">
        <f t="shared" si="48"/>
        <v>Yes</v>
      </c>
      <c r="P379" s="1" t="s">
        <v>23</v>
      </c>
      <c r="U379" s="1" t="s">
        <v>100</v>
      </c>
      <c r="W379" s="1" t="s">
        <v>55</v>
      </c>
    </row>
    <row r="380" spans="1:23" x14ac:dyDescent="0.2">
      <c r="A380" s="1">
        <v>379</v>
      </c>
      <c r="C380" s="22" t="str">
        <f t="shared" si="41"/>
        <v>2025-02-27</v>
      </c>
      <c r="D380" s="24" t="str">
        <f t="shared" si="42"/>
        <v>2025-02</v>
      </c>
      <c r="E380" s="28" t="s">
        <v>1220</v>
      </c>
      <c r="F380" s="28">
        <f t="shared" si="43"/>
        <v>45715.394444444442</v>
      </c>
      <c r="G380" s="14" t="str">
        <f t="shared" si="44"/>
        <v>09 am</v>
      </c>
      <c r="H380" s="14" t="str">
        <f t="shared" si="45"/>
        <v>Thursday</v>
      </c>
      <c r="I380" s="14" t="str">
        <f t="shared" si="46"/>
        <v>February</v>
      </c>
      <c r="J380" s="14" t="s">
        <v>745</v>
      </c>
      <c r="K380" s="16" t="s">
        <v>1130</v>
      </c>
      <c r="L380" s="1" t="str">
        <f t="shared" si="47"/>
        <v>42</v>
      </c>
      <c r="M380" s="1" t="str">
        <f t="shared" si="48"/>
        <v>Yes</v>
      </c>
      <c r="P380" s="1" t="s">
        <v>24</v>
      </c>
      <c r="U380" s="1" t="s">
        <v>25</v>
      </c>
      <c r="W380" s="1" t="s">
        <v>32</v>
      </c>
    </row>
    <row r="381" spans="1:23" x14ac:dyDescent="0.2">
      <c r="A381" s="1">
        <v>380</v>
      </c>
      <c r="C381" s="22" t="str">
        <f t="shared" si="41"/>
        <v>2025-01-13</v>
      </c>
      <c r="D381" s="24" t="str">
        <f t="shared" si="42"/>
        <v>2025-01</v>
      </c>
      <c r="E381" s="28" t="s">
        <v>1222</v>
      </c>
      <c r="F381" s="28">
        <f t="shared" si="43"/>
        <v>45670.484027777777</v>
      </c>
      <c r="G381" s="14" t="str">
        <f t="shared" si="44"/>
        <v>11 am</v>
      </c>
      <c r="H381" s="14" t="str">
        <f t="shared" si="45"/>
        <v>Monday</v>
      </c>
      <c r="I381" s="14" t="str">
        <f t="shared" si="46"/>
        <v>January</v>
      </c>
      <c r="J381" s="14" t="s">
        <v>556</v>
      </c>
      <c r="K381" s="16" t="s">
        <v>357</v>
      </c>
      <c r="L381" s="1" t="str">
        <f t="shared" si="47"/>
        <v>3</v>
      </c>
      <c r="M381" s="1" t="str">
        <f t="shared" si="48"/>
        <v>Yes</v>
      </c>
      <c r="P381" s="1" t="s">
        <v>23</v>
      </c>
      <c r="U381" s="1" t="s">
        <v>96</v>
      </c>
      <c r="W381" s="1" t="s">
        <v>26</v>
      </c>
    </row>
    <row r="382" spans="1:23" x14ac:dyDescent="0.2">
      <c r="A382" s="1">
        <v>381</v>
      </c>
      <c r="C382" s="22" t="str">
        <f t="shared" si="41"/>
        <v>2025-01-23</v>
      </c>
      <c r="D382" s="24" t="str">
        <f t="shared" si="42"/>
        <v>2025-01</v>
      </c>
      <c r="E382" s="28" t="s">
        <v>1224</v>
      </c>
      <c r="F382" s="28">
        <f t="shared" si="43"/>
        <v>45680.570833333331</v>
      </c>
      <c r="G382" s="14" t="str">
        <f t="shared" si="44"/>
        <v>01 pm</v>
      </c>
      <c r="H382" s="14" t="str">
        <f t="shared" si="45"/>
        <v>Thursday</v>
      </c>
      <c r="I382" s="14" t="str">
        <f t="shared" si="46"/>
        <v>January</v>
      </c>
      <c r="J382" s="14" t="s">
        <v>1225</v>
      </c>
      <c r="K382" s="16" t="s">
        <v>116</v>
      </c>
      <c r="L382" s="1">
        <f t="shared" si="47"/>
        <v>118</v>
      </c>
      <c r="M382" s="1" t="str">
        <f t="shared" si="48"/>
        <v>Yes</v>
      </c>
      <c r="P382" s="1" t="s">
        <v>23</v>
      </c>
      <c r="U382" s="1" t="s">
        <v>25</v>
      </c>
      <c r="W382" s="1" t="s">
        <v>55</v>
      </c>
    </row>
    <row r="383" spans="1:23" x14ac:dyDescent="0.2">
      <c r="A383" s="1">
        <v>382</v>
      </c>
      <c r="C383" s="22" t="str">
        <f t="shared" si="41"/>
        <v>2025-01-28</v>
      </c>
      <c r="D383" s="24" t="str">
        <f t="shared" si="42"/>
        <v>2025-01</v>
      </c>
      <c r="E383" s="28" t="s">
        <v>1227</v>
      </c>
      <c r="F383" s="28">
        <f t="shared" si="43"/>
        <v>45685.664583333331</v>
      </c>
      <c r="G383" s="14" t="str">
        <f t="shared" si="44"/>
        <v>03 pm</v>
      </c>
      <c r="H383" s="14" t="str">
        <f t="shared" si="45"/>
        <v>Tuesday</v>
      </c>
      <c r="I383" s="14" t="str">
        <f t="shared" si="46"/>
        <v>January</v>
      </c>
      <c r="J383" s="14" t="s">
        <v>1228</v>
      </c>
      <c r="K383" s="16" t="s">
        <v>290</v>
      </c>
      <c r="L383" s="1">
        <f t="shared" si="47"/>
        <v>60</v>
      </c>
      <c r="M383" s="1" t="str">
        <f t="shared" si="48"/>
        <v>Yes</v>
      </c>
      <c r="P383" s="1" t="s">
        <v>24</v>
      </c>
      <c r="U383" s="1" t="s">
        <v>25</v>
      </c>
      <c r="W383" s="1" t="s">
        <v>26</v>
      </c>
    </row>
    <row r="384" spans="1:23" x14ac:dyDescent="0.2">
      <c r="A384" s="1">
        <v>383</v>
      </c>
      <c r="C384" s="22" t="str">
        <f t="shared" si="41"/>
        <v>2025-01-27</v>
      </c>
      <c r="D384" s="24" t="str">
        <f t="shared" si="42"/>
        <v>2025-01</v>
      </c>
      <c r="E384" s="28" t="s">
        <v>1230</v>
      </c>
      <c r="F384" s="28">
        <f t="shared" si="43"/>
        <v>45684.345833333333</v>
      </c>
      <c r="G384" s="14" t="str">
        <f t="shared" si="44"/>
        <v>08 am</v>
      </c>
      <c r="H384" s="14" t="str">
        <f t="shared" si="45"/>
        <v>Monday</v>
      </c>
      <c r="I384" s="14" t="str">
        <f t="shared" si="46"/>
        <v>January</v>
      </c>
      <c r="J384" s="14" t="s">
        <v>1231</v>
      </c>
      <c r="K384" s="16" t="s">
        <v>1130</v>
      </c>
      <c r="L384" s="1" t="str">
        <f t="shared" si="47"/>
        <v>42</v>
      </c>
      <c r="M384" s="1" t="str">
        <f t="shared" si="48"/>
        <v>Yes</v>
      </c>
      <c r="P384" s="1" t="s">
        <v>24</v>
      </c>
      <c r="U384" s="1" t="s">
        <v>25</v>
      </c>
      <c r="W384" s="1" t="s">
        <v>26</v>
      </c>
    </row>
    <row r="385" spans="1:23" x14ac:dyDescent="0.2">
      <c r="A385" s="1">
        <v>384</v>
      </c>
      <c r="C385" s="22" t="str">
        <f t="shared" si="41"/>
        <v>2025-01-02</v>
      </c>
      <c r="D385" s="24" t="str">
        <f t="shared" si="42"/>
        <v>2025-01</v>
      </c>
      <c r="E385" s="28" t="s">
        <v>1233</v>
      </c>
      <c r="F385" s="28">
        <f t="shared" si="43"/>
        <v>45659.484027777777</v>
      </c>
      <c r="G385" s="14" t="str">
        <f t="shared" si="44"/>
        <v>11 am</v>
      </c>
      <c r="H385" s="14" t="str">
        <f t="shared" si="45"/>
        <v>Thursday</v>
      </c>
      <c r="I385" s="14" t="str">
        <f t="shared" si="46"/>
        <v>January</v>
      </c>
      <c r="J385" s="14" t="s">
        <v>1233</v>
      </c>
      <c r="K385" s="16" t="s">
        <v>99</v>
      </c>
      <c r="L385" s="1" t="str">
        <f t="shared" si="47"/>
        <v>0</v>
      </c>
      <c r="M385" s="1" t="str">
        <f t="shared" si="48"/>
        <v>Yes</v>
      </c>
      <c r="P385" s="1" t="s">
        <v>23</v>
      </c>
      <c r="U385" s="1" t="s">
        <v>63</v>
      </c>
      <c r="W385" s="1" t="s">
        <v>55</v>
      </c>
    </row>
    <row r="386" spans="1:23" x14ac:dyDescent="0.2">
      <c r="A386" s="1">
        <v>385</v>
      </c>
      <c r="C386" s="22" t="str">
        <f t="shared" ref="C386:C449" si="49">IF(F386&lt;&gt;"", TEXT(F386, "YYYY-MM-DD"), "")</f>
        <v>2025-01-28</v>
      </c>
      <c r="D386" s="24" t="str">
        <f t="shared" ref="D386:D449" si="50">IF(F386&lt;&gt;"", TEXT(F386, "YYYY-MM"), "")</f>
        <v>2025-01</v>
      </c>
      <c r="E386" s="28" t="s">
        <v>1235</v>
      </c>
      <c r="F386" s="28">
        <f t="shared" ref="F386:F449" si="51">IF(ISNUMBER(E386), E386,
   IFERROR(DATE(MID(E386, 7, 4), MID(E386, 1, 2), MID(E386, 4, 2)) + TIMEVALUE(MID(E386, 12, 8)),
   DATE(MID(E386, 7, 4), MID(E386, 4, 2), MID(E386, 1, 2)) + TIMEVALUE(MID(E386, 12, 8))))</f>
        <v>45685.563888888886</v>
      </c>
      <c r="G386" s="14" t="str">
        <f t="shared" ref="G386:G449" si="52">TEXT(F386, "hh AM/PM")</f>
        <v>01 pm</v>
      </c>
      <c r="H386" s="14" t="str">
        <f t="shared" ref="H386:H449" si="53">TEXT(F386, "dddd")</f>
        <v>Tuesday</v>
      </c>
      <c r="I386" s="14" t="str">
        <f t="shared" ref="I386:I449" si="54">TEXT(F386, "mmmm")</f>
        <v>January</v>
      </c>
      <c r="J386" s="14" t="s">
        <v>1236</v>
      </c>
      <c r="K386" s="16" t="s">
        <v>357</v>
      </c>
      <c r="L386" s="1" t="str">
        <f t="shared" ref="L386:L449" si="55">IF(K386="","",
   IF(ISNUMBER(SEARCH("hrs", K386)),
      LEFT(K386, FIND("hrs", K386)-1) * 60 +
      IF(ISNUMBER(SEARCH("mins", K386)), MID(K386, FIND("and ", K386) + 4, FIND("mins", K386) - FIND("and ", K386) - 4), 0),
      IF(ISNUMBER(SEARCH("hr", K386)), LEFT(K386, FIND("hr", K386)-1) * 60, LEFT(K386, FIND(" mins", K386)-1))
   )
)</f>
        <v>3</v>
      </c>
      <c r="M386" s="1" t="str">
        <f t="shared" ref="M386:M449" si="56">IF(OR(ISBLANK(L386), L386="",L386=0), "", IF(VALUE(L386)&lt;=120, "Yes", "No"))</f>
        <v>Yes</v>
      </c>
      <c r="P386" s="1" t="s">
        <v>23</v>
      </c>
      <c r="U386" s="1" t="s">
        <v>25</v>
      </c>
      <c r="W386" s="1" t="s">
        <v>26</v>
      </c>
    </row>
    <row r="387" spans="1:23" x14ac:dyDescent="0.2">
      <c r="A387" s="1">
        <v>386</v>
      </c>
      <c r="C387" s="22" t="str">
        <f t="shared" si="49"/>
        <v>2025-02-11</v>
      </c>
      <c r="D387" s="24" t="str">
        <f t="shared" si="50"/>
        <v>2025-02</v>
      </c>
      <c r="E387" s="28" t="s">
        <v>1238</v>
      </c>
      <c r="F387" s="28">
        <f t="shared" si="51"/>
        <v>45699.348611111112</v>
      </c>
      <c r="G387" s="14" t="str">
        <f t="shared" si="52"/>
        <v>08 am</v>
      </c>
      <c r="H387" s="14" t="str">
        <f t="shared" si="53"/>
        <v>Tuesday</v>
      </c>
      <c r="I387" s="14" t="str">
        <f t="shared" si="54"/>
        <v>February</v>
      </c>
      <c r="J387" s="14" t="s">
        <v>1239</v>
      </c>
      <c r="K387" s="16" t="s">
        <v>321</v>
      </c>
      <c r="L387" s="1" t="str">
        <f t="shared" si="55"/>
        <v>13</v>
      </c>
      <c r="M387" s="1" t="str">
        <f t="shared" si="56"/>
        <v>Yes</v>
      </c>
      <c r="P387" s="1" t="s">
        <v>24</v>
      </c>
      <c r="U387" s="1" t="s">
        <v>37</v>
      </c>
      <c r="W387" s="1" t="s">
        <v>26</v>
      </c>
    </row>
    <row r="388" spans="1:23" x14ac:dyDescent="0.2">
      <c r="A388" s="1">
        <v>387</v>
      </c>
      <c r="C388" s="22" t="str">
        <f t="shared" si="49"/>
        <v>2025-02-03</v>
      </c>
      <c r="D388" s="24" t="str">
        <f t="shared" si="50"/>
        <v>2025-02</v>
      </c>
      <c r="E388" s="28" t="s">
        <v>1241</v>
      </c>
      <c r="F388" s="28">
        <f t="shared" si="51"/>
        <v>45691.586805555555</v>
      </c>
      <c r="G388" s="14" t="str">
        <f t="shared" si="52"/>
        <v>02 pm</v>
      </c>
      <c r="H388" s="14" t="str">
        <f t="shared" si="53"/>
        <v>Monday</v>
      </c>
      <c r="I388" s="14" t="str">
        <f t="shared" si="54"/>
        <v>February</v>
      </c>
      <c r="J388" s="14" t="s">
        <v>1205</v>
      </c>
      <c r="K388" s="16" t="s">
        <v>1242</v>
      </c>
      <c r="L388" s="1">
        <f t="shared" si="55"/>
        <v>165</v>
      </c>
      <c r="M388" s="1" t="str">
        <f t="shared" si="56"/>
        <v>No</v>
      </c>
      <c r="N388" s="3"/>
      <c r="P388" s="1" t="s">
        <v>24</v>
      </c>
      <c r="U388" s="1" t="s">
        <v>37</v>
      </c>
      <c r="W388" s="1" t="s">
        <v>26</v>
      </c>
    </row>
    <row r="389" spans="1:23" x14ac:dyDescent="0.2">
      <c r="A389" s="1">
        <v>388</v>
      </c>
      <c r="C389" s="22" t="str">
        <f t="shared" si="49"/>
        <v>2025-02-04</v>
      </c>
      <c r="D389" s="24" t="str">
        <f t="shared" si="50"/>
        <v>2025-02</v>
      </c>
      <c r="E389" s="28" t="s">
        <v>1244</v>
      </c>
      <c r="F389" s="28">
        <f t="shared" si="51"/>
        <v>45692.56527777778</v>
      </c>
      <c r="G389" s="14" t="str">
        <f t="shared" si="52"/>
        <v>01 pm</v>
      </c>
      <c r="H389" s="14" t="str">
        <f t="shared" si="53"/>
        <v>Tuesday</v>
      </c>
      <c r="I389" s="14" t="str">
        <f t="shared" si="54"/>
        <v>February</v>
      </c>
      <c r="J389" s="14" t="s">
        <v>1245</v>
      </c>
      <c r="K389" s="16" t="s">
        <v>415</v>
      </c>
      <c r="L389" s="1" t="str">
        <f t="shared" si="55"/>
        <v>46</v>
      </c>
      <c r="M389" s="1" t="str">
        <f t="shared" si="56"/>
        <v>Yes</v>
      </c>
      <c r="P389" s="1" t="s">
        <v>24</v>
      </c>
      <c r="U389" s="1" t="s">
        <v>25</v>
      </c>
      <c r="W389" s="1" t="s">
        <v>55</v>
      </c>
    </row>
    <row r="390" spans="1:23" x14ac:dyDescent="0.2">
      <c r="A390" s="1">
        <v>389</v>
      </c>
      <c r="C390" s="22" t="str">
        <f t="shared" si="49"/>
        <v>2025-01-03</v>
      </c>
      <c r="D390" s="24" t="str">
        <f t="shared" si="50"/>
        <v>2025-01</v>
      </c>
      <c r="E390" s="28" t="s">
        <v>1247</v>
      </c>
      <c r="F390" s="28">
        <f t="shared" si="51"/>
        <v>45660.645833333336</v>
      </c>
      <c r="G390" s="14" t="str">
        <f t="shared" si="52"/>
        <v>03 pm</v>
      </c>
      <c r="H390" s="14" t="str">
        <f t="shared" si="53"/>
        <v>Friday</v>
      </c>
      <c r="I390" s="14" t="str">
        <f t="shared" si="54"/>
        <v>January</v>
      </c>
      <c r="J390" s="14" t="s">
        <v>1248</v>
      </c>
      <c r="K390" s="16" t="s">
        <v>59</v>
      </c>
      <c r="L390" s="1" t="str">
        <f t="shared" si="55"/>
        <v>5</v>
      </c>
      <c r="M390" s="1" t="str">
        <f t="shared" si="56"/>
        <v>Yes</v>
      </c>
      <c r="P390" s="1" t="s">
        <v>23</v>
      </c>
      <c r="U390" s="1" t="s">
        <v>25</v>
      </c>
      <c r="W390" s="1" t="s">
        <v>26</v>
      </c>
    </row>
    <row r="391" spans="1:23" x14ac:dyDescent="0.2">
      <c r="A391" s="1">
        <v>390</v>
      </c>
      <c r="C391" s="22" t="str">
        <f t="shared" si="49"/>
        <v>2025-01-17</v>
      </c>
      <c r="D391" s="24" t="str">
        <f t="shared" si="50"/>
        <v>2025-01</v>
      </c>
      <c r="E391" s="28" t="s">
        <v>1250</v>
      </c>
      <c r="F391" s="28">
        <f t="shared" si="51"/>
        <v>45674.644444444442</v>
      </c>
      <c r="G391" s="14" t="str">
        <f t="shared" si="52"/>
        <v>03 pm</v>
      </c>
      <c r="H391" s="14" t="str">
        <f t="shared" si="53"/>
        <v>Friday</v>
      </c>
      <c r="I391" s="14" t="str">
        <f t="shared" si="54"/>
        <v>January</v>
      </c>
      <c r="J391" s="14" t="s">
        <v>1251</v>
      </c>
      <c r="K391" s="16" t="s">
        <v>1252</v>
      </c>
      <c r="L391" s="1">
        <f t="shared" si="55"/>
        <v>-63</v>
      </c>
      <c r="M391" s="1" t="str">
        <f t="shared" si="56"/>
        <v>Yes</v>
      </c>
      <c r="P391" s="1" t="s">
        <v>23</v>
      </c>
      <c r="U391" s="1" t="s">
        <v>72</v>
      </c>
      <c r="W391" s="1" t="s">
        <v>26</v>
      </c>
    </row>
    <row r="392" spans="1:23" x14ac:dyDescent="0.2">
      <c r="A392" s="1">
        <v>391</v>
      </c>
      <c r="C392" s="22" t="str">
        <f t="shared" si="49"/>
        <v>2025-02-17</v>
      </c>
      <c r="D392" s="24" t="str">
        <f t="shared" si="50"/>
        <v>2025-02</v>
      </c>
      <c r="E392" s="28" t="s">
        <v>1254</v>
      </c>
      <c r="F392" s="28">
        <f t="shared" si="51"/>
        <v>45705.644444444442</v>
      </c>
      <c r="G392" s="14" t="str">
        <f t="shared" si="52"/>
        <v>03 pm</v>
      </c>
      <c r="H392" s="14" t="str">
        <f t="shared" si="53"/>
        <v>Monday</v>
      </c>
      <c r="I392" s="14" t="str">
        <f t="shared" si="54"/>
        <v>February</v>
      </c>
      <c r="J392" s="14" t="s">
        <v>1255</v>
      </c>
      <c r="K392" s="16" t="s">
        <v>498</v>
      </c>
      <c r="L392" s="1" t="str">
        <f t="shared" si="55"/>
        <v>2</v>
      </c>
      <c r="M392" s="1" t="str">
        <f t="shared" si="56"/>
        <v>Yes</v>
      </c>
      <c r="P392" s="1" t="s">
        <v>23</v>
      </c>
      <c r="U392" s="1" t="s">
        <v>72</v>
      </c>
      <c r="W392" s="1" t="s">
        <v>55</v>
      </c>
    </row>
    <row r="393" spans="1:23" x14ac:dyDescent="0.2">
      <c r="A393" s="1">
        <v>392</v>
      </c>
      <c r="C393" s="22" t="str">
        <f t="shared" si="49"/>
        <v>2025-02-18</v>
      </c>
      <c r="D393" s="24" t="str">
        <f t="shared" si="50"/>
        <v>2025-02</v>
      </c>
      <c r="E393" s="28" t="s">
        <v>1257</v>
      </c>
      <c r="F393" s="28">
        <f t="shared" si="51"/>
        <v>45706.417361111111</v>
      </c>
      <c r="G393" s="14" t="str">
        <f t="shared" si="52"/>
        <v>10 am</v>
      </c>
      <c r="H393" s="14" t="str">
        <f t="shared" si="53"/>
        <v>Tuesday</v>
      </c>
      <c r="I393" s="14" t="str">
        <f t="shared" si="54"/>
        <v>February</v>
      </c>
      <c r="J393" s="14" t="s">
        <v>1258</v>
      </c>
      <c r="K393" s="16" t="s">
        <v>331</v>
      </c>
      <c r="L393" s="1" t="str">
        <f t="shared" si="55"/>
        <v>39</v>
      </c>
      <c r="M393" s="1" t="str">
        <f t="shared" si="56"/>
        <v>Yes</v>
      </c>
      <c r="P393" s="1" t="s">
        <v>23</v>
      </c>
      <c r="U393" s="1" t="s">
        <v>25</v>
      </c>
      <c r="W393" s="1" t="s">
        <v>26</v>
      </c>
    </row>
    <row r="394" spans="1:23" x14ac:dyDescent="0.2">
      <c r="A394" s="1">
        <v>393</v>
      </c>
      <c r="C394" s="22" t="str">
        <f t="shared" si="49"/>
        <v>2025-01-10</v>
      </c>
      <c r="D394" s="24" t="str">
        <f t="shared" si="50"/>
        <v>2025-01</v>
      </c>
      <c r="E394" s="28" t="s">
        <v>1260</v>
      </c>
      <c r="F394" s="28">
        <f t="shared" si="51"/>
        <v>45667.560416666667</v>
      </c>
      <c r="G394" s="14" t="str">
        <f t="shared" si="52"/>
        <v>01 pm</v>
      </c>
      <c r="H394" s="14" t="str">
        <f t="shared" si="53"/>
        <v>Friday</v>
      </c>
      <c r="I394" s="14" t="str">
        <f t="shared" si="54"/>
        <v>January</v>
      </c>
      <c r="J394" s="14" t="s">
        <v>1261</v>
      </c>
      <c r="K394" s="16" t="s">
        <v>343</v>
      </c>
      <c r="L394" s="1" t="str">
        <f t="shared" si="55"/>
        <v>41</v>
      </c>
      <c r="M394" s="1" t="str">
        <f t="shared" si="56"/>
        <v>Yes</v>
      </c>
      <c r="P394" s="1" t="s">
        <v>23</v>
      </c>
      <c r="U394" s="1" t="s">
        <v>25</v>
      </c>
      <c r="W394" s="1" t="s">
        <v>55</v>
      </c>
    </row>
    <row r="395" spans="1:23" x14ac:dyDescent="0.2">
      <c r="A395" s="1">
        <v>394</v>
      </c>
      <c r="C395" s="22" t="str">
        <f t="shared" si="49"/>
        <v>2025-02-14</v>
      </c>
      <c r="D395" s="24" t="str">
        <f t="shared" si="50"/>
        <v>2025-02</v>
      </c>
      <c r="E395" s="28" t="s">
        <v>1263</v>
      </c>
      <c r="F395" s="28">
        <f t="shared" si="51"/>
        <v>45702.37777777778</v>
      </c>
      <c r="G395" s="14" t="str">
        <f t="shared" si="52"/>
        <v>09 am</v>
      </c>
      <c r="H395" s="14" t="str">
        <f t="shared" si="53"/>
        <v>Friday</v>
      </c>
      <c r="I395" s="14" t="str">
        <f t="shared" si="54"/>
        <v>February</v>
      </c>
      <c r="J395" s="14" t="s">
        <v>1264</v>
      </c>
      <c r="K395" s="16" t="s">
        <v>174</v>
      </c>
      <c r="L395" s="1" t="str">
        <f t="shared" si="55"/>
        <v>6</v>
      </c>
      <c r="M395" s="1" t="str">
        <f t="shared" si="56"/>
        <v>Yes</v>
      </c>
      <c r="P395" s="1" t="s">
        <v>23</v>
      </c>
      <c r="U395" s="1" t="s">
        <v>25</v>
      </c>
      <c r="W395" s="1" t="s">
        <v>26</v>
      </c>
    </row>
    <row r="396" spans="1:23" x14ac:dyDescent="0.2">
      <c r="A396" s="1">
        <v>395</v>
      </c>
      <c r="C396" s="22" t="str">
        <f t="shared" si="49"/>
        <v>2025-01-09</v>
      </c>
      <c r="D396" s="24" t="str">
        <f t="shared" si="50"/>
        <v>2025-01</v>
      </c>
      <c r="E396" s="28" t="s">
        <v>1266</v>
      </c>
      <c r="F396" s="28">
        <f t="shared" si="51"/>
        <v>45666.364583333336</v>
      </c>
      <c r="G396" s="14" t="str">
        <f t="shared" si="52"/>
        <v>08 am</v>
      </c>
      <c r="H396" s="14" t="str">
        <f t="shared" si="53"/>
        <v>Thursday</v>
      </c>
      <c r="I396" s="14" t="str">
        <f t="shared" si="54"/>
        <v>January</v>
      </c>
      <c r="J396" s="14" t="s">
        <v>1267</v>
      </c>
      <c r="K396" s="16" t="s">
        <v>137</v>
      </c>
      <c r="L396" s="1" t="str">
        <f t="shared" si="55"/>
        <v>34</v>
      </c>
      <c r="M396" s="1" t="str">
        <f t="shared" si="56"/>
        <v>Yes</v>
      </c>
      <c r="P396" s="1" t="s">
        <v>24</v>
      </c>
      <c r="U396" s="1" t="s">
        <v>25</v>
      </c>
      <c r="W396" s="1" t="s">
        <v>26</v>
      </c>
    </row>
    <row r="397" spans="1:23" x14ac:dyDescent="0.2">
      <c r="A397" s="1">
        <v>396</v>
      </c>
      <c r="C397" s="22" t="str">
        <f t="shared" si="49"/>
        <v>2025-02-11</v>
      </c>
      <c r="D397" s="24" t="str">
        <f t="shared" si="50"/>
        <v>2025-02</v>
      </c>
      <c r="E397" s="28" t="s">
        <v>1239</v>
      </c>
      <c r="F397" s="28">
        <f t="shared" si="51"/>
        <v>45699.357638888891</v>
      </c>
      <c r="G397" s="14" t="str">
        <f t="shared" si="52"/>
        <v>08 am</v>
      </c>
      <c r="H397" s="14" t="str">
        <f t="shared" si="53"/>
        <v>Tuesday</v>
      </c>
      <c r="I397" s="14" t="str">
        <f t="shared" si="54"/>
        <v>February</v>
      </c>
      <c r="J397" s="14" t="s">
        <v>1269</v>
      </c>
      <c r="K397" s="16" t="s">
        <v>88</v>
      </c>
      <c r="L397" s="1" t="str">
        <f t="shared" si="55"/>
        <v>10</v>
      </c>
      <c r="M397" s="1" t="str">
        <f t="shared" si="56"/>
        <v>Yes</v>
      </c>
      <c r="P397" s="1" t="s">
        <v>23</v>
      </c>
      <c r="U397" s="1" t="s">
        <v>37</v>
      </c>
      <c r="W397" s="1" t="s">
        <v>26</v>
      </c>
    </row>
    <row r="398" spans="1:23" x14ac:dyDescent="0.2">
      <c r="A398" s="1">
        <v>397</v>
      </c>
      <c r="C398" s="22" t="str">
        <f t="shared" si="49"/>
        <v>2025-02-26</v>
      </c>
      <c r="D398" s="24" t="str">
        <f t="shared" si="50"/>
        <v>2025-02</v>
      </c>
      <c r="E398" s="28" t="s">
        <v>1271</v>
      </c>
      <c r="F398" s="28">
        <f t="shared" si="51"/>
        <v>45714.361805555556</v>
      </c>
      <c r="G398" s="14" t="str">
        <f t="shared" si="52"/>
        <v>08 am</v>
      </c>
      <c r="H398" s="14" t="str">
        <f t="shared" si="53"/>
        <v>Wednesday</v>
      </c>
      <c r="I398" s="14" t="str">
        <f t="shared" si="54"/>
        <v>February</v>
      </c>
      <c r="J398" s="14" t="s">
        <v>1272</v>
      </c>
      <c r="K398" s="16" t="s">
        <v>54</v>
      </c>
      <c r="L398" s="1" t="str">
        <f t="shared" si="55"/>
        <v>17</v>
      </c>
      <c r="M398" s="1" t="str">
        <f t="shared" si="56"/>
        <v>Yes</v>
      </c>
      <c r="P398" s="1" t="s">
        <v>23</v>
      </c>
      <c r="U398" s="1" t="s">
        <v>25</v>
      </c>
      <c r="W398" s="1" t="s">
        <v>26</v>
      </c>
    </row>
    <row r="399" spans="1:23" x14ac:dyDescent="0.2">
      <c r="A399" s="1">
        <v>398</v>
      </c>
      <c r="C399" s="22" t="str">
        <f t="shared" si="49"/>
        <v>2025-01-22</v>
      </c>
      <c r="D399" s="24" t="str">
        <f t="shared" si="50"/>
        <v>2025-01</v>
      </c>
      <c r="E399" s="28" t="s">
        <v>1274</v>
      </c>
      <c r="F399" s="28">
        <f t="shared" si="51"/>
        <v>45679.393055555556</v>
      </c>
      <c r="G399" s="14" t="str">
        <f t="shared" si="52"/>
        <v>09 am</v>
      </c>
      <c r="H399" s="14" t="str">
        <f t="shared" si="53"/>
        <v>Wednesday</v>
      </c>
      <c r="I399" s="14" t="str">
        <f t="shared" si="54"/>
        <v>January</v>
      </c>
      <c r="J399" s="14" t="s">
        <v>203</v>
      </c>
      <c r="K399" s="16" t="s">
        <v>178</v>
      </c>
      <c r="L399" s="1" t="str">
        <f t="shared" si="55"/>
        <v>4</v>
      </c>
      <c r="M399" s="1" t="str">
        <f t="shared" si="56"/>
        <v>Yes</v>
      </c>
      <c r="P399" s="1" t="s">
        <v>23</v>
      </c>
      <c r="U399" s="1" t="s">
        <v>37</v>
      </c>
      <c r="W399" s="1" t="s">
        <v>26</v>
      </c>
    </row>
    <row r="400" spans="1:23" x14ac:dyDescent="0.2">
      <c r="A400" s="1">
        <v>399</v>
      </c>
      <c r="C400" s="22" t="str">
        <f t="shared" si="49"/>
        <v>2025-01-09</v>
      </c>
      <c r="D400" s="24" t="str">
        <f t="shared" si="50"/>
        <v>2025-01</v>
      </c>
      <c r="E400" s="28" t="s">
        <v>1276</v>
      </c>
      <c r="F400" s="28">
        <f t="shared" si="51"/>
        <v>45666.350694444445</v>
      </c>
      <c r="G400" s="14" t="str">
        <f t="shared" si="52"/>
        <v>08 am</v>
      </c>
      <c r="H400" s="14" t="str">
        <f t="shared" si="53"/>
        <v>Thursday</v>
      </c>
      <c r="I400" s="14" t="str">
        <f t="shared" si="54"/>
        <v>January</v>
      </c>
      <c r="J400" s="14" t="s">
        <v>1277</v>
      </c>
      <c r="K400" s="16" t="s">
        <v>1278</v>
      </c>
      <c r="L400" s="1">
        <f t="shared" si="55"/>
        <v>70</v>
      </c>
      <c r="M400" s="1" t="str">
        <f t="shared" si="56"/>
        <v>Yes</v>
      </c>
      <c r="P400" s="1" t="s">
        <v>24</v>
      </c>
      <c r="U400" s="1" t="s">
        <v>25</v>
      </c>
      <c r="W400" s="1" t="s">
        <v>26</v>
      </c>
    </row>
    <row r="401" spans="1:23" x14ac:dyDescent="0.2">
      <c r="A401" s="1">
        <v>400</v>
      </c>
      <c r="C401" s="22" t="str">
        <f t="shared" si="49"/>
        <v>2025-01-16</v>
      </c>
      <c r="D401" s="24" t="str">
        <f t="shared" si="50"/>
        <v>2025-01</v>
      </c>
      <c r="E401" s="28" t="s">
        <v>1280</v>
      </c>
      <c r="F401" s="28">
        <f t="shared" si="51"/>
        <v>45673.550694444442</v>
      </c>
      <c r="G401" s="14" t="str">
        <f t="shared" si="52"/>
        <v>01 pm</v>
      </c>
      <c r="H401" s="14" t="str">
        <f t="shared" si="53"/>
        <v>Thursday</v>
      </c>
      <c r="I401" s="14" t="str">
        <f t="shared" si="54"/>
        <v>January</v>
      </c>
      <c r="J401" s="14" t="s">
        <v>1281</v>
      </c>
      <c r="K401" s="16" t="s">
        <v>1282</v>
      </c>
      <c r="L401" s="1">
        <f t="shared" si="55"/>
        <v>152</v>
      </c>
      <c r="M401" s="1" t="str">
        <f t="shared" si="56"/>
        <v>No</v>
      </c>
      <c r="N401" s="3"/>
      <c r="P401" s="1" t="s">
        <v>24</v>
      </c>
      <c r="U401" s="1" t="s">
        <v>25</v>
      </c>
      <c r="W401" s="1" t="s">
        <v>55</v>
      </c>
    </row>
    <row r="402" spans="1:23" x14ac:dyDescent="0.2">
      <c r="A402" s="1">
        <v>401</v>
      </c>
      <c r="C402" s="22" t="str">
        <f t="shared" si="49"/>
        <v>2025-01-14</v>
      </c>
      <c r="D402" s="24" t="str">
        <f t="shared" si="50"/>
        <v>2025-01</v>
      </c>
      <c r="E402" s="28" t="s">
        <v>1284</v>
      </c>
      <c r="F402" s="28">
        <f t="shared" si="51"/>
        <v>45671.37777777778</v>
      </c>
      <c r="G402" s="14" t="str">
        <f t="shared" si="52"/>
        <v>09 am</v>
      </c>
      <c r="H402" s="14" t="str">
        <f t="shared" si="53"/>
        <v>Tuesday</v>
      </c>
      <c r="I402" s="14" t="str">
        <f t="shared" si="54"/>
        <v>January</v>
      </c>
      <c r="J402" s="14" t="s">
        <v>1285</v>
      </c>
      <c r="K402" s="16" t="s">
        <v>108</v>
      </c>
      <c r="L402" s="1" t="str">
        <f t="shared" si="55"/>
        <v>44</v>
      </c>
      <c r="M402" s="1" t="str">
        <f t="shared" si="56"/>
        <v>Yes</v>
      </c>
      <c r="P402" s="1" t="s">
        <v>24</v>
      </c>
      <c r="U402" s="1" t="s">
        <v>25</v>
      </c>
      <c r="W402" s="1" t="s">
        <v>55</v>
      </c>
    </row>
    <row r="403" spans="1:23" x14ac:dyDescent="0.2">
      <c r="A403" s="1">
        <v>402</v>
      </c>
      <c r="C403" s="22" t="str">
        <f t="shared" si="49"/>
        <v>2025-02-20</v>
      </c>
      <c r="D403" s="24" t="str">
        <f t="shared" si="50"/>
        <v>2025-02</v>
      </c>
      <c r="E403" s="28" t="s">
        <v>1287</v>
      </c>
      <c r="F403" s="28">
        <f t="shared" si="51"/>
        <v>45708.396527777775</v>
      </c>
      <c r="G403" s="14" t="str">
        <f t="shared" si="52"/>
        <v>09 am</v>
      </c>
      <c r="H403" s="14" t="str">
        <f t="shared" si="53"/>
        <v>Thursday</v>
      </c>
      <c r="I403" s="14" t="str">
        <f t="shared" si="54"/>
        <v>February</v>
      </c>
      <c r="J403" s="14" t="s">
        <v>1287</v>
      </c>
      <c r="K403" s="16" t="s">
        <v>99</v>
      </c>
      <c r="L403" s="1" t="str">
        <f t="shared" si="55"/>
        <v>0</v>
      </c>
      <c r="M403" s="1" t="str">
        <f t="shared" si="56"/>
        <v>Yes</v>
      </c>
      <c r="P403" s="1" t="s">
        <v>24</v>
      </c>
      <c r="U403" s="1" t="s">
        <v>63</v>
      </c>
      <c r="W403" s="1" t="s">
        <v>26</v>
      </c>
    </row>
    <row r="404" spans="1:23" x14ac:dyDescent="0.2">
      <c r="A404" s="1">
        <v>403</v>
      </c>
      <c r="C404" s="22" t="str">
        <f t="shared" si="49"/>
        <v>2025-02-20</v>
      </c>
      <c r="D404" s="24" t="str">
        <f t="shared" si="50"/>
        <v>2025-02</v>
      </c>
      <c r="E404" s="28" t="s">
        <v>1289</v>
      </c>
      <c r="F404" s="28">
        <f t="shared" si="51"/>
        <v>45708.361805555556</v>
      </c>
      <c r="G404" s="14" t="str">
        <f t="shared" si="52"/>
        <v>08 am</v>
      </c>
      <c r="H404" s="14" t="str">
        <f t="shared" si="53"/>
        <v>Thursday</v>
      </c>
      <c r="I404" s="14" t="str">
        <f t="shared" si="54"/>
        <v>February</v>
      </c>
      <c r="J404" s="14" t="s">
        <v>1290</v>
      </c>
      <c r="K404" s="16" t="s">
        <v>71</v>
      </c>
      <c r="L404" s="1" t="str">
        <f t="shared" si="55"/>
        <v>19</v>
      </c>
      <c r="M404" s="1" t="str">
        <f t="shared" si="56"/>
        <v>Yes</v>
      </c>
      <c r="P404" s="1" t="s">
        <v>24</v>
      </c>
      <c r="U404" s="1" t="s">
        <v>25</v>
      </c>
      <c r="W404" s="1" t="s">
        <v>26</v>
      </c>
    </row>
    <row r="405" spans="1:23" x14ac:dyDescent="0.2">
      <c r="A405" s="1">
        <v>404</v>
      </c>
      <c r="C405" s="22" t="str">
        <f t="shared" si="49"/>
        <v>2025-02-06</v>
      </c>
      <c r="D405" s="24" t="str">
        <f t="shared" si="50"/>
        <v>2025-02</v>
      </c>
      <c r="E405" s="28" t="s">
        <v>1292</v>
      </c>
      <c r="F405" s="28">
        <f t="shared" si="51"/>
        <v>45694.579861111109</v>
      </c>
      <c r="G405" s="14" t="str">
        <f t="shared" si="52"/>
        <v>01 pm</v>
      </c>
      <c r="H405" s="14" t="str">
        <f t="shared" si="53"/>
        <v>Thursday</v>
      </c>
      <c r="I405" s="14" t="str">
        <f t="shared" si="54"/>
        <v>February</v>
      </c>
      <c r="J405" s="14" t="s">
        <v>1293</v>
      </c>
      <c r="K405" s="16" t="s">
        <v>84</v>
      </c>
      <c r="L405" s="1" t="str">
        <f t="shared" si="55"/>
        <v>25</v>
      </c>
      <c r="M405" s="1" t="str">
        <f t="shared" si="56"/>
        <v>Yes</v>
      </c>
      <c r="P405" s="1" t="s">
        <v>24</v>
      </c>
      <c r="U405" s="1" t="s">
        <v>25</v>
      </c>
      <c r="W405" s="1" t="s">
        <v>26</v>
      </c>
    </row>
    <row r="406" spans="1:23" x14ac:dyDescent="0.2">
      <c r="A406" s="1">
        <v>405</v>
      </c>
      <c r="C406" s="22" t="str">
        <f t="shared" si="49"/>
        <v>2025-02-06</v>
      </c>
      <c r="D406" s="24" t="str">
        <f t="shared" si="50"/>
        <v>2025-02</v>
      </c>
      <c r="E406" s="28" t="s">
        <v>1292</v>
      </c>
      <c r="F406" s="28">
        <f t="shared" si="51"/>
        <v>45694.579861111109</v>
      </c>
      <c r="G406" s="14" t="str">
        <f t="shared" si="52"/>
        <v>01 pm</v>
      </c>
      <c r="H406" s="14" t="str">
        <f t="shared" si="53"/>
        <v>Thursday</v>
      </c>
      <c r="I406" s="14" t="str">
        <f t="shared" si="54"/>
        <v>February</v>
      </c>
      <c r="J406" s="14" t="s">
        <v>1293</v>
      </c>
      <c r="K406" s="16" t="s">
        <v>84</v>
      </c>
      <c r="L406" s="1" t="str">
        <f t="shared" si="55"/>
        <v>25</v>
      </c>
      <c r="M406" s="1" t="str">
        <f t="shared" si="56"/>
        <v>Yes</v>
      </c>
      <c r="P406" s="1" t="s">
        <v>24</v>
      </c>
      <c r="U406" s="1" t="s">
        <v>25</v>
      </c>
      <c r="W406" s="1" t="s">
        <v>26</v>
      </c>
    </row>
    <row r="407" spans="1:23" x14ac:dyDescent="0.2">
      <c r="A407" s="1">
        <v>406</v>
      </c>
      <c r="C407" s="22" t="str">
        <f t="shared" si="49"/>
        <v>2025-01-30</v>
      </c>
      <c r="D407" s="24" t="str">
        <f t="shared" si="50"/>
        <v>2025-01</v>
      </c>
      <c r="E407" s="28" t="s">
        <v>1296</v>
      </c>
      <c r="F407" s="28">
        <f t="shared" si="51"/>
        <v>45687.557638888888</v>
      </c>
      <c r="G407" s="14" t="str">
        <f t="shared" si="52"/>
        <v>01 pm</v>
      </c>
      <c r="H407" s="14" t="str">
        <f t="shared" si="53"/>
        <v>Thursday</v>
      </c>
      <c r="I407" s="14" t="str">
        <f t="shared" si="54"/>
        <v>January</v>
      </c>
      <c r="J407" s="14" t="s">
        <v>1297</v>
      </c>
      <c r="K407" s="16" t="s">
        <v>212</v>
      </c>
      <c r="L407" s="1">
        <f t="shared" si="55"/>
        <v>80</v>
      </c>
      <c r="M407" s="1" t="str">
        <f t="shared" si="56"/>
        <v>Yes</v>
      </c>
      <c r="P407" s="1" t="s">
        <v>24</v>
      </c>
      <c r="U407" s="1" t="s">
        <v>25</v>
      </c>
      <c r="W407" s="1" t="s">
        <v>26</v>
      </c>
    </row>
    <row r="408" spans="1:23" x14ac:dyDescent="0.2">
      <c r="A408" s="1">
        <v>407</v>
      </c>
      <c r="C408" s="22" t="str">
        <f t="shared" si="49"/>
        <v>2025-02-07</v>
      </c>
      <c r="D408" s="24" t="str">
        <f t="shared" si="50"/>
        <v>2025-02</v>
      </c>
      <c r="E408" s="28" t="s">
        <v>1299</v>
      </c>
      <c r="F408" s="28">
        <f t="shared" si="51"/>
        <v>45695.413194444445</v>
      </c>
      <c r="G408" s="14" t="str">
        <f t="shared" si="52"/>
        <v>09 am</v>
      </c>
      <c r="H408" s="14" t="str">
        <f t="shared" si="53"/>
        <v>Friday</v>
      </c>
      <c r="I408" s="14" t="str">
        <f t="shared" si="54"/>
        <v>February</v>
      </c>
      <c r="J408" s="14" t="s">
        <v>1300</v>
      </c>
      <c r="K408" s="16" t="s">
        <v>84</v>
      </c>
      <c r="L408" s="1" t="str">
        <f t="shared" si="55"/>
        <v>25</v>
      </c>
      <c r="M408" s="1" t="str">
        <f t="shared" si="56"/>
        <v>Yes</v>
      </c>
      <c r="P408" s="1" t="s">
        <v>23</v>
      </c>
      <c r="U408" s="1" t="s">
        <v>25</v>
      </c>
      <c r="W408" s="1" t="s">
        <v>26</v>
      </c>
    </row>
    <row r="409" spans="1:23" x14ac:dyDescent="0.2">
      <c r="A409" s="1">
        <v>408</v>
      </c>
      <c r="C409" s="22" t="str">
        <f t="shared" si="49"/>
        <v>2025-02-04</v>
      </c>
      <c r="D409" s="24" t="str">
        <f t="shared" si="50"/>
        <v>2025-02</v>
      </c>
      <c r="E409" s="28" t="s">
        <v>1302</v>
      </c>
      <c r="F409" s="28">
        <f t="shared" si="51"/>
        <v>45692.458333333336</v>
      </c>
      <c r="G409" s="14" t="str">
        <f t="shared" si="52"/>
        <v>11 am</v>
      </c>
      <c r="H409" s="14" t="str">
        <f t="shared" si="53"/>
        <v>Tuesday</v>
      </c>
      <c r="I409" s="14" t="str">
        <f t="shared" si="54"/>
        <v>February</v>
      </c>
      <c r="J409" s="14">
        <v>45692.583333333336</v>
      </c>
      <c r="K409" s="16" t="s">
        <v>1303</v>
      </c>
      <c r="L409" s="1">
        <f t="shared" si="55"/>
        <v>180</v>
      </c>
      <c r="M409" s="1" t="str">
        <f t="shared" si="56"/>
        <v>No</v>
      </c>
      <c r="P409" s="1" t="s">
        <v>23</v>
      </c>
      <c r="U409" s="1" t="s">
        <v>25</v>
      </c>
      <c r="W409" s="1" t="s">
        <v>55</v>
      </c>
    </row>
    <row r="410" spans="1:23" x14ac:dyDescent="0.2">
      <c r="A410" s="1">
        <v>409</v>
      </c>
      <c r="C410" s="22" t="str">
        <f t="shared" si="49"/>
        <v>2025-02-03</v>
      </c>
      <c r="D410" s="24" t="str">
        <f t="shared" si="50"/>
        <v>2025-02</v>
      </c>
      <c r="E410" s="28" t="s">
        <v>1305</v>
      </c>
      <c r="F410" s="28">
        <f t="shared" si="51"/>
        <v>45691.611805555556</v>
      </c>
      <c r="G410" s="14" t="str">
        <f t="shared" si="52"/>
        <v>02 pm</v>
      </c>
      <c r="H410" s="14" t="str">
        <f t="shared" si="53"/>
        <v>Monday</v>
      </c>
      <c r="I410" s="14" t="str">
        <f t="shared" si="54"/>
        <v>February</v>
      </c>
      <c r="J410" s="14" t="s">
        <v>1306</v>
      </c>
      <c r="K410" s="16" t="s">
        <v>1307</v>
      </c>
      <c r="L410" s="1">
        <f t="shared" si="55"/>
        <v>149</v>
      </c>
      <c r="M410" s="1" t="str">
        <f t="shared" si="56"/>
        <v>No</v>
      </c>
      <c r="N410" s="3"/>
      <c r="P410" s="1" t="s">
        <v>23</v>
      </c>
      <c r="U410" s="1" t="s">
        <v>31</v>
      </c>
      <c r="W410" s="1" t="s">
        <v>26</v>
      </c>
    </row>
    <row r="411" spans="1:23" x14ac:dyDescent="0.2">
      <c r="A411" s="1">
        <v>410</v>
      </c>
      <c r="C411" s="22" t="str">
        <f t="shared" si="49"/>
        <v>2025-01-09</v>
      </c>
      <c r="D411" s="24" t="str">
        <f t="shared" si="50"/>
        <v>2025-01</v>
      </c>
      <c r="E411" s="28" t="s">
        <v>1309</v>
      </c>
      <c r="F411" s="28">
        <f t="shared" si="51"/>
        <v>45666.409722222219</v>
      </c>
      <c r="G411" s="14" t="str">
        <f t="shared" si="52"/>
        <v>09 am</v>
      </c>
      <c r="H411" s="14" t="str">
        <f t="shared" si="53"/>
        <v>Thursday</v>
      </c>
      <c r="I411" s="14" t="str">
        <f t="shared" si="54"/>
        <v>January</v>
      </c>
      <c r="J411" s="14" t="s">
        <v>1310</v>
      </c>
      <c r="K411" s="16" t="s">
        <v>84</v>
      </c>
      <c r="L411" s="1" t="str">
        <f t="shared" si="55"/>
        <v>25</v>
      </c>
      <c r="M411" s="1" t="str">
        <f t="shared" si="56"/>
        <v>Yes</v>
      </c>
      <c r="P411" s="1" t="s">
        <v>23</v>
      </c>
      <c r="U411" s="1" t="s">
        <v>25</v>
      </c>
      <c r="W411" s="1" t="s">
        <v>26</v>
      </c>
    </row>
    <row r="412" spans="1:23" x14ac:dyDescent="0.2">
      <c r="A412" s="1">
        <v>411</v>
      </c>
      <c r="C412" s="22" t="str">
        <f t="shared" si="49"/>
        <v>2025-02-17</v>
      </c>
      <c r="D412" s="24" t="str">
        <f t="shared" si="50"/>
        <v>2025-02</v>
      </c>
      <c r="E412" s="28" t="s">
        <v>1312</v>
      </c>
      <c r="F412" s="28">
        <f t="shared" si="51"/>
        <v>45705.620833333334</v>
      </c>
      <c r="G412" s="14" t="str">
        <f t="shared" si="52"/>
        <v>02 pm</v>
      </c>
      <c r="H412" s="14" t="str">
        <f t="shared" si="53"/>
        <v>Monday</v>
      </c>
      <c r="I412" s="14" t="str">
        <f t="shared" si="54"/>
        <v>February</v>
      </c>
      <c r="J412" s="14" t="s">
        <v>1313</v>
      </c>
      <c r="K412" s="16" t="s">
        <v>104</v>
      </c>
      <c r="L412" s="1" t="str">
        <f t="shared" si="55"/>
        <v>21</v>
      </c>
      <c r="M412" s="1" t="str">
        <f t="shared" si="56"/>
        <v>Yes</v>
      </c>
      <c r="P412" s="1" t="s">
        <v>23</v>
      </c>
      <c r="U412" s="1" t="s">
        <v>25</v>
      </c>
      <c r="W412" s="1" t="s">
        <v>26</v>
      </c>
    </row>
    <row r="413" spans="1:23" x14ac:dyDescent="0.2">
      <c r="A413" s="1">
        <v>412</v>
      </c>
      <c r="C413" s="22" t="str">
        <f t="shared" si="49"/>
        <v>2025-02-03</v>
      </c>
      <c r="D413" s="24" t="str">
        <f t="shared" si="50"/>
        <v>2025-02</v>
      </c>
      <c r="E413" s="28" t="s">
        <v>1315</v>
      </c>
      <c r="F413" s="28">
        <f t="shared" si="51"/>
        <v>45691.577777777777</v>
      </c>
      <c r="G413" s="14" t="str">
        <f t="shared" si="52"/>
        <v>01 pm</v>
      </c>
      <c r="H413" s="14" t="str">
        <f t="shared" si="53"/>
        <v>Monday</v>
      </c>
      <c r="I413" s="14" t="str">
        <f t="shared" si="54"/>
        <v>February</v>
      </c>
      <c r="J413" s="14" t="s">
        <v>1316</v>
      </c>
      <c r="K413" s="16" t="s">
        <v>1317</v>
      </c>
      <c r="L413" s="1">
        <f t="shared" si="55"/>
        <v>158</v>
      </c>
      <c r="M413" s="1" t="str">
        <f t="shared" si="56"/>
        <v>No</v>
      </c>
      <c r="N413" s="3"/>
      <c r="P413" s="1" t="s">
        <v>23</v>
      </c>
      <c r="U413" s="1" t="s">
        <v>25</v>
      </c>
      <c r="W413" s="1" t="s">
        <v>26</v>
      </c>
    </row>
    <row r="414" spans="1:23" x14ac:dyDescent="0.2">
      <c r="A414" s="1">
        <v>413</v>
      </c>
      <c r="C414" s="22" t="str">
        <f t="shared" si="49"/>
        <v>2025-02-12</v>
      </c>
      <c r="D414" s="24" t="str">
        <f t="shared" si="50"/>
        <v>2025-02</v>
      </c>
      <c r="E414" s="28" t="s">
        <v>565</v>
      </c>
      <c r="F414" s="28">
        <f t="shared" si="51"/>
        <v>45700.422222222223</v>
      </c>
      <c r="G414" s="14" t="str">
        <f t="shared" si="52"/>
        <v>10 am</v>
      </c>
      <c r="H414" s="14" t="str">
        <f t="shared" si="53"/>
        <v>Wednesday</v>
      </c>
      <c r="I414" s="14" t="str">
        <f t="shared" si="54"/>
        <v>February</v>
      </c>
      <c r="J414" s="14" t="s">
        <v>1002</v>
      </c>
      <c r="K414" s="16" t="s">
        <v>1003</v>
      </c>
      <c r="L414" s="1">
        <f t="shared" si="55"/>
        <v>82</v>
      </c>
      <c r="M414" s="1" t="str">
        <f t="shared" si="56"/>
        <v>Yes</v>
      </c>
      <c r="P414" s="1" t="s">
        <v>23</v>
      </c>
      <c r="U414" s="1" t="s">
        <v>63</v>
      </c>
      <c r="W414" s="1" t="s">
        <v>26</v>
      </c>
    </row>
    <row r="415" spans="1:23" x14ac:dyDescent="0.2">
      <c r="A415" s="1">
        <v>414</v>
      </c>
      <c r="C415" s="22" t="str">
        <f t="shared" si="49"/>
        <v>2025-01-10</v>
      </c>
      <c r="D415" s="24" t="str">
        <f t="shared" si="50"/>
        <v>2025-01</v>
      </c>
      <c r="E415" s="28" t="s">
        <v>1320</v>
      </c>
      <c r="F415" s="28">
        <f t="shared" si="51"/>
        <v>45667.390277777777</v>
      </c>
      <c r="G415" s="14" t="str">
        <f t="shared" si="52"/>
        <v>09 am</v>
      </c>
      <c r="H415" s="14" t="str">
        <f t="shared" si="53"/>
        <v>Friday</v>
      </c>
      <c r="I415" s="14" t="str">
        <f t="shared" si="54"/>
        <v>January</v>
      </c>
      <c r="J415" s="14" t="s">
        <v>1321</v>
      </c>
      <c r="K415" s="16" t="s">
        <v>144</v>
      </c>
      <c r="L415" s="1" t="str">
        <f t="shared" si="55"/>
        <v>43</v>
      </c>
      <c r="M415" s="1" t="str">
        <f t="shared" si="56"/>
        <v>Yes</v>
      </c>
      <c r="P415" s="1" t="s">
        <v>23</v>
      </c>
      <c r="U415" s="1" t="s">
        <v>63</v>
      </c>
      <c r="W415" s="1" t="s">
        <v>26</v>
      </c>
    </row>
    <row r="416" spans="1:23" x14ac:dyDescent="0.2">
      <c r="A416" s="1">
        <v>415</v>
      </c>
      <c r="C416" s="22" t="str">
        <f t="shared" si="49"/>
        <v>2025-01-24</v>
      </c>
      <c r="D416" s="24" t="str">
        <f t="shared" si="50"/>
        <v>2025-01</v>
      </c>
      <c r="E416" s="28" t="s">
        <v>1323</v>
      </c>
      <c r="F416" s="28">
        <f t="shared" si="51"/>
        <v>45681.368750000001</v>
      </c>
      <c r="G416" s="14" t="str">
        <f t="shared" si="52"/>
        <v>08 am</v>
      </c>
      <c r="H416" s="14" t="str">
        <f t="shared" si="53"/>
        <v>Friday</v>
      </c>
      <c r="I416" s="14" t="str">
        <f t="shared" si="54"/>
        <v>January</v>
      </c>
      <c r="J416" s="14" t="s">
        <v>1324</v>
      </c>
      <c r="K416" s="16" t="s">
        <v>494</v>
      </c>
      <c r="L416" s="1" t="str">
        <f t="shared" si="55"/>
        <v>9</v>
      </c>
      <c r="M416" s="1" t="str">
        <f t="shared" si="56"/>
        <v>Yes</v>
      </c>
      <c r="P416" s="1" t="s">
        <v>24</v>
      </c>
      <c r="U416" s="1" t="s">
        <v>37</v>
      </c>
      <c r="W416" s="1" t="s">
        <v>55</v>
      </c>
    </row>
    <row r="417" spans="1:23" x14ac:dyDescent="0.2">
      <c r="A417" s="1">
        <v>416</v>
      </c>
      <c r="C417" s="22" t="str">
        <f t="shared" si="49"/>
        <v>2025-01-10</v>
      </c>
      <c r="D417" s="24" t="str">
        <f t="shared" si="50"/>
        <v>2025-01</v>
      </c>
      <c r="E417" s="28" t="s">
        <v>1326</v>
      </c>
      <c r="F417" s="28">
        <f t="shared" si="51"/>
        <v>45667.6</v>
      </c>
      <c r="G417" s="14" t="str">
        <f t="shared" si="52"/>
        <v>02 pm</v>
      </c>
      <c r="H417" s="14" t="str">
        <f t="shared" si="53"/>
        <v>Friday</v>
      </c>
      <c r="I417" s="14" t="str">
        <f t="shared" si="54"/>
        <v>January</v>
      </c>
      <c r="J417" s="14" t="s">
        <v>1327</v>
      </c>
      <c r="K417" s="16" t="s">
        <v>619</v>
      </c>
      <c r="L417" s="1">
        <f t="shared" si="55"/>
        <v>134</v>
      </c>
      <c r="M417" s="1" t="str">
        <f t="shared" si="56"/>
        <v>No</v>
      </c>
      <c r="N417" s="3"/>
      <c r="P417" s="1" t="s">
        <v>23</v>
      </c>
      <c r="U417" s="1" t="s">
        <v>72</v>
      </c>
      <c r="W417" s="1" t="s">
        <v>26</v>
      </c>
    </row>
    <row r="418" spans="1:23" x14ac:dyDescent="0.2">
      <c r="A418" s="1">
        <v>417</v>
      </c>
      <c r="C418" s="22" t="str">
        <f t="shared" si="49"/>
        <v>2025-02-26</v>
      </c>
      <c r="D418" s="24" t="str">
        <f t="shared" si="50"/>
        <v>2025-02</v>
      </c>
      <c r="E418" s="28" t="s">
        <v>1329</v>
      </c>
      <c r="F418" s="28">
        <f t="shared" si="51"/>
        <v>45714.662499999999</v>
      </c>
      <c r="G418" s="14" t="str">
        <f t="shared" si="52"/>
        <v>03 pm</v>
      </c>
      <c r="H418" s="14" t="str">
        <f t="shared" si="53"/>
        <v>Wednesday</v>
      </c>
      <c r="I418" s="14" t="str">
        <f t="shared" si="54"/>
        <v>February</v>
      </c>
      <c r="J418" s="14" t="s">
        <v>1330</v>
      </c>
      <c r="K418" s="16" t="s">
        <v>92</v>
      </c>
      <c r="L418" s="1">
        <f t="shared" si="55"/>
        <v>61</v>
      </c>
      <c r="M418" s="1" t="str">
        <f t="shared" si="56"/>
        <v>Yes</v>
      </c>
      <c r="P418" s="1" t="s">
        <v>23</v>
      </c>
      <c r="U418" s="1" t="s">
        <v>25</v>
      </c>
      <c r="W418" s="1" t="s">
        <v>26</v>
      </c>
    </row>
    <row r="419" spans="1:23" x14ac:dyDescent="0.2">
      <c r="A419" s="1">
        <v>418</v>
      </c>
      <c r="C419" s="22" t="str">
        <f t="shared" si="49"/>
        <v>2025-01-27</v>
      </c>
      <c r="D419" s="24" t="str">
        <f t="shared" si="50"/>
        <v>2025-01</v>
      </c>
      <c r="E419" s="28" t="s">
        <v>1332</v>
      </c>
      <c r="F419" s="28">
        <f t="shared" si="51"/>
        <v>45684.635416666664</v>
      </c>
      <c r="G419" s="14" t="str">
        <f t="shared" si="52"/>
        <v>03 pm</v>
      </c>
      <c r="H419" s="14" t="str">
        <f t="shared" si="53"/>
        <v>Monday</v>
      </c>
      <c r="I419" s="14" t="str">
        <f t="shared" si="54"/>
        <v>January</v>
      </c>
      <c r="J419" s="14" t="s">
        <v>1333</v>
      </c>
      <c r="K419" s="16" t="s">
        <v>30</v>
      </c>
      <c r="L419" s="1" t="str">
        <f t="shared" si="55"/>
        <v>15</v>
      </c>
      <c r="M419" s="1" t="str">
        <f t="shared" si="56"/>
        <v>Yes</v>
      </c>
      <c r="P419" s="1" t="s">
        <v>23</v>
      </c>
      <c r="U419" s="1" t="s">
        <v>25</v>
      </c>
      <c r="W419" s="1" t="s">
        <v>26</v>
      </c>
    </row>
    <row r="420" spans="1:23" x14ac:dyDescent="0.2">
      <c r="A420" s="1">
        <v>419</v>
      </c>
      <c r="C420" s="22" t="str">
        <f t="shared" si="49"/>
        <v>2025-01-27</v>
      </c>
      <c r="D420" s="24" t="str">
        <f t="shared" si="50"/>
        <v>2025-01</v>
      </c>
      <c r="E420" s="28" t="s">
        <v>1335</v>
      </c>
      <c r="F420" s="28">
        <f t="shared" si="51"/>
        <v>45684.677083333336</v>
      </c>
      <c r="G420" s="14" t="str">
        <f t="shared" si="52"/>
        <v>04 pm</v>
      </c>
      <c r="H420" s="14" t="str">
        <f t="shared" si="53"/>
        <v>Monday</v>
      </c>
      <c r="I420" s="14" t="str">
        <f t="shared" si="54"/>
        <v>January</v>
      </c>
      <c r="J420" s="14" t="s">
        <v>1336</v>
      </c>
      <c r="K420" s="16" t="s">
        <v>30</v>
      </c>
      <c r="L420" s="1" t="str">
        <f t="shared" si="55"/>
        <v>15</v>
      </c>
      <c r="M420" s="1" t="str">
        <f t="shared" si="56"/>
        <v>Yes</v>
      </c>
      <c r="P420" s="1" t="s">
        <v>23</v>
      </c>
      <c r="U420" s="1" t="s">
        <v>50</v>
      </c>
      <c r="W420" s="1" t="s">
        <v>32</v>
      </c>
    </row>
    <row r="421" spans="1:23" x14ac:dyDescent="0.2">
      <c r="A421" s="1">
        <v>420</v>
      </c>
      <c r="C421" s="22" t="str">
        <f t="shared" si="49"/>
        <v>2025-01-27</v>
      </c>
      <c r="D421" s="24" t="str">
        <f t="shared" si="50"/>
        <v>2025-01</v>
      </c>
      <c r="E421" s="28" t="s">
        <v>1338</v>
      </c>
      <c r="F421" s="28">
        <f t="shared" si="51"/>
        <v>45684.647222222222</v>
      </c>
      <c r="G421" s="14" t="str">
        <f t="shared" si="52"/>
        <v>03 pm</v>
      </c>
      <c r="H421" s="14" t="str">
        <f t="shared" si="53"/>
        <v>Monday</v>
      </c>
      <c r="I421" s="14" t="str">
        <f t="shared" si="54"/>
        <v>January</v>
      </c>
      <c r="J421" s="14" t="s">
        <v>1336</v>
      </c>
      <c r="K421" s="16" t="s">
        <v>223</v>
      </c>
      <c r="L421" s="1" t="str">
        <f t="shared" si="55"/>
        <v>58</v>
      </c>
      <c r="M421" s="1" t="str">
        <f t="shared" si="56"/>
        <v>Yes</v>
      </c>
      <c r="P421" s="1" t="s">
        <v>23</v>
      </c>
      <c r="U421" s="1" t="s">
        <v>25</v>
      </c>
      <c r="W421" s="1" t="s">
        <v>26</v>
      </c>
    </row>
    <row r="422" spans="1:23" x14ac:dyDescent="0.2">
      <c r="A422" s="1">
        <v>421</v>
      </c>
      <c r="C422" s="22" t="str">
        <f t="shared" si="49"/>
        <v>2025-02-19</v>
      </c>
      <c r="D422" s="24" t="str">
        <f t="shared" si="50"/>
        <v>2025-02</v>
      </c>
      <c r="E422" s="28" t="s">
        <v>1340</v>
      </c>
      <c r="F422" s="28">
        <f t="shared" si="51"/>
        <v>45707.418055555558</v>
      </c>
      <c r="G422" s="14" t="str">
        <f t="shared" si="52"/>
        <v>10 am</v>
      </c>
      <c r="H422" s="14" t="str">
        <f t="shared" si="53"/>
        <v>Wednesday</v>
      </c>
      <c r="I422" s="14" t="str">
        <f t="shared" si="54"/>
        <v>February</v>
      </c>
      <c r="J422" s="14" t="s">
        <v>1341</v>
      </c>
      <c r="K422" s="16" t="s">
        <v>353</v>
      </c>
      <c r="L422" s="1" t="str">
        <f t="shared" si="55"/>
        <v>38</v>
      </c>
      <c r="M422" s="1" t="str">
        <f t="shared" si="56"/>
        <v>Yes</v>
      </c>
      <c r="P422" s="1" t="s">
        <v>24</v>
      </c>
      <c r="U422" s="1" t="s">
        <v>37</v>
      </c>
      <c r="W422" s="1" t="s">
        <v>26</v>
      </c>
    </row>
    <row r="423" spans="1:23" x14ac:dyDescent="0.2">
      <c r="A423" s="1">
        <v>422</v>
      </c>
      <c r="C423" s="22" t="str">
        <f t="shared" si="49"/>
        <v>2025-02-28</v>
      </c>
      <c r="D423" s="24" t="str">
        <f t="shared" si="50"/>
        <v>2025-02</v>
      </c>
      <c r="E423" s="28" t="s">
        <v>1343</v>
      </c>
      <c r="F423" s="28">
        <f t="shared" si="51"/>
        <v>45716.361805555556</v>
      </c>
      <c r="G423" s="14" t="str">
        <f t="shared" si="52"/>
        <v>08 am</v>
      </c>
      <c r="H423" s="14" t="str">
        <f t="shared" si="53"/>
        <v>Friday</v>
      </c>
      <c r="I423" s="14" t="str">
        <f t="shared" si="54"/>
        <v>February</v>
      </c>
      <c r="J423" s="14" t="s">
        <v>1344</v>
      </c>
      <c r="K423" s="16" t="s">
        <v>331</v>
      </c>
      <c r="L423" s="1" t="str">
        <f t="shared" si="55"/>
        <v>39</v>
      </c>
      <c r="M423" s="1" t="str">
        <f t="shared" si="56"/>
        <v>Yes</v>
      </c>
      <c r="P423" s="1" t="s">
        <v>23</v>
      </c>
      <c r="U423" s="1" t="s">
        <v>63</v>
      </c>
      <c r="W423" s="1" t="s">
        <v>26</v>
      </c>
    </row>
    <row r="424" spans="1:23" x14ac:dyDescent="0.2">
      <c r="A424" s="1">
        <v>423</v>
      </c>
      <c r="C424" s="22" t="str">
        <f t="shared" si="49"/>
        <v>2025-01-22</v>
      </c>
      <c r="D424" s="24" t="str">
        <f t="shared" si="50"/>
        <v>2025-01</v>
      </c>
      <c r="E424" s="28" t="s">
        <v>1346</v>
      </c>
      <c r="F424" s="28">
        <f t="shared" si="51"/>
        <v>45679.354861111111</v>
      </c>
      <c r="G424" s="14" t="str">
        <f t="shared" si="52"/>
        <v>08 am</v>
      </c>
      <c r="H424" s="14" t="str">
        <f t="shared" si="53"/>
        <v>Wednesday</v>
      </c>
      <c r="I424" s="14" t="str">
        <f t="shared" si="54"/>
        <v>January</v>
      </c>
      <c r="J424" s="14" t="s">
        <v>1347</v>
      </c>
      <c r="K424" s="16" t="s">
        <v>494</v>
      </c>
      <c r="L424" s="1" t="str">
        <f t="shared" si="55"/>
        <v>9</v>
      </c>
      <c r="M424" s="1" t="str">
        <f t="shared" si="56"/>
        <v>Yes</v>
      </c>
      <c r="P424" s="1" t="s">
        <v>24</v>
      </c>
      <c r="U424" s="1" t="s">
        <v>25</v>
      </c>
      <c r="W424" s="1" t="s">
        <v>26</v>
      </c>
    </row>
    <row r="425" spans="1:23" x14ac:dyDescent="0.2">
      <c r="A425" s="1">
        <v>424</v>
      </c>
      <c r="C425" s="22" t="str">
        <f t="shared" si="49"/>
        <v>2025-02-05</v>
      </c>
      <c r="D425" s="24" t="str">
        <f t="shared" si="50"/>
        <v>2025-02</v>
      </c>
      <c r="E425" s="28" t="s">
        <v>1349</v>
      </c>
      <c r="F425" s="28">
        <f t="shared" si="51"/>
        <v>45693.55</v>
      </c>
      <c r="G425" s="14" t="str">
        <f t="shared" si="52"/>
        <v>01 pm</v>
      </c>
      <c r="H425" s="14" t="str">
        <f t="shared" si="53"/>
        <v>Wednesday</v>
      </c>
      <c r="I425" s="14" t="str">
        <f t="shared" si="54"/>
        <v>February</v>
      </c>
      <c r="J425" s="14" t="s">
        <v>750</v>
      </c>
      <c r="K425" s="16" t="s">
        <v>152</v>
      </c>
      <c r="L425" s="1" t="str">
        <f t="shared" si="55"/>
        <v>8</v>
      </c>
      <c r="M425" s="1" t="str">
        <f t="shared" si="56"/>
        <v>Yes</v>
      </c>
      <c r="P425" s="1" t="s">
        <v>24</v>
      </c>
      <c r="U425" s="1" t="s">
        <v>25</v>
      </c>
      <c r="W425" s="1" t="s">
        <v>55</v>
      </c>
    </row>
    <row r="426" spans="1:23" x14ac:dyDescent="0.2">
      <c r="A426" s="1">
        <v>425</v>
      </c>
      <c r="C426" s="22" t="str">
        <f t="shared" si="49"/>
        <v>2025-02-13</v>
      </c>
      <c r="D426" s="24" t="str">
        <f t="shared" si="50"/>
        <v>2025-02</v>
      </c>
      <c r="E426" s="28" t="s">
        <v>1351</v>
      </c>
      <c r="F426" s="28">
        <f t="shared" si="51"/>
        <v>45701.631249999999</v>
      </c>
      <c r="G426" s="14" t="str">
        <f t="shared" si="52"/>
        <v>03 pm</v>
      </c>
      <c r="H426" s="14" t="str">
        <f t="shared" si="53"/>
        <v>Thursday</v>
      </c>
      <c r="I426" s="14" t="str">
        <f t="shared" si="54"/>
        <v>February</v>
      </c>
      <c r="J426" s="14" t="s">
        <v>1352</v>
      </c>
      <c r="K426" s="16" t="s">
        <v>104</v>
      </c>
      <c r="L426" s="1" t="str">
        <f t="shared" si="55"/>
        <v>21</v>
      </c>
      <c r="M426" s="1" t="str">
        <f t="shared" si="56"/>
        <v>Yes</v>
      </c>
      <c r="P426" s="1" t="s">
        <v>23</v>
      </c>
      <c r="U426" s="1" t="s">
        <v>50</v>
      </c>
      <c r="W426" s="1" t="s">
        <v>26</v>
      </c>
    </row>
    <row r="427" spans="1:23" x14ac:dyDescent="0.2">
      <c r="A427" s="1">
        <v>426</v>
      </c>
      <c r="C427" s="22" t="str">
        <f t="shared" si="49"/>
        <v>2025-02-24</v>
      </c>
      <c r="D427" s="24" t="str">
        <f t="shared" si="50"/>
        <v>2025-02</v>
      </c>
      <c r="E427" s="28" t="s">
        <v>1354</v>
      </c>
      <c r="F427" s="28">
        <f t="shared" si="51"/>
        <v>45712.710416666669</v>
      </c>
      <c r="G427" s="14" t="str">
        <f t="shared" si="52"/>
        <v>05 pm</v>
      </c>
      <c r="H427" s="14" t="str">
        <f t="shared" si="53"/>
        <v>Monday</v>
      </c>
      <c r="I427" s="14" t="str">
        <f t="shared" si="54"/>
        <v>February</v>
      </c>
      <c r="J427" s="14" t="s">
        <v>1355</v>
      </c>
      <c r="K427" s="16" t="s">
        <v>160</v>
      </c>
      <c r="L427" s="1" t="str">
        <f t="shared" si="55"/>
        <v>27</v>
      </c>
      <c r="M427" s="1" t="str">
        <f t="shared" si="56"/>
        <v>Yes</v>
      </c>
      <c r="P427" s="1" t="s">
        <v>23</v>
      </c>
      <c r="U427" s="1" t="s">
        <v>63</v>
      </c>
      <c r="W427" s="1" t="s">
        <v>55</v>
      </c>
    </row>
    <row r="428" spans="1:23" x14ac:dyDescent="0.2">
      <c r="A428" s="1">
        <v>427</v>
      </c>
      <c r="C428" s="22" t="str">
        <f t="shared" si="49"/>
        <v>2025-02-27</v>
      </c>
      <c r="D428" s="24" t="str">
        <f t="shared" si="50"/>
        <v>2025-02</v>
      </c>
      <c r="E428" s="28" t="s">
        <v>1357</v>
      </c>
      <c r="F428" s="28">
        <f t="shared" si="51"/>
        <v>45715.368055555555</v>
      </c>
      <c r="G428" s="14" t="str">
        <f t="shared" si="52"/>
        <v>08 am</v>
      </c>
      <c r="H428" s="14" t="str">
        <f t="shared" si="53"/>
        <v>Thursday</v>
      </c>
      <c r="I428" s="14" t="str">
        <f t="shared" si="54"/>
        <v>February</v>
      </c>
      <c r="J428" s="14" t="s">
        <v>1358</v>
      </c>
      <c r="K428" s="16" t="s">
        <v>511</v>
      </c>
      <c r="L428" s="1" t="str">
        <f t="shared" si="55"/>
        <v>55</v>
      </c>
      <c r="M428" s="1" t="str">
        <f t="shared" si="56"/>
        <v>Yes</v>
      </c>
      <c r="P428" s="1" t="s">
        <v>23</v>
      </c>
      <c r="U428" s="1" t="s">
        <v>25</v>
      </c>
      <c r="W428" s="1" t="s">
        <v>55</v>
      </c>
    </row>
    <row r="429" spans="1:23" x14ac:dyDescent="0.2">
      <c r="A429" s="1">
        <v>428</v>
      </c>
      <c r="C429" s="22" t="str">
        <f t="shared" si="49"/>
        <v>2025-02-18</v>
      </c>
      <c r="D429" s="24" t="str">
        <f t="shared" si="50"/>
        <v>2025-02</v>
      </c>
      <c r="E429" s="28" t="s">
        <v>1360</v>
      </c>
      <c r="F429" s="28">
        <f t="shared" si="51"/>
        <v>45706.487500000003</v>
      </c>
      <c r="G429" s="14" t="str">
        <f t="shared" si="52"/>
        <v>11 am</v>
      </c>
      <c r="H429" s="14" t="str">
        <f t="shared" si="53"/>
        <v>Tuesday</v>
      </c>
      <c r="I429" s="14" t="str">
        <f t="shared" si="54"/>
        <v>February</v>
      </c>
      <c r="J429" s="14" t="s">
        <v>1361</v>
      </c>
      <c r="K429" s="16" t="s">
        <v>808</v>
      </c>
      <c r="L429" s="1">
        <f t="shared" si="55"/>
        <v>68</v>
      </c>
      <c r="M429" s="1" t="str">
        <f t="shared" si="56"/>
        <v>Yes</v>
      </c>
      <c r="P429" s="1" t="s">
        <v>23</v>
      </c>
      <c r="U429" s="1" t="s">
        <v>63</v>
      </c>
      <c r="W429" s="1" t="s">
        <v>26</v>
      </c>
    </row>
    <row r="430" spans="1:23" x14ac:dyDescent="0.2">
      <c r="A430" s="1">
        <v>429</v>
      </c>
      <c r="C430" s="22" t="str">
        <f t="shared" si="49"/>
        <v>2025-02-14</v>
      </c>
      <c r="D430" s="24" t="str">
        <f t="shared" si="50"/>
        <v>2025-02</v>
      </c>
      <c r="E430" s="28" t="s">
        <v>1363</v>
      </c>
      <c r="F430" s="28">
        <f t="shared" si="51"/>
        <v>45702.425694444442</v>
      </c>
      <c r="G430" s="14" t="str">
        <f t="shared" si="52"/>
        <v>10 am</v>
      </c>
      <c r="H430" s="14" t="str">
        <f t="shared" si="53"/>
        <v>Friday</v>
      </c>
      <c r="I430" s="14" t="str">
        <f t="shared" si="54"/>
        <v>February</v>
      </c>
      <c r="J430" s="14" t="s">
        <v>1364</v>
      </c>
      <c r="K430" s="16" t="s">
        <v>54</v>
      </c>
      <c r="L430" s="1" t="str">
        <f t="shared" si="55"/>
        <v>17</v>
      </c>
      <c r="M430" s="1" t="str">
        <f t="shared" si="56"/>
        <v>Yes</v>
      </c>
      <c r="P430" s="1" t="s">
        <v>23</v>
      </c>
      <c r="U430" s="1" t="s">
        <v>31</v>
      </c>
      <c r="W430" s="1" t="s">
        <v>26</v>
      </c>
    </row>
    <row r="431" spans="1:23" x14ac:dyDescent="0.2">
      <c r="A431" s="1">
        <v>430</v>
      </c>
      <c r="C431" s="22" t="str">
        <f t="shared" si="49"/>
        <v>2025-02-04</v>
      </c>
      <c r="D431" s="24" t="str">
        <f t="shared" si="50"/>
        <v>2025-02</v>
      </c>
      <c r="E431" s="28" t="s">
        <v>1366</v>
      </c>
      <c r="F431" s="28">
        <f t="shared" si="51"/>
        <v>45692.554861111108</v>
      </c>
      <c r="G431" s="14" t="str">
        <f t="shared" si="52"/>
        <v>01 pm</v>
      </c>
      <c r="H431" s="14" t="str">
        <f t="shared" si="53"/>
        <v>Tuesday</v>
      </c>
      <c r="I431" s="14" t="str">
        <f t="shared" si="54"/>
        <v>February</v>
      </c>
      <c r="J431" s="14" t="s">
        <v>1367</v>
      </c>
      <c r="K431" s="16" t="s">
        <v>104</v>
      </c>
      <c r="L431" s="1" t="str">
        <f t="shared" si="55"/>
        <v>21</v>
      </c>
      <c r="M431" s="1" t="str">
        <f t="shared" si="56"/>
        <v>Yes</v>
      </c>
      <c r="P431" s="1" t="s">
        <v>24</v>
      </c>
      <c r="U431" s="1" t="s">
        <v>25</v>
      </c>
      <c r="W431" s="1" t="s">
        <v>26</v>
      </c>
    </row>
    <row r="432" spans="1:23" x14ac:dyDescent="0.2">
      <c r="A432" s="1">
        <v>431</v>
      </c>
      <c r="C432" s="22" t="str">
        <f t="shared" si="49"/>
        <v>2025-02-27</v>
      </c>
      <c r="D432" s="24" t="str">
        <f t="shared" si="50"/>
        <v>2025-02</v>
      </c>
      <c r="E432" s="28" t="s">
        <v>1369</v>
      </c>
      <c r="F432" s="28">
        <f t="shared" si="51"/>
        <v>45715.379166666666</v>
      </c>
      <c r="G432" s="14" t="str">
        <f t="shared" si="52"/>
        <v>09 am</v>
      </c>
      <c r="H432" s="14" t="str">
        <f t="shared" si="53"/>
        <v>Thursday</v>
      </c>
      <c r="I432" s="14" t="str">
        <f t="shared" si="54"/>
        <v>February</v>
      </c>
      <c r="J432" s="14" t="s">
        <v>1370</v>
      </c>
      <c r="K432" s="16" t="s">
        <v>178</v>
      </c>
      <c r="L432" s="1" t="str">
        <f t="shared" si="55"/>
        <v>4</v>
      </c>
      <c r="M432" s="1" t="str">
        <f t="shared" si="56"/>
        <v>Yes</v>
      </c>
      <c r="P432" s="1" t="s">
        <v>24</v>
      </c>
      <c r="U432" s="1" t="s">
        <v>37</v>
      </c>
      <c r="W432" s="1" t="s">
        <v>55</v>
      </c>
    </row>
    <row r="433" spans="1:23" x14ac:dyDescent="0.2">
      <c r="A433" s="1">
        <v>432</v>
      </c>
      <c r="C433" s="22" t="str">
        <f t="shared" si="49"/>
        <v>2025-02-14</v>
      </c>
      <c r="D433" s="24" t="str">
        <f t="shared" si="50"/>
        <v>2025-02</v>
      </c>
      <c r="E433" s="28" t="s">
        <v>1372</v>
      </c>
      <c r="F433" s="28">
        <f t="shared" si="51"/>
        <v>45702.416666666664</v>
      </c>
      <c r="G433" s="14" t="str">
        <f t="shared" si="52"/>
        <v>10 am</v>
      </c>
      <c r="H433" s="14" t="str">
        <f t="shared" si="53"/>
        <v>Friday</v>
      </c>
      <c r="I433" s="14" t="str">
        <f t="shared" si="54"/>
        <v>February</v>
      </c>
      <c r="J433" s="14" t="s">
        <v>1373</v>
      </c>
      <c r="K433" s="16" t="s">
        <v>71</v>
      </c>
      <c r="L433" s="1" t="str">
        <f t="shared" si="55"/>
        <v>19</v>
      </c>
      <c r="M433" s="1" t="str">
        <f t="shared" si="56"/>
        <v>Yes</v>
      </c>
      <c r="P433" s="1" t="s">
        <v>24</v>
      </c>
      <c r="U433" s="1" t="s">
        <v>25</v>
      </c>
      <c r="W433" s="1" t="s">
        <v>32</v>
      </c>
    </row>
    <row r="434" spans="1:23" x14ac:dyDescent="0.2">
      <c r="A434" s="1">
        <v>433</v>
      </c>
      <c r="C434" s="22" t="str">
        <f t="shared" si="49"/>
        <v>2025-02-18</v>
      </c>
      <c r="D434" s="24" t="str">
        <f t="shared" si="50"/>
        <v>2025-02</v>
      </c>
      <c r="E434" s="28" t="s">
        <v>1375</v>
      </c>
      <c r="F434" s="28">
        <f t="shared" si="51"/>
        <v>45706.577777777777</v>
      </c>
      <c r="G434" s="14" t="str">
        <f t="shared" si="52"/>
        <v>01 pm</v>
      </c>
      <c r="H434" s="14" t="str">
        <f t="shared" si="53"/>
        <v>Tuesday</v>
      </c>
      <c r="I434" s="14" t="str">
        <f t="shared" si="54"/>
        <v>February</v>
      </c>
      <c r="J434" s="14" t="s">
        <v>1376</v>
      </c>
      <c r="K434" s="16" t="s">
        <v>223</v>
      </c>
      <c r="L434" s="1" t="str">
        <f t="shared" si="55"/>
        <v>58</v>
      </c>
      <c r="M434" s="1" t="str">
        <f t="shared" si="56"/>
        <v>Yes</v>
      </c>
      <c r="P434" s="1" t="s">
        <v>24</v>
      </c>
      <c r="U434" s="1" t="s">
        <v>25</v>
      </c>
      <c r="W434" s="1" t="s">
        <v>26</v>
      </c>
    </row>
    <row r="435" spans="1:23" x14ac:dyDescent="0.2">
      <c r="A435" s="1">
        <v>434</v>
      </c>
      <c r="C435" s="22" t="str">
        <f t="shared" si="49"/>
        <v>2025-02-21</v>
      </c>
      <c r="D435" s="24" t="str">
        <f t="shared" si="50"/>
        <v>2025-02</v>
      </c>
      <c r="E435" s="28" t="s">
        <v>1378</v>
      </c>
      <c r="F435" s="28">
        <f t="shared" si="51"/>
        <v>45709.425694444442</v>
      </c>
      <c r="G435" s="14" t="str">
        <f t="shared" si="52"/>
        <v>10 am</v>
      </c>
      <c r="H435" s="14" t="str">
        <f t="shared" si="53"/>
        <v>Friday</v>
      </c>
      <c r="I435" s="14" t="str">
        <f t="shared" si="54"/>
        <v>February</v>
      </c>
      <c r="J435" s="14" t="s">
        <v>1379</v>
      </c>
      <c r="K435" s="16" t="s">
        <v>174</v>
      </c>
      <c r="L435" s="1" t="str">
        <f t="shared" si="55"/>
        <v>6</v>
      </c>
      <c r="M435" s="1" t="str">
        <f t="shared" si="56"/>
        <v>Yes</v>
      </c>
      <c r="P435" s="1" t="s">
        <v>23</v>
      </c>
      <c r="U435" s="1" t="s">
        <v>100</v>
      </c>
      <c r="W435" s="1" t="s">
        <v>55</v>
      </c>
    </row>
    <row r="436" spans="1:23" x14ac:dyDescent="0.2">
      <c r="A436" s="1">
        <v>435</v>
      </c>
      <c r="C436" s="22" t="str">
        <f t="shared" si="49"/>
        <v>2025-02-28</v>
      </c>
      <c r="D436" s="24" t="str">
        <f t="shared" si="50"/>
        <v>2025-02</v>
      </c>
      <c r="E436" s="28" t="s">
        <v>1381</v>
      </c>
      <c r="F436" s="28">
        <f t="shared" si="51"/>
        <v>45716.401388888888</v>
      </c>
      <c r="G436" s="14" t="str">
        <f t="shared" si="52"/>
        <v>09 am</v>
      </c>
      <c r="H436" s="14" t="str">
        <f t="shared" si="53"/>
        <v>Friday</v>
      </c>
      <c r="I436" s="14" t="str">
        <f t="shared" si="54"/>
        <v>February</v>
      </c>
      <c r="J436" s="14" t="s">
        <v>1382</v>
      </c>
      <c r="K436" s="16" t="s">
        <v>45</v>
      </c>
      <c r="L436" s="1" t="str">
        <f t="shared" si="55"/>
        <v>22</v>
      </c>
      <c r="M436" s="1" t="str">
        <f t="shared" si="56"/>
        <v>Yes</v>
      </c>
      <c r="P436" s="1" t="s">
        <v>23</v>
      </c>
      <c r="U436" s="1" t="s">
        <v>25</v>
      </c>
      <c r="W436" s="1" t="s">
        <v>55</v>
      </c>
    </row>
    <row r="437" spans="1:23" x14ac:dyDescent="0.2">
      <c r="A437" s="1">
        <v>436</v>
      </c>
      <c r="C437" s="22" t="str">
        <f t="shared" si="49"/>
        <v>2025-01-27</v>
      </c>
      <c r="D437" s="24" t="str">
        <f t="shared" si="50"/>
        <v>2025-01</v>
      </c>
      <c r="E437" s="28" t="s">
        <v>1384</v>
      </c>
      <c r="F437" s="28">
        <f t="shared" si="51"/>
        <v>45684.398611111108</v>
      </c>
      <c r="G437" s="14" t="str">
        <f t="shared" si="52"/>
        <v>09 am</v>
      </c>
      <c r="H437" s="14" t="str">
        <f t="shared" si="53"/>
        <v>Monday</v>
      </c>
      <c r="I437" s="14" t="str">
        <f t="shared" si="54"/>
        <v>January</v>
      </c>
      <c r="J437" s="14" t="s">
        <v>1385</v>
      </c>
      <c r="K437" s="16" t="s">
        <v>1190</v>
      </c>
      <c r="L437" s="1">
        <f t="shared" si="55"/>
        <v>92</v>
      </c>
      <c r="M437" s="1" t="str">
        <f t="shared" si="56"/>
        <v>Yes</v>
      </c>
      <c r="P437" s="1" t="s">
        <v>23</v>
      </c>
      <c r="U437" s="1" t="s">
        <v>25</v>
      </c>
      <c r="W437" s="1" t="s">
        <v>55</v>
      </c>
    </row>
    <row r="438" spans="1:23" x14ac:dyDescent="0.2">
      <c r="A438" s="1">
        <v>437</v>
      </c>
      <c r="C438" s="22" t="str">
        <f t="shared" si="49"/>
        <v>2025-02-04</v>
      </c>
      <c r="D438" s="24" t="str">
        <f t="shared" si="50"/>
        <v>2025-02</v>
      </c>
      <c r="E438" s="28" t="s">
        <v>1387</v>
      </c>
      <c r="F438" s="28">
        <f t="shared" si="51"/>
        <v>45692.436111111114</v>
      </c>
      <c r="G438" s="14" t="str">
        <f t="shared" si="52"/>
        <v>10 am</v>
      </c>
      <c r="H438" s="14" t="str">
        <f t="shared" si="53"/>
        <v>Tuesday</v>
      </c>
      <c r="I438" s="14" t="str">
        <f t="shared" si="54"/>
        <v>February</v>
      </c>
      <c r="J438" s="14" t="s">
        <v>1388</v>
      </c>
      <c r="K438" s="16" t="s">
        <v>498</v>
      </c>
      <c r="L438" s="1" t="str">
        <f t="shared" si="55"/>
        <v>2</v>
      </c>
      <c r="M438" s="1" t="str">
        <f t="shared" si="56"/>
        <v>Yes</v>
      </c>
      <c r="P438" s="1" t="s">
        <v>24</v>
      </c>
      <c r="U438" s="1" t="s">
        <v>25</v>
      </c>
      <c r="W438" s="1" t="s">
        <v>55</v>
      </c>
    </row>
    <row r="439" spans="1:23" x14ac:dyDescent="0.2">
      <c r="A439" s="1">
        <v>438</v>
      </c>
      <c r="C439" s="22" t="str">
        <f t="shared" si="49"/>
        <v>2025-02-06</v>
      </c>
      <c r="D439" s="24" t="str">
        <f t="shared" si="50"/>
        <v>2025-02</v>
      </c>
      <c r="E439" s="28" t="s">
        <v>1390</v>
      </c>
      <c r="F439" s="28">
        <f t="shared" si="51"/>
        <v>45694.45416666667</v>
      </c>
      <c r="G439" s="14" t="str">
        <f t="shared" si="52"/>
        <v>10 am</v>
      </c>
      <c r="H439" s="14" t="str">
        <f t="shared" si="53"/>
        <v>Thursday</v>
      </c>
      <c r="I439" s="14" t="str">
        <f t="shared" si="54"/>
        <v>February</v>
      </c>
      <c r="J439" s="14" t="s">
        <v>1391</v>
      </c>
      <c r="K439" s="16" t="s">
        <v>30</v>
      </c>
      <c r="L439" s="1" t="str">
        <f t="shared" si="55"/>
        <v>15</v>
      </c>
      <c r="M439" s="1" t="str">
        <f t="shared" si="56"/>
        <v>Yes</v>
      </c>
      <c r="P439" s="1" t="s">
        <v>23</v>
      </c>
      <c r="U439" s="1" t="s">
        <v>25</v>
      </c>
      <c r="W439" s="1" t="s">
        <v>26</v>
      </c>
    </row>
    <row r="440" spans="1:23" x14ac:dyDescent="0.2">
      <c r="A440" s="1">
        <v>439</v>
      </c>
      <c r="C440" s="22" t="str">
        <f t="shared" si="49"/>
        <v>2025-02-24</v>
      </c>
      <c r="D440" s="24" t="str">
        <f t="shared" si="50"/>
        <v>2025-02</v>
      </c>
      <c r="E440" s="28" t="s">
        <v>1393</v>
      </c>
      <c r="F440" s="28">
        <f t="shared" si="51"/>
        <v>45712.633333333331</v>
      </c>
      <c r="G440" s="14" t="str">
        <f t="shared" si="52"/>
        <v>03 pm</v>
      </c>
      <c r="H440" s="14" t="str">
        <f t="shared" si="53"/>
        <v>Monday</v>
      </c>
      <c r="I440" s="14" t="str">
        <f t="shared" si="54"/>
        <v>February</v>
      </c>
      <c r="J440" s="14" t="s">
        <v>1394</v>
      </c>
      <c r="K440" s="16" t="s">
        <v>705</v>
      </c>
      <c r="L440" s="1">
        <f t="shared" si="55"/>
        <v>93</v>
      </c>
      <c r="M440" s="1" t="str">
        <f t="shared" si="56"/>
        <v>Yes</v>
      </c>
      <c r="P440" s="1" t="s">
        <v>23</v>
      </c>
      <c r="U440" s="1" t="s">
        <v>25</v>
      </c>
      <c r="W440" s="1" t="s">
        <v>26</v>
      </c>
    </row>
    <row r="441" spans="1:23" x14ac:dyDescent="0.2">
      <c r="A441" s="1">
        <v>440</v>
      </c>
      <c r="C441" s="22" t="str">
        <f t="shared" si="49"/>
        <v>2025-02-21</v>
      </c>
      <c r="D441" s="24" t="str">
        <f t="shared" si="50"/>
        <v>2025-02</v>
      </c>
      <c r="E441" s="28" t="s">
        <v>1396</v>
      </c>
      <c r="F441" s="28">
        <f t="shared" si="51"/>
        <v>45709.586805555555</v>
      </c>
      <c r="G441" s="14" t="str">
        <f t="shared" si="52"/>
        <v>02 pm</v>
      </c>
      <c r="H441" s="14" t="str">
        <f t="shared" si="53"/>
        <v>Friday</v>
      </c>
      <c r="I441" s="14" t="str">
        <f t="shared" si="54"/>
        <v>February</v>
      </c>
      <c r="J441" s="14" t="s">
        <v>1397</v>
      </c>
      <c r="K441" s="16" t="s">
        <v>59</v>
      </c>
      <c r="L441" s="1" t="str">
        <f t="shared" si="55"/>
        <v>5</v>
      </c>
      <c r="M441" s="1" t="str">
        <f t="shared" si="56"/>
        <v>Yes</v>
      </c>
      <c r="P441" s="1" t="s">
        <v>23</v>
      </c>
      <c r="U441" s="1" t="s">
        <v>63</v>
      </c>
      <c r="W441" s="1" t="s">
        <v>55</v>
      </c>
    </row>
    <row r="442" spans="1:23" x14ac:dyDescent="0.2">
      <c r="A442" s="1">
        <v>441</v>
      </c>
      <c r="C442" s="22" t="str">
        <f t="shared" si="49"/>
        <v>2025-01-28</v>
      </c>
      <c r="D442" s="24" t="str">
        <f t="shared" si="50"/>
        <v>2025-01</v>
      </c>
      <c r="E442" s="28" t="s">
        <v>1399</v>
      </c>
      <c r="F442" s="28">
        <f t="shared" si="51"/>
        <v>45685.676388888889</v>
      </c>
      <c r="G442" s="14" t="str">
        <f t="shared" si="52"/>
        <v>04 pm</v>
      </c>
      <c r="H442" s="14" t="str">
        <f t="shared" si="53"/>
        <v>Tuesday</v>
      </c>
      <c r="I442" s="14" t="str">
        <f t="shared" si="54"/>
        <v>January</v>
      </c>
      <c r="J442" s="14" t="s">
        <v>1400</v>
      </c>
      <c r="K442" s="16" t="s">
        <v>230</v>
      </c>
      <c r="L442" s="1" t="str">
        <f t="shared" si="55"/>
        <v>36</v>
      </c>
      <c r="M442" s="1" t="str">
        <f t="shared" si="56"/>
        <v>Yes</v>
      </c>
      <c r="P442" s="1" t="s">
        <v>23</v>
      </c>
      <c r="U442" s="1" t="s">
        <v>25</v>
      </c>
      <c r="W442" s="1" t="s">
        <v>26</v>
      </c>
    </row>
    <row r="443" spans="1:23" x14ac:dyDescent="0.2">
      <c r="A443" s="1">
        <v>442</v>
      </c>
      <c r="C443" s="22" t="str">
        <f t="shared" si="49"/>
        <v>2025-02-11</v>
      </c>
      <c r="D443" s="24" t="str">
        <f t="shared" si="50"/>
        <v>2025-02</v>
      </c>
      <c r="E443" s="28" t="s">
        <v>1402</v>
      </c>
      <c r="F443" s="28">
        <f t="shared" si="51"/>
        <v>45699.386805555558</v>
      </c>
      <c r="G443" s="14" t="str">
        <f t="shared" si="52"/>
        <v>09 am</v>
      </c>
      <c r="H443" s="14" t="str">
        <f t="shared" si="53"/>
        <v>Tuesday</v>
      </c>
      <c r="I443" s="14" t="str">
        <f t="shared" si="54"/>
        <v>February</v>
      </c>
      <c r="J443" s="14" t="s">
        <v>1403</v>
      </c>
      <c r="K443" s="16" t="s">
        <v>498</v>
      </c>
      <c r="L443" s="1" t="str">
        <f t="shared" si="55"/>
        <v>2</v>
      </c>
      <c r="M443" s="1" t="str">
        <f t="shared" si="56"/>
        <v>Yes</v>
      </c>
      <c r="P443" s="1" t="s">
        <v>23</v>
      </c>
      <c r="U443" s="1" t="s">
        <v>63</v>
      </c>
      <c r="W443" s="1" t="s">
        <v>26</v>
      </c>
    </row>
    <row r="444" spans="1:23" x14ac:dyDescent="0.2">
      <c r="A444" s="1">
        <v>443</v>
      </c>
      <c r="C444" s="22" t="str">
        <f t="shared" si="49"/>
        <v>2025-01-28</v>
      </c>
      <c r="D444" s="24" t="str">
        <f t="shared" si="50"/>
        <v>2025-01</v>
      </c>
      <c r="E444" s="28" t="s">
        <v>1405</v>
      </c>
      <c r="F444" s="28">
        <f t="shared" si="51"/>
        <v>45685.591666666667</v>
      </c>
      <c r="G444" s="14" t="str">
        <f t="shared" si="52"/>
        <v>02 pm</v>
      </c>
      <c r="H444" s="14" t="str">
        <f t="shared" si="53"/>
        <v>Tuesday</v>
      </c>
      <c r="I444" s="14" t="str">
        <f t="shared" si="54"/>
        <v>January</v>
      </c>
      <c r="J444" s="14" t="s">
        <v>1406</v>
      </c>
      <c r="K444" s="16" t="s">
        <v>152</v>
      </c>
      <c r="L444" s="1" t="str">
        <f t="shared" si="55"/>
        <v>8</v>
      </c>
      <c r="M444" s="1" t="str">
        <f t="shared" si="56"/>
        <v>Yes</v>
      </c>
      <c r="P444" s="1" t="s">
        <v>24</v>
      </c>
      <c r="U444" s="1" t="s">
        <v>37</v>
      </c>
      <c r="W444" s="1" t="s">
        <v>26</v>
      </c>
    </row>
    <row r="445" spans="1:23" x14ac:dyDescent="0.2">
      <c r="A445" s="1">
        <v>444</v>
      </c>
      <c r="C445" s="22" t="str">
        <f t="shared" si="49"/>
        <v>2025-02-12</v>
      </c>
      <c r="D445" s="24" t="str">
        <f t="shared" si="50"/>
        <v>2025-02</v>
      </c>
      <c r="E445" s="28" t="s">
        <v>1408</v>
      </c>
      <c r="F445" s="28">
        <f t="shared" si="51"/>
        <v>45700.611805555556</v>
      </c>
      <c r="G445" s="14" t="str">
        <f t="shared" si="52"/>
        <v>02 pm</v>
      </c>
      <c r="H445" s="14" t="str">
        <f t="shared" si="53"/>
        <v>Wednesday</v>
      </c>
      <c r="I445" s="14" t="str">
        <f t="shared" si="54"/>
        <v>February</v>
      </c>
      <c r="J445" s="14" t="s">
        <v>1408</v>
      </c>
      <c r="K445" s="16" t="s">
        <v>99</v>
      </c>
      <c r="L445" s="1" t="str">
        <f t="shared" si="55"/>
        <v>0</v>
      </c>
      <c r="M445" s="1" t="str">
        <f t="shared" si="56"/>
        <v>Yes</v>
      </c>
      <c r="P445" s="1" t="s">
        <v>24</v>
      </c>
      <c r="U445" s="1" t="s">
        <v>37</v>
      </c>
      <c r="W445" s="1" t="s">
        <v>26</v>
      </c>
    </row>
    <row r="446" spans="1:23" x14ac:dyDescent="0.2">
      <c r="A446" s="1">
        <v>445</v>
      </c>
      <c r="C446" s="22" t="str">
        <f t="shared" si="49"/>
        <v>2025-02-20</v>
      </c>
      <c r="D446" s="24" t="str">
        <f t="shared" si="50"/>
        <v>2025-02</v>
      </c>
      <c r="E446" s="28" t="s">
        <v>1410</v>
      </c>
      <c r="F446" s="28">
        <f t="shared" si="51"/>
        <v>45708.548611111109</v>
      </c>
      <c r="G446" s="14" t="str">
        <f t="shared" si="52"/>
        <v>01 pm</v>
      </c>
      <c r="H446" s="14" t="str">
        <f t="shared" si="53"/>
        <v>Thursday</v>
      </c>
      <c r="I446" s="14" t="str">
        <f t="shared" si="54"/>
        <v>February</v>
      </c>
      <c r="J446" s="14" t="s">
        <v>1411</v>
      </c>
      <c r="K446" s="16" t="s">
        <v>36</v>
      </c>
      <c r="L446" s="1" t="str">
        <f t="shared" si="55"/>
        <v>20</v>
      </c>
      <c r="M446" s="1" t="str">
        <f t="shared" si="56"/>
        <v>Yes</v>
      </c>
      <c r="P446" s="1" t="s">
        <v>23</v>
      </c>
      <c r="U446" s="1" t="s">
        <v>25</v>
      </c>
      <c r="W446" s="1" t="s">
        <v>26</v>
      </c>
    </row>
    <row r="447" spans="1:23" x14ac:dyDescent="0.2">
      <c r="A447" s="1">
        <v>446</v>
      </c>
      <c r="C447" s="22" t="str">
        <f t="shared" si="49"/>
        <v>2025-02-21</v>
      </c>
      <c r="D447" s="24" t="str">
        <f t="shared" si="50"/>
        <v>2025-02</v>
      </c>
      <c r="E447" s="28" t="s">
        <v>1413</v>
      </c>
      <c r="F447" s="28">
        <f t="shared" si="51"/>
        <v>45709.551388888889</v>
      </c>
      <c r="G447" s="14" t="str">
        <f t="shared" si="52"/>
        <v>01 pm</v>
      </c>
      <c r="H447" s="14" t="str">
        <f t="shared" si="53"/>
        <v>Friday</v>
      </c>
      <c r="I447" s="14" t="str">
        <f t="shared" si="54"/>
        <v>February</v>
      </c>
      <c r="J447" s="14" t="s">
        <v>1414</v>
      </c>
      <c r="K447" s="16" t="s">
        <v>49</v>
      </c>
      <c r="L447" s="1" t="str">
        <f t="shared" si="55"/>
        <v>16</v>
      </c>
      <c r="M447" s="1" t="str">
        <f t="shared" si="56"/>
        <v>Yes</v>
      </c>
      <c r="P447" s="1" t="s">
        <v>23</v>
      </c>
      <c r="U447" s="1" t="s">
        <v>25</v>
      </c>
      <c r="W447" s="1" t="s">
        <v>55</v>
      </c>
    </row>
    <row r="448" spans="1:23" x14ac:dyDescent="0.2">
      <c r="A448" s="1">
        <v>447</v>
      </c>
      <c r="C448" s="22" t="str">
        <f t="shared" si="49"/>
        <v>2025-02-25</v>
      </c>
      <c r="D448" s="24" t="str">
        <f t="shared" si="50"/>
        <v>2025-02</v>
      </c>
      <c r="E448" s="28" t="s">
        <v>1416</v>
      </c>
      <c r="F448" s="28">
        <f t="shared" si="51"/>
        <v>45713.388888888891</v>
      </c>
      <c r="G448" s="14" t="str">
        <f t="shared" si="52"/>
        <v>09 am</v>
      </c>
      <c r="H448" s="14" t="str">
        <f t="shared" si="53"/>
        <v>Tuesday</v>
      </c>
      <c r="I448" s="14" t="str">
        <f t="shared" si="54"/>
        <v>February</v>
      </c>
      <c r="J448" s="14" t="s">
        <v>1417</v>
      </c>
      <c r="K448" s="16" t="s">
        <v>88</v>
      </c>
      <c r="L448" s="1" t="str">
        <f t="shared" si="55"/>
        <v>10</v>
      </c>
      <c r="M448" s="1" t="str">
        <f t="shared" si="56"/>
        <v>Yes</v>
      </c>
      <c r="P448" s="1" t="s">
        <v>23</v>
      </c>
      <c r="U448" s="1" t="s">
        <v>25</v>
      </c>
      <c r="W448" s="1" t="s">
        <v>26</v>
      </c>
    </row>
    <row r="449" spans="1:23" x14ac:dyDescent="0.2">
      <c r="A449" s="1">
        <v>448</v>
      </c>
      <c r="C449" s="22" t="str">
        <f t="shared" si="49"/>
        <v>2025-02-24</v>
      </c>
      <c r="D449" s="24" t="str">
        <f t="shared" si="50"/>
        <v>2025-02</v>
      </c>
      <c r="E449" s="28" t="s">
        <v>1419</v>
      </c>
      <c r="F449" s="28">
        <f t="shared" si="51"/>
        <v>45712.409722222219</v>
      </c>
      <c r="G449" s="14" t="str">
        <f t="shared" si="52"/>
        <v>09 am</v>
      </c>
      <c r="H449" s="14" t="str">
        <f t="shared" si="53"/>
        <v>Monday</v>
      </c>
      <c r="I449" s="14" t="str">
        <f t="shared" si="54"/>
        <v>February</v>
      </c>
      <c r="J449" s="14" t="s">
        <v>1420</v>
      </c>
      <c r="K449" s="16" t="s">
        <v>1278</v>
      </c>
      <c r="L449" s="1">
        <f t="shared" si="55"/>
        <v>70</v>
      </c>
      <c r="M449" s="1" t="str">
        <f t="shared" si="56"/>
        <v>Yes</v>
      </c>
      <c r="P449" s="1" t="s">
        <v>23</v>
      </c>
      <c r="U449" s="1" t="s">
        <v>31</v>
      </c>
      <c r="W449" s="1" t="s">
        <v>55</v>
      </c>
    </row>
    <row r="450" spans="1:23" x14ac:dyDescent="0.2">
      <c r="A450" s="1">
        <v>449</v>
      </c>
      <c r="C450" s="22" t="str">
        <f t="shared" ref="C450:C513" si="57">IF(F450&lt;&gt;"", TEXT(F450, "YYYY-MM-DD"), "")</f>
        <v>2025-02-19</v>
      </c>
      <c r="D450" s="24" t="str">
        <f t="shared" ref="D450:D513" si="58">IF(F450&lt;&gt;"", TEXT(F450, "YYYY-MM"), "")</f>
        <v>2025-02</v>
      </c>
      <c r="E450" s="28" t="s">
        <v>1422</v>
      </c>
      <c r="F450" s="28">
        <f t="shared" ref="F450:F513" si="59">IF(ISNUMBER(E450), E450,
   IFERROR(DATE(MID(E450, 7, 4), MID(E450, 1, 2), MID(E450, 4, 2)) + TIMEVALUE(MID(E450, 12, 8)),
   DATE(MID(E450, 7, 4), MID(E450, 4, 2), MID(E450, 1, 2)) + TIMEVALUE(MID(E450, 12, 8))))</f>
        <v>45707.42083333333</v>
      </c>
      <c r="G450" s="14" t="str">
        <f t="shared" ref="G450:G513" si="60">TEXT(F450, "hh AM/PM")</f>
        <v>10 am</v>
      </c>
      <c r="H450" s="14" t="str">
        <f t="shared" ref="H450:H513" si="61">TEXT(F450, "dddd")</f>
        <v>Wednesday</v>
      </c>
      <c r="I450" s="14" t="str">
        <f t="shared" ref="I450:I513" si="62">TEXT(F450, "mmmm")</f>
        <v>February</v>
      </c>
      <c r="J450" s="15" t="s">
        <v>1423</v>
      </c>
      <c r="K450" s="17" t="s">
        <v>335</v>
      </c>
      <c r="L450" s="1">
        <f t="shared" ref="L450:L513" si="63">IF(K450="","",
   IF(ISNUMBER(SEARCH("hrs", K450)),
      LEFT(K450, FIND("hrs", K450)-1) * 60 +
      IF(ISNUMBER(SEARCH("mins", K450)), MID(K450, FIND("and ", K450) + 4, FIND("mins", K450) - FIND("and ", K450) - 4), 0),
      IF(ISNUMBER(SEARCH("hr", K450)), LEFT(K450, FIND("hr", K450)-1) * 60, LEFT(K450, FIND(" mins", K450)-1))
   )
)</f>
        <v>60</v>
      </c>
      <c r="M450" s="1" t="str">
        <f t="shared" ref="M450:M513" si="64">IF(OR(ISBLANK(L450), L450="",L450=0), "", IF(VALUE(L450)&lt;=120, "Yes", "No"))</f>
        <v>Yes</v>
      </c>
      <c r="P450" s="1" t="s">
        <v>23</v>
      </c>
      <c r="U450" s="1" t="s">
        <v>25</v>
      </c>
      <c r="W450" s="1" t="s">
        <v>26</v>
      </c>
    </row>
    <row r="451" spans="1:23" x14ac:dyDescent="0.2">
      <c r="A451" s="1">
        <v>450</v>
      </c>
      <c r="C451" s="22" t="str">
        <f t="shared" si="57"/>
        <v>2025-01-20</v>
      </c>
      <c r="D451" s="24" t="str">
        <f t="shared" si="58"/>
        <v>2025-01</v>
      </c>
      <c r="E451" s="28" t="s">
        <v>1425</v>
      </c>
      <c r="F451" s="28">
        <f t="shared" si="59"/>
        <v>45677.707638888889</v>
      </c>
      <c r="G451" s="14" t="str">
        <f t="shared" si="60"/>
        <v>04 pm</v>
      </c>
      <c r="H451" s="14" t="str">
        <f t="shared" si="61"/>
        <v>Monday</v>
      </c>
      <c r="I451" s="14" t="str">
        <f t="shared" si="62"/>
        <v>January</v>
      </c>
      <c r="J451" s="14" t="s">
        <v>1426</v>
      </c>
      <c r="K451" s="16" t="s">
        <v>104</v>
      </c>
      <c r="L451" s="1" t="str">
        <f t="shared" si="63"/>
        <v>21</v>
      </c>
      <c r="M451" s="1" t="str">
        <f t="shared" si="64"/>
        <v>Yes</v>
      </c>
      <c r="P451" s="1" t="s">
        <v>23</v>
      </c>
      <c r="U451" s="1" t="s">
        <v>63</v>
      </c>
      <c r="W451" s="1" t="s">
        <v>26</v>
      </c>
    </row>
    <row r="452" spans="1:23" x14ac:dyDescent="0.2">
      <c r="A452" s="1">
        <v>451</v>
      </c>
      <c r="C452" s="22" t="str">
        <f t="shared" si="57"/>
        <v>2025-02-18</v>
      </c>
      <c r="D452" s="24" t="str">
        <f t="shared" si="58"/>
        <v>2025-02</v>
      </c>
      <c r="E452" s="28" t="s">
        <v>1428</v>
      </c>
      <c r="F452" s="28">
        <f t="shared" si="59"/>
        <v>45706.654861111114</v>
      </c>
      <c r="G452" s="14" t="str">
        <f t="shared" si="60"/>
        <v>03 pm</v>
      </c>
      <c r="H452" s="14" t="str">
        <f t="shared" si="61"/>
        <v>Tuesday</v>
      </c>
      <c r="I452" s="14" t="str">
        <f t="shared" si="62"/>
        <v>February</v>
      </c>
      <c r="J452" s="14" t="s">
        <v>1429</v>
      </c>
      <c r="K452" s="16" t="s">
        <v>246</v>
      </c>
      <c r="L452" s="1" t="str">
        <f t="shared" si="63"/>
        <v>7</v>
      </c>
      <c r="M452" s="1" t="str">
        <f t="shared" si="64"/>
        <v>Yes</v>
      </c>
      <c r="P452" s="1" t="s">
        <v>23</v>
      </c>
      <c r="U452" s="1" t="s">
        <v>31</v>
      </c>
      <c r="W452" s="1" t="s">
        <v>32</v>
      </c>
    </row>
    <row r="453" spans="1:23" x14ac:dyDescent="0.2">
      <c r="A453" s="1">
        <v>452</v>
      </c>
      <c r="C453" s="22" t="str">
        <f t="shared" si="57"/>
        <v>2025-02-21</v>
      </c>
      <c r="D453" s="24" t="str">
        <f t="shared" si="58"/>
        <v>2025-02</v>
      </c>
      <c r="E453" s="28" t="s">
        <v>1431</v>
      </c>
      <c r="F453" s="28">
        <f t="shared" si="59"/>
        <v>45709.621527777781</v>
      </c>
      <c r="G453" s="14" t="str">
        <f t="shared" si="60"/>
        <v>02 pm</v>
      </c>
      <c r="H453" s="14" t="str">
        <f t="shared" si="61"/>
        <v>Friday</v>
      </c>
      <c r="I453" s="14" t="str">
        <f t="shared" si="62"/>
        <v>February</v>
      </c>
      <c r="J453" s="14" t="s">
        <v>1432</v>
      </c>
      <c r="K453" s="16" t="s">
        <v>212</v>
      </c>
      <c r="L453" s="1">
        <f t="shared" si="63"/>
        <v>80</v>
      </c>
      <c r="M453" s="1" t="str">
        <f t="shared" si="64"/>
        <v>Yes</v>
      </c>
      <c r="P453" s="1" t="s">
        <v>23</v>
      </c>
      <c r="U453" s="1" t="s">
        <v>31</v>
      </c>
      <c r="W453" s="1" t="s">
        <v>26</v>
      </c>
    </row>
    <row r="454" spans="1:23" x14ac:dyDescent="0.2">
      <c r="A454" s="1">
        <v>453</v>
      </c>
      <c r="C454" s="22" t="str">
        <f t="shared" si="57"/>
        <v>2025-02-03</v>
      </c>
      <c r="D454" s="24" t="str">
        <f t="shared" si="58"/>
        <v>2025-02</v>
      </c>
      <c r="E454" s="28" t="s">
        <v>1434</v>
      </c>
      <c r="F454" s="28">
        <f t="shared" si="59"/>
        <v>45691.385416666664</v>
      </c>
      <c r="G454" s="14" t="str">
        <f t="shared" si="60"/>
        <v>09 am</v>
      </c>
      <c r="H454" s="14" t="str">
        <f t="shared" si="61"/>
        <v>Monday</v>
      </c>
      <c r="I454" s="14" t="str">
        <f t="shared" si="62"/>
        <v>February</v>
      </c>
      <c r="J454" s="14" t="s">
        <v>1435</v>
      </c>
      <c r="K454" s="16" t="s">
        <v>511</v>
      </c>
      <c r="L454" s="1" t="str">
        <f t="shared" si="63"/>
        <v>55</v>
      </c>
      <c r="M454" s="1" t="str">
        <f t="shared" si="64"/>
        <v>Yes</v>
      </c>
      <c r="P454" s="1" t="s">
        <v>23</v>
      </c>
      <c r="U454" s="1" t="s">
        <v>63</v>
      </c>
      <c r="W454" s="1" t="s">
        <v>55</v>
      </c>
    </row>
    <row r="455" spans="1:23" x14ac:dyDescent="0.2">
      <c r="A455" s="1">
        <v>454</v>
      </c>
      <c r="C455" s="22" t="str">
        <f t="shared" si="57"/>
        <v>2025-01-17</v>
      </c>
      <c r="D455" s="24" t="str">
        <f t="shared" si="58"/>
        <v>2025-01</v>
      </c>
      <c r="E455" s="28" t="s">
        <v>1437</v>
      </c>
      <c r="F455" s="28">
        <f t="shared" si="59"/>
        <v>45674.578472222223</v>
      </c>
      <c r="G455" s="14" t="str">
        <f t="shared" si="60"/>
        <v>01 pm</v>
      </c>
      <c r="H455" s="14" t="str">
        <f t="shared" si="61"/>
        <v>Friday</v>
      </c>
      <c r="I455" s="14" t="str">
        <f t="shared" si="62"/>
        <v>January</v>
      </c>
      <c r="J455" s="14" t="s">
        <v>1438</v>
      </c>
      <c r="K455" s="16" t="s">
        <v>160</v>
      </c>
      <c r="L455" s="1" t="str">
        <f t="shared" si="63"/>
        <v>27</v>
      </c>
      <c r="M455" s="1" t="str">
        <f t="shared" si="64"/>
        <v>Yes</v>
      </c>
      <c r="P455" s="1" t="s">
        <v>23</v>
      </c>
      <c r="U455" s="1" t="s">
        <v>37</v>
      </c>
      <c r="W455" s="1" t="s">
        <v>26</v>
      </c>
    </row>
    <row r="456" spans="1:23" x14ac:dyDescent="0.2">
      <c r="A456" s="1">
        <v>455</v>
      </c>
      <c r="C456" s="22" t="str">
        <f t="shared" si="57"/>
        <v>2025-02-10</v>
      </c>
      <c r="D456" s="24" t="str">
        <f t="shared" si="58"/>
        <v>2025-02</v>
      </c>
      <c r="E456" s="28" t="s">
        <v>1440</v>
      </c>
      <c r="F456" s="28">
        <f t="shared" si="59"/>
        <v>45698.593055555553</v>
      </c>
      <c r="G456" s="14" t="str">
        <f t="shared" si="60"/>
        <v>02 pm</v>
      </c>
      <c r="H456" s="14" t="str">
        <f t="shared" si="61"/>
        <v>Monday</v>
      </c>
      <c r="I456" s="14" t="str">
        <f t="shared" si="62"/>
        <v>February</v>
      </c>
      <c r="J456" s="14" t="s">
        <v>598</v>
      </c>
      <c r="K456" s="16" t="s">
        <v>697</v>
      </c>
      <c r="L456" s="1" t="str">
        <f t="shared" si="63"/>
        <v>1</v>
      </c>
      <c r="M456" s="1" t="str">
        <f t="shared" si="64"/>
        <v>Yes</v>
      </c>
      <c r="P456" s="1" t="s">
        <v>23</v>
      </c>
      <c r="U456" s="1" t="s">
        <v>25</v>
      </c>
      <c r="W456" s="1" t="s">
        <v>26</v>
      </c>
    </row>
    <row r="457" spans="1:23" x14ac:dyDescent="0.2">
      <c r="A457" s="1">
        <v>456</v>
      </c>
      <c r="C457" s="22" t="str">
        <f t="shared" si="57"/>
        <v>2025-02-26</v>
      </c>
      <c r="D457" s="24" t="str">
        <f t="shared" si="58"/>
        <v>2025-02</v>
      </c>
      <c r="E457" s="28" t="s">
        <v>1442</v>
      </c>
      <c r="F457" s="28">
        <f t="shared" si="59"/>
        <v>45714.43472222222</v>
      </c>
      <c r="G457" s="14" t="str">
        <f t="shared" si="60"/>
        <v>10 am</v>
      </c>
      <c r="H457" s="14" t="str">
        <f t="shared" si="61"/>
        <v>Wednesday</v>
      </c>
      <c r="I457" s="14" t="str">
        <f t="shared" si="62"/>
        <v>February</v>
      </c>
      <c r="J457" s="14" t="s">
        <v>1443</v>
      </c>
      <c r="K457" s="16" t="s">
        <v>657</v>
      </c>
      <c r="L457" s="1" t="str">
        <f t="shared" si="63"/>
        <v>24</v>
      </c>
      <c r="M457" s="1" t="str">
        <f t="shared" si="64"/>
        <v>Yes</v>
      </c>
      <c r="P457" s="1" t="s">
        <v>23</v>
      </c>
      <c r="U457" s="1" t="s">
        <v>72</v>
      </c>
      <c r="W457" s="1" t="s">
        <v>55</v>
      </c>
    </row>
    <row r="458" spans="1:23" x14ac:dyDescent="0.2">
      <c r="A458" s="1">
        <v>457</v>
      </c>
      <c r="C458" s="22" t="str">
        <f t="shared" si="57"/>
        <v>2025-01-27</v>
      </c>
      <c r="D458" s="24" t="str">
        <f t="shared" si="58"/>
        <v>2025-01</v>
      </c>
      <c r="E458" s="28" t="s">
        <v>1445</v>
      </c>
      <c r="F458" s="28">
        <f t="shared" si="59"/>
        <v>45684.643750000003</v>
      </c>
      <c r="G458" s="14" t="str">
        <f t="shared" si="60"/>
        <v>03 pm</v>
      </c>
      <c r="H458" s="14" t="str">
        <f t="shared" si="61"/>
        <v>Monday</v>
      </c>
      <c r="I458" s="14" t="str">
        <f t="shared" si="62"/>
        <v>January</v>
      </c>
      <c r="J458" s="14" t="s">
        <v>1446</v>
      </c>
      <c r="K458" s="16" t="s">
        <v>36</v>
      </c>
      <c r="L458" s="1" t="str">
        <f t="shared" si="63"/>
        <v>20</v>
      </c>
      <c r="M458" s="1" t="str">
        <f t="shared" si="64"/>
        <v>Yes</v>
      </c>
      <c r="P458" s="1" t="s">
        <v>23</v>
      </c>
      <c r="U458" s="1" t="s">
        <v>25</v>
      </c>
      <c r="W458" s="1" t="s">
        <v>26</v>
      </c>
    </row>
    <row r="459" spans="1:23" x14ac:dyDescent="0.2">
      <c r="A459" s="1">
        <v>458</v>
      </c>
      <c r="C459" s="22" t="str">
        <f t="shared" si="57"/>
        <v>2025-01-06</v>
      </c>
      <c r="D459" s="24" t="str">
        <f t="shared" si="58"/>
        <v>2025-01</v>
      </c>
      <c r="E459" s="28" t="s">
        <v>1448</v>
      </c>
      <c r="F459" s="28">
        <f t="shared" si="59"/>
        <v>45663.62222222222</v>
      </c>
      <c r="G459" s="14" t="str">
        <f t="shared" si="60"/>
        <v>02 pm</v>
      </c>
      <c r="H459" s="14" t="str">
        <f t="shared" si="61"/>
        <v>Monday</v>
      </c>
      <c r="I459" s="14" t="str">
        <f t="shared" si="62"/>
        <v>January</v>
      </c>
      <c r="J459" s="14" t="s">
        <v>293</v>
      </c>
      <c r="K459" s="16" t="s">
        <v>879</v>
      </c>
      <c r="L459" s="1">
        <f t="shared" si="63"/>
        <v>64</v>
      </c>
      <c r="M459" s="1" t="str">
        <f t="shared" si="64"/>
        <v>Yes</v>
      </c>
      <c r="P459" s="1" t="s">
        <v>23</v>
      </c>
      <c r="U459" s="1" t="s">
        <v>100</v>
      </c>
      <c r="W459" s="1" t="s">
        <v>26</v>
      </c>
    </row>
    <row r="460" spans="1:23" x14ac:dyDescent="0.2">
      <c r="A460" s="1">
        <v>459</v>
      </c>
      <c r="C460" s="22" t="str">
        <f t="shared" si="57"/>
        <v>2025-02-03</v>
      </c>
      <c r="D460" s="24" t="str">
        <f t="shared" si="58"/>
        <v>2025-02</v>
      </c>
      <c r="E460" s="28" t="s">
        <v>1450</v>
      </c>
      <c r="F460" s="28">
        <f t="shared" si="59"/>
        <v>45691.647916666669</v>
      </c>
      <c r="G460" s="14" t="str">
        <f t="shared" si="60"/>
        <v>03 pm</v>
      </c>
      <c r="H460" s="14" t="str">
        <f t="shared" si="61"/>
        <v>Monday</v>
      </c>
      <c r="I460" s="14" t="str">
        <f t="shared" si="62"/>
        <v>February</v>
      </c>
      <c r="J460" s="14" t="s">
        <v>1451</v>
      </c>
      <c r="K460" s="16" t="s">
        <v>194</v>
      </c>
      <c r="L460" s="1">
        <f t="shared" si="63"/>
        <v>84</v>
      </c>
      <c r="M460" s="1" t="str">
        <f t="shared" si="64"/>
        <v>Yes</v>
      </c>
      <c r="P460" s="1" t="s">
        <v>23</v>
      </c>
      <c r="U460" s="1" t="s">
        <v>72</v>
      </c>
      <c r="W460" s="1" t="s">
        <v>55</v>
      </c>
    </row>
    <row r="461" spans="1:23" x14ac:dyDescent="0.2">
      <c r="A461" s="1">
        <v>460</v>
      </c>
      <c r="C461" s="22" t="str">
        <f t="shared" si="57"/>
        <v>2025-01-21</v>
      </c>
      <c r="D461" s="24" t="str">
        <f t="shared" si="58"/>
        <v>2025-01</v>
      </c>
      <c r="E461" s="28" t="s">
        <v>1453</v>
      </c>
      <c r="F461" s="28">
        <f t="shared" si="59"/>
        <v>45678.574999999997</v>
      </c>
      <c r="G461" s="14" t="str">
        <f t="shared" si="60"/>
        <v>01 pm</v>
      </c>
      <c r="H461" s="14" t="str">
        <f t="shared" si="61"/>
        <v>Tuesday</v>
      </c>
      <c r="I461" s="14" t="str">
        <f t="shared" si="62"/>
        <v>January</v>
      </c>
      <c r="J461" s="14" t="s">
        <v>1093</v>
      </c>
      <c r="K461" s="16" t="s">
        <v>160</v>
      </c>
      <c r="L461" s="1" t="str">
        <f t="shared" si="63"/>
        <v>27</v>
      </c>
      <c r="M461" s="1" t="str">
        <f t="shared" si="64"/>
        <v>Yes</v>
      </c>
      <c r="P461" s="1" t="s">
        <v>23</v>
      </c>
      <c r="U461" s="1" t="s">
        <v>72</v>
      </c>
      <c r="W461" s="1" t="s">
        <v>55</v>
      </c>
    </row>
    <row r="462" spans="1:23" x14ac:dyDescent="0.2">
      <c r="A462" s="1">
        <v>461</v>
      </c>
      <c r="C462" s="22" t="str">
        <f t="shared" si="57"/>
        <v>2025-02-10</v>
      </c>
      <c r="D462" s="24" t="str">
        <f t="shared" si="58"/>
        <v>2025-02</v>
      </c>
      <c r="E462" s="28" t="s">
        <v>1455</v>
      </c>
      <c r="F462" s="28">
        <f t="shared" si="59"/>
        <v>45698.400000000001</v>
      </c>
      <c r="G462" s="14" t="str">
        <f t="shared" si="60"/>
        <v>09 am</v>
      </c>
      <c r="H462" s="14" t="str">
        <f t="shared" si="61"/>
        <v>Monday</v>
      </c>
      <c r="I462" s="14" t="str">
        <f t="shared" si="62"/>
        <v>February</v>
      </c>
      <c r="J462" s="14" t="s">
        <v>1456</v>
      </c>
      <c r="K462" s="16" t="s">
        <v>387</v>
      </c>
      <c r="L462" s="1">
        <f t="shared" si="63"/>
        <v>63</v>
      </c>
      <c r="M462" s="1" t="str">
        <f t="shared" si="64"/>
        <v>Yes</v>
      </c>
      <c r="P462" s="1" t="s">
        <v>24</v>
      </c>
      <c r="U462" s="1" t="s">
        <v>31</v>
      </c>
      <c r="W462" s="1" t="s">
        <v>26</v>
      </c>
    </row>
    <row r="463" spans="1:23" x14ac:dyDescent="0.2">
      <c r="A463" s="1">
        <v>462</v>
      </c>
      <c r="C463" s="22" t="str">
        <f t="shared" si="57"/>
        <v>2025-01-02</v>
      </c>
      <c r="D463" s="24" t="str">
        <f t="shared" si="58"/>
        <v>2025-01</v>
      </c>
      <c r="E463" s="28" t="s">
        <v>1458</v>
      </c>
      <c r="F463" s="28">
        <f t="shared" si="59"/>
        <v>45659.368750000001</v>
      </c>
      <c r="G463" s="14" t="str">
        <f t="shared" si="60"/>
        <v>08 am</v>
      </c>
      <c r="H463" s="14" t="str">
        <f t="shared" si="61"/>
        <v>Thursday</v>
      </c>
      <c r="I463" s="14" t="str">
        <f t="shared" si="62"/>
        <v>January</v>
      </c>
      <c r="J463" s="14" t="s">
        <v>1459</v>
      </c>
      <c r="K463" s="16" t="s">
        <v>331</v>
      </c>
      <c r="L463" s="1" t="str">
        <f t="shared" si="63"/>
        <v>39</v>
      </c>
      <c r="M463" s="1" t="str">
        <f t="shared" si="64"/>
        <v>Yes</v>
      </c>
      <c r="P463" s="1" t="s">
        <v>23</v>
      </c>
      <c r="U463" s="1" t="s">
        <v>25</v>
      </c>
      <c r="W463" s="1" t="s">
        <v>26</v>
      </c>
    </row>
    <row r="464" spans="1:23" x14ac:dyDescent="0.2">
      <c r="A464" s="1">
        <v>463</v>
      </c>
      <c r="C464" s="22" t="str">
        <f t="shared" si="57"/>
        <v>2025-02-14</v>
      </c>
      <c r="D464" s="24" t="str">
        <f t="shared" si="58"/>
        <v>2025-02</v>
      </c>
      <c r="E464" s="28" t="s">
        <v>1461</v>
      </c>
      <c r="F464" s="28">
        <f t="shared" si="59"/>
        <v>45702.561111111114</v>
      </c>
      <c r="G464" s="14" t="str">
        <f t="shared" si="60"/>
        <v>01 pm</v>
      </c>
      <c r="H464" s="14" t="str">
        <f t="shared" si="61"/>
        <v>Friday</v>
      </c>
      <c r="I464" s="14" t="str">
        <f t="shared" si="62"/>
        <v>February</v>
      </c>
      <c r="J464" s="14" t="s">
        <v>1462</v>
      </c>
      <c r="K464" s="16" t="s">
        <v>353</v>
      </c>
      <c r="L464" s="1" t="str">
        <f t="shared" si="63"/>
        <v>38</v>
      </c>
      <c r="M464" s="1" t="str">
        <f t="shared" si="64"/>
        <v>Yes</v>
      </c>
      <c r="P464" s="1" t="s">
        <v>24</v>
      </c>
      <c r="U464" s="1" t="s">
        <v>31</v>
      </c>
      <c r="W464" s="1" t="s">
        <v>26</v>
      </c>
    </row>
    <row r="465" spans="1:23" x14ac:dyDescent="0.2">
      <c r="A465" s="1">
        <v>464</v>
      </c>
      <c r="C465" s="22" t="str">
        <f t="shared" si="57"/>
        <v>2025-01-10</v>
      </c>
      <c r="D465" s="24" t="str">
        <f t="shared" si="58"/>
        <v>2025-01</v>
      </c>
      <c r="E465" s="28" t="s">
        <v>1464</v>
      </c>
      <c r="F465" s="28">
        <f t="shared" si="59"/>
        <v>45667.5625</v>
      </c>
      <c r="G465" s="14" t="str">
        <f t="shared" si="60"/>
        <v>01 pm</v>
      </c>
      <c r="H465" s="14" t="str">
        <f t="shared" si="61"/>
        <v>Friday</v>
      </c>
      <c r="I465" s="14" t="str">
        <f t="shared" si="62"/>
        <v>January</v>
      </c>
      <c r="J465" s="14" t="s">
        <v>1465</v>
      </c>
      <c r="K465" s="16" t="s">
        <v>144</v>
      </c>
      <c r="L465" s="1" t="str">
        <f t="shared" si="63"/>
        <v>43</v>
      </c>
      <c r="M465" s="1" t="str">
        <f t="shared" si="64"/>
        <v>Yes</v>
      </c>
      <c r="P465" s="1" t="s">
        <v>24</v>
      </c>
      <c r="U465" s="1" t="s">
        <v>31</v>
      </c>
      <c r="W465" s="1" t="s">
        <v>26</v>
      </c>
    </row>
    <row r="466" spans="1:23" x14ac:dyDescent="0.2">
      <c r="A466" s="1">
        <v>465</v>
      </c>
      <c r="C466" s="22" t="str">
        <f t="shared" si="57"/>
        <v>2025-01-23</v>
      </c>
      <c r="D466" s="24" t="str">
        <f t="shared" si="58"/>
        <v>2025-01</v>
      </c>
      <c r="E466" s="28" t="s">
        <v>1467</v>
      </c>
      <c r="F466" s="28">
        <f t="shared" si="59"/>
        <v>45680.387499999997</v>
      </c>
      <c r="G466" s="14" t="str">
        <f t="shared" si="60"/>
        <v>09 am</v>
      </c>
      <c r="H466" s="14" t="str">
        <f t="shared" si="61"/>
        <v>Thursday</v>
      </c>
      <c r="I466" s="14" t="str">
        <f t="shared" si="62"/>
        <v>January</v>
      </c>
      <c r="J466" s="14" t="s">
        <v>1468</v>
      </c>
      <c r="K466" s="16" t="s">
        <v>186</v>
      </c>
      <c r="L466" s="1" t="str">
        <f t="shared" si="63"/>
        <v>18</v>
      </c>
      <c r="M466" s="1" t="str">
        <f t="shared" si="64"/>
        <v>Yes</v>
      </c>
      <c r="P466" s="1" t="s">
        <v>24</v>
      </c>
      <c r="U466" s="1" t="s">
        <v>37</v>
      </c>
      <c r="W466" s="1" t="s">
        <v>26</v>
      </c>
    </row>
    <row r="467" spans="1:23" x14ac:dyDescent="0.2">
      <c r="A467" s="1">
        <v>466</v>
      </c>
      <c r="C467" s="22" t="str">
        <f t="shared" si="57"/>
        <v>2025-01-14</v>
      </c>
      <c r="D467" s="24" t="str">
        <f t="shared" si="58"/>
        <v>2025-01</v>
      </c>
      <c r="E467" s="28" t="s">
        <v>773</v>
      </c>
      <c r="F467" s="28">
        <f t="shared" si="59"/>
        <v>45671.395833333336</v>
      </c>
      <c r="G467" s="14" t="str">
        <f t="shared" si="60"/>
        <v>09 am</v>
      </c>
      <c r="H467" s="14" t="str">
        <f t="shared" si="61"/>
        <v>Tuesday</v>
      </c>
      <c r="I467" s="14" t="str">
        <f t="shared" si="62"/>
        <v>January</v>
      </c>
      <c r="J467" s="14" t="s">
        <v>1470</v>
      </c>
      <c r="K467" s="16" t="s">
        <v>36</v>
      </c>
      <c r="L467" s="1" t="str">
        <f t="shared" si="63"/>
        <v>20</v>
      </c>
      <c r="M467" s="1" t="str">
        <f t="shared" si="64"/>
        <v>Yes</v>
      </c>
      <c r="P467" s="1" t="s">
        <v>24</v>
      </c>
      <c r="U467" s="1" t="s">
        <v>25</v>
      </c>
      <c r="W467" s="1" t="s">
        <v>26</v>
      </c>
    </row>
    <row r="468" spans="1:23" x14ac:dyDescent="0.2">
      <c r="A468" s="1">
        <v>467</v>
      </c>
      <c r="C468" s="22" t="str">
        <f t="shared" si="57"/>
        <v>2025-01-28</v>
      </c>
      <c r="D468" s="24" t="str">
        <f t="shared" si="58"/>
        <v>2025-01</v>
      </c>
      <c r="E468" s="28" t="s">
        <v>1472</v>
      </c>
      <c r="F468" s="28">
        <f t="shared" si="59"/>
        <v>45685.616666666669</v>
      </c>
      <c r="G468" s="14" t="str">
        <f t="shared" si="60"/>
        <v>02 pm</v>
      </c>
      <c r="H468" s="14" t="str">
        <f t="shared" si="61"/>
        <v>Tuesday</v>
      </c>
      <c r="I468" s="14" t="str">
        <f t="shared" si="62"/>
        <v>January</v>
      </c>
      <c r="J468" s="14" t="s">
        <v>1473</v>
      </c>
      <c r="K468" s="16" t="s">
        <v>45</v>
      </c>
      <c r="L468" s="1" t="str">
        <f t="shared" si="63"/>
        <v>22</v>
      </c>
      <c r="M468" s="1" t="str">
        <f t="shared" si="64"/>
        <v>Yes</v>
      </c>
      <c r="P468" s="1" t="s">
        <v>23</v>
      </c>
      <c r="U468" s="1" t="s">
        <v>25</v>
      </c>
      <c r="W468" s="1" t="s">
        <v>26</v>
      </c>
    </row>
    <row r="469" spans="1:23" x14ac:dyDescent="0.2">
      <c r="A469" s="1">
        <v>468</v>
      </c>
      <c r="C469" s="22" t="str">
        <f t="shared" si="57"/>
        <v>2025-01-20</v>
      </c>
      <c r="D469" s="24" t="str">
        <f t="shared" si="58"/>
        <v>2025-01</v>
      </c>
      <c r="E469" s="28" t="s">
        <v>1475</v>
      </c>
      <c r="F469" s="28">
        <f t="shared" si="59"/>
        <v>45677.451388888891</v>
      </c>
      <c r="G469" s="14" t="str">
        <f t="shared" si="60"/>
        <v>10 am</v>
      </c>
      <c r="H469" s="14" t="str">
        <f t="shared" si="61"/>
        <v>Monday</v>
      </c>
      <c r="I469" s="14" t="str">
        <f t="shared" si="62"/>
        <v>January</v>
      </c>
      <c r="J469" s="14" t="s">
        <v>1476</v>
      </c>
      <c r="K469" s="16" t="s">
        <v>88</v>
      </c>
      <c r="L469" s="1" t="str">
        <f t="shared" si="63"/>
        <v>10</v>
      </c>
      <c r="M469" s="1" t="str">
        <f t="shared" si="64"/>
        <v>Yes</v>
      </c>
      <c r="P469" s="1" t="s">
        <v>24</v>
      </c>
      <c r="U469" s="1" t="s">
        <v>37</v>
      </c>
      <c r="W469" s="1" t="s">
        <v>26</v>
      </c>
    </row>
    <row r="470" spans="1:23" x14ac:dyDescent="0.2">
      <c r="A470" s="1">
        <v>469</v>
      </c>
      <c r="C470" s="22" t="str">
        <f t="shared" si="57"/>
        <v>2025-01-20</v>
      </c>
      <c r="D470" s="24" t="str">
        <f t="shared" si="58"/>
        <v>2025-01</v>
      </c>
      <c r="E470" s="28" t="s">
        <v>1478</v>
      </c>
      <c r="F470" s="28">
        <f t="shared" si="59"/>
        <v>45677.36041666667</v>
      </c>
      <c r="G470" s="14" t="str">
        <f t="shared" si="60"/>
        <v>08 am</v>
      </c>
      <c r="H470" s="14" t="str">
        <f t="shared" si="61"/>
        <v>Monday</v>
      </c>
      <c r="I470" s="14" t="str">
        <f t="shared" si="62"/>
        <v>January</v>
      </c>
      <c r="J470" s="14" t="s">
        <v>70</v>
      </c>
      <c r="K470" s="16" t="s">
        <v>104</v>
      </c>
      <c r="L470" s="1" t="str">
        <f t="shared" si="63"/>
        <v>21</v>
      </c>
      <c r="M470" s="1" t="str">
        <f t="shared" si="64"/>
        <v>Yes</v>
      </c>
      <c r="P470" s="1" t="s">
        <v>23</v>
      </c>
      <c r="U470" s="1" t="s">
        <v>63</v>
      </c>
      <c r="W470" s="1" t="s">
        <v>55</v>
      </c>
    </row>
    <row r="471" spans="1:23" x14ac:dyDescent="0.2">
      <c r="A471" s="1">
        <v>470</v>
      </c>
      <c r="C471" s="22" t="str">
        <f t="shared" si="57"/>
        <v>2025-01-16</v>
      </c>
      <c r="D471" s="24" t="str">
        <f t="shared" si="58"/>
        <v>2025-01</v>
      </c>
      <c r="E471" s="28" t="s">
        <v>1480</v>
      </c>
      <c r="F471" s="28">
        <f t="shared" si="59"/>
        <v>45673.553472222222</v>
      </c>
      <c r="G471" s="14" t="str">
        <f t="shared" si="60"/>
        <v>01 pm</v>
      </c>
      <c r="H471" s="14" t="str">
        <f t="shared" si="61"/>
        <v>Thursday</v>
      </c>
      <c r="I471" s="14" t="str">
        <f t="shared" si="62"/>
        <v>January</v>
      </c>
      <c r="J471" s="14" t="s">
        <v>634</v>
      </c>
      <c r="K471" s="16" t="s">
        <v>116</v>
      </c>
      <c r="L471" s="1">
        <f t="shared" si="63"/>
        <v>118</v>
      </c>
      <c r="M471" s="1" t="str">
        <f t="shared" si="64"/>
        <v>Yes</v>
      </c>
      <c r="P471" s="1" t="s">
        <v>23</v>
      </c>
      <c r="U471" s="1" t="s">
        <v>63</v>
      </c>
      <c r="W471" s="1" t="s">
        <v>26</v>
      </c>
    </row>
    <row r="472" spans="1:23" x14ac:dyDescent="0.2">
      <c r="A472" s="1">
        <v>471</v>
      </c>
      <c r="C472" s="22" t="str">
        <f t="shared" si="57"/>
        <v>2025-01-20</v>
      </c>
      <c r="D472" s="24" t="str">
        <f t="shared" si="58"/>
        <v>2025-01</v>
      </c>
      <c r="E472" s="28" t="s">
        <v>1482</v>
      </c>
      <c r="F472" s="28">
        <f t="shared" si="59"/>
        <v>45677.603472222225</v>
      </c>
      <c r="G472" s="14" t="str">
        <f t="shared" si="60"/>
        <v>02 pm</v>
      </c>
      <c r="H472" s="14" t="str">
        <f t="shared" si="61"/>
        <v>Monday</v>
      </c>
      <c r="I472" s="14" t="str">
        <f t="shared" si="62"/>
        <v>January</v>
      </c>
      <c r="J472" s="14" t="s">
        <v>1483</v>
      </c>
      <c r="K472" s="16" t="s">
        <v>534</v>
      </c>
      <c r="L472" s="1" t="str">
        <f t="shared" si="63"/>
        <v>31</v>
      </c>
      <c r="M472" s="1" t="str">
        <f t="shared" si="64"/>
        <v>Yes</v>
      </c>
      <c r="P472" s="1" t="s">
        <v>23</v>
      </c>
      <c r="U472" s="1" t="s">
        <v>25</v>
      </c>
      <c r="W472" s="1" t="s">
        <v>26</v>
      </c>
    </row>
    <row r="473" spans="1:23" x14ac:dyDescent="0.2">
      <c r="A473" s="1">
        <v>472</v>
      </c>
      <c r="C473" s="22" t="str">
        <f t="shared" si="57"/>
        <v>2025-01-14</v>
      </c>
      <c r="D473" s="24" t="str">
        <f t="shared" si="58"/>
        <v>2025-01</v>
      </c>
      <c r="E473" s="28" t="s">
        <v>1485</v>
      </c>
      <c r="F473" s="28">
        <f t="shared" si="59"/>
        <v>45671.381944444445</v>
      </c>
      <c r="G473" s="14" t="str">
        <f t="shared" si="60"/>
        <v>09 am</v>
      </c>
      <c r="H473" s="14" t="str">
        <f t="shared" si="61"/>
        <v>Tuesday</v>
      </c>
      <c r="I473" s="14" t="str">
        <f t="shared" si="62"/>
        <v>January</v>
      </c>
      <c r="J473" s="14" t="s">
        <v>773</v>
      </c>
      <c r="K473" s="16" t="s">
        <v>36</v>
      </c>
      <c r="L473" s="1" t="str">
        <f t="shared" si="63"/>
        <v>20</v>
      </c>
      <c r="M473" s="1" t="str">
        <f t="shared" si="64"/>
        <v>Yes</v>
      </c>
      <c r="P473" s="1" t="s">
        <v>24</v>
      </c>
      <c r="U473" s="1" t="s">
        <v>37</v>
      </c>
      <c r="W473" s="1" t="s">
        <v>26</v>
      </c>
    </row>
    <row r="474" spans="1:23" x14ac:dyDescent="0.2">
      <c r="A474" s="1">
        <v>473</v>
      </c>
      <c r="C474" s="22" t="str">
        <f t="shared" si="57"/>
        <v>2025-01-30</v>
      </c>
      <c r="D474" s="24" t="str">
        <f t="shared" si="58"/>
        <v>2025-01</v>
      </c>
      <c r="E474" s="28" t="s">
        <v>1487</v>
      </c>
      <c r="F474" s="28">
        <f t="shared" si="59"/>
        <v>45687.55</v>
      </c>
      <c r="G474" s="14" t="str">
        <f t="shared" si="60"/>
        <v>01 pm</v>
      </c>
      <c r="H474" s="14" t="str">
        <f t="shared" si="61"/>
        <v>Thursday</v>
      </c>
      <c r="I474" s="14" t="str">
        <f t="shared" si="62"/>
        <v>January</v>
      </c>
      <c r="J474" s="14" t="s">
        <v>1488</v>
      </c>
      <c r="K474" s="16" t="s">
        <v>84</v>
      </c>
      <c r="L474" s="1" t="str">
        <f t="shared" si="63"/>
        <v>25</v>
      </c>
      <c r="M474" s="1" t="str">
        <f t="shared" si="64"/>
        <v>Yes</v>
      </c>
      <c r="P474" s="1" t="s">
        <v>24</v>
      </c>
      <c r="U474" s="1" t="s">
        <v>96</v>
      </c>
      <c r="W474" s="1" t="s">
        <v>26</v>
      </c>
    </row>
    <row r="475" spans="1:23" x14ac:dyDescent="0.2">
      <c r="A475" s="1">
        <v>474</v>
      </c>
      <c r="C475" s="22" t="str">
        <f t="shared" si="57"/>
        <v>2025-01-27</v>
      </c>
      <c r="D475" s="24" t="str">
        <f t="shared" si="58"/>
        <v>2025-01</v>
      </c>
      <c r="E475" s="28" t="s">
        <v>1490</v>
      </c>
      <c r="F475" s="28">
        <f t="shared" si="59"/>
        <v>45684.378472222219</v>
      </c>
      <c r="G475" s="14" t="str">
        <f t="shared" si="60"/>
        <v>09 am</v>
      </c>
      <c r="H475" s="14" t="str">
        <f t="shared" si="61"/>
        <v>Monday</v>
      </c>
      <c r="I475" s="14" t="str">
        <f t="shared" si="62"/>
        <v>January</v>
      </c>
      <c r="J475" s="14" t="s">
        <v>1491</v>
      </c>
      <c r="K475" s="16" t="s">
        <v>230</v>
      </c>
      <c r="L475" s="1" t="str">
        <f t="shared" si="63"/>
        <v>36</v>
      </c>
      <c r="M475" s="1" t="str">
        <f t="shared" si="64"/>
        <v>Yes</v>
      </c>
      <c r="P475" s="1" t="s">
        <v>23</v>
      </c>
      <c r="U475" s="1" t="s">
        <v>25</v>
      </c>
      <c r="W475" s="1" t="s">
        <v>26</v>
      </c>
    </row>
    <row r="476" spans="1:23" x14ac:dyDescent="0.2">
      <c r="A476" s="1">
        <v>475</v>
      </c>
      <c r="C476" s="22" t="str">
        <f t="shared" si="57"/>
        <v>2025-02-05</v>
      </c>
      <c r="D476" s="24" t="str">
        <f t="shared" si="58"/>
        <v>2025-02</v>
      </c>
      <c r="E476" s="28" t="s">
        <v>1493</v>
      </c>
      <c r="F476" s="28">
        <f t="shared" si="59"/>
        <v>45693.35</v>
      </c>
      <c r="G476" s="14" t="str">
        <f t="shared" si="60"/>
        <v>08 am</v>
      </c>
      <c r="H476" s="14" t="str">
        <f t="shared" si="61"/>
        <v>Wednesday</v>
      </c>
      <c r="I476" s="14" t="str">
        <f t="shared" si="62"/>
        <v>February</v>
      </c>
      <c r="J476" s="14" t="s">
        <v>1493</v>
      </c>
      <c r="K476" s="16" t="s">
        <v>99</v>
      </c>
      <c r="L476" s="1" t="str">
        <f t="shared" si="63"/>
        <v>0</v>
      </c>
      <c r="M476" s="1" t="str">
        <f t="shared" si="64"/>
        <v>Yes</v>
      </c>
      <c r="P476" s="1" t="s">
        <v>23</v>
      </c>
      <c r="U476" s="1" t="s">
        <v>63</v>
      </c>
      <c r="W476" s="1" t="s">
        <v>26</v>
      </c>
    </row>
    <row r="477" spans="1:23" x14ac:dyDescent="0.2">
      <c r="A477" s="1">
        <v>476</v>
      </c>
      <c r="C477" s="22" t="str">
        <f t="shared" si="57"/>
        <v>2025-02-26</v>
      </c>
      <c r="D477" s="24" t="str">
        <f t="shared" si="58"/>
        <v>2025-02</v>
      </c>
      <c r="E477" s="28" t="s">
        <v>1495</v>
      </c>
      <c r="F477" s="28">
        <f t="shared" si="59"/>
        <v>45714.377083333333</v>
      </c>
      <c r="G477" s="14" t="str">
        <f t="shared" si="60"/>
        <v>09 am</v>
      </c>
      <c r="H477" s="14" t="str">
        <f t="shared" si="61"/>
        <v>Wednesday</v>
      </c>
      <c r="I477" s="14" t="str">
        <f t="shared" si="62"/>
        <v>February</v>
      </c>
      <c r="J477" s="14" t="s">
        <v>1496</v>
      </c>
      <c r="K477" s="16" t="s">
        <v>160</v>
      </c>
      <c r="L477" s="1" t="str">
        <f t="shared" si="63"/>
        <v>27</v>
      </c>
      <c r="M477" s="1" t="str">
        <f t="shared" si="64"/>
        <v>Yes</v>
      </c>
      <c r="P477" s="1" t="s">
        <v>23</v>
      </c>
      <c r="U477" s="1" t="s">
        <v>63</v>
      </c>
      <c r="W477" s="1" t="s">
        <v>55</v>
      </c>
    </row>
    <row r="478" spans="1:23" x14ac:dyDescent="0.2">
      <c r="A478" s="1">
        <v>477</v>
      </c>
      <c r="C478" s="22" t="str">
        <f t="shared" si="57"/>
        <v>2025-02-17</v>
      </c>
      <c r="D478" s="24" t="str">
        <f t="shared" si="58"/>
        <v>2025-02</v>
      </c>
      <c r="E478" s="28" t="s">
        <v>1498</v>
      </c>
      <c r="F478" s="28">
        <f t="shared" si="59"/>
        <v>45705.488888888889</v>
      </c>
      <c r="G478" s="14" t="str">
        <f t="shared" si="60"/>
        <v>11 am</v>
      </c>
      <c r="H478" s="14" t="str">
        <f t="shared" si="61"/>
        <v>Monday</v>
      </c>
      <c r="I478" s="14" t="str">
        <f t="shared" si="62"/>
        <v>February</v>
      </c>
      <c r="J478" s="14" t="s">
        <v>1499</v>
      </c>
      <c r="K478" s="16" t="s">
        <v>257</v>
      </c>
      <c r="L478" s="1" t="str">
        <f t="shared" si="63"/>
        <v>23</v>
      </c>
      <c r="M478" s="1" t="str">
        <f t="shared" si="64"/>
        <v>Yes</v>
      </c>
      <c r="P478" s="1" t="s">
        <v>23</v>
      </c>
      <c r="U478" s="1" t="s">
        <v>63</v>
      </c>
      <c r="W478" s="1" t="s">
        <v>55</v>
      </c>
    </row>
    <row r="479" spans="1:23" x14ac:dyDescent="0.2">
      <c r="A479" s="1">
        <v>478</v>
      </c>
      <c r="C479" s="22" t="str">
        <f t="shared" si="57"/>
        <v>2025-01-02</v>
      </c>
      <c r="D479" s="24" t="str">
        <f t="shared" si="58"/>
        <v>2025-01</v>
      </c>
      <c r="E479" s="28" t="s">
        <v>1056</v>
      </c>
      <c r="F479" s="28">
        <f t="shared" si="59"/>
        <v>45659.40625</v>
      </c>
      <c r="G479" s="14" t="str">
        <f t="shared" si="60"/>
        <v>09 am</v>
      </c>
      <c r="H479" s="14" t="str">
        <f t="shared" si="61"/>
        <v>Thursday</v>
      </c>
      <c r="I479" s="14" t="str">
        <f t="shared" si="62"/>
        <v>January</v>
      </c>
      <c r="J479" s="14" t="s">
        <v>1033</v>
      </c>
      <c r="K479" s="16" t="s">
        <v>76</v>
      </c>
      <c r="L479" s="1" t="str">
        <f t="shared" si="63"/>
        <v>30</v>
      </c>
      <c r="M479" s="1" t="str">
        <f t="shared" si="64"/>
        <v>Yes</v>
      </c>
      <c r="P479" s="1" t="s">
        <v>24</v>
      </c>
      <c r="U479" s="1" t="s">
        <v>63</v>
      </c>
      <c r="W479" s="1" t="s">
        <v>55</v>
      </c>
    </row>
    <row r="480" spans="1:23" x14ac:dyDescent="0.2">
      <c r="A480" s="1">
        <v>479</v>
      </c>
      <c r="C480" s="22" t="str">
        <f t="shared" si="57"/>
        <v>2025-01-07</v>
      </c>
      <c r="D480" s="24" t="str">
        <f t="shared" si="58"/>
        <v>2025-01</v>
      </c>
      <c r="E480" s="28" t="s">
        <v>1502</v>
      </c>
      <c r="F480" s="28">
        <f t="shared" si="59"/>
        <v>45664.552083333336</v>
      </c>
      <c r="G480" s="14" t="str">
        <f t="shared" si="60"/>
        <v>01 pm</v>
      </c>
      <c r="H480" s="14" t="str">
        <f t="shared" si="61"/>
        <v>Tuesday</v>
      </c>
      <c r="I480" s="14" t="str">
        <f t="shared" si="62"/>
        <v>January</v>
      </c>
      <c r="J480" s="14" t="s">
        <v>1503</v>
      </c>
      <c r="K480" s="16" t="s">
        <v>59</v>
      </c>
      <c r="L480" s="1" t="str">
        <f t="shared" si="63"/>
        <v>5</v>
      </c>
      <c r="M480" s="1" t="str">
        <f t="shared" si="64"/>
        <v>Yes</v>
      </c>
      <c r="P480" s="1" t="s">
        <v>23</v>
      </c>
      <c r="U480" s="1" t="s">
        <v>31</v>
      </c>
      <c r="W480" s="1" t="s">
        <v>26</v>
      </c>
    </row>
    <row r="481" spans="1:23" x14ac:dyDescent="0.2">
      <c r="A481" s="1">
        <v>480</v>
      </c>
      <c r="C481" s="22" t="str">
        <f t="shared" si="57"/>
        <v>2025-01-08</v>
      </c>
      <c r="D481" s="24" t="str">
        <f t="shared" si="58"/>
        <v>2025-01</v>
      </c>
      <c r="E481" s="28" t="s">
        <v>1505</v>
      </c>
      <c r="F481" s="28">
        <f t="shared" si="59"/>
        <v>45665.595138888886</v>
      </c>
      <c r="G481" s="14" t="str">
        <f t="shared" si="60"/>
        <v>02 pm</v>
      </c>
      <c r="H481" s="14" t="str">
        <f t="shared" si="61"/>
        <v>Wednesday</v>
      </c>
      <c r="I481" s="14" t="str">
        <f t="shared" si="62"/>
        <v>January</v>
      </c>
      <c r="J481" s="14" t="s">
        <v>1506</v>
      </c>
      <c r="K481" s="16" t="s">
        <v>144</v>
      </c>
      <c r="L481" s="1" t="str">
        <f t="shared" si="63"/>
        <v>43</v>
      </c>
      <c r="M481" s="1" t="str">
        <f t="shared" si="64"/>
        <v>Yes</v>
      </c>
      <c r="P481" s="1" t="s">
        <v>23</v>
      </c>
      <c r="U481" s="1" t="s">
        <v>31</v>
      </c>
      <c r="W481" s="1" t="s">
        <v>26</v>
      </c>
    </row>
    <row r="482" spans="1:23" x14ac:dyDescent="0.2">
      <c r="A482" s="1">
        <v>481</v>
      </c>
      <c r="C482" s="22" t="str">
        <f t="shared" si="57"/>
        <v>2025-01-08</v>
      </c>
      <c r="D482" s="24" t="str">
        <f t="shared" si="58"/>
        <v>2025-01</v>
      </c>
      <c r="E482" s="28" t="s">
        <v>1508</v>
      </c>
      <c r="F482" s="28">
        <f t="shared" si="59"/>
        <v>45665.35</v>
      </c>
      <c r="G482" s="14" t="str">
        <f t="shared" si="60"/>
        <v>08 am</v>
      </c>
      <c r="H482" s="14" t="str">
        <f t="shared" si="61"/>
        <v>Wednesday</v>
      </c>
      <c r="I482" s="14" t="str">
        <f t="shared" si="62"/>
        <v>January</v>
      </c>
      <c r="J482" s="14" t="s">
        <v>1509</v>
      </c>
      <c r="K482" s="16" t="s">
        <v>415</v>
      </c>
      <c r="L482" s="1" t="str">
        <f t="shared" si="63"/>
        <v>46</v>
      </c>
      <c r="M482" s="1" t="str">
        <f t="shared" si="64"/>
        <v>Yes</v>
      </c>
      <c r="P482" s="1" t="s">
        <v>24</v>
      </c>
      <c r="U482" s="1" t="s">
        <v>63</v>
      </c>
      <c r="W482" s="1" t="s">
        <v>55</v>
      </c>
    </row>
    <row r="483" spans="1:23" x14ac:dyDescent="0.2">
      <c r="A483" s="1">
        <v>482</v>
      </c>
      <c r="C483" s="22" t="str">
        <f t="shared" si="57"/>
        <v>2025-02-03</v>
      </c>
      <c r="D483" s="24" t="str">
        <f t="shared" si="58"/>
        <v>2025-02</v>
      </c>
      <c r="E483" s="28" t="s">
        <v>1511</v>
      </c>
      <c r="F483" s="28">
        <f t="shared" si="59"/>
        <v>45691.631944444445</v>
      </c>
      <c r="G483" s="14" t="str">
        <f t="shared" si="60"/>
        <v>03 pm</v>
      </c>
      <c r="H483" s="14" t="str">
        <f t="shared" si="61"/>
        <v>Monday</v>
      </c>
      <c r="I483" s="14" t="str">
        <f t="shared" si="62"/>
        <v>February</v>
      </c>
      <c r="J483" s="14" t="s">
        <v>1512</v>
      </c>
      <c r="K483" s="16" t="s">
        <v>144</v>
      </c>
      <c r="L483" s="1" t="str">
        <f t="shared" si="63"/>
        <v>43</v>
      </c>
      <c r="M483" s="1" t="str">
        <f t="shared" si="64"/>
        <v>Yes</v>
      </c>
      <c r="P483" s="1" t="s">
        <v>23</v>
      </c>
      <c r="U483" s="1" t="s">
        <v>31</v>
      </c>
      <c r="W483" s="1" t="s">
        <v>26</v>
      </c>
    </row>
    <row r="484" spans="1:23" x14ac:dyDescent="0.2">
      <c r="A484" s="1">
        <v>483</v>
      </c>
      <c r="C484" s="22" t="str">
        <f t="shared" si="57"/>
        <v>2025-01-13</v>
      </c>
      <c r="D484" s="24" t="str">
        <f t="shared" si="58"/>
        <v>2025-01</v>
      </c>
      <c r="E484" s="28" t="s">
        <v>1514</v>
      </c>
      <c r="F484" s="28">
        <f t="shared" si="59"/>
        <v>45670.569444444445</v>
      </c>
      <c r="G484" s="14" t="str">
        <f t="shared" si="60"/>
        <v>01 pm</v>
      </c>
      <c r="H484" s="14" t="str">
        <f t="shared" si="61"/>
        <v>Monday</v>
      </c>
      <c r="I484" s="14" t="str">
        <f t="shared" si="62"/>
        <v>January</v>
      </c>
      <c r="J484" s="14" t="s">
        <v>1515</v>
      </c>
      <c r="K484" s="16" t="s">
        <v>36</v>
      </c>
      <c r="L484" s="1" t="str">
        <f t="shared" si="63"/>
        <v>20</v>
      </c>
      <c r="M484" s="1" t="str">
        <f t="shared" si="64"/>
        <v>Yes</v>
      </c>
      <c r="P484" s="1" t="s">
        <v>23</v>
      </c>
      <c r="U484" s="1" t="s">
        <v>31</v>
      </c>
      <c r="W484" s="1" t="s">
        <v>55</v>
      </c>
    </row>
    <row r="485" spans="1:23" x14ac:dyDescent="0.2">
      <c r="A485" s="1">
        <v>484</v>
      </c>
      <c r="C485" s="22" t="str">
        <f t="shared" si="57"/>
        <v>2025-02-20</v>
      </c>
      <c r="D485" s="24" t="str">
        <f t="shared" si="58"/>
        <v>2025-02</v>
      </c>
      <c r="E485" s="28" t="s">
        <v>1517</v>
      </c>
      <c r="F485" s="28">
        <f t="shared" si="59"/>
        <v>45708.355555555558</v>
      </c>
      <c r="G485" s="14" t="str">
        <f t="shared" si="60"/>
        <v>08 am</v>
      </c>
      <c r="H485" s="14" t="str">
        <f t="shared" si="61"/>
        <v>Thursday</v>
      </c>
      <c r="I485" s="14" t="str">
        <f t="shared" si="62"/>
        <v>February</v>
      </c>
      <c r="J485" s="14" t="s">
        <v>1518</v>
      </c>
      <c r="K485" s="16" t="s">
        <v>321</v>
      </c>
      <c r="L485" s="1" t="str">
        <f t="shared" si="63"/>
        <v>13</v>
      </c>
      <c r="M485" s="1" t="str">
        <f t="shared" si="64"/>
        <v>Yes</v>
      </c>
      <c r="P485" s="1" t="s">
        <v>24</v>
      </c>
      <c r="U485" s="1" t="s">
        <v>50</v>
      </c>
      <c r="W485" s="1" t="s">
        <v>26</v>
      </c>
    </row>
    <row r="486" spans="1:23" x14ac:dyDescent="0.2">
      <c r="A486" s="1">
        <v>485</v>
      </c>
      <c r="C486" s="22" t="str">
        <f t="shared" si="57"/>
        <v>2025-01-07</v>
      </c>
      <c r="D486" s="24" t="str">
        <f t="shared" si="58"/>
        <v>2025-01</v>
      </c>
      <c r="E486" s="28" t="s">
        <v>1520</v>
      </c>
      <c r="F486" s="28">
        <f t="shared" si="59"/>
        <v>45664.572916666664</v>
      </c>
      <c r="G486" s="14" t="str">
        <f t="shared" si="60"/>
        <v>01 pm</v>
      </c>
      <c r="H486" s="14" t="str">
        <f t="shared" si="61"/>
        <v>Tuesday</v>
      </c>
      <c r="I486" s="14" t="str">
        <f t="shared" si="62"/>
        <v>January</v>
      </c>
      <c r="J486" s="14" t="s">
        <v>1521</v>
      </c>
      <c r="K486" s="16" t="s">
        <v>164</v>
      </c>
      <c r="L486" s="1">
        <f t="shared" si="63"/>
        <v>135</v>
      </c>
      <c r="M486" s="1" t="str">
        <f t="shared" si="64"/>
        <v>No</v>
      </c>
      <c r="N486" s="3"/>
      <c r="P486" s="1" t="s">
        <v>24</v>
      </c>
      <c r="U486" s="1" t="s">
        <v>31</v>
      </c>
      <c r="W486" s="1" t="s">
        <v>26</v>
      </c>
    </row>
    <row r="487" spans="1:23" x14ac:dyDescent="0.2">
      <c r="A487" s="1">
        <v>486</v>
      </c>
      <c r="C487" s="22" t="str">
        <f t="shared" si="57"/>
        <v>2025-01-27</v>
      </c>
      <c r="D487" s="24" t="str">
        <f t="shared" si="58"/>
        <v>2025-01</v>
      </c>
      <c r="E487" s="28" t="s">
        <v>1523</v>
      </c>
      <c r="F487" s="28">
        <f t="shared" si="59"/>
        <v>45684.443749999999</v>
      </c>
      <c r="G487" s="14" t="str">
        <f t="shared" si="60"/>
        <v>10 am</v>
      </c>
      <c r="H487" s="14" t="str">
        <f t="shared" si="61"/>
        <v>Monday</v>
      </c>
      <c r="I487" s="14" t="str">
        <f t="shared" si="62"/>
        <v>January</v>
      </c>
      <c r="J487" s="14" t="s">
        <v>1524</v>
      </c>
      <c r="K487" s="16" t="s">
        <v>1278</v>
      </c>
      <c r="L487" s="1">
        <f t="shared" si="63"/>
        <v>70</v>
      </c>
      <c r="M487" s="1" t="str">
        <f t="shared" si="64"/>
        <v>Yes</v>
      </c>
      <c r="P487" s="1" t="s">
        <v>24</v>
      </c>
      <c r="U487" s="1" t="s">
        <v>25</v>
      </c>
      <c r="W487" s="1" t="s">
        <v>26</v>
      </c>
    </row>
    <row r="488" spans="1:23" x14ac:dyDescent="0.2">
      <c r="A488" s="1">
        <v>487</v>
      </c>
      <c r="C488" s="22" t="str">
        <f t="shared" si="57"/>
        <v>2025-01-20</v>
      </c>
      <c r="D488" s="24" t="str">
        <f t="shared" si="58"/>
        <v>2025-01</v>
      </c>
      <c r="E488" s="28" t="s">
        <v>1526</v>
      </c>
      <c r="F488" s="28">
        <f t="shared" si="59"/>
        <v>45677.407638888886</v>
      </c>
      <c r="G488" s="14" t="str">
        <f t="shared" si="60"/>
        <v>09 am</v>
      </c>
      <c r="H488" s="14" t="str">
        <f t="shared" si="61"/>
        <v>Monday</v>
      </c>
      <c r="I488" s="14" t="str">
        <f t="shared" si="62"/>
        <v>January</v>
      </c>
      <c r="J488" s="14" t="s">
        <v>1527</v>
      </c>
      <c r="K488" s="16" t="s">
        <v>257</v>
      </c>
      <c r="L488" s="1" t="str">
        <f t="shared" si="63"/>
        <v>23</v>
      </c>
      <c r="M488" s="1" t="str">
        <f t="shared" si="64"/>
        <v>Yes</v>
      </c>
      <c r="P488" s="1" t="s">
        <v>24</v>
      </c>
      <c r="U488" s="1" t="s">
        <v>31</v>
      </c>
      <c r="W488" s="1" t="s">
        <v>55</v>
      </c>
    </row>
    <row r="489" spans="1:23" x14ac:dyDescent="0.2">
      <c r="A489" s="1">
        <v>488</v>
      </c>
      <c r="C489" s="22" t="str">
        <f t="shared" si="57"/>
        <v>2025-02-13</v>
      </c>
      <c r="D489" s="24" t="str">
        <f t="shared" si="58"/>
        <v>2025-02</v>
      </c>
      <c r="E489" s="28" t="s">
        <v>1529</v>
      </c>
      <c r="F489" s="28">
        <f t="shared" si="59"/>
        <v>45701.390277777777</v>
      </c>
      <c r="G489" s="14" t="str">
        <f t="shared" si="60"/>
        <v>09 am</v>
      </c>
      <c r="H489" s="14" t="str">
        <f t="shared" si="61"/>
        <v>Thursday</v>
      </c>
      <c r="I489" s="14" t="str">
        <f t="shared" si="62"/>
        <v>February</v>
      </c>
      <c r="J489" s="14" t="s">
        <v>1530</v>
      </c>
      <c r="K489" s="16" t="s">
        <v>339</v>
      </c>
      <c r="L489" s="1" t="str">
        <f t="shared" si="63"/>
        <v>53</v>
      </c>
      <c r="M489" s="1" t="str">
        <f t="shared" si="64"/>
        <v>Yes</v>
      </c>
      <c r="P489" s="1" t="s">
        <v>24</v>
      </c>
      <c r="U489" s="1" t="s">
        <v>96</v>
      </c>
      <c r="W489" s="1" t="s">
        <v>55</v>
      </c>
    </row>
    <row r="490" spans="1:23" x14ac:dyDescent="0.2">
      <c r="A490" s="1">
        <v>489</v>
      </c>
      <c r="C490" s="22" t="str">
        <f t="shared" si="57"/>
        <v>2025-01-15</v>
      </c>
      <c r="D490" s="24" t="str">
        <f t="shared" si="58"/>
        <v>2025-01</v>
      </c>
      <c r="E490" s="28" t="s">
        <v>1532</v>
      </c>
      <c r="F490" s="28">
        <f t="shared" si="59"/>
        <v>45672.625</v>
      </c>
      <c r="G490" s="14" t="str">
        <f t="shared" si="60"/>
        <v>03 pm</v>
      </c>
      <c r="H490" s="14" t="str">
        <f t="shared" si="61"/>
        <v>Wednesday</v>
      </c>
      <c r="I490" s="14" t="str">
        <f t="shared" si="62"/>
        <v>January</v>
      </c>
      <c r="J490" s="14" t="s">
        <v>1533</v>
      </c>
      <c r="K490" s="16" t="s">
        <v>76</v>
      </c>
      <c r="L490" s="1" t="str">
        <f t="shared" si="63"/>
        <v>30</v>
      </c>
      <c r="M490" s="1" t="str">
        <f t="shared" si="64"/>
        <v>Yes</v>
      </c>
      <c r="P490" s="1" t="s">
        <v>24</v>
      </c>
      <c r="U490" s="1" t="s">
        <v>96</v>
      </c>
      <c r="W490" s="1" t="s">
        <v>55</v>
      </c>
    </row>
    <row r="491" spans="1:23" x14ac:dyDescent="0.2">
      <c r="A491" s="1">
        <v>490</v>
      </c>
      <c r="C491" s="22" t="str">
        <f t="shared" si="57"/>
        <v>2025-01-14</v>
      </c>
      <c r="D491" s="24" t="str">
        <f t="shared" si="58"/>
        <v>2025-01</v>
      </c>
      <c r="E491" s="28" t="s">
        <v>1535</v>
      </c>
      <c r="F491" s="28">
        <f t="shared" si="59"/>
        <v>45671.352083333331</v>
      </c>
      <c r="G491" s="14" t="str">
        <f t="shared" si="60"/>
        <v>08 am</v>
      </c>
      <c r="H491" s="14" t="str">
        <f t="shared" si="61"/>
        <v>Tuesday</v>
      </c>
      <c r="I491" s="14" t="str">
        <f t="shared" si="62"/>
        <v>January</v>
      </c>
      <c r="J491" s="14" t="s">
        <v>773</v>
      </c>
      <c r="K491" s="16" t="s">
        <v>387</v>
      </c>
      <c r="L491" s="1">
        <f t="shared" si="63"/>
        <v>63</v>
      </c>
      <c r="M491" s="1" t="str">
        <f t="shared" si="64"/>
        <v>Yes</v>
      </c>
      <c r="P491" s="1" t="s">
        <v>24</v>
      </c>
      <c r="U491" s="1" t="s">
        <v>96</v>
      </c>
      <c r="W491" s="1" t="s">
        <v>55</v>
      </c>
    </row>
    <row r="492" spans="1:23" x14ac:dyDescent="0.2">
      <c r="A492" s="1">
        <v>491</v>
      </c>
      <c r="C492" s="22" t="str">
        <f t="shared" si="57"/>
        <v>2025-02-04</v>
      </c>
      <c r="D492" s="24" t="str">
        <f t="shared" si="58"/>
        <v>2025-02</v>
      </c>
      <c r="E492" s="28" t="s">
        <v>1537</v>
      </c>
      <c r="F492" s="28">
        <f t="shared" si="59"/>
        <v>45692.369444444441</v>
      </c>
      <c r="G492" s="14" t="str">
        <f t="shared" si="60"/>
        <v>08 am</v>
      </c>
      <c r="H492" s="14" t="str">
        <f t="shared" si="61"/>
        <v>Tuesday</v>
      </c>
      <c r="I492" s="14" t="str">
        <f t="shared" si="62"/>
        <v>February</v>
      </c>
      <c r="J492" s="14" t="s">
        <v>1538</v>
      </c>
      <c r="K492" s="16" t="s">
        <v>1539</v>
      </c>
      <c r="L492" s="1">
        <f t="shared" si="63"/>
        <v>103</v>
      </c>
      <c r="M492" s="1" t="str">
        <f t="shared" si="64"/>
        <v>Yes</v>
      </c>
      <c r="P492" s="1" t="s">
        <v>23</v>
      </c>
      <c r="U492" s="1" t="s">
        <v>50</v>
      </c>
      <c r="W492" s="1" t="s">
        <v>26</v>
      </c>
    </row>
    <row r="493" spans="1:23" x14ac:dyDescent="0.2">
      <c r="A493" s="1">
        <v>492</v>
      </c>
      <c r="C493" s="22" t="str">
        <f t="shared" si="57"/>
        <v>2025-02-07</v>
      </c>
      <c r="D493" s="24" t="str">
        <f t="shared" si="58"/>
        <v>2025-02</v>
      </c>
      <c r="E493" s="28">
        <v>45695.375</v>
      </c>
      <c r="F493" s="28">
        <f t="shared" si="59"/>
        <v>45695.375</v>
      </c>
      <c r="G493" s="14" t="str">
        <f t="shared" si="60"/>
        <v>09 am</v>
      </c>
      <c r="H493" s="14" t="str">
        <f t="shared" si="61"/>
        <v>Friday</v>
      </c>
      <c r="I493" s="14" t="str">
        <f t="shared" si="62"/>
        <v>February</v>
      </c>
      <c r="J493" s="14" t="s">
        <v>314</v>
      </c>
      <c r="K493" s="18" t="s">
        <v>1541</v>
      </c>
      <c r="L493" s="1">
        <f t="shared" si="63"/>
        <v>140</v>
      </c>
      <c r="M493" s="1" t="str">
        <f t="shared" si="64"/>
        <v>No</v>
      </c>
      <c r="N493" s="11"/>
      <c r="P493" s="1" t="s">
        <v>23</v>
      </c>
      <c r="U493" s="1" t="s">
        <v>50</v>
      </c>
      <c r="W493" s="1" t="s">
        <v>26</v>
      </c>
    </row>
    <row r="494" spans="1:23" x14ac:dyDescent="0.2">
      <c r="A494" s="1">
        <v>493</v>
      </c>
      <c r="C494" s="22" t="str">
        <f t="shared" si="57"/>
        <v>2025-02-19</v>
      </c>
      <c r="D494" s="24" t="str">
        <f t="shared" si="58"/>
        <v>2025-02</v>
      </c>
      <c r="E494" s="28" t="s">
        <v>1543</v>
      </c>
      <c r="F494" s="28">
        <f t="shared" si="59"/>
        <v>45707.363194444442</v>
      </c>
      <c r="G494" s="14" t="str">
        <f t="shared" si="60"/>
        <v>08 am</v>
      </c>
      <c r="H494" s="14" t="str">
        <f t="shared" si="61"/>
        <v>Wednesday</v>
      </c>
      <c r="I494" s="14" t="str">
        <f t="shared" si="62"/>
        <v>February</v>
      </c>
      <c r="J494" s="14" t="s">
        <v>1544</v>
      </c>
      <c r="K494" s="16" t="s">
        <v>208</v>
      </c>
      <c r="L494" s="1" t="str">
        <f t="shared" si="63"/>
        <v>12</v>
      </c>
      <c r="M494" s="1" t="str">
        <f t="shared" si="64"/>
        <v>Yes</v>
      </c>
      <c r="P494" s="1" t="s">
        <v>23</v>
      </c>
      <c r="U494" s="1" t="s">
        <v>50</v>
      </c>
      <c r="W494" s="1" t="s">
        <v>55</v>
      </c>
    </row>
    <row r="495" spans="1:23" x14ac:dyDescent="0.2">
      <c r="A495" s="1">
        <v>494</v>
      </c>
      <c r="C495" s="22" t="str">
        <f t="shared" si="57"/>
        <v>2025-02-04</v>
      </c>
      <c r="D495" s="24" t="str">
        <f t="shared" si="58"/>
        <v>2025-02</v>
      </c>
      <c r="E495" s="28" t="s">
        <v>1546</v>
      </c>
      <c r="F495" s="28">
        <f t="shared" si="59"/>
        <v>45692.339583333334</v>
      </c>
      <c r="G495" s="14" t="str">
        <f t="shared" si="60"/>
        <v>08 am</v>
      </c>
      <c r="H495" s="14" t="str">
        <f t="shared" si="61"/>
        <v>Tuesday</v>
      </c>
      <c r="I495" s="14" t="str">
        <f t="shared" si="62"/>
        <v>February</v>
      </c>
      <c r="J495" s="14" t="s">
        <v>1547</v>
      </c>
      <c r="K495" s="16" t="s">
        <v>104</v>
      </c>
      <c r="L495" s="1" t="str">
        <f t="shared" si="63"/>
        <v>21</v>
      </c>
      <c r="M495" s="1" t="str">
        <f t="shared" si="64"/>
        <v>Yes</v>
      </c>
      <c r="P495" s="1" t="s">
        <v>23</v>
      </c>
      <c r="U495" s="1" t="s">
        <v>25</v>
      </c>
      <c r="W495" s="1" t="s">
        <v>26</v>
      </c>
    </row>
    <row r="496" spans="1:23" x14ac:dyDescent="0.2">
      <c r="A496" s="1">
        <v>495</v>
      </c>
      <c r="C496" s="22" t="str">
        <f t="shared" si="57"/>
        <v>2025-02-27</v>
      </c>
      <c r="D496" s="24" t="str">
        <f t="shared" si="58"/>
        <v>2025-02</v>
      </c>
      <c r="E496" s="28" t="s">
        <v>1549</v>
      </c>
      <c r="F496" s="28">
        <f t="shared" si="59"/>
        <v>45715.65625</v>
      </c>
      <c r="G496" s="14" t="str">
        <f t="shared" si="60"/>
        <v>03 pm</v>
      </c>
      <c r="H496" s="14" t="str">
        <f t="shared" si="61"/>
        <v>Thursday</v>
      </c>
      <c r="I496" s="14" t="str">
        <f t="shared" si="62"/>
        <v>February</v>
      </c>
      <c r="J496" s="14" t="s">
        <v>1550</v>
      </c>
      <c r="K496" s="16" t="s">
        <v>59</v>
      </c>
      <c r="L496" s="1" t="str">
        <f t="shared" si="63"/>
        <v>5</v>
      </c>
      <c r="M496" s="1" t="str">
        <f t="shared" si="64"/>
        <v>Yes</v>
      </c>
      <c r="P496" s="1" t="s">
        <v>24</v>
      </c>
      <c r="U496" s="1" t="s">
        <v>50</v>
      </c>
      <c r="W496" s="1" t="s">
        <v>55</v>
      </c>
    </row>
    <row r="497" spans="1:23" x14ac:dyDescent="0.2">
      <c r="A497" s="1">
        <v>496</v>
      </c>
      <c r="C497" s="22" t="str">
        <f t="shared" si="57"/>
        <v>2025-01-31</v>
      </c>
      <c r="D497" s="24" t="str">
        <f t="shared" si="58"/>
        <v>2025-01</v>
      </c>
      <c r="E497" s="28" t="s">
        <v>1552</v>
      </c>
      <c r="F497" s="28">
        <f t="shared" si="59"/>
        <v>45688.397916666669</v>
      </c>
      <c r="G497" s="14" t="str">
        <f t="shared" si="60"/>
        <v>09 am</v>
      </c>
      <c r="H497" s="14" t="str">
        <f t="shared" si="61"/>
        <v>Friday</v>
      </c>
      <c r="I497" s="14" t="str">
        <f t="shared" si="62"/>
        <v>January</v>
      </c>
      <c r="J497" s="14" t="s">
        <v>1553</v>
      </c>
      <c r="K497" s="16" t="s">
        <v>294</v>
      </c>
      <c r="L497" s="1" t="str">
        <f t="shared" si="63"/>
        <v>26</v>
      </c>
      <c r="M497" s="1" t="str">
        <f t="shared" si="64"/>
        <v>Yes</v>
      </c>
      <c r="P497" s="1" t="s">
        <v>23</v>
      </c>
      <c r="U497" s="1" t="s">
        <v>63</v>
      </c>
      <c r="W497" s="1" t="s">
        <v>55</v>
      </c>
    </row>
    <row r="498" spans="1:23" x14ac:dyDescent="0.2">
      <c r="A498" s="1">
        <v>497</v>
      </c>
      <c r="C498" s="22" t="str">
        <f t="shared" si="57"/>
        <v>2025-01-09</v>
      </c>
      <c r="D498" s="24" t="str">
        <f t="shared" si="58"/>
        <v>2025-01</v>
      </c>
      <c r="E498" s="28" t="s">
        <v>1555</v>
      </c>
      <c r="F498" s="28">
        <f t="shared" si="59"/>
        <v>45666.352083333331</v>
      </c>
      <c r="G498" s="14" t="str">
        <f t="shared" si="60"/>
        <v>08 am</v>
      </c>
      <c r="H498" s="14" t="str">
        <f t="shared" si="61"/>
        <v>Thursday</v>
      </c>
      <c r="I498" s="14" t="str">
        <f t="shared" si="62"/>
        <v>January</v>
      </c>
      <c r="J498" s="14" t="s">
        <v>1556</v>
      </c>
      <c r="K498" s="16" t="s">
        <v>152</v>
      </c>
      <c r="L498" s="1" t="str">
        <f t="shared" si="63"/>
        <v>8</v>
      </c>
      <c r="M498" s="1" t="str">
        <f t="shared" si="64"/>
        <v>Yes</v>
      </c>
      <c r="P498" s="1" t="s">
        <v>24</v>
      </c>
      <c r="U498" s="1" t="s">
        <v>50</v>
      </c>
      <c r="W498" s="1" t="s">
        <v>26</v>
      </c>
    </row>
    <row r="499" spans="1:23" x14ac:dyDescent="0.2">
      <c r="A499" s="1">
        <v>498</v>
      </c>
      <c r="C499" s="22" t="str">
        <f t="shared" si="57"/>
        <v>2025-01-21</v>
      </c>
      <c r="D499" s="24" t="str">
        <f t="shared" si="58"/>
        <v>2025-01</v>
      </c>
      <c r="E499" s="28" t="s">
        <v>1558</v>
      </c>
      <c r="F499" s="28">
        <f t="shared" si="59"/>
        <v>45678.627083333333</v>
      </c>
      <c r="G499" s="14" t="str">
        <f t="shared" si="60"/>
        <v>03 pm</v>
      </c>
      <c r="H499" s="14" t="str">
        <f t="shared" si="61"/>
        <v>Tuesday</v>
      </c>
      <c r="I499" s="14" t="str">
        <f t="shared" si="62"/>
        <v>January</v>
      </c>
      <c r="J499" s="14" t="s">
        <v>1559</v>
      </c>
      <c r="K499" s="16" t="s">
        <v>208</v>
      </c>
      <c r="L499" s="1" t="str">
        <f t="shared" si="63"/>
        <v>12</v>
      </c>
      <c r="M499" s="1" t="str">
        <f t="shared" si="64"/>
        <v>Yes</v>
      </c>
      <c r="P499" s="1" t="s">
        <v>23</v>
      </c>
      <c r="U499" s="1" t="s">
        <v>72</v>
      </c>
      <c r="W499" s="1" t="s">
        <v>26</v>
      </c>
    </row>
    <row r="500" spans="1:23" x14ac:dyDescent="0.2">
      <c r="A500" s="1">
        <v>499</v>
      </c>
      <c r="C500" s="22" t="str">
        <f t="shared" si="57"/>
        <v>2025-02-11</v>
      </c>
      <c r="D500" s="24" t="str">
        <f t="shared" si="58"/>
        <v>2025-02</v>
      </c>
      <c r="E500" s="28" t="s">
        <v>1561</v>
      </c>
      <c r="F500" s="28">
        <f t="shared" si="59"/>
        <v>45699.583333333336</v>
      </c>
      <c r="G500" s="14" t="str">
        <f t="shared" si="60"/>
        <v>02 pm</v>
      </c>
      <c r="H500" s="14" t="str">
        <f t="shared" si="61"/>
        <v>Tuesday</v>
      </c>
      <c r="I500" s="14" t="str">
        <f t="shared" si="62"/>
        <v>February</v>
      </c>
      <c r="J500" s="14" t="s">
        <v>1562</v>
      </c>
      <c r="K500" s="16" t="s">
        <v>59</v>
      </c>
      <c r="L500" s="1" t="str">
        <f t="shared" si="63"/>
        <v>5</v>
      </c>
      <c r="M500" s="1" t="str">
        <f t="shared" si="64"/>
        <v>Yes</v>
      </c>
      <c r="P500" s="1" t="s">
        <v>23</v>
      </c>
      <c r="U500" s="1" t="s">
        <v>72</v>
      </c>
      <c r="W500" s="1" t="s">
        <v>55</v>
      </c>
    </row>
    <row r="501" spans="1:23" x14ac:dyDescent="0.2">
      <c r="A501" s="1">
        <v>500</v>
      </c>
      <c r="C501" s="22" t="str">
        <f t="shared" si="57"/>
        <v>2025-02-11</v>
      </c>
      <c r="D501" s="24" t="str">
        <f t="shared" si="58"/>
        <v>2025-02</v>
      </c>
      <c r="E501" s="28" t="s">
        <v>1564</v>
      </c>
      <c r="F501" s="28">
        <f t="shared" si="59"/>
        <v>45699.692361111112</v>
      </c>
      <c r="G501" s="14" t="str">
        <f t="shared" si="60"/>
        <v>04 pm</v>
      </c>
      <c r="H501" s="14" t="str">
        <f t="shared" si="61"/>
        <v>Tuesday</v>
      </c>
      <c r="I501" s="14" t="str">
        <f t="shared" si="62"/>
        <v>February</v>
      </c>
      <c r="J501" s="14" t="s">
        <v>1565</v>
      </c>
      <c r="K501" s="16" t="s">
        <v>321</v>
      </c>
      <c r="L501" s="1" t="str">
        <f t="shared" si="63"/>
        <v>13</v>
      </c>
      <c r="M501" s="1" t="str">
        <f t="shared" si="64"/>
        <v>Yes</v>
      </c>
      <c r="P501" s="1" t="s">
        <v>23</v>
      </c>
      <c r="U501" s="1" t="s">
        <v>25</v>
      </c>
      <c r="W501" s="1" t="s">
        <v>26</v>
      </c>
    </row>
    <row r="502" spans="1:23" x14ac:dyDescent="0.2">
      <c r="A502" s="1">
        <v>501</v>
      </c>
      <c r="C502" s="22" t="str">
        <f t="shared" si="57"/>
        <v>2025-01-10</v>
      </c>
      <c r="D502" s="24" t="str">
        <f t="shared" si="58"/>
        <v>2025-01</v>
      </c>
      <c r="E502" s="28" t="s">
        <v>1567</v>
      </c>
      <c r="F502" s="28">
        <f t="shared" si="59"/>
        <v>45667.604166666664</v>
      </c>
      <c r="G502" s="14" t="str">
        <f t="shared" si="60"/>
        <v>02 pm</v>
      </c>
      <c r="H502" s="14" t="str">
        <f t="shared" si="61"/>
        <v>Friday</v>
      </c>
      <c r="I502" s="14" t="str">
        <f t="shared" si="62"/>
        <v>January</v>
      </c>
      <c r="J502" s="14" t="s">
        <v>1568</v>
      </c>
      <c r="K502" s="16" t="s">
        <v>88</v>
      </c>
      <c r="L502" s="1" t="str">
        <f t="shared" si="63"/>
        <v>10</v>
      </c>
      <c r="M502" s="1" t="str">
        <f t="shared" si="64"/>
        <v>Yes</v>
      </c>
      <c r="P502" s="1" t="s">
        <v>23</v>
      </c>
      <c r="U502" s="1" t="s">
        <v>63</v>
      </c>
      <c r="W502" s="1" t="s">
        <v>26</v>
      </c>
    </row>
    <row r="503" spans="1:23" x14ac:dyDescent="0.2">
      <c r="A503" s="1">
        <v>502</v>
      </c>
      <c r="C503" s="22" t="str">
        <f t="shared" si="57"/>
        <v>2025-02-21</v>
      </c>
      <c r="D503" s="24" t="str">
        <f t="shared" si="58"/>
        <v>2025-02</v>
      </c>
      <c r="E503" s="28" t="s">
        <v>1570</v>
      </c>
      <c r="F503" s="28">
        <f t="shared" si="59"/>
        <v>45709.547222222223</v>
      </c>
      <c r="G503" s="14" t="str">
        <f t="shared" si="60"/>
        <v>01 pm</v>
      </c>
      <c r="H503" s="14" t="str">
        <f t="shared" si="61"/>
        <v>Friday</v>
      </c>
      <c r="I503" s="14" t="str">
        <f t="shared" si="62"/>
        <v>February</v>
      </c>
      <c r="J503" s="14" t="s">
        <v>1571</v>
      </c>
      <c r="K503" s="16" t="s">
        <v>208</v>
      </c>
      <c r="L503" s="1" t="str">
        <f t="shared" si="63"/>
        <v>12</v>
      </c>
      <c r="M503" s="1" t="str">
        <f t="shared" si="64"/>
        <v>Yes</v>
      </c>
      <c r="P503" s="1" t="s">
        <v>24</v>
      </c>
      <c r="U503" s="1" t="s">
        <v>25</v>
      </c>
      <c r="W503" s="1" t="s">
        <v>26</v>
      </c>
    </row>
    <row r="504" spans="1:23" x14ac:dyDescent="0.2">
      <c r="A504" s="1">
        <v>503</v>
      </c>
      <c r="C504" s="22" t="str">
        <f t="shared" si="57"/>
        <v>2025-01-03</v>
      </c>
      <c r="D504" s="24" t="str">
        <f t="shared" si="58"/>
        <v>2025-01</v>
      </c>
      <c r="E504" s="28" t="s">
        <v>1573</v>
      </c>
      <c r="F504" s="28">
        <f t="shared" si="59"/>
        <v>45660.356249999997</v>
      </c>
      <c r="G504" s="14" t="str">
        <f t="shared" si="60"/>
        <v>08 am</v>
      </c>
      <c r="H504" s="14" t="str">
        <f t="shared" si="61"/>
        <v>Friday</v>
      </c>
      <c r="I504" s="14" t="str">
        <f t="shared" si="62"/>
        <v>January</v>
      </c>
      <c r="J504" s="14" t="s">
        <v>1574</v>
      </c>
      <c r="K504" s="16" t="s">
        <v>311</v>
      </c>
      <c r="L504" s="1" t="str">
        <f t="shared" si="63"/>
        <v>57</v>
      </c>
      <c r="M504" s="1" t="str">
        <f t="shared" si="64"/>
        <v>Yes</v>
      </c>
      <c r="P504" s="1" t="s">
        <v>24</v>
      </c>
      <c r="U504" s="1" t="s">
        <v>50</v>
      </c>
      <c r="W504" s="1" t="s">
        <v>26</v>
      </c>
    </row>
    <row r="505" spans="1:23" x14ac:dyDescent="0.2">
      <c r="A505" s="1">
        <v>504</v>
      </c>
      <c r="C505" s="22" t="str">
        <f t="shared" si="57"/>
        <v>2025-01-13</v>
      </c>
      <c r="D505" s="24" t="str">
        <f t="shared" si="58"/>
        <v>2025-01</v>
      </c>
      <c r="E505" s="28" t="s">
        <v>1576</v>
      </c>
      <c r="F505" s="28">
        <f t="shared" si="59"/>
        <v>45670.560416666667</v>
      </c>
      <c r="G505" s="14" t="str">
        <f t="shared" si="60"/>
        <v>01 pm</v>
      </c>
      <c r="H505" s="14" t="str">
        <f t="shared" si="61"/>
        <v>Monday</v>
      </c>
      <c r="I505" s="14" t="str">
        <f t="shared" si="62"/>
        <v>January</v>
      </c>
      <c r="J505" s="14" t="s">
        <v>1576</v>
      </c>
      <c r="K505" s="16" t="s">
        <v>99</v>
      </c>
      <c r="L505" s="1" t="str">
        <f t="shared" si="63"/>
        <v>0</v>
      </c>
      <c r="M505" s="1" t="str">
        <f t="shared" si="64"/>
        <v>Yes</v>
      </c>
      <c r="P505" s="1" t="s">
        <v>24</v>
      </c>
      <c r="U505" s="1" t="s">
        <v>31</v>
      </c>
      <c r="W505" s="1" t="s">
        <v>26</v>
      </c>
    </row>
    <row r="506" spans="1:23" x14ac:dyDescent="0.2">
      <c r="A506" s="1">
        <v>505</v>
      </c>
      <c r="C506" s="22" t="str">
        <f t="shared" si="57"/>
        <v>2025-01-08</v>
      </c>
      <c r="D506" s="24" t="str">
        <f t="shared" si="58"/>
        <v>2025-01</v>
      </c>
      <c r="E506" s="28" t="s">
        <v>1578</v>
      </c>
      <c r="F506" s="28">
        <f t="shared" si="59"/>
        <v>45665.433333333334</v>
      </c>
      <c r="G506" s="14" t="str">
        <f t="shared" si="60"/>
        <v>10 am</v>
      </c>
      <c r="H506" s="14" t="str">
        <f t="shared" si="61"/>
        <v>Wednesday</v>
      </c>
      <c r="I506" s="14" t="str">
        <f t="shared" si="62"/>
        <v>January</v>
      </c>
      <c r="J506" s="14" t="s">
        <v>1579</v>
      </c>
      <c r="K506" s="16" t="s">
        <v>415</v>
      </c>
      <c r="L506" s="1" t="str">
        <f t="shared" si="63"/>
        <v>46</v>
      </c>
      <c r="M506" s="1" t="str">
        <f t="shared" si="64"/>
        <v>Yes</v>
      </c>
      <c r="P506" s="1" t="s">
        <v>24</v>
      </c>
      <c r="U506" s="1" t="s">
        <v>25</v>
      </c>
      <c r="W506" s="1" t="s">
        <v>26</v>
      </c>
    </row>
    <row r="507" spans="1:23" x14ac:dyDescent="0.2">
      <c r="A507" s="1">
        <v>506</v>
      </c>
      <c r="C507" s="22" t="str">
        <f t="shared" si="57"/>
        <v>2025-02-14</v>
      </c>
      <c r="D507" s="24" t="str">
        <f t="shared" si="58"/>
        <v>2025-02</v>
      </c>
      <c r="E507" s="28" t="s">
        <v>1581</v>
      </c>
      <c r="F507" s="28">
        <f t="shared" si="59"/>
        <v>45702.543055555558</v>
      </c>
      <c r="G507" s="14" t="str">
        <f t="shared" si="60"/>
        <v>01 pm</v>
      </c>
      <c r="H507" s="14" t="str">
        <f t="shared" si="61"/>
        <v>Friday</v>
      </c>
      <c r="I507" s="14" t="str">
        <f t="shared" si="62"/>
        <v>February</v>
      </c>
      <c r="J507" s="14" t="s">
        <v>1582</v>
      </c>
      <c r="K507" s="16" t="s">
        <v>552</v>
      </c>
      <c r="L507" s="1" t="str">
        <f t="shared" si="63"/>
        <v>33</v>
      </c>
      <c r="M507" s="1" t="str">
        <f t="shared" si="64"/>
        <v>Yes</v>
      </c>
      <c r="P507" s="1" t="s">
        <v>24</v>
      </c>
      <c r="U507" s="1" t="s">
        <v>25</v>
      </c>
      <c r="W507" s="1" t="s">
        <v>55</v>
      </c>
    </row>
    <row r="508" spans="1:23" x14ac:dyDescent="0.2">
      <c r="A508" s="1">
        <v>507</v>
      </c>
      <c r="C508" s="22" t="str">
        <f t="shared" si="57"/>
        <v>2025-02-05</v>
      </c>
      <c r="D508" s="24" t="str">
        <f t="shared" si="58"/>
        <v>2025-02</v>
      </c>
      <c r="E508" s="28" t="s">
        <v>1584</v>
      </c>
      <c r="F508" s="28">
        <f t="shared" si="59"/>
        <v>45693.4</v>
      </c>
      <c r="G508" s="14" t="str">
        <f t="shared" si="60"/>
        <v>09 am</v>
      </c>
      <c r="H508" s="14" t="str">
        <f t="shared" si="61"/>
        <v>Wednesday</v>
      </c>
      <c r="I508" s="14" t="str">
        <f t="shared" si="62"/>
        <v>February</v>
      </c>
      <c r="J508" s="14" t="s">
        <v>1585</v>
      </c>
      <c r="K508" s="16" t="s">
        <v>879</v>
      </c>
      <c r="L508" s="1">
        <f t="shared" si="63"/>
        <v>64</v>
      </c>
      <c r="M508" s="1" t="str">
        <f t="shared" si="64"/>
        <v>Yes</v>
      </c>
      <c r="P508" s="1" t="s">
        <v>24</v>
      </c>
      <c r="U508" s="1" t="s">
        <v>25</v>
      </c>
      <c r="W508" s="1" t="s">
        <v>26</v>
      </c>
    </row>
    <row r="509" spans="1:23" x14ac:dyDescent="0.2">
      <c r="A509" s="1">
        <v>508</v>
      </c>
      <c r="C509" s="22" t="str">
        <f t="shared" si="57"/>
        <v>2025-02-27</v>
      </c>
      <c r="D509" s="24" t="str">
        <f t="shared" si="58"/>
        <v>2025-02</v>
      </c>
      <c r="E509" s="28" t="s">
        <v>1587</v>
      </c>
      <c r="F509" s="28">
        <f t="shared" si="59"/>
        <v>45715.638194444444</v>
      </c>
      <c r="G509" s="14" t="str">
        <f t="shared" si="60"/>
        <v>03 pm</v>
      </c>
      <c r="H509" s="14" t="str">
        <f t="shared" si="61"/>
        <v>Thursday</v>
      </c>
      <c r="I509" s="14" t="str">
        <f t="shared" si="62"/>
        <v>February</v>
      </c>
      <c r="J509" s="14" t="s">
        <v>1588</v>
      </c>
      <c r="K509" s="16" t="s">
        <v>174</v>
      </c>
      <c r="L509" s="1" t="str">
        <f t="shared" si="63"/>
        <v>6</v>
      </c>
      <c r="M509" s="1" t="str">
        <f t="shared" si="64"/>
        <v>Yes</v>
      </c>
      <c r="P509" s="1" t="s">
        <v>24</v>
      </c>
      <c r="U509" s="1" t="s">
        <v>25</v>
      </c>
      <c r="W509" s="1" t="s">
        <v>55</v>
      </c>
    </row>
    <row r="510" spans="1:23" x14ac:dyDescent="0.2">
      <c r="A510" s="1">
        <v>509</v>
      </c>
      <c r="C510" s="22" t="str">
        <f t="shared" si="57"/>
        <v>2025-02-26</v>
      </c>
      <c r="D510" s="24" t="str">
        <f t="shared" si="58"/>
        <v>2025-02</v>
      </c>
      <c r="E510" s="28" t="s">
        <v>1590</v>
      </c>
      <c r="F510" s="28">
        <f t="shared" si="59"/>
        <v>45714.554166666669</v>
      </c>
      <c r="G510" s="14" t="str">
        <f t="shared" si="60"/>
        <v>01 pm</v>
      </c>
      <c r="H510" s="14" t="str">
        <f t="shared" si="61"/>
        <v>Wednesday</v>
      </c>
      <c r="I510" s="14" t="str">
        <f t="shared" si="62"/>
        <v>February</v>
      </c>
      <c r="J510" s="14" t="s">
        <v>1591</v>
      </c>
      <c r="K510" s="16" t="s">
        <v>41</v>
      </c>
      <c r="L510" s="1" t="str">
        <f t="shared" si="63"/>
        <v>32</v>
      </c>
      <c r="M510" s="1" t="str">
        <f t="shared" si="64"/>
        <v>Yes</v>
      </c>
      <c r="P510" s="1" t="s">
        <v>24</v>
      </c>
      <c r="U510" s="1" t="s">
        <v>31</v>
      </c>
      <c r="W510" s="1" t="s">
        <v>26</v>
      </c>
    </row>
    <row r="511" spans="1:23" x14ac:dyDescent="0.2">
      <c r="A511" s="1">
        <v>510</v>
      </c>
      <c r="C511" s="22" t="str">
        <f t="shared" si="57"/>
        <v>2025-02-17</v>
      </c>
      <c r="D511" s="24" t="str">
        <f t="shared" si="58"/>
        <v>2025-02</v>
      </c>
      <c r="E511" s="28" t="s">
        <v>1593</v>
      </c>
      <c r="F511" s="28">
        <f t="shared" si="59"/>
        <v>45705.552083333336</v>
      </c>
      <c r="G511" s="14" t="str">
        <f t="shared" si="60"/>
        <v>01 pm</v>
      </c>
      <c r="H511" s="14" t="str">
        <f t="shared" si="61"/>
        <v>Monday</v>
      </c>
      <c r="I511" s="14" t="str">
        <f t="shared" si="62"/>
        <v>February</v>
      </c>
      <c r="J511" s="14" t="s">
        <v>1594</v>
      </c>
      <c r="K511" s="16" t="s">
        <v>30</v>
      </c>
      <c r="L511" s="1" t="str">
        <f t="shared" si="63"/>
        <v>15</v>
      </c>
      <c r="M511" s="1" t="str">
        <f t="shared" si="64"/>
        <v>Yes</v>
      </c>
      <c r="P511" s="1" t="s">
        <v>24</v>
      </c>
      <c r="U511" s="1" t="s">
        <v>25</v>
      </c>
      <c r="W511" s="1" t="s">
        <v>26</v>
      </c>
    </row>
    <row r="512" spans="1:23" x14ac:dyDescent="0.2">
      <c r="A512" s="1">
        <v>511</v>
      </c>
      <c r="C512" s="22" t="str">
        <f t="shared" si="57"/>
        <v>2025-01-23</v>
      </c>
      <c r="D512" s="24" t="str">
        <f t="shared" si="58"/>
        <v>2025-01</v>
      </c>
      <c r="E512" s="28" t="s">
        <v>1596</v>
      </c>
      <c r="F512" s="28">
        <f t="shared" si="59"/>
        <v>45680.386805555558</v>
      </c>
      <c r="G512" s="14" t="str">
        <f t="shared" si="60"/>
        <v>09 am</v>
      </c>
      <c r="H512" s="14" t="str">
        <f t="shared" si="61"/>
        <v>Thursday</v>
      </c>
      <c r="I512" s="14" t="str">
        <f t="shared" si="62"/>
        <v>January</v>
      </c>
      <c r="J512" s="14" t="s">
        <v>1597</v>
      </c>
      <c r="K512" s="16" t="s">
        <v>552</v>
      </c>
      <c r="L512" s="1" t="str">
        <f t="shared" si="63"/>
        <v>33</v>
      </c>
      <c r="M512" s="1" t="str">
        <f t="shared" si="64"/>
        <v>Yes</v>
      </c>
      <c r="P512" s="1" t="s">
        <v>23</v>
      </c>
      <c r="U512" s="1" t="s">
        <v>72</v>
      </c>
      <c r="W512" s="1" t="s">
        <v>55</v>
      </c>
    </row>
    <row r="513" spans="1:23" x14ac:dyDescent="0.2">
      <c r="A513" s="1">
        <v>512</v>
      </c>
      <c r="C513" s="22" t="str">
        <f t="shared" si="57"/>
        <v>2025-02-21</v>
      </c>
      <c r="D513" s="24" t="str">
        <f t="shared" si="58"/>
        <v>2025-02</v>
      </c>
      <c r="E513" s="28" t="s">
        <v>1599</v>
      </c>
      <c r="F513" s="28">
        <f t="shared" si="59"/>
        <v>45709.379166666666</v>
      </c>
      <c r="G513" s="14" t="str">
        <f t="shared" si="60"/>
        <v>09 am</v>
      </c>
      <c r="H513" s="14" t="str">
        <f t="shared" si="61"/>
        <v>Friday</v>
      </c>
      <c r="I513" s="14" t="str">
        <f t="shared" si="62"/>
        <v>February</v>
      </c>
      <c r="J513" s="14" t="s">
        <v>1600</v>
      </c>
      <c r="K513" s="16" t="s">
        <v>88</v>
      </c>
      <c r="L513" s="1" t="str">
        <f t="shared" si="63"/>
        <v>10</v>
      </c>
      <c r="M513" s="1" t="str">
        <f t="shared" si="64"/>
        <v>Yes</v>
      </c>
      <c r="P513" s="1" t="s">
        <v>23</v>
      </c>
      <c r="U513" s="1" t="s">
        <v>72</v>
      </c>
      <c r="W513" s="1" t="s">
        <v>26</v>
      </c>
    </row>
    <row r="514" spans="1:23" x14ac:dyDescent="0.2">
      <c r="A514" s="1">
        <v>513</v>
      </c>
      <c r="C514" s="22" t="str">
        <f t="shared" ref="C514:C577" si="65">IF(F514&lt;&gt;"", TEXT(F514, "YYYY-MM-DD"), "")</f>
        <v>2025-01-21</v>
      </c>
      <c r="D514" s="24" t="str">
        <f t="shared" ref="D514:D577" si="66">IF(F514&lt;&gt;"", TEXT(F514, "YYYY-MM"), "")</f>
        <v>2025-01</v>
      </c>
      <c r="E514" s="28" t="s">
        <v>1093</v>
      </c>
      <c r="F514" s="28">
        <f t="shared" ref="F514:F577" si="67">IF(ISNUMBER(E514), E514,
   IFERROR(DATE(MID(E514, 7, 4), MID(E514, 1, 2), MID(E514, 4, 2)) + TIMEVALUE(MID(E514, 12, 8)),
   DATE(MID(E514, 7, 4), MID(E514, 4, 2), MID(E514, 1, 2)) + TIMEVALUE(MID(E514, 12, 8))))</f>
        <v>45678.59375</v>
      </c>
      <c r="G514" s="14" t="str">
        <f t="shared" ref="G514:G577" si="68">TEXT(F514, "hh AM/PM")</f>
        <v>02 pm</v>
      </c>
      <c r="H514" s="14" t="str">
        <f t="shared" ref="H514:H577" si="69">TEXT(F514, "dddd")</f>
        <v>Tuesday</v>
      </c>
      <c r="I514" s="14" t="str">
        <f t="shared" ref="I514:I577" si="70">TEXT(F514, "mmmm")</f>
        <v>January</v>
      </c>
      <c r="J514" s="14" t="s">
        <v>1602</v>
      </c>
      <c r="K514" s="16" t="s">
        <v>527</v>
      </c>
      <c r="L514" s="1" t="str">
        <f t="shared" ref="L514:L577" si="71">IF(K514="","",
   IF(ISNUMBER(SEARCH("hrs", K514)),
      LEFT(K514, FIND("hrs", K514)-1) * 60 +
      IF(ISNUMBER(SEARCH("mins", K514)), MID(K514, FIND("and ", K514) + 4, FIND("mins", K514) - FIND("and ", K514) - 4), 0),
      IF(ISNUMBER(SEARCH("hr", K514)), LEFT(K514, FIND("hr", K514)-1) * 60, LEFT(K514, FIND(" mins", K514)-1))
   )
)</f>
        <v>45</v>
      </c>
      <c r="M514" s="1" t="str">
        <f t="shared" ref="M514:M577" si="72">IF(OR(ISBLANK(L514), L514="",L514=0), "", IF(VALUE(L514)&lt;=120, "Yes", "No"))</f>
        <v>Yes</v>
      </c>
      <c r="P514" s="1" t="s">
        <v>23</v>
      </c>
      <c r="U514" s="1" t="s">
        <v>25</v>
      </c>
      <c r="W514" s="1" t="s">
        <v>26</v>
      </c>
    </row>
    <row r="515" spans="1:23" x14ac:dyDescent="0.2">
      <c r="A515" s="1">
        <v>514</v>
      </c>
      <c r="C515" s="22" t="str">
        <f t="shared" si="65"/>
        <v>2025-01-22</v>
      </c>
      <c r="D515" s="24" t="str">
        <f t="shared" si="66"/>
        <v>2025-01</v>
      </c>
      <c r="E515" s="28" t="s">
        <v>1604</v>
      </c>
      <c r="F515" s="28">
        <f t="shared" si="67"/>
        <v>45679.621527777781</v>
      </c>
      <c r="G515" s="14" t="str">
        <f t="shared" si="68"/>
        <v>02 pm</v>
      </c>
      <c r="H515" s="14" t="str">
        <f t="shared" si="69"/>
        <v>Wednesday</v>
      </c>
      <c r="I515" s="14" t="str">
        <f t="shared" si="70"/>
        <v>January</v>
      </c>
      <c r="J515" s="14" t="s">
        <v>1605</v>
      </c>
      <c r="K515" s="16" t="s">
        <v>30</v>
      </c>
      <c r="L515" s="1" t="str">
        <f t="shared" si="71"/>
        <v>15</v>
      </c>
      <c r="M515" s="1" t="str">
        <f t="shared" si="72"/>
        <v>Yes</v>
      </c>
      <c r="P515" s="1" t="s">
        <v>23</v>
      </c>
      <c r="U515" s="1" t="s">
        <v>63</v>
      </c>
      <c r="W515" s="1" t="s">
        <v>55</v>
      </c>
    </row>
    <row r="516" spans="1:23" x14ac:dyDescent="0.2">
      <c r="A516" s="1">
        <v>515</v>
      </c>
      <c r="C516" s="22" t="str">
        <f t="shared" si="65"/>
        <v>2025-02-17</v>
      </c>
      <c r="D516" s="24" t="str">
        <f t="shared" si="66"/>
        <v>2025-02</v>
      </c>
      <c r="E516" s="28" t="s">
        <v>1607</v>
      </c>
      <c r="F516" s="28">
        <f t="shared" si="67"/>
        <v>45705.640972222223</v>
      </c>
      <c r="G516" s="14" t="str">
        <f t="shared" si="68"/>
        <v>03 pm</v>
      </c>
      <c r="H516" s="14" t="str">
        <f t="shared" si="69"/>
        <v>Monday</v>
      </c>
      <c r="I516" s="14" t="str">
        <f t="shared" si="70"/>
        <v>February</v>
      </c>
      <c r="J516" s="14" t="s">
        <v>1608</v>
      </c>
      <c r="K516" s="16" t="s">
        <v>208</v>
      </c>
      <c r="L516" s="1" t="str">
        <f t="shared" si="71"/>
        <v>12</v>
      </c>
      <c r="M516" s="1" t="str">
        <f t="shared" si="72"/>
        <v>Yes</v>
      </c>
      <c r="P516" s="1" t="s">
        <v>24</v>
      </c>
      <c r="U516" s="1" t="s">
        <v>25</v>
      </c>
      <c r="W516" s="1" t="s">
        <v>26</v>
      </c>
    </row>
    <row r="517" spans="1:23" x14ac:dyDescent="0.2">
      <c r="A517" s="1">
        <v>516</v>
      </c>
      <c r="C517" s="22" t="str">
        <f t="shared" si="65"/>
        <v>2025-01-10</v>
      </c>
      <c r="D517" s="24" t="str">
        <f t="shared" si="66"/>
        <v>2025-01</v>
      </c>
      <c r="E517" s="28" t="s">
        <v>1610</v>
      </c>
      <c r="F517" s="28">
        <f t="shared" si="67"/>
        <v>45667.46597222222</v>
      </c>
      <c r="G517" s="14" t="str">
        <f t="shared" si="68"/>
        <v>11 am</v>
      </c>
      <c r="H517" s="14" t="str">
        <f t="shared" si="69"/>
        <v>Friday</v>
      </c>
      <c r="I517" s="14" t="str">
        <f t="shared" si="70"/>
        <v>January</v>
      </c>
      <c r="J517" s="14" t="s">
        <v>1611</v>
      </c>
      <c r="K517" s="16" t="s">
        <v>1036</v>
      </c>
      <c r="L517" s="1">
        <f t="shared" si="71"/>
        <v>69</v>
      </c>
      <c r="M517" s="1" t="str">
        <f t="shared" si="72"/>
        <v>Yes</v>
      </c>
      <c r="P517" s="1" t="s">
        <v>23</v>
      </c>
      <c r="U517" s="1" t="s">
        <v>1062</v>
      </c>
      <c r="W517" s="1" t="s">
        <v>55</v>
      </c>
    </row>
    <row r="518" spans="1:23" x14ac:dyDescent="0.2">
      <c r="A518" s="1">
        <v>517</v>
      </c>
      <c r="C518" s="22" t="str">
        <f t="shared" si="65"/>
        <v>2025-01-03</v>
      </c>
      <c r="D518" s="24" t="str">
        <f t="shared" si="66"/>
        <v>2025-01</v>
      </c>
      <c r="E518" s="28" t="s">
        <v>1613</v>
      </c>
      <c r="F518" s="28">
        <f t="shared" si="67"/>
        <v>45660.65625</v>
      </c>
      <c r="G518" s="14" t="str">
        <f t="shared" si="68"/>
        <v>03 pm</v>
      </c>
      <c r="H518" s="14" t="str">
        <f t="shared" si="69"/>
        <v>Friday</v>
      </c>
      <c r="I518" s="14" t="str">
        <f t="shared" si="70"/>
        <v>January</v>
      </c>
      <c r="J518" s="14" t="s">
        <v>1614</v>
      </c>
      <c r="K518" s="16" t="s">
        <v>59</v>
      </c>
      <c r="L518" s="1" t="str">
        <f t="shared" si="71"/>
        <v>5</v>
      </c>
      <c r="M518" s="1" t="str">
        <f t="shared" si="72"/>
        <v>Yes</v>
      </c>
      <c r="P518" s="1" t="s">
        <v>23</v>
      </c>
      <c r="U518" s="1" t="s">
        <v>25</v>
      </c>
      <c r="W518" s="1" t="s">
        <v>26</v>
      </c>
    </row>
    <row r="519" spans="1:23" x14ac:dyDescent="0.2">
      <c r="A519" s="1">
        <v>518</v>
      </c>
      <c r="C519" s="22" t="str">
        <f t="shared" si="65"/>
        <v>2025-02-25</v>
      </c>
      <c r="D519" s="24" t="str">
        <f t="shared" si="66"/>
        <v>2025-02</v>
      </c>
      <c r="E519" s="28" t="s">
        <v>1616</v>
      </c>
      <c r="F519" s="28">
        <f t="shared" si="67"/>
        <v>45713.451388888891</v>
      </c>
      <c r="G519" s="14" t="str">
        <f t="shared" si="68"/>
        <v>10 am</v>
      </c>
      <c r="H519" s="14" t="str">
        <f t="shared" si="69"/>
        <v>Tuesday</v>
      </c>
      <c r="I519" s="14" t="str">
        <f t="shared" si="70"/>
        <v>February</v>
      </c>
      <c r="J519" s="14" t="s">
        <v>1617</v>
      </c>
      <c r="K519" s="16" t="s">
        <v>36</v>
      </c>
      <c r="L519" s="1" t="str">
        <f t="shared" si="71"/>
        <v>20</v>
      </c>
      <c r="M519" s="1" t="str">
        <f t="shared" si="72"/>
        <v>Yes</v>
      </c>
      <c r="P519" s="1" t="s">
        <v>23</v>
      </c>
      <c r="U519" s="1" t="s">
        <v>25</v>
      </c>
      <c r="W519" s="1" t="s">
        <v>26</v>
      </c>
    </row>
    <row r="520" spans="1:23" x14ac:dyDescent="0.2">
      <c r="A520" s="1">
        <v>519</v>
      </c>
      <c r="C520" s="22" t="str">
        <f t="shared" si="65"/>
        <v>2025-02-17</v>
      </c>
      <c r="D520" s="24" t="str">
        <f t="shared" si="66"/>
        <v>2025-02</v>
      </c>
      <c r="E520" s="28" t="s">
        <v>1619</v>
      </c>
      <c r="F520" s="28">
        <f t="shared" si="67"/>
        <v>45705.352083333331</v>
      </c>
      <c r="G520" s="14" t="str">
        <f t="shared" si="68"/>
        <v>08 am</v>
      </c>
      <c r="H520" s="14" t="str">
        <f t="shared" si="69"/>
        <v>Monday</v>
      </c>
      <c r="I520" s="14" t="str">
        <f t="shared" si="70"/>
        <v>February</v>
      </c>
      <c r="J520" s="14" t="s">
        <v>431</v>
      </c>
      <c r="K520" s="16" t="s">
        <v>705</v>
      </c>
      <c r="L520" s="1">
        <f t="shared" si="71"/>
        <v>93</v>
      </c>
      <c r="M520" s="1" t="str">
        <f t="shared" si="72"/>
        <v>Yes</v>
      </c>
      <c r="P520" s="1" t="s">
        <v>23</v>
      </c>
      <c r="U520" s="1" t="s">
        <v>63</v>
      </c>
      <c r="W520" s="1" t="s">
        <v>55</v>
      </c>
    </row>
    <row r="521" spans="1:23" x14ac:dyDescent="0.2">
      <c r="A521" s="1">
        <v>520</v>
      </c>
      <c r="C521" s="22" t="str">
        <f t="shared" si="65"/>
        <v>2025-02-26</v>
      </c>
      <c r="D521" s="24" t="str">
        <f t="shared" si="66"/>
        <v>2025-02</v>
      </c>
      <c r="E521" s="28" t="s">
        <v>1621</v>
      </c>
      <c r="F521" s="28">
        <f t="shared" si="67"/>
        <v>45714.413888888892</v>
      </c>
      <c r="G521" s="14" t="str">
        <f t="shared" si="68"/>
        <v>09 am</v>
      </c>
      <c r="H521" s="14" t="str">
        <f t="shared" si="69"/>
        <v>Wednesday</v>
      </c>
      <c r="I521" s="14" t="str">
        <f t="shared" si="70"/>
        <v>February</v>
      </c>
      <c r="J521" s="14" t="s">
        <v>1622</v>
      </c>
      <c r="K521" s="16" t="s">
        <v>1623</v>
      </c>
      <c r="L521" s="1">
        <f t="shared" si="71"/>
        <v>129</v>
      </c>
      <c r="M521" s="1" t="str">
        <f t="shared" si="72"/>
        <v>No</v>
      </c>
      <c r="N521" s="3"/>
      <c r="P521" s="1" t="s">
        <v>23</v>
      </c>
      <c r="U521" s="1" t="s">
        <v>25</v>
      </c>
      <c r="W521" s="1" t="s">
        <v>26</v>
      </c>
    </row>
    <row r="522" spans="1:23" x14ac:dyDescent="0.2">
      <c r="A522" s="1">
        <v>521</v>
      </c>
      <c r="C522" s="22" t="str">
        <f t="shared" si="65"/>
        <v>2025-01-16</v>
      </c>
      <c r="D522" s="24" t="str">
        <f t="shared" si="66"/>
        <v>2025-01</v>
      </c>
      <c r="E522" s="28" t="s">
        <v>1625</v>
      </c>
      <c r="F522" s="28">
        <f t="shared" si="67"/>
        <v>45673.436805555553</v>
      </c>
      <c r="G522" s="14" t="str">
        <f t="shared" si="68"/>
        <v>10 am</v>
      </c>
      <c r="H522" s="14" t="str">
        <f t="shared" si="69"/>
        <v>Thursday</v>
      </c>
      <c r="I522" s="14" t="str">
        <f t="shared" si="70"/>
        <v>January</v>
      </c>
      <c r="J522" s="14" t="s">
        <v>1626</v>
      </c>
      <c r="K522" s="16" t="s">
        <v>92</v>
      </c>
      <c r="L522" s="1">
        <f t="shared" si="71"/>
        <v>61</v>
      </c>
      <c r="M522" s="1" t="str">
        <f t="shared" si="72"/>
        <v>Yes</v>
      </c>
      <c r="P522" s="1" t="s">
        <v>23</v>
      </c>
      <c r="U522" s="1" t="s">
        <v>25</v>
      </c>
      <c r="W522" s="1" t="s">
        <v>26</v>
      </c>
    </row>
    <row r="523" spans="1:23" x14ac:dyDescent="0.2">
      <c r="A523" s="1">
        <v>522</v>
      </c>
      <c r="C523" s="22" t="str">
        <f t="shared" si="65"/>
        <v>2025-01-16</v>
      </c>
      <c r="D523" s="24" t="str">
        <f t="shared" si="66"/>
        <v>2025-01</v>
      </c>
      <c r="E523" s="28" t="s">
        <v>1628</v>
      </c>
      <c r="F523" s="28">
        <f t="shared" si="67"/>
        <v>45673.43472222222</v>
      </c>
      <c r="G523" s="14" t="str">
        <f t="shared" si="68"/>
        <v>10 am</v>
      </c>
      <c r="H523" s="14" t="str">
        <f t="shared" si="69"/>
        <v>Thursday</v>
      </c>
      <c r="I523" s="14" t="str">
        <f t="shared" si="70"/>
        <v>January</v>
      </c>
      <c r="J523" s="14" t="s">
        <v>1628</v>
      </c>
      <c r="K523" s="16" t="s">
        <v>99</v>
      </c>
      <c r="L523" s="1" t="str">
        <f t="shared" si="71"/>
        <v>0</v>
      </c>
      <c r="M523" s="1" t="str">
        <f t="shared" si="72"/>
        <v>Yes</v>
      </c>
      <c r="P523" s="1" t="s">
        <v>24</v>
      </c>
      <c r="U523" s="1" t="s">
        <v>37</v>
      </c>
      <c r="W523" s="1" t="s">
        <v>26</v>
      </c>
    </row>
    <row r="524" spans="1:23" x14ac:dyDescent="0.2">
      <c r="A524" s="1">
        <v>523</v>
      </c>
      <c r="C524" s="22" t="str">
        <f t="shared" si="65"/>
        <v>2025-02-15</v>
      </c>
      <c r="D524" s="24" t="str">
        <f t="shared" si="66"/>
        <v>2025-02</v>
      </c>
      <c r="E524" s="28" t="s">
        <v>1630</v>
      </c>
      <c r="F524" s="28">
        <f t="shared" si="67"/>
        <v>45703.590277777781</v>
      </c>
      <c r="G524" s="14" t="str">
        <f t="shared" si="68"/>
        <v>02 pm</v>
      </c>
      <c r="H524" s="14" t="str">
        <f t="shared" si="69"/>
        <v>Saturday</v>
      </c>
      <c r="I524" s="14" t="str">
        <f t="shared" si="70"/>
        <v>February</v>
      </c>
      <c r="J524" s="14" t="s">
        <v>1631</v>
      </c>
      <c r="K524" s="16" t="s">
        <v>1632</v>
      </c>
      <c r="L524" s="1">
        <f t="shared" si="71"/>
        <v>105</v>
      </c>
      <c r="M524" s="1" t="str">
        <f t="shared" si="72"/>
        <v>Yes</v>
      </c>
      <c r="P524" s="1" t="s">
        <v>23</v>
      </c>
      <c r="U524" s="1" t="s">
        <v>96</v>
      </c>
      <c r="W524" s="1" t="s">
        <v>55</v>
      </c>
    </row>
    <row r="525" spans="1:23" x14ac:dyDescent="0.2">
      <c r="A525" s="1">
        <v>524</v>
      </c>
      <c r="C525" s="22" t="str">
        <f t="shared" si="65"/>
        <v>2025-02-12</v>
      </c>
      <c r="D525" s="24" t="str">
        <f t="shared" si="66"/>
        <v>2025-02</v>
      </c>
      <c r="E525" s="28" t="s">
        <v>1634</v>
      </c>
      <c r="F525" s="28">
        <f t="shared" si="67"/>
        <v>45700.333333333336</v>
      </c>
      <c r="G525" s="14" t="str">
        <f t="shared" si="68"/>
        <v>08 am</v>
      </c>
      <c r="H525" s="14" t="str">
        <f t="shared" si="69"/>
        <v>Wednesday</v>
      </c>
      <c r="I525" s="14" t="str">
        <f t="shared" si="70"/>
        <v>February</v>
      </c>
      <c r="J525" s="14" t="s">
        <v>1635</v>
      </c>
      <c r="K525" s="16" t="s">
        <v>76</v>
      </c>
      <c r="L525" s="1" t="str">
        <f t="shared" si="71"/>
        <v>30</v>
      </c>
      <c r="M525" s="1" t="str">
        <f t="shared" si="72"/>
        <v>Yes</v>
      </c>
      <c r="P525" s="1" t="s">
        <v>23</v>
      </c>
      <c r="U525" s="1" t="s">
        <v>96</v>
      </c>
      <c r="W525" s="1" t="s">
        <v>32</v>
      </c>
    </row>
    <row r="526" spans="1:23" x14ac:dyDescent="0.2">
      <c r="A526" s="1">
        <v>525</v>
      </c>
      <c r="C526" s="22" t="str">
        <f t="shared" si="65"/>
        <v>2025-01-10</v>
      </c>
      <c r="D526" s="24" t="str">
        <f t="shared" si="66"/>
        <v>2025-01</v>
      </c>
      <c r="E526" s="28" t="s">
        <v>1637</v>
      </c>
      <c r="F526" s="28">
        <f t="shared" si="67"/>
        <v>45667.370138888888</v>
      </c>
      <c r="G526" s="14" t="str">
        <f t="shared" si="68"/>
        <v>08 am</v>
      </c>
      <c r="H526" s="14" t="str">
        <f t="shared" si="69"/>
        <v>Friday</v>
      </c>
      <c r="I526" s="14" t="str">
        <f t="shared" si="70"/>
        <v>January</v>
      </c>
      <c r="J526" s="14" t="s">
        <v>1638</v>
      </c>
      <c r="K526" s="16" t="s">
        <v>88</v>
      </c>
      <c r="L526" s="1" t="str">
        <f t="shared" si="71"/>
        <v>10</v>
      </c>
      <c r="M526" s="1" t="str">
        <f t="shared" si="72"/>
        <v>Yes</v>
      </c>
      <c r="P526" s="1" t="s">
        <v>23</v>
      </c>
      <c r="U526" s="1" t="s">
        <v>100</v>
      </c>
      <c r="W526" s="1" t="s">
        <v>55</v>
      </c>
    </row>
    <row r="527" spans="1:23" x14ac:dyDescent="0.2">
      <c r="A527" s="1">
        <v>526</v>
      </c>
      <c r="C527" s="22" t="str">
        <f t="shared" si="65"/>
        <v>2025-01-17</v>
      </c>
      <c r="D527" s="24" t="str">
        <f t="shared" si="66"/>
        <v>2025-01</v>
      </c>
      <c r="E527" s="28" t="s">
        <v>1121</v>
      </c>
      <c r="F527" s="28">
        <f t="shared" si="67"/>
        <v>45674.377083333333</v>
      </c>
      <c r="G527" s="14" t="str">
        <f t="shared" si="68"/>
        <v>09 am</v>
      </c>
      <c r="H527" s="14" t="str">
        <f t="shared" si="69"/>
        <v>Friday</v>
      </c>
      <c r="I527" s="14" t="str">
        <f t="shared" si="70"/>
        <v>January</v>
      </c>
      <c r="J527" s="14" t="s">
        <v>1640</v>
      </c>
      <c r="K527" s="16" t="s">
        <v>277</v>
      </c>
      <c r="L527" s="1">
        <f t="shared" si="71"/>
        <v>160</v>
      </c>
      <c r="M527" s="1" t="str">
        <f t="shared" si="72"/>
        <v>No</v>
      </c>
      <c r="N527" s="3"/>
      <c r="P527" s="1" t="s">
        <v>23</v>
      </c>
      <c r="U527" s="1" t="s">
        <v>72</v>
      </c>
      <c r="W527" s="1" t="s">
        <v>26</v>
      </c>
    </row>
    <row r="528" spans="1:23" x14ac:dyDescent="0.2">
      <c r="A528" s="1">
        <v>527</v>
      </c>
      <c r="C528" s="22" t="str">
        <f t="shared" si="65"/>
        <v>2025-01-03</v>
      </c>
      <c r="D528" s="24" t="str">
        <f t="shared" si="66"/>
        <v>2025-01</v>
      </c>
      <c r="E528" s="28" t="s">
        <v>1642</v>
      </c>
      <c r="F528" s="28">
        <f t="shared" si="67"/>
        <v>45660.363888888889</v>
      </c>
      <c r="G528" s="14" t="str">
        <f t="shared" si="68"/>
        <v>08 am</v>
      </c>
      <c r="H528" s="14" t="str">
        <f t="shared" si="69"/>
        <v>Friday</v>
      </c>
      <c r="I528" s="14" t="str">
        <f t="shared" si="70"/>
        <v>January</v>
      </c>
      <c r="J528" s="14" t="s">
        <v>1643</v>
      </c>
      <c r="K528" s="16" t="s">
        <v>1644</v>
      </c>
      <c r="L528" s="1">
        <f t="shared" si="71"/>
        <v>86</v>
      </c>
      <c r="M528" s="1" t="str">
        <f t="shared" si="72"/>
        <v>Yes</v>
      </c>
      <c r="P528" s="1" t="s">
        <v>23</v>
      </c>
      <c r="U528" s="1" t="s">
        <v>72</v>
      </c>
      <c r="W528" s="1" t="s">
        <v>55</v>
      </c>
    </row>
    <row r="529" spans="1:23" x14ac:dyDescent="0.2">
      <c r="A529" s="1">
        <v>528</v>
      </c>
      <c r="C529" s="22" t="str">
        <f t="shared" si="65"/>
        <v>2025-01-17</v>
      </c>
      <c r="D529" s="24" t="str">
        <f t="shared" si="66"/>
        <v>2025-01</v>
      </c>
      <c r="E529" s="28" t="s">
        <v>1646</v>
      </c>
      <c r="F529" s="28">
        <f t="shared" si="67"/>
        <v>45674.381249999999</v>
      </c>
      <c r="G529" s="14" t="str">
        <f t="shared" si="68"/>
        <v>09 am</v>
      </c>
      <c r="H529" s="14" t="str">
        <f t="shared" si="69"/>
        <v>Friday</v>
      </c>
      <c r="I529" s="14" t="str">
        <f t="shared" si="70"/>
        <v>January</v>
      </c>
      <c r="J529" s="14" t="s">
        <v>1647</v>
      </c>
      <c r="K529" s="16" t="s">
        <v>1648</v>
      </c>
      <c r="L529" s="1">
        <f t="shared" si="71"/>
        <v>151</v>
      </c>
      <c r="M529" s="1" t="str">
        <f t="shared" si="72"/>
        <v>No</v>
      </c>
      <c r="N529" s="3"/>
      <c r="P529" s="1" t="s">
        <v>24</v>
      </c>
      <c r="U529" s="1" t="s">
        <v>31</v>
      </c>
      <c r="W529" s="1" t="s">
        <v>55</v>
      </c>
    </row>
    <row r="530" spans="1:23" x14ac:dyDescent="0.2">
      <c r="A530" s="1">
        <v>529</v>
      </c>
      <c r="C530" s="22" t="str">
        <f t="shared" si="65"/>
        <v>2025-01-10</v>
      </c>
      <c r="D530" s="24" t="str">
        <f t="shared" si="66"/>
        <v>2025-01</v>
      </c>
      <c r="E530" s="28" t="s">
        <v>1650</v>
      </c>
      <c r="F530" s="28">
        <f t="shared" si="67"/>
        <v>45667.573611111111</v>
      </c>
      <c r="G530" s="14" t="str">
        <f t="shared" si="68"/>
        <v>01 pm</v>
      </c>
      <c r="H530" s="14" t="str">
        <f t="shared" si="69"/>
        <v>Friday</v>
      </c>
      <c r="I530" s="14" t="str">
        <f t="shared" si="70"/>
        <v>January</v>
      </c>
      <c r="J530" s="14" t="s">
        <v>1651</v>
      </c>
      <c r="K530" s="16" t="s">
        <v>445</v>
      </c>
      <c r="L530" s="1">
        <f t="shared" si="71"/>
        <v>81</v>
      </c>
      <c r="M530" s="1" t="str">
        <f t="shared" si="72"/>
        <v>Yes</v>
      </c>
      <c r="P530" s="1" t="s">
        <v>24</v>
      </c>
      <c r="U530" s="1" t="s">
        <v>31</v>
      </c>
      <c r="W530" s="1" t="s">
        <v>26</v>
      </c>
    </row>
    <row r="531" spans="1:23" x14ac:dyDescent="0.2">
      <c r="A531" s="1">
        <v>530</v>
      </c>
      <c r="C531" s="22" t="str">
        <f t="shared" si="65"/>
        <v>2025-01-06</v>
      </c>
      <c r="D531" s="24" t="str">
        <f t="shared" si="66"/>
        <v>2025-01</v>
      </c>
      <c r="E531" s="28" t="s">
        <v>1653</v>
      </c>
      <c r="F531" s="28">
        <f t="shared" si="67"/>
        <v>45663.371527777781</v>
      </c>
      <c r="G531" s="14" t="str">
        <f t="shared" si="68"/>
        <v>08 am</v>
      </c>
      <c r="H531" s="14" t="str">
        <f t="shared" si="69"/>
        <v>Monday</v>
      </c>
      <c r="I531" s="14" t="str">
        <f t="shared" si="70"/>
        <v>January</v>
      </c>
      <c r="J531" s="14" t="s">
        <v>1654</v>
      </c>
      <c r="K531" s="16" t="s">
        <v>208</v>
      </c>
      <c r="L531" s="1" t="str">
        <f t="shared" si="71"/>
        <v>12</v>
      </c>
      <c r="M531" s="1" t="str">
        <f t="shared" si="72"/>
        <v>Yes</v>
      </c>
      <c r="P531" s="1" t="s">
        <v>24</v>
      </c>
      <c r="U531" s="1" t="s">
        <v>25</v>
      </c>
      <c r="W531" s="1" t="s">
        <v>26</v>
      </c>
    </row>
    <row r="532" spans="1:23" x14ac:dyDescent="0.2">
      <c r="A532" s="1">
        <v>531</v>
      </c>
      <c r="C532" s="22" t="str">
        <f t="shared" si="65"/>
        <v>2025-02-28</v>
      </c>
      <c r="D532" s="24" t="str">
        <f t="shared" si="66"/>
        <v>2025-02</v>
      </c>
      <c r="E532" s="28" t="s">
        <v>1656</v>
      </c>
      <c r="F532" s="28">
        <f t="shared" si="67"/>
        <v>45716.665277777778</v>
      </c>
      <c r="G532" s="14" t="str">
        <f t="shared" si="68"/>
        <v>03 pm</v>
      </c>
      <c r="H532" s="14" t="str">
        <f t="shared" si="69"/>
        <v>Friday</v>
      </c>
      <c r="I532" s="14" t="str">
        <f t="shared" si="70"/>
        <v>February</v>
      </c>
      <c r="J532" s="14" t="s">
        <v>1656</v>
      </c>
      <c r="K532" s="16" t="s">
        <v>99</v>
      </c>
      <c r="L532" s="1" t="str">
        <f t="shared" si="71"/>
        <v>0</v>
      </c>
      <c r="M532" s="1" t="str">
        <f t="shared" si="72"/>
        <v>Yes</v>
      </c>
      <c r="P532" s="1" t="s">
        <v>24</v>
      </c>
      <c r="U532" s="1" t="s">
        <v>467</v>
      </c>
      <c r="W532" s="1" t="s">
        <v>26</v>
      </c>
    </row>
    <row r="533" spans="1:23" x14ac:dyDescent="0.2">
      <c r="A533" s="1">
        <v>532</v>
      </c>
      <c r="C533" s="22" t="str">
        <f t="shared" si="65"/>
        <v>2025-02-28</v>
      </c>
      <c r="D533" s="24" t="str">
        <f t="shared" si="66"/>
        <v>2025-02</v>
      </c>
      <c r="E533" s="28" t="s">
        <v>1658</v>
      </c>
      <c r="F533" s="28">
        <f t="shared" si="67"/>
        <v>45716.368055555555</v>
      </c>
      <c r="G533" s="14" t="str">
        <f t="shared" si="68"/>
        <v>08 am</v>
      </c>
      <c r="H533" s="14" t="str">
        <f t="shared" si="69"/>
        <v>Friday</v>
      </c>
      <c r="I533" s="14" t="str">
        <f t="shared" si="70"/>
        <v>February</v>
      </c>
      <c r="J533" s="14" t="s">
        <v>1658</v>
      </c>
      <c r="K533" s="16" t="s">
        <v>99</v>
      </c>
      <c r="L533" s="1" t="str">
        <f t="shared" si="71"/>
        <v>0</v>
      </c>
      <c r="M533" s="1" t="str">
        <f t="shared" si="72"/>
        <v>Yes</v>
      </c>
      <c r="P533" s="1" t="s">
        <v>24</v>
      </c>
      <c r="U533" s="1" t="s">
        <v>31</v>
      </c>
      <c r="W533" s="1" t="s">
        <v>26</v>
      </c>
    </row>
    <row r="534" spans="1:23" x14ac:dyDescent="0.2">
      <c r="A534" s="1">
        <v>533</v>
      </c>
      <c r="C534" s="22" t="str">
        <f t="shared" si="65"/>
        <v>2025-02-11</v>
      </c>
      <c r="D534" s="24" t="str">
        <f t="shared" si="66"/>
        <v>2025-02</v>
      </c>
      <c r="E534" s="28" t="s">
        <v>1660</v>
      </c>
      <c r="F534" s="28">
        <f t="shared" si="67"/>
        <v>45699.45</v>
      </c>
      <c r="G534" s="14" t="str">
        <f t="shared" si="68"/>
        <v>10 am</v>
      </c>
      <c r="H534" s="14" t="str">
        <f t="shared" si="69"/>
        <v>Tuesday</v>
      </c>
      <c r="I534" s="14" t="str">
        <f t="shared" si="70"/>
        <v>February</v>
      </c>
      <c r="J534" s="14" t="s">
        <v>1661</v>
      </c>
      <c r="K534" s="16" t="s">
        <v>498</v>
      </c>
      <c r="L534" s="1" t="str">
        <f t="shared" si="71"/>
        <v>2</v>
      </c>
      <c r="M534" s="1" t="str">
        <f t="shared" si="72"/>
        <v>Yes</v>
      </c>
      <c r="P534" s="1" t="s">
        <v>23</v>
      </c>
      <c r="U534" s="1" t="s">
        <v>72</v>
      </c>
      <c r="W534" s="1" t="s">
        <v>26</v>
      </c>
    </row>
    <row r="535" spans="1:23" x14ac:dyDescent="0.2">
      <c r="A535" s="1">
        <v>534</v>
      </c>
      <c r="C535" s="22" t="str">
        <f t="shared" si="65"/>
        <v>2025-01-22</v>
      </c>
      <c r="D535" s="24" t="str">
        <f t="shared" si="66"/>
        <v>2025-01</v>
      </c>
      <c r="E535" s="28" t="s">
        <v>1663</v>
      </c>
      <c r="F535" s="28">
        <f t="shared" si="67"/>
        <v>45679.463888888888</v>
      </c>
      <c r="G535" s="14" t="str">
        <f t="shared" si="68"/>
        <v>11 am</v>
      </c>
      <c r="H535" s="14" t="str">
        <f t="shared" si="69"/>
        <v>Wednesday</v>
      </c>
      <c r="I535" s="14" t="str">
        <f t="shared" si="70"/>
        <v>January</v>
      </c>
      <c r="J535" s="14" t="s">
        <v>1664</v>
      </c>
      <c r="K535" s="16" t="s">
        <v>817</v>
      </c>
      <c r="L535" s="1" t="str">
        <f t="shared" si="71"/>
        <v>52</v>
      </c>
      <c r="M535" s="1" t="str">
        <f t="shared" si="72"/>
        <v>Yes</v>
      </c>
      <c r="P535" s="1" t="s">
        <v>23</v>
      </c>
      <c r="U535" s="1" t="s">
        <v>72</v>
      </c>
      <c r="W535" s="1" t="s">
        <v>55</v>
      </c>
    </row>
    <row r="536" spans="1:23" x14ac:dyDescent="0.2">
      <c r="A536" s="1">
        <v>535</v>
      </c>
      <c r="C536" s="22" t="str">
        <f t="shared" si="65"/>
        <v>2025-02-13</v>
      </c>
      <c r="D536" s="24" t="str">
        <f t="shared" si="66"/>
        <v>2025-02</v>
      </c>
      <c r="E536" s="28" t="s">
        <v>1666</v>
      </c>
      <c r="F536" s="28">
        <f t="shared" si="67"/>
        <v>45701.37777777778</v>
      </c>
      <c r="G536" s="14" t="str">
        <f t="shared" si="68"/>
        <v>09 am</v>
      </c>
      <c r="H536" s="14" t="str">
        <f t="shared" si="69"/>
        <v>Thursday</v>
      </c>
      <c r="I536" s="14" t="str">
        <f t="shared" si="70"/>
        <v>February</v>
      </c>
      <c r="J536" s="14" t="s">
        <v>1667</v>
      </c>
      <c r="K536" s="16" t="s">
        <v>22</v>
      </c>
      <c r="L536" s="1" t="str">
        <f t="shared" si="71"/>
        <v>11</v>
      </c>
      <c r="M536" s="1" t="str">
        <f t="shared" si="72"/>
        <v>Yes</v>
      </c>
      <c r="P536" s="1" t="s">
        <v>23</v>
      </c>
      <c r="U536" s="1" t="s">
        <v>72</v>
      </c>
      <c r="W536" s="1" t="s">
        <v>55</v>
      </c>
    </row>
    <row r="537" spans="1:23" x14ac:dyDescent="0.2">
      <c r="A537" s="1">
        <v>536</v>
      </c>
      <c r="C537" s="22" t="str">
        <f t="shared" si="65"/>
        <v>2025-02-19</v>
      </c>
      <c r="D537" s="24" t="str">
        <f t="shared" si="66"/>
        <v>2025-02</v>
      </c>
      <c r="E537" s="28" t="s">
        <v>1669</v>
      </c>
      <c r="F537" s="28">
        <f t="shared" si="67"/>
        <v>45707.465277777781</v>
      </c>
      <c r="G537" s="14" t="str">
        <f t="shared" si="68"/>
        <v>11 am</v>
      </c>
      <c r="H537" s="14" t="str">
        <f t="shared" si="69"/>
        <v>Wednesday</v>
      </c>
      <c r="I537" s="14" t="str">
        <f t="shared" si="70"/>
        <v>February</v>
      </c>
      <c r="J537" s="14" t="s">
        <v>1670</v>
      </c>
      <c r="K537" s="16" t="s">
        <v>494</v>
      </c>
      <c r="L537" s="1" t="str">
        <f t="shared" si="71"/>
        <v>9</v>
      </c>
      <c r="M537" s="1" t="str">
        <f t="shared" si="72"/>
        <v>Yes</v>
      </c>
      <c r="P537" s="1" t="s">
        <v>23</v>
      </c>
      <c r="U537" s="1" t="s">
        <v>100</v>
      </c>
      <c r="W537" s="1" t="s">
        <v>55</v>
      </c>
    </row>
    <row r="538" spans="1:23" x14ac:dyDescent="0.2">
      <c r="A538" s="1">
        <v>537</v>
      </c>
      <c r="C538" s="22" t="str">
        <f t="shared" si="65"/>
        <v>2025-01-28</v>
      </c>
      <c r="D538" s="24" t="str">
        <f t="shared" si="66"/>
        <v>2025-01</v>
      </c>
      <c r="E538" s="28" t="s">
        <v>1672</v>
      </c>
      <c r="F538" s="28">
        <f t="shared" si="67"/>
        <v>45685.409722222219</v>
      </c>
      <c r="G538" s="14" t="str">
        <f t="shared" si="68"/>
        <v>09 am</v>
      </c>
      <c r="H538" s="14" t="str">
        <f t="shared" si="69"/>
        <v>Tuesday</v>
      </c>
      <c r="I538" s="14" t="str">
        <f t="shared" si="70"/>
        <v>January</v>
      </c>
      <c r="J538" s="15" t="s">
        <v>1673</v>
      </c>
      <c r="K538" s="17" t="s">
        <v>84</v>
      </c>
      <c r="L538" s="1" t="str">
        <f t="shared" si="71"/>
        <v>25</v>
      </c>
      <c r="M538" s="1" t="str">
        <f t="shared" si="72"/>
        <v>Yes</v>
      </c>
      <c r="N538" s="3"/>
      <c r="P538" s="1" t="s">
        <v>23</v>
      </c>
      <c r="U538" s="1" t="s">
        <v>25</v>
      </c>
      <c r="W538" s="1" t="s">
        <v>26</v>
      </c>
    </row>
    <row r="539" spans="1:23" x14ac:dyDescent="0.2">
      <c r="A539" s="1">
        <v>538</v>
      </c>
      <c r="C539" s="22" t="str">
        <f t="shared" si="65"/>
        <v>2025-02-03</v>
      </c>
      <c r="D539" s="24" t="str">
        <f t="shared" si="66"/>
        <v>2025-02</v>
      </c>
      <c r="E539" s="28" t="s">
        <v>1675</v>
      </c>
      <c r="F539" s="28">
        <f t="shared" si="67"/>
        <v>45691.450694444444</v>
      </c>
      <c r="G539" s="14" t="str">
        <f t="shared" si="68"/>
        <v>10 am</v>
      </c>
      <c r="H539" s="14" t="str">
        <f t="shared" si="69"/>
        <v>Monday</v>
      </c>
      <c r="I539" s="14" t="str">
        <f t="shared" si="70"/>
        <v>February</v>
      </c>
      <c r="J539" s="14" t="s">
        <v>1676</v>
      </c>
      <c r="K539" s="16" t="s">
        <v>1677</v>
      </c>
      <c r="L539" s="1">
        <f t="shared" si="71"/>
        <v>125</v>
      </c>
      <c r="M539" s="1" t="str">
        <f t="shared" si="72"/>
        <v>No</v>
      </c>
      <c r="N539" s="3"/>
      <c r="P539" s="1" t="s">
        <v>23</v>
      </c>
      <c r="U539" s="1" t="s">
        <v>467</v>
      </c>
      <c r="W539" s="1" t="s">
        <v>55</v>
      </c>
    </row>
    <row r="540" spans="1:23" x14ac:dyDescent="0.2">
      <c r="A540" s="1">
        <v>539</v>
      </c>
      <c r="C540" s="22" t="str">
        <f t="shared" si="65"/>
        <v>2025-02-05</v>
      </c>
      <c r="D540" s="24" t="str">
        <f t="shared" si="66"/>
        <v>2025-02</v>
      </c>
      <c r="E540" s="28" t="s">
        <v>1679</v>
      </c>
      <c r="F540" s="28">
        <f t="shared" si="67"/>
        <v>45693.423611111109</v>
      </c>
      <c r="G540" s="14" t="str">
        <f t="shared" si="68"/>
        <v>10 am</v>
      </c>
      <c r="H540" s="14" t="str">
        <f t="shared" si="69"/>
        <v>Wednesday</v>
      </c>
      <c r="I540" s="14" t="str">
        <f t="shared" si="70"/>
        <v>February</v>
      </c>
      <c r="J540" s="14" t="s">
        <v>1680</v>
      </c>
      <c r="K540" s="16" t="s">
        <v>1681</v>
      </c>
      <c r="L540" s="1">
        <f t="shared" si="71"/>
        <v>95</v>
      </c>
      <c r="M540" s="1" t="str">
        <f t="shared" si="72"/>
        <v>Yes</v>
      </c>
      <c r="P540" s="1" t="s">
        <v>23</v>
      </c>
      <c r="U540" s="1" t="s">
        <v>63</v>
      </c>
      <c r="W540" s="1" t="s">
        <v>26</v>
      </c>
    </row>
    <row r="541" spans="1:23" x14ac:dyDescent="0.2">
      <c r="A541" s="1">
        <v>540</v>
      </c>
      <c r="C541" s="22" t="str">
        <f t="shared" si="65"/>
        <v>2025-01-21</v>
      </c>
      <c r="D541" s="24" t="str">
        <f t="shared" si="66"/>
        <v>2025-01</v>
      </c>
      <c r="E541" s="28" t="s">
        <v>1683</v>
      </c>
      <c r="F541" s="28">
        <f t="shared" si="67"/>
        <v>45678.626388888886</v>
      </c>
      <c r="G541" s="14" t="str">
        <f t="shared" si="68"/>
        <v>03 pm</v>
      </c>
      <c r="H541" s="14" t="str">
        <f t="shared" si="69"/>
        <v>Tuesday</v>
      </c>
      <c r="I541" s="14" t="str">
        <f t="shared" si="70"/>
        <v>January</v>
      </c>
      <c r="J541" s="14" t="s">
        <v>1684</v>
      </c>
      <c r="K541" s="16" t="s">
        <v>441</v>
      </c>
      <c r="L541" s="1" t="str">
        <f t="shared" si="71"/>
        <v>49</v>
      </c>
      <c r="M541" s="1" t="str">
        <f t="shared" si="72"/>
        <v>Yes</v>
      </c>
      <c r="P541" s="1" t="s">
        <v>23</v>
      </c>
      <c r="U541" s="1" t="s">
        <v>63</v>
      </c>
      <c r="W541" s="1" t="s">
        <v>55</v>
      </c>
    </row>
    <row r="542" spans="1:23" x14ac:dyDescent="0.2">
      <c r="A542" s="1">
        <v>541</v>
      </c>
      <c r="C542" s="22" t="str">
        <f t="shared" si="65"/>
        <v>2025-01-08</v>
      </c>
      <c r="D542" s="24" t="str">
        <f t="shared" si="66"/>
        <v>2025-01</v>
      </c>
      <c r="E542" s="28" t="s">
        <v>1686</v>
      </c>
      <c r="F542" s="28">
        <f t="shared" si="67"/>
        <v>45665.37777777778</v>
      </c>
      <c r="G542" s="14" t="str">
        <f t="shared" si="68"/>
        <v>09 am</v>
      </c>
      <c r="H542" s="14" t="str">
        <f t="shared" si="69"/>
        <v>Wednesday</v>
      </c>
      <c r="I542" s="14" t="str">
        <f t="shared" si="70"/>
        <v>January</v>
      </c>
      <c r="J542" s="14" t="s">
        <v>1687</v>
      </c>
      <c r="K542" s="16" t="s">
        <v>697</v>
      </c>
      <c r="L542" s="1" t="str">
        <f t="shared" si="71"/>
        <v>1</v>
      </c>
      <c r="M542" s="1" t="str">
        <f t="shared" si="72"/>
        <v>Yes</v>
      </c>
      <c r="P542" s="1" t="s">
        <v>24</v>
      </c>
      <c r="U542" s="1" t="s">
        <v>37</v>
      </c>
      <c r="W542" s="1" t="s">
        <v>26</v>
      </c>
    </row>
    <row r="543" spans="1:23" x14ac:dyDescent="0.2">
      <c r="A543" s="1">
        <v>542</v>
      </c>
      <c r="C543" s="22" t="str">
        <f t="shared" si="65"/>
        <v>2025-02-19</v>
      </c>
      <c r="D543" s="24" t="str">
        <f t="shared" si="66"/>
        <v>2025-02</v>
      </c>
      <c r="E543" s="28" t="s">
        <v>1689</v>
      </c>
      <c r="F543" s="28">
        <f t="shared" si="67"/>
        <v>45707.402777777781</v>
      </c>
      <c r="G543" s="14" t="str">
        <f t="shared" si="68"/>
        <v>09 am</v>
      </c>
      <c r="H543" s="14" t="str">
        <f t="shared" si="69"/>
        <v>Wednesday</v>
      </c>
      <c r="I543" s="14" t="str">
        <f t="shared" si="70"/>
        <v>February</v>
      </c>
      <c r="J543" s="14" t="s">
        <v>1690</v>
      </c>
      <c r="K543" s="16" t="s">
        <v>59</v>
      </c>
      <c r="L543" s="1" t="str">
        <f t="shared" si="71"/>
        <v>5</v>
      </c>
      <c r="M543" s="1" t="str">
        <f t="shared" si="72"/>
        <v>Yes</v>
      </c>
      <c r="P543" s="1" t="s">
        <v>23</v>
      </c>
      <c r="U543" s="1" t="s">
        <v>72</v>
      </c>
      <c r="W543" s="1" t="s">
        <v>55</v>
      </c>
    </row>
    <row r="544" spans="1:23" x14ac:dyDescent="0.2">
      <c r="A544" s="1">
        <v>543</v>
      </c>
      <c r="C544" s="22" t="str">
        <f t="shared" si="65"/>
        <v>2025-01-10</v>
      </c>
      <c r="D544" s="24" t="str">
        <f t="shared" si="66"/>
        <v>2025-01</v>
      </c>
      <c r="E544" s="28" t="s">
        <v>1692</v>
      </c>
      <c r="F544" s="28">
        <f t="shared" si="67"/>
        <v>45667.474999999999</v>
      </c>
      <c r="G544" s="14" t="str">
        <f t="shared" si="68"/>
        <v>11 am</v>
      </c>
      <c r="H544" s="14" t="str">
        <f t="shared" si="69"/>
        <v>Friday</v>
      </c>
      <c r="I544" s="14" t="str">
        <f t="shared" si="70"/>
        <v>January</v>
      </c>
      <c r="J544" s="14" t="s">
        <v>1693</v>
      </c>
      <c r="K544" s="16" t="s">
        <v>261</v>
      </c>
      <c r="L544" s="1">
        <f t="shared" si="71"/>
        <v>66</v>
      </c>
      <c r="M544" s="1" t="str">
        <f t="shared" si="72"/>
        <v>Yes</v>
      </c>
      <c r="P544" s="1" t="s">
        <v>23</v>
      </c>
      <c r="U544" s="1" t="s">
        <v>72</v>
      </c>
      <c r="W544" s="1" t="s">
        <v>55</v>
      </c>
    </row>
    <row r="545" spans="1:25" x14ac:dyDescent="0.2">
      <c r="A545" s="1">
        <v>544</v>
      </c>
      <c r="C545" s="22" t="str">
        <f t="shared" si="65"/>
        <v>2025-02-05</v>
      </c>
      <c r="D545" s="24" t="str">
        <f t="shared" si="66"/>
        <v>2025-02</v>
      </c>
      <c r="E545" s="28" t="s">
        <v>762</v>
      </c>
      <c r="F545" s="28">
        <f t="shared" si="67"/>
        <v>45693.561111111114</v>
      </c>
      <c r="G545" s="14" t="str">
        <f t="shared" si="68"/>
        <v>01 pm</v>
      </c>
      <c r="H545" s="14" t="str">
        <f t="shared" si="69"/>
        <v>Wednesday</v>
      </c>
      <c r="I545" s="14" t="str">
        <f t="shared" si="70"/>
        <v>February</v>
      </c>
      <c r="J545" s="14" t="s">
        <v>1695</v>
      </c>
      <c r="K545" s="16" t="s">
        <v>45</v>
      </c>
      <c r="L545" s="1" t="str">
        <f t="shared" si="71"/>
        <v>22</v>
      </c>
      <c r="M545" s="1" t="str">
        <f t="shared" si="72"/>
        <v>Yes</v>
      </c>
      <c r="P545" s="1" t="s">
        <v>23</v>
      </c>
      <c r="U545" s="1" t="s">
        <v>72</v>
      </c>
      <c r="W545" s="1" t="s">
        <v>26</v>
      </c>
    </row>
    <row r="546" spans="1:25" x14ac:dyDescent="0.2">
      <c r="A546" s="1">
        <v>545</v>
      </c>
      <c r="C546" s="22" t="str">
        <f t="shared" si="65"/>
        <v>2025-01-27</v>
      </c>
      <c r="D546" s="24" t="str">
        <f t="shared" si="66"/>
        <v>2025-01</v>
      </c>
      <c r="E546" s="28" t="s">
        <v>1697</v>
      </c>
      <c r="F546" s="28">
        <f t="shared" si="67"/>
        <v>45684.579861111109</v>
      </c>
      <c r="G546" s="14" t="str">
        <f t="shared" si="68"/>
        <v>01 pm</v>
      </c>
      <c r="H546" s="14" t="str">
        <f t="shared" si="69"/>
        <v>Monday</v>
      </c>
      <c r="I546" s="14" t="str">
        <f t="shared" si="70"/>
        <v>January</v>
      </c>
      <c r="J546" s="14" t="s">
        <v>1698</v>
      </c>
      <c r="K546" s="16" t="s">
        <v>36</v>
      </c>
      <c r="L546" s="1" t="str">
        <f t="shared" si="71"/>
        <v>20</v>
      </c>
      <c r="M546" s="1" t="str">
        <f t="shared" si="72"/>
        <v>Yes</v>
      </c>
      <c r="P546" s="1" t="s">
        <v>24</v>
      </c>
      <c r="U546" s="1" t="s">
        <v>31</v>
      </c>
      <c r="W546" s="1" t="s">
        <v>26</v>
      </c>
    </row>
    <row r="547" spans="1:25" x14ac:dyDescent="0.2">
      <c r="A547" s="1">
        <v>546</v>
      </c>
      <c r="C547" s="22" t="str">
        <f t="shared" si="65"/>
        <v>2025-02-04</v>
      </c>
      <c r="D547" s="24" t="str">
        <f t="shared" si="66"/>
        <v>2025-02</v>
      </c>
      <c r="E547" s="28" t="s">
        <v>1700</v>
      </c>
      <c r="F547" s="28">
        <f t="shared" si="67"/>
        <v>45692.411111111112</v>
      </c>
      <c r="G547" s="14" t="str">
        <f t="shared" si="68"/>
        <v>09 am</v>
      </c>
      <c r="H547" s="14" t="str">
        <f t="shared" si="69"/>
        <v>Tuesday</v>
      </c>
      <c r="I547" s="14" t="str">
        <f t="shared" si="70"/>
        <v>February</v>
      </c>
      <c r="J547" s="14" t="s">
        <v>1701</v>
      </c>
      <c r="K547" s="16" t="s">
        <v>474</v>
      </c>
      <c r="L547" s="1">
        <f t="shared" si="71"/>
        <v>128</v>
      </c>
      <c r="M547" s="1" t="str">
        <f t="shared" si="72"/>
        <v>No</v>
      </c>
      <c r="N547" s="3"/>
      <c r="P547" s="1" t="s">
        <v>24</v>
      </c>
      <c r="U547" s="1" t="s">
        <v>37</v>
      </c>
      <c r="W547" s="1" t="s">
        <v>26</v>
      </c>
    </row>
    <row r="548" spans="1:25" x14ac:dyDescent="0.2">
      <c r="A548" s="1">
        <v>547</v>
      </c>
      <c r="C548" s="22" t="str">
        <f t="shared" si="65"/>
        <v>2025-02-20</v>
      </c>
      <c r="D548" s="24" t="str">
        <f t="shared" si="66"/>
        <v>2025-02</v>
      </c>
      <c r="E548" s="28" t="s">
        <v>1517</v>
      </c>
      <c r="F548" s="28">
        <f t="shared" si="67"/>
        <v>45708.355555555558</v>
      </c>
      <c r="G548" s="14" t="str">
        <f t="shared" si="68"/>
        <v>08 am</v>
      </c>
      <c r="H548" s="14" t="str">
        <f t="shared" si="69"/>
        <v>Thursday</v>
      </c>
      <c r="I548" s="14" t="str">
        <f t="shared" si="70"/>
        <v>February</v>
      </c>
      <c r="J548" s="14" t="s">
        <v>1703</v>
      </c>
      <c r="K548" s="16" t="s">
        <v>290</v>
      </c>
      <c r="L548" s="1">
        <f t="shared" si="71"/>
        <v>60</v>
      </c>
      <c r="M548" s="1" t="str">
        <f t="shared" si="72"/>
        <v>Yes</v>
      </c>
      <c r="P548" s="1" t="s">
        <v>24</v>
      </c>
      <c r="U548" s="1" t="s">
        <v>63</v>
      </c>
      <c r="W548" s="1" t="s">
        <v>55</v>
      </c>
    </row>
    <row r="549" spans="1:25" x14ac:dyDescent="0.2">
      <c r="A549" s="1">
        <v>548</v>
      </c>
      <c r="C549" s="22" t="str">
        <f t="shared" si="65"/>
        <v>2025-02-07</v>
      </c>
      <c r="D549" s="24" t="str">
        <f t="shared" si="66"/>
        <v>2025-02</v>
      </c>
      <c r="E549" s="28" t="s">
        <v>1705</v>
      </c>
      <c r="F549" s="28">
        <f t="shared" si="67"/>
        <v>45695.54583333333</v>
      </c>
      <c r="G549" s="14" t="str">
        <f t="shared" si="68"/>
        <v>01 pm</v>
      </c>
      <c r="H549" s="14" t="str">
        <f t="shared" si="69"/>
        <v>Friday</v>
      </c>
      <c r="I549" s="14" t="str">
        <f t="shared" si="70"/>
        <v>February</v>
      </c>
      <c r="J549" s="14" t="s">
        <v>1706</v>
      </c>
      <c r="K549" s="16" t="s">
        <v>178</v>
      </c>
      <c r="L549" s="1" t="str">
        <f t="shared" si="71"/>
        <v>4</v>
      </c>
      <c r="M549" s="1" t="str">
        <f t="shared" si="72"/>
        <v>Yes</v>
      </c>
      <c r="P549" s="1" t="s">
        <v>24</v>
      </c>
      <c r="U549" s="1" t="s">
        <v>37</v>
      </c>
      <c r="W549" s="1" t="s">
        <v>55</v>
      </c>
    </row>
    <row r="550" spans="1:25" x14ac:dyDescent="0.2">
      <c r="A550" s="1">
        <v>549</v>
      </c>
      <c r="C550" s="22" t="str">
        <f t="shared" si="65"/>
        <v>2025-02-26</v>
      </c>
      <c r="D550" s="24" t="str">
        <f t="shared" si="66"/>
        <v>2025-02</v>
      </c>
      <c r="E550" s="28" t="s">
        <v>1708</v>
      </c>
      <c r="F550" s="28">
        <f t="shared" si="67"/>
        <v>45714.412499999999</v>
      </c>
      <c r="G550" s="14" t="str">
        <f t="shared" si="68"/>
        <v>09 am</v>
      </c>
      <c r="H550" s="14" t="str">
        <f t="shared" si="69"/>
        <v>Wednesday</v>
      </c>
      <c r="I550" s="14" t="str">
        <f t="shared" si="70"/>
        <v>February</v>
      </c>
      <c r="J550" s="14" t="s">
        <v>1709</v>
      </c>
      <c r="K550" s="16" t="s">
        <v>294</v>
      </c>
      <c r="L550" s="1" t="str">
        <f t="shared" si="71"/>
        <v>26</v>
      </c>
      <c r="M550" s="1" t="str">
        <f t="shared" si="72"/>
        <v>Yes</v>
      </c>
      <c r="P550" s="1" t="s">
        <v>24</v>
      </c>
      <c r="U550" s="1" t="s">
        <v>25</v>
      </c>
      <c r="W550" s="1" t="s">
        <v>26</v>
      </c>
    </row>
    <row r="551" spans="1:25" x14ac:dyDescent="0.2">
      <c r="A551" s="1">
        <v>550</v>
      </c>
      <c r="C551" s="22" t="str">
        <f t="shared" si="65"/>
        <v>2025-02-18</v>
      </c>
      <c r="D551" s="24" t="str">
        <f t="shared" si="66"/>
        <v>2025-02</v>
      </c>
      <c r="E551" s="28" t="s">
        <v>1711</v>
      </c>
      <c r="F551" s="28">
        <f t="shared" si="67"/>
        <v>45706.357638888891</v>
      </c>
      <c r="G551" s="14" t="str">
        <f t="shared" si="68"/>
        <v>08 am</v>
      </c>
      <c r="H551" s="14" t="str">
        <f t="shared" si="69"/>
        <v>Tuesday</v>
      </c>
      <c r="I551" s="14" t="str">
        <f t="shared" si="70"/>
        <v>February</v>
      </c>
      <c r="J551" s="14" t="s">
        <v>1712</v>
      </c>
      <c r="K551" s="16" t="s">
        <v>84</v>
      </c>
      <c r="L551" s="1" t="str">
        <f t="shared" si="71"/>
        <v>25</v>
      </c>
      <c r="M551" s="1" t="str">
        <f t="shared" si="72"/>
        <v>Yes</v>
      </c>
      <c r="P551" s="1" t="s">
        <v>24</v>
      </c>
      <c r="U551" s="1" t="s">
        <v>25</v>
      </c>
      <c r="W551" s="1" t="s">
        <v>26</v>
      </c>
    </row>
    <row r="552" spans="1:25" x14ac:dyDescent="0.2">
      <c r="A552" s="1">
        <v>551</v>
      </c>
      <c r="C552" s="22" t="str">
        <f t="shared" si="65"/>
        <v>2025-01-30</v>
      </c>
      <c r="D552" s="24" t="str">
        <f t="shared" si="66"/>
        <v>2025-01</v>
      </c>
      <c r="E552" s="28" t="s">
        <v>1714</v>
      </c>
      <c r="F552" s="28">
        <f t="shared" si="67"/>
        <v>45687.368055555555</v>
      </c>
      <c r="G552" s="14" t="str">
        <f t="shared" si="68"/>
        <v>08 am</v>
      </c>
      <c r="H552" s="14" t="str">
        <f t="shared" si="69"/>
        <v>Thursday</v>
      </c>
      <c r="I552" s="14" t="str">
        <f t="shared" si="70"/>
        <v>January</v>
      </c>
      <c r="J552" s="14" t="s">
        <v>1041</v>
      </c>
      <c r="K552" s="16" t="s">
        <v>321</v>
      </c>
      <c r="L552" s="1" t="str">
        <f t="shared" si="71"/>
        <v>13</v>
      </c>
      <c r="M552" s="1" t="str">
        <f t="shared" si="72"/>
        <v>Yes</v>
      </c>
      <c r="P552" s="1" t="s">
        <v>24</v>
      </c>
      <c r="U552" s="1" t="s">
        <v>31</v>
      </c>
      <c r="W552" s="1" t="s">
        <v>55</v>
      </c>
    </row>
    <row r="553" spans="1:25" x14ac:dyDescent="0.2">
      <c r="A553" s="1">
        <v>552</v>
      </c>
      <c r="C553" s="22" t="str">
        <f t="shared" si="65"/>
        <v>2025-01-24</v>
      </c>
      <c r="D553" s="24" t="str">
        <f t="shared" si="66"/>
        <v>2025-01</v>
      </c>
      <c r="E553" s="28" t="s">
        <v>1716</v>
      </c>
      <c r="F553" s="28">
        <f t="shared" si="67"/>
        <v>45681.445833333331</v>
      </c>
      <c r="G553" s="14" t="str">
        <f t="shared" si="68"/>
        <v>10 am</v>
      </c>
      <c r="H553" s="14" t="str">
        <f t="shared" si="69"/>
        <v>Friday</v>
      </c>
      <c r="I553" s="14" t="str">
        <f t="shared" si="70"/>
        <v>January</v>
      </c>
      <c r="J553" s="14" t="s">
        <v>1132</v>
      </c>
      <c r="K553" s="16" t="s">
        <v>357</v>
      </c>
      <c r="L553" s="1" t="str">
        <f t="shared" si="71"/>
        <v>3</v>
      </c>
      <c r="M553" s="1" t="str">
        <f t="shared" si="72"/>
        <v>Yes</v>
      </c>
      <c r="P553" s="1" t="s">
        <v>24</v>
      </c>
      <c r="U553" s="1" t="s">
        <v>37</v>
      </c>
      <c r="W553" s="1" t="s">
        <v>26</v>
      </c>
    </row>
    <row r="554" spans="1:25" x14ac:dyDescent="0.2">
      <c r="A554" s="1">
        <v>553</v>
      </c>
      <c r="C554" s="22" t="str">
        <f t="shared" si="65"/>
        <v>2025-02-06</v>
      </c>
      <c r="D554" s="24" t="str">
        <f t="shared" si="66"/>
        <v>2025-02</v>
      </c>
      <c r="E554" s="28" t="s">
        <v>1718</v>
      </c>
      <c r="F554" s="28">
        <f t="shared" si="67"/>
        <v>45694.497916666667</v>
      </c>
      <c r="G554" s="14" t="str">
        <f t="shared" si="68"/>
        <v>11 am</v>
      </c>
      <c r="H554" s="14" t="str">
        <f t="shared" si="69"/>
        <v>Thursday</v>
      </c>
      <c r="I554" s="14" t="str">
        <f t="shared" si="70"/>
        <v>February</v>
      </c>
      <c r="J554" s="14" t="s">
        <v>1719</v>
      </c>
      <c r="K554" s="16" t="s">
        <v>552</v>
      </c>
      <c r="L554" s="1" t="str">
        <f t="shared" si="71"/>
        <v>33</v>
      </c>
      <c r="M554" s="1" t="str">
        <f t="shared" si="72"/>
        <v>Yes</v>
      </c>
      <c r="P554" s="1" t="s">
        <v>23</v>
      </c>
      <c r="U554" s="1" t="s">
        <v>25</v>
      </c>
      <c r="W554" s="1" t="s">
        <v>26</v>
      </c>
    </row>
    <row r="555" spans="1:25" x14ac:dyDescent="0.2">
      <c r="A555" s="1">
        <v>554</v>
      </c>
      <c r="C555" s="22" t="str">
        <f t="shared" si="65"/>
        <v>2025-02-05</v>
      </c>
      <c r="D555" s="24" t="str">
        <f t="shared" si="66"/>
        <v>2025-02</v>
      </c>
      <c r="E555" s="28" t="s">
        <v>1721</v>
      </c>
      <c r="F555" s="28">
        <f t="shared" si="67"/>
        <v>45693.378472222219</v>
      </c>
      <c r="G555" s="14" t="str">
        <f t="shared" si="68"/>
        <v>09 am</v>
      </c>
      <c r="H555" s="14" t="str">
        <f t="shared" si="69"/>
        <v>Wednesday</v>
      </c>
      <c r="I555" s="14" t="str">
        <f t="shared" si="70"/>
        <v>February</v>
      </c>
      <c r="J555" s="14" t="s">
        <v>1722</v>
      </c>
      <c r="K555" s="16" t="s">
        <v>80</v>
      </c>
      <c r="L555" s="1">
        <f t="shared" si="71"/>
        <v>79</v>
      </c>
      <c r="M555" s="1" t="str">
        <f t="shared" si="72"/>
        <v>Yes</v>
      </c>
      <c r="P555" s="1" t="s">
        <v>23</v>
      </c>
      <c r="U555" s="1" t="s">
        <v>50</v>
      </c>
      <c r="W555" s="1" t="s">
        <v>32</v>
      </c>
    </row>
    <row r="556" spans="1:25" x14ac:dyDescent="0.2">
      <c r="A556" s="1">
        <v>555</v>
      </c>
      <c r="C556" s="22" t="str">
        <f t="shared" si="65"/>
        <v>2025-02-11</v>
      </c>
      <c r="D556" s="24" t="str">
        <f t="shared" si="66"/>
        <v>2025-02</v>
      </c>
      <c r="E556" s="28" t="s">
        <v>1724</v>
      </c>
      <c r="F556" s="28">
        <f t="shared" si="67"/>
        <v>45699.549305555556</v>
      </c>
      <c r="G556" s="14" t="str">
        <f t="shared" si="68"/>
        <v>01 pm</v>
      </c>
      <c r="H556" s="14" t="str">
        <f t="shared" si="69"/>
        <v>Tuesday</v>
      </c>
      <c r="I556" s="14" t="str">
        <f t="shared" si="70"/>
        <v>February</v>
      </c>
      <c r="J556" s="14" t="s">
        <v>1725</v>
      </c>
      <c r="K556" s="16" t="s">
        <v>331</v>
      </c>
      <c r="L556" s="1" t="str">
        <f t="shared" si="71"/>
        <v>39</v>
      </c>
      <c r="M556" s="1" t="str">
        <f t="shared" si="72"/>
        <v>Yes</v>
      </c>
      <c r="P556" s="1" t="s">
        <v>23</v>
      </c>
      <c r="U556" s="1" t="s">
        <v>50</v>
      </c>
      <c r="W556" s="1" t="s">
        <v>55</v>
      </c>
    </row>
    <row r="557" spans="1:25" x14ac:dyDescent="0.2">
      <c r="A557" s="1">
        <v>556</v>
      </c>
      <c r="C557" s="22" t="str">
        <f t="shared" si="65"/>
        <v>2025-02-17</v>
      </c>
      <c r="D557" s="24" t="str">
        <f t="shared" si="66"/>
        <v>2025-02</v>
      </c>
      <c r="E557" s="28" t="s">
        <v>1727</v>
      </c>
      <c r="F557" s="28">
        <f t="shared" si="67"/>
        <v>45705.354861111111</v>
      </c>
      <c r="G557" s="14" t="str">
        <f t="shared" si="68"/>
        <v>08 am</v>
      </c>
      <c r="H557" s="14" t="str">
        <f t="shared" si="69"/>
        <v>Monday</v>
      </c>
      <c r="I557" s="14" t="str">
        <f t="shared" si="70"/>
        <v>February</v>
      </c>
      <c r="J557" s="14" t="s">
        <v>1728</v>
      </c>
      <c r="K557" s="16" t="s">
        <v>331</v>
      </c>
      <c r="L557" s="1" t="str">
        <f t="shared" si="71"/>
        <v>39</v>
      </c>
      <c r="M557" s="1" t="str">
        <f t="shared" si="72"/>
        <v>Yes</v>
      </c>
      <c r="P557" s="1" t="s">
        <v>23</v>
      </c>
      <c r="U557" s="1" t="s">
        <v>50</v>
      </c>
      <c r="W557" s="1" t="s">
        <v>32</v>
      </c>
      <c r="X557" s="3"/>
      <c r="Y557" s="3"/>
    </row>
    <row r="558" spans="1:25" x14ac:dyDescent="0.2">
      <c r="A558" s="1">
        <v>557</v>
      </c>
      <c r="C558" s="22" t="str">
        <f t="shared" si="65"/>
        <v>2025-02-12</v>
      </c>
      <c r="D558" s="24" t="str">
        <f t="shared" si="66"/>
        <v>2025-02</v>
      </c>
      <c r="E558" s="28" t="s">
        <v>1730</v>
      </c>
      <c r="F558" s="28">
        <f t="shared" si="67"/>
        <v>45700.645833333336</v>
      </c>
      <c r="G558" s="14" t="str">
        <f t="shared" si="68"/>
        <v>03 pm</v>
      </c>
      <c r="H558" s="14" t="str">
        <f t="shared" si="69"/>
        <v>Wednesday</v>
      </c>
      <c r="I558" s="14" t="str">
        <f t="shared" si="70"/>
        <v>February</v>
      </c>
      <c r="J558" s="14" t="s">
        <v>1731</v>
      </c>
      <c r="K558" s="16" t="s">
        <v>88</v>
      </c>
      <c r="L558" s="1" t="str">
        <f t="shared" si="71"/>
        <v>10</v>
      </c>
      <c r="M558" s="1" t="str">
        <f t="shared" si="72"/>
        <v>Yes</v>
      </c>
      <c r="P558" s="1" t="s">
        <v>23</v>
      </c>
      <c r="U558" s="1" t="s">
        <v>96</v>
      </c>
      <c r="W558" s="1" t="s">
        <v>32</v>
      </c>
    </row>
    <row r="559" spans="1:25" x14ac:dyDescent="0.2">
      <c r="A559" s="1">
        <v>558</v>
      </c>
      <c r="C559" s="22" t="str">
        <f t="shared" si="65"/>
        <v>2025-02-12</v>
      </c>
      <c r="D559" s="24" t="str">
        <f t="shared" si="66"/>
        <v>2025-02</v>
      </c>
      <c r="E559" s="28" t="s">
        <v>1733</v>
      </c>
      <c r="F559" s="28">
        <f t="shared" si="67"/>
        <v>45700.595833333333</v>
      </c>
      <c r="G559" s="14" t="str">
        <f t="shared" si="68"/>
        <v>02 pm</v>
      </c>
      <c r="H559" s="14" t="str">
        <f t="shared" si="69"/>
        <v>Wednesday</v>
      </c>
      <c r="I559" s="14" t="str">
        <f t="shared" si="70"/>
        <v>February</v>
      </c>
      <c r="J559" s="14" t="s">
        <v>1734</v>
      </c>
      <c r="K559" s="16" t="s">
        <v>498</v>
      </c>
      <c r="L559" s="1" t="str">
        <f t="shared" si="71"/>
        <v>2</v>
      </c>
      <c r="M559" s="1" t="str">
        <f t="shared" si="72"/>
        <v>Yes</v>
      </c>
      <c r="P559" s="1" t="s">
        <v>23</v>
      </c>
      <c r="U559" s="1" t="s">
        <v>37</v>
      </c>
      <c r="W559" s="1" t="s">
        <v>26</v>
      </c>
    </row>
    <row r="560" spans="1:25" x14ac:dyDescent="0.2">
      <c r="A560" s="1">
        <v>559</v>
      </c>
      <c r="C560" s="22" t="str">
        <f t="shared" si="65"/>
        <v>2025-02-11</v>
      </c>
      <c r="D560" s="24" t="str">
        <f t="shared" si="66"/>
        <v>2025-02</v>
      </c>
      <c r="E560" s="28" t="s">
        <v>1736</v>
      </c>
      <c r="F560" s="28">
        <f t="shared" si="67"/>
        <v>45699.604166666664</v>
      </c>
      <c r="G560" s="14" t="str">
        <f t="shared" si="68"/>
        <v>02 pm</v>
      </c>
      <c r="H560" s="14" t="str">
        <f t="shared" si="69"/>
        <v>Tuesday</v>
      </c>
      <c r="I560" s="14" t="str">
        <f t="shared" si="70"/>
        <v>February</v>
      </c>
      <c r="J560" s="14" t="s">
        <v>1736</v>
      </c>
      <c r="K560" s="16" t="s">
        <v>99</v>
      </c>
      <c r="L560" s="1" t="str">
        <f t="shared" si="71"/>
        <v>0</v>
      </c>
      <c r="M560" s="1" t="str">
        <f t="shared" si="72"/>
        <v>Yes</v>
      </c>
      <c r="P560" s="1" t="s">
        <v>23</v>
      </c>
      <c r="U560" s="1" t="s">
        <v>37</v>
      </c>
      <c r="W560" s="1" t="s">
        <v>26</v>
      </c>
    </row>
    <row r="561" spans="1:23" x14ac:dyDescent="0.2">
      <c r="A561" s="1">
        <v>560</v>
      </c>
      <c r="C561" s="22" t="str">
        <f t="shared" si="65"/>
        <v>2025-01-07</v>
      </c>
      <c r="D561" s="24" t="str">
        <f t="shared" si="66"/>
        <v>2025-01</v>
      </c>
      <c r="E561" s="28" t="s">
        <v>1738</v>
      </c>
      <c r="F561" s="28">
        <f t="shared" si="67"/>
        <v>45664.374305555553</v>
      </c>
      <c r="G561" s="14" t="str">
        <f t="shared" si="68"/>
        <v>08 am</v>
      </c>
      <c r="H561" s="14" t="str">
        <f t="shared" si="69"/>
        <v>Tuesday</v>
      </c>
      <c r="I561" s="14" t="str">
        <f t="shared" si="70"/>
        <v>January</v>
      </c>
      <c r="J561" s="14" t="s">
        <v>193</v>
      </c>
      <c r="K561" s="16" t="s">
        <v>610</v>
      </c>
      <c r="L561" s="1">
        <f t="shared" si="71"/>
        <v>71</v>
      </c>
      <c r="M561" s="1" t="str">
        <f t="shared" si="72"/>
        <v>Yes</v>
      </c>
      <c r="P561" s="1" t="s">
        <v>23</v>
      </c>
      <c r="U561" s="1" t="s">
        <v>63</v>
      </c>
      <c r="W561" s="1" t="s">
        <v>55</v>
      </c>
    </row>
    <row r="562" spans="1:23" x14ac:dyDescent="0.2">
      <c r="A562" s="1">
        <v>561</v>
      </c>
      <c r="C562" s="22" t="str">
        <f t="shared" si="65"/>
        <v>2025-01-17</v>
      </c>
      <c r="D562" s="24" t="str">
        <f t="shared" si="66"/>
        <v>2025-01</v>
      </c>
      <c r="E562" s="28" t="s">
        <v>1740</v>
      </c>
      <c r="F562" s="28">
        <f t="shared" si="67"/>
        <v>45674.477083333331</v>
      </c>
      <c r="G562" s="14" t="str">
        <f t="shared" si="68"/>
        <v>11 am</v>
      </c>
      <c r="H562" s="14" t="str">
        <f t="shared" si="69"/>
        <v>Friday</v>
      </c>
      <c r="I562" s="14" t="str">
        <f t="shared" si="70"/>
        <v>January</v>
      </c>
      <c r="J562" s="14" t="s">
        <v>1647</v>
      </c>
      <c r="K562" s="16" t="s">
        <v>321</v>
      </c>
      <c r="L562" s="1" t="str">
        <f t="shared" si="71"/>
        <v>13</v>
      </c>
      <c r="M562" s="1" t="str">
        <f t="shared" si="72"/>
        <v>Yes</v>
      </c>
      <c r="P562" s="1" t="s">
        <v>23</v>
      </c>
      <c r="U562" s="1" t="s">
        <v>96</v>
      </c>
      <c r="W562" s="1" t="s">
        <v>55</v>
      </c>
    </row>
    <row r="563" spans="1:23" x14ac:dyDescent="0.2">
      <c r="A563" s="1">
        <v>562</v>
      </c>
      <c r="C563" s="22" t="str">
        <f t="shared" si="65"/>
        <v>2025-01-14</v>
      </c>
      <c r="D563" s="24" t="str">
        <f t="shared" si="66"/>
        <v>2025-01</v>
      </c>
      <c r="E563" s="28" t="s">
        <v>1742</v>
      </c>
      <c r="F563" s="28">
        <f t="shared" si="67"/>
        <v>45671.488194444442</v>
      </c>
      <c r="G563" s="14" t="str">
        <f t="shared" si="68"/>
        <v>11 am</v>
      </c>
      <c r="H563" s="14" t="str">
        <f t="shared" si="69"/>
        <v>Tuesday</v>
      </c>
      <c r="I563" s="14" t="str">
        <f t="shared" si="70"/>
        <v>January</v>
      </c>
      <c r="J563" s="14" t="s">
        <v>1743</v>
      </c>
      <c r="K563" s="16" t="s">
        <v>152</v>
      </c>
      <c r="L563" s="1" t="str">
        <f t="shared" si="71"/>
        <v>8</v>
      </c>
      <c r="M563" s="1" t="str">
        <f t="shared" si="72"/>
        <v>Yes</v>
      </c>
      <c r="P563" s="1" t="s">
        <v>23</v>
      </c>
      <c r="U563" s="1" t="s">
        <v>63</v>
      </c>
      <c r="W563" s="1" t="s">
        <v>55</v>
      </c>
    </row>
    <row r="564" spans="1:23" x14ac:dyDescent="0.2">
      <c r="A564" s="1">
        <v>563</v>
      </c>
      <c r="C564" s="22" t="str">
        <f t="shared" si="65"/>
        <v>2025-02-26</v>
      </c>
      <c r="D564" s="24" t="str">
        <f t="shared" si="66"/>
        <v>2025-02</v>
      </c>
      <c r="E564" s="28" t="s">
        <v>1745</v>
      </c>
      <c r="F564" s="28">
        <f t="shared" si="67"/>
        <v>45714.425694444442</v>
      </c>
      <c r="G564" s="14" t="str">
        <f t="shared" si="68"/>
        <v>10 am</v>
      </c>
      <c r="H564" s="14" t="str">
        <f t="shared" si="69"/>
        <v>Wednesday</v>
      </c>
      <c r="I564" s="14" t="str">
        <f t="shared" si="70"/>
        <v>February</v>
      </c>
      <c r="J564" s="14" t="s">
        <v>1746</v>
      </c>
      <c r="K564" s="16" t="s">
        <v>1747</v>
      </c>
      <c r="L564" s="1">
        <f t="shared" si="71"/>
        <v>87</v>
      </c>
      <c r="M564" s="1" t="str">
        <f t="shared" si="72"/>
        <v>Yes</v>
      </c>
      <c r="P564" s="1" t="s">
        <v>23</v>
      </c>
      <c r="U564" s="1" t="s">
        <v>37</v>
      </c>
      <c r="W564" s="1" t="s">
        <v>32</v>
      </c>
    </row>
    <row r="565" spans="1:23" x14ac:dyDescent="0.2">
      <c r="A565" s="1">
        <v>564</v>
      </c>
      <c r="C565" s="22" t="str">
        <f t="shared" si="65"/>
        <v>2025-01-02</v>
      </c>
      <c r="D565" s="24" t="str">
        <f t="shared" si="66"/>
        <v>2025-01</v>
      </c>
      <c r="E565" s="28" t="s">
        <v>1749</v>
      </c>
      <c r="F565" s="28">
        <f t="shared" si="67"/>
        <v>45659.581944444442</v>
      </c>
      <c r="G565" s="14" t="str">
        <f t="shared" si="68"/>
        <v>01 pm</v>
      </c>
      <c r="H565" s="14" t="str">
        <f t="shared" si="69"/>
        <v>Thursday</v>
      </c>
      <c r="I565" s="14" t="str">
        <f t="shared" si="70"/>
        <v>January</v>
      </c>
      <c r="J565" s="14" t="s">
        <v>1750</v>
      </c>
      <c r="K565" s="16" t="s">
        <v>281</v>
      </c>
      <c r="L565" s="1">
        <f t="shared" si="71"/>
        <v>62</v>
      </c>
      <c r="M565" s="1" t="str">
        <f t="shared" si="72"/>
        <v>Yes</v>
      </c>
      <c r="P565" s="1" t="s">
        <v>24</v>
      </c>
      <c r="U565" s="1" t="s">
        <v>37</v>
      </c>
      <c r="W565" s="1" t="s">
        <v>26</v>
      </c>
    </row>
    <row r="566" spans="1:23" x14ac:dyDescent="0.2">
      <c r="A566" s="1">
        <v>565</v>
      </c>
      <c r="C566" s="22" t="str">
        <f t="shared" si="65"/>
        <v>2025-01-15</v>
      </c>
      <c r="D566" s="24" t="str">
        <f t="shared" si="66"/>
        <v>2025-01</v>
      </c>
      <c r="E566" s="28" t="s">
        <v>6844</v>
      </c>
      <c r="F566" s="28">
        <f t="shared" si="67"/>
        <v>45672.475694444445</v>
      </c>
      <c r="G566" s="14" t="str">
        <f t="shared" si="68"/>
        <v>11 am</v>
      </c>
      <c r="H566" s="14" t="str">
        <f t="shared" si="69"/>
        <v>Wednesday</v>
      </c>
      <c r="I566" s="14" t="str">
        <f t="shared" si="70"/>
        <v>January</v>
      </c>
      <c r="J566" s="14" t="s">
        <v>1753</v>
      </c>
      <c r="K566" s="16" t="s">
        <v>1113</v>
      </c>
      <c r="L566" s="1" t="str">
        <f t="shared" si="71"/>
        <v>28</v>
      </c>
      <c r="M566" s="1" t="str">
        <f t="shared" si="72"/>
        <v>Yes</v>
      </c>
      <c r="P566" s="1" t="s">
        <v>23</v>
      </c>
      <c r="U566" s="1" t="s">
        <v>25</v>
      </c>
      <c r="W566" s="1" t="s">
        <v>26</v>
      </c>
    </row>
    <row r="567" spans="1:23" x14ac:dyDescent="0.2">
      <c r="A567" s="1">
        <v>566</v>
      </c>
      <c r="C567" s="22" t="str">
        <f t="shared" si="65"/>
        <v>2025-02-27</v>
      </c>
      <c r="D567" s="24" t="str">
        <f t="shared" si="66"/>
        <v>2025-02</v>
      </c>
      <c r="E567" s="28" t="s">
        <v>1755</v>
      </c>
      <c r="F567" s="28">
        <f t="shared" si="67"/>
        <v>45715.625</v>
      </c>
      <c r="G567" s="14" t="str">
        <f t="shared" si="68"/>
        <v>03 pm</v>
      </c>
      <c r="H567" s="14" t="str">
        <f t="shared" si="69"/>
        <v>Thursday</v>
      </c>
      <c r="I567" s="14" t="str">
        <f t="shared" si="70"/>
        <v>February</v>
      </c>
      <c r="J567" s="14" t="s">
        <v>1756</v>
      </c>
      <c r="K567" s="16" t="s">
        <v>36</v>
      </c>
      <c r="L567" s="1" t="str">
        <f t="shared" si="71"/>
        <v>20</v>
      </c>
      <c r="M567" s="1" t="str">
        <f t="shared" si="72"/>
        <v>Yes</v>
      </c>
      <c r="P567" s="1" t="s">
        <v>23</v>
      </c>
      <c r="U567" s="1" t="s">
        <v>25</v>
      </c>
      <c r="W567" s="1" t="s">
        <v>26</v>
      </c>
    </row>
    <row r="568" spans="1:23" x14ac:dyDescent="0.2">
      <c r="A568" s="1">
        <v>567</v>
      </c>
      <c r="C568" s="22" t="str">
        <f t="shared" si="65"/>
        <v>2025-01-31</v>
      </c>
      <c r="D568" s="24" t="str">
        <f t="shared" si="66"/>
        <v>2025-01</v>
      </c>
      <c r="E568" s="28" t="s">
        <v>1758</v>
      </c>
      <c r="F568" s="28">
        <f t="shared" si="67"/>
        <v>45688.898611111108</v>
      </c>
      <c r="G568" s="14" t="str">
        <f t="shared" si="68"/>
        <v>09 pm</v>
      </c>
      <c r="H568" s="14" t="str">
        <f t="shared" si="69"/>
        <v>Friday</v>
      </c>
      <c r="I568" s="14" t="str">
        <f t="shared" si="70"/>
        <v>January</v>
      </c>
      <c r="J568" s="14" t="s">
        <v>1759</v>
      </c>
      <c r="K568" s="16" t="s">
        <v>104</v>
      </c>
      <c r="L568" s="1" t="str">
        <f t="shared" si="71"/>
        <v>21</v>
      </c>
      <c r="M568" s="1" t="str">
        <f t="shared" si="72"/>
        <v>Yes</v>
      </c>
      <c r="P568" s="1" t="s">
        <v>23</v>
      </c>
      <c r="U568" s="1" t="s">
        <v>31</v>
      </c>
      <c r="W568" s="1" t="s">
        <v>26</v>
      </c>
    </row>
    <row r="569" spans="1:23" x14ac:dyDescent="0.2">
      <c r="A569" s="1">
        <v>568</v>
      </c>
      <c r="C569" s="22" t="str">
        <f t="shared" si="65"/>
        <v>2025-01-21</v>
      </c>
      <c r="D569" s="24" t="str">
        <f t="shared" si="66"/>
        <v>2025-01</v>
      </c>
      <c r="E569" s="28" t="s">
        <v>1093</v>
      </c>
      <c r="F569" s="28">
        <f t="shared" si="67"/>
        <v>45678.59375</v>
      </c>
      <c r="G569" s="14" t="str">
        <f t="shared" si="68"/>
        <v>02 pm</v>
      </c>
      <c r="H569" s="14" t="str">
        <f t="shared" si="69"/>
        <v>Tuesday</v>
      </c>
      <c r="I569" s="14" t="str">
        <f t="shared" si="70"/>
        <v>January</v>
      </c>
      <c r="J569" s="14" t="s">
        <v>1761</v>
      </c>
      <c r="K569" s="16" t="s">
        <v>257</v>
      </c>
      <c r="L569" s="1" t="str">
        <f t="shared" si="71"/>
        <v>23</v>
      </c>
      <c r="M569" s="1" t="str">
        <f t="shared" si="72"/>
        <v>Yes</v>
      </c>
      <c r="P569" s="1" t="s">
        <v>23</v>
      </c>
      <c r="U569" s="1" t="s">
        <v>72</v>
      </c>
      <c r="W569" s="1" t="s">
        <v>55</v>
      </c>
    </row>
    <row r="570" spans="1:23" x14ac:dyDescent="0.2">
      <c r="A570" s="1">
        <v>569</v>
      </c>
      <c r="C570" s="22" t="str">
        <f t="shared" si="65"/>
        <v>2025-01-13</v>
      </c>
      <c r="D570" s="24" t="str">
        <f t="shared" si="66"/>
        <v>2025-01</v>
      </c>
      <c r="E570" s="28" t="s">
        <v>1763</v>
      </c>
      <c r="F570" s="28">
        <f t="shared" si="67"/>
        <v>45670.390972222223</v>
      </c>
      <c r="G570" s="14" t="str">
        <f t="shared" si="68"/>
        <v>09 am</v>
      </c>
      <c r="H570" s="14" t="str">
        <f t="shared" si="69"/>
        <v>Monday</v>
      </c>
      <c r="I570" s="14" t="str">
        <f t="shared" si="70"/>
        <v>January</v>
      </c>
      <c r="J570" s="14" t="s">
        <v>1764</v>
      </c>
      <c r="K570" s="16" t="s">
        <v>1113</v>
      </c>
      <c r="L570" s="1" t="str">
        <f t="shared" si="71"/>
        <v>28</v>
      </c>
      <c r="M570" s="1" t="str">
        <f t="shared" si="72"/>
        <v>Yes</v>
      </c>
      <c r="P570" s="1" t="s">
        <v>24</v>
      </c>
      <c r="U570" s="1" t="s">
        <v>37</v>
      </c>
      <c r="W570" s="1" t="s">
        <v>26</v>
      </c>
    </row>
    <row r="571" spans="1:23" x14ac:dyDescent="0.2">
      <c r="A571" s="1">
        <v>570</v>
      </c>
      <c r="C571" s="22" t="str">
        <f t="shared" si="65"/>
        <v>2025-01-16</v>
      </c>
      <c r="D571" s="24" t="str">
        <f t="shared" si="66"/>
        <v>2025-01</v>
      </c>
      <c r="E571" s="28" t="s">
        <v>1766</v>
      </c>
      <c r="F571" s="28">
        <f t="shared" si="67"/>
        <v>45673.491666666669</v>
      </c>
      <c r="G571" s="14" t="str">
        <f t="shared" si="68"/>
        <v>11 am</v>
      </c>
      <c r="H571" s="14" t="str">
        <f t="shared" si="69"/>
        <v>Thursday</v>
      </c>
      <c r="I571" s="14" t="str">
        <f t="shared" si="70"/>
        <v>January</v>
      </c>
      <c r="J571" s="14" t="s">
        <v>1766</v>
      </c>
      <c r="K571" s="16" t="s">
        <v>99</v>
      </c>
      <c r="L571" s="1" t="str">
        <f t="shared" si="71"/>
        <v>0</v>
      </c>
      <c r="M571" s="1" t="str">
        <f t="shared" si="72"/>
        <v>Yes</v>
      </c>
      <c r="P571" s="1" t="s">
        <v>24</v>
      </c>
      <c r="U571" s="1" t="s">
        <v>37</v>
      </c>
      <c r="W571" s="1" t="s">
        <v>26</v>
      </c>
    </row>
    <row r="572" spans="1:23" x14ac:dyDescent="0.2">
      <c r="A572" s="1">
        <v>571</v>
      </c>
      <c r="C572" s="22" t="str">
        <f t="shared" si="65"/>
        <v>2025-01-16</v>
      </c>
      <c r="D572" s="24" t="str">
        <f t="shared" si="66"/>
        <v>2025-01</v>
      </c>
      <c r="E572" s="28" t="s">
        <v>1768</v>
      </c>
      <c r="F572" s="28">
        <f t="shared" si="67"/>
        <v>45673.570138888892</v>
      </c>
      <c r="G572" s="14" t="str">
        <f t="shared" si="68"/>
        <v>01 pm</v>
      </c>
      <c r="H572" s="14" t="str">
        <f t="shared" si="69"/>
        <v>Thursday</v>
      </c>
      <c r="I572" s="14" t="str">
        <f t="shared" si="70"/>
        <v>January</v>
      </c>
      <c r="J572" s="14" t="s">
        <v>1769</v>
      </c>
      <c r="K572" s="16" t="s">
        <v>71</v>
      </c>
      <c r="L572" s="1" t="str">
        <f t="shared" si="71"/>
        <v>19</v>
      </c>
      <c r="M572" s="1" t="str">
        <f t="shared" si="72"/>
        <v>Yes</v>
      </c>
      <c r="P572" s="1" t="s">
        <v>24</v>
      </c>
      <c r="U572" s="1" t="s">
        <v>37</v>
      </c>
      <c r="W572" s="1" t="s">
        <v>26</v>
      </c>
    </row>
    <row r="573" spans="1:23" x14ac:dyDescent="0.2">
      <c r="A573" s="1">
        <v>572</v>
      </c>
      <c r="C573" s="22" t="str">
        <f t="shared" si="65"/>
        <v>2025-01-17</v>
      </c>
      <c r="D573" s="24" t="str">
        <f t="shared" si="66"/>
        <v>2025-01</v>
      </c>
      <c r="E573" s="28" t="s">
        <v>1771</v>
      </c>
      <c r="F573" s="28">
        <f t="shared" si="67"/>
        <v>45674.503472222219</v>
      </c>
      <c r="G573" s="14" t="str">
        <f t="shared" si="68"/>
        <v>12 pm</v>
      </c>
      <c r="H573" s="14" t="str">
        <f t="shared" si="69"/>
        <v>Friday</v>
      </c>
      <c r="I573" s="14" t="str">
        <f t="shared" si="70"/>
        <v>January</v>
      </c>
      <c r="J573" s="14" t="s">
        <v>1772</v>
      </c>
      <c r="K573" s="16" t="s">
        <v>88</v>
      </c>
      <c r="L573" s="1" t="str">
        <f t="shared" si="71"/>
        <v>10</v>
      </c>
      <c r="M573" s="1" t="str">
        <f t="shared" si="72"/>
        <v>Yes</v>
      </c>
      <c r="P573" s="1" t="s">
        <v>24</v>
      </c>
      <c r="U573" s="1" t="s">
        <v>37</v>
      </c>
      <c r="W573" s="1" t="s">
        <v>55</v>
      </c>
    </row>
    <row r="574" spans="1:23" x14ac:dyDescent="0.2">
      <c r="A574" s="1">
        <v>573</v>
      </c>
      <c r="C574" s="22" t="str">
        <f t="shared" si="65"/>
        <v>2025-01-30</v>
      </c>
      <c r="D574" s="24" t="str">
        <f t="shared" si="66"/>
        <v>2025-01</v>
      </c>
      <c r="E574" s="28" t="s">
        <v>1774</v>
      </c>
      <c r="F574" s="28">
        <f t="shared" si="67"/>
        <v>45687.537499999999</v>
      </c>
      <c r="G574" s="14" t="str">
        <f t="shared" si="68"/>
        <v>12 pm</v>
      </c>
      <c r="H574" s="14" t="str">
        <f t="shared" si="69"/>
        <v>Thursday</v>
      </c>
      <c r="I574" s="14" t="str">
        <f t="shared" si="70"/>
        <v>January</v>
      </c>
      <c r="J574" s="14" t="s">
        <v>1775</v>
      </c>
      <c r="K574" s="16" t="s">
        <v>174</v>
      </c>
      <c r="L574" s="1" t="str">
        <f t="shared" si="71"/>
        <v>6</v>
      </c>
      <c r="M574" s="1" t="str">
        <f t="shared" si="72"/>
        <v>Yes</v>
      </c>
      <c r="P574" s="1" t="s">
        <v>24</v>
      </c>
      <c r="U574" s="1" t="s">
        <v>37</v>
      </c>
      <c r="W574" s="1" t="s">
        <v>26</v>
      </c>
    </row>
    <row r="575" spans="1:23" x14ac:dyDescent="0.2">
      <c r="A575" s="1">
        <v>574</v>
      </c>
      <c r="C575" s="22" t="str">
        <f t="shared" si="65"/>
        <v>2025-01-31</v>
      </c>
      <c r="D575" s="24" t="str">
        <f t="shared" si="66"/>
        <v>2025-01</v>
      </c>
      <c r="E575" s="28" t="s">
        <v>1777</v>
      </c>
      <c r="F575" s="28">
        <f t="shared" si="67"/>
        <v>45688.606944444444</v>
      </c>
      <c r="G575" s="14" t="str">
        <f t="shared" si="68"/>
        <v>02 pm</v>
      </c>
      <c r="H575" s="14" t="str">
        <f t="shared" si="69"/>
        <v>Friday</v>
      </c>
      <c r="I575" s="14" t="str">
        <f t="shared" si="70"/>
        <v>January</v>
      </c>
      <c r="J575" s="14" t="s">
        <v>1778</v>
      </c>
      <c r="K575" s="16" t="s">
        <v>22</v>
      </c>
      <c r="L575" s="1" t="str">
        <f t="shared" si="71"/>
        <v>11</v>
      </c>
      <c r="M575" s="1" t="str">
        <f t="shared" si="72"/>
        <v>Yes</v>
      </c>
      <c r="P575" s="1" t="s">
        <v>24</v>
      </c>
      <c r="U575" s="1" t="s">
        <v>25</v>
      </c>
      <c r="W575" s="1" t="s">
        <v>55</v>
      </c>
    </row>
    <row r="576" spans="1:23" x14ac:dyDescent="0.2">
      <c r="A576" s="1">
        <v>575</v>
      </c>
      <c r="C576" s="22" t="str">
        <f t="shared" si="65"/>
        <v>2025-01-13</v>
      </c>
      <c r="D576" s="24" t="str">
        <f t="shared" si="66"/>
        <v>2025-01</v>
      </c>
      <c r="E576" s="28" t="s">
        <v>1780</v>
      </c>
      <c r="F576" s="28">
        <f t="shared" si="67"/>
        <v>45670.480555555558</v>
      </c>
      <c r="G576" s="14" t="str">
        <f t="shared" si="68"/>
        <v>11 am</v>
      </c>
      <c r="H576" s="14" t="str">
        <f t="shared" si="69"/>
        <v>Monday</v>
      </c>
      <c r="I576" s="14" t="str">
        <f t="shared" si="70"/>
        <v>January</v>
      </c>
      <c r="J576" s="14" t="s">
        <v>1780</v>
      </c>
      <c r="K576" s="16" t="s">
        <v>99</v>
      </c>
      <c r="L576" s="1" t="str">
        <f t="shared" si="71"/>
        <v>0</v>
      </c>
      <c r="M576" s="1" t="str">
        <f t="shared" si="72"/>
        <v>Yes</v>
      </c>
      <c r="P576" s="1" t="s">
        <v>24</v>
      </c>
      <c r="U576" s="1" t="s">
        <v>50</v>
      </c>
      <c r="W576" s="1" t="s">
        <v>26</v>
      </c>
    </row>
    <row r="577" spans="1:23" x14ac:dyDescent="0.2">
      <c r="A577" s="1">
        <v>576</v>
      </c>
      <c r="C577" s="22" t="str">
        <f t="shared" si="65"/>
        <v>2025-02-10</v>
      </c>
      <c r="D577" s="24" t="str">
        <f t="shared" si="66"/>
        <v>2025-02</v>
      </c>
      <c r="E577" s="28" t="s">
        <v>1782</v>
      </c>
      <c r="F577" s="28">
        <f t="shared" si="67"/>
        <v>45698.460416666669</v>
      </c>
      <c r="G577" s="14" t="str">
        <f t="shared" si="68"/>
        <v>11 am</v>
      </c>
      <c r="H577" s="14" t="str">
        <f t="shared" si="69"/>
        <v>Monday</v>
      </c>
      <c r="I577" s="14" t="str">
        <f t="shared" si="70"/>
        <v>February</v>
      </c>
      <c r="J577" s="14" t="s">
        <v>1782</v>
      </c>
      <c r="K577" s="16" t="s">
        <v>99</v>
      </c>
      <c r="L577" s="1" t="str">
        <f t="shared" si="71"/>
        <v>0</v>
      </c>
      <c r="M577" s="1" t="str">
        <f t="shared" si="72"/>
        <v>Yes</v>
      </c>
      <c r="P577" s="1" t="s">
        <v>24</v>
      </c>
      <c r="U577" s="1" t="s">
        <v>37</v>
      </c>
      <c r="W577" s="1" t="s">
        <v>26</v>
      </c>
    </row>
    <row r="578" spans="1:23" x14ac:dyDescent="0.2">
      <c r="A578" s="1">
        <v>577</v>
      </c>
      <c r="C578" s="22" t="str">
        <f t="shared" ref="C578:C641" si="73">IF(F578&lt;&gt;"", TEXT(F578, "YYYY-MM-DD"), "")</f>
        <v>2025-02-26</v>
      </c>
      <c r="D578" s="24" t="str">
        <f t="shared" ref="D578:D641" si="74">IF(F578&lt;&gt;"", TEXT(F578, "YYYY-MM"), "")</f>
        <v>2025-02</v>
      </c>
      <c r="E578" s="28" t="s">
        <v>1784</v>
      </c>
      <c r="F578" s="28">
        <f t="shared" ref="F578:F641" si="75">IF(ISNUMBER(E578), E578,
   IFERROR(DATE(MID(E578, 7, 4), MID(E578, 1, 2), MID(E578, 4, 2)) + TIMEVALUE(MID(E578, 12, 8)),
   DATE(MID(E578, 7, 4), MID(E578, 4, 2), MID(E578, 1, 2)) + TIMEVALUE(MID(E578, 12, 8))))</f>
        <v>45714.411111111112</v>
      </c>
      <c r="G578" s="14" t="str">
        <f t="shared" ref="G578:G641" si="76">TEXT(F578, "hh AM/PM")</f>
        <v>09 am</v>
      </c>
      <c r="H578" s="14" t="str">
        <f t="shared" ref="H578:H641" si="77">TEXT(F578, "dddd")</f>
        <v>Wednesday</v>
      </c>
      <c r="I578" s="14" t="str">
        <f t="shared" ref="I578:I641" si="78">TEXT(F578, "mmmm")</f>
        <v>February</v>
      </c>
      <c r="J578" s="14" t="s">
        <v>1785</v>
      </c>
      <c r="K578" s="16" t="s">
        <v>1786</v>
      </c>
      <c r="L578" s="1">
        <f t="shared" ref="L578:L641" si="79">IF(K578="","",
   IF(ISNUMBER(SEARCH("hrs", K578)),
      LEFT(K578, FIND("hrs", K578)-1) * 60 +
      IF(ISNUMBER(SEARCH("mins", K578)), MID(K578, FIND("and ", K578) + 4, FIND("mins", K578) - FIND("and ", K578) - 4), 0),
      IF(ISNUMBER(SEARCH("hr", K578)), LEFT(K578, FIND("hr", K578)-1) * 60, LEFT(K578, FIND(" mins", K578)-1))
   )
)</f>
        <v>138</v>
      </c>
      <c r="M578" s="1" t="str">
        <f t="shared" ref="M578:M641" si="80">IF(OR(ISBLANK(L578), L578="",L578=0), "", IF(VALUE(L578)&lt;=120, "Yes", "No"))</f>
        <v>No</v>
      </c>
      <c r="N578" s="3"/>
      <c r="P578" s="1" t="s">
        <v>23</v>
      </c>
      <c r="U578" s="1" t="s">
        <v>25</v>
      </c>
      <c r="W578" s="1" t="s">
        <v>55</v>
      </c>
    </row>
    <row r="579" spans="1:23" x14ac:dyDescent="0.2">
      <c r="A579" s="1">
        <v>578</v>
      </c>
      <c r="C579" s="22" t="str">
        <f t="shared" si="73"/>
        <v>2025-02-19</v>
      </c>
      <c r="D579" s="24" t="str">
        <f t="shared" si="74"/>
        <v>2025-02</v>
      </c>
      <c r="E579" s="28" t="s">
        <v>1788</v>
      </c>
      <c r="F579" s="28">
        <f t="shared" si="75"/>
        <v>45707.423611111109</v>
      </c>
      <c r="G579" s="14" t="str">
        <f t="shared" si="76"/>
        <v>10 am</v>
      </c>
      <c r="H579" s="14" t="str">
        <f t="shared" si="77"/>
        <v>Wednesday</v>
      </c>
      <c r="I579" s="14" t="str">
        <f t="shared" si="78"/>
        <v>February</v>
      </c>
      <c r="J579" s="14" t="s">
        <v>1789</v>
      </c>
      <c r="K579" s="16" t="s">
        <v>67</v>
      </c>
      <c r="L579" s="1" t="str">
        <f t="shared" si="79"/>
        <v>50</v>
      </c>
      <c r="M579" s="1" t="str">
        <f t="shared" si="80"/>
        <v>Yes</v>
      </c>
      <c r="P579" s="1" t="s">
        <v>23</v>
      </c>
      <c r="U579" s="1" t="s">
        <v>50</v>
      </c>
      <c r="W579" s="1" t="s">
        <v>26</v>
      </c>
    </row>
    <row r="580" spans="1:23" x14ac:dyDescent="0.2">
      <c r="A580" s="1">
        <v>579</v>
      </c>
      <c r="C580" s="22" t="str">
        <f t="shared" si="73"/>
        <v>2025-02-13</v>
      </c>
      <c r="D580" s="24" t="str">
        <f t="shared" si="74"/>
        <v>2025-02</v>
      </c>
      <c r="E580" s="28" t="s">
        <v>1791</v>
      </c>
      <c r="F580" s="28">
        <f t="shared" si="75"/>
        <v>45701.434027777781</v>
      </c>
      <c r="G580" s="14" t="str">
        <f t="shared" si="76"/>
        <v>10 am</v>
      </c>
      <c r="H580" s="14" t="str">
        <f t="shared" si="77"/>
        <v>Thursday</v>
      </c>
      <c r="I580" s="14" t="str">
        <f t="shared" si="78"/>
        <v>February</v>
      </c>
      <c r="J580" s="14" t="s">
        <v>1792</v>
      </c>
      <c r="K580" s="16" t="s">
        <v>30</v>
      </c>
      <c r="L580" s="1" t="str">
        <f t="shared" si="79"/>
        <v>15</v>
      </c>
      <c r="M580" s="1" t="str">
        <f t="shared" si="80"/>
        <v>Yes</v>
      </c>
      <c r="P580" s="1" t="s">
        <v>24</v>
      </c>
      <c r="U580" s="1" t="s">
        <v>25</v>
      </c>
      <c r="W580" s="1" t="s">
        <v>26</v>
      </c>
    </row>
    <row r="581" spans="1:23" x14ac:dyDescent="0.2">
      <c r="A581" s="1">
        <v>580</v>
      </c>
      <c r="C581" s="22" t="str">
        <f t="shared" si="73"/>
        <v>2025-02-03</v>
      </c>
      <c r="D581" s="24" t="str">
        <f t="shared" si="74"/>
        <v>2025-02</v>
      </c>
      <c r="E581" s="28" t="s">
        <v>1794</v>
      </c>
      <c r="F581" s="28">
        <f t="shared" si="75"/>
        <v>45691.559027777781</v>
      </c>
      <c r="G581" s="14" t="str">
        <f t="shared" si="76"/>
        <v>01 pm</v>
      </c>
      <c r="H581" s="14" t="str">
        <f t="shared" si="77"/>
        <v>Monday</v>
      </c>
      <c r="I581" s="14" t="str">
        <f t="shared" si="78"/>
        <v>February</v>
      </c>
      <c r="J581" s="14" t="s">
        <v>1795</v>
      </c>
      <c r="K581" s="16" t="s">
        <v>684</v>
      </c>
      <c r="L581" s="1">
        <f t="shared" si="79"/>
        <v>65</v>
      </c>
      <c r="M581" s="1" t="str">
        <f t="shared" si="80"/>
        <v>Yes</v>
      </c>
      <c r="P581" s="1" t="s">
        <v>24</v>
      </c>
      <c r="U581" s="1" t="s">
        <v>63</v>
      </c>
      <c r="W581" s="1" t="s">
        <v>26</v>
      </c>
    </row>
    <row r="582" spans="1:23" x14ac:dyDescent="0.2">
      <c r="A582" s="1">
        <v>581</v>
      </c>
      <c r="C582" s="22" t="str">
        <f t="shared" si="73"/>
        <v>2025-02-05</v>
      </c>
      <c r="D582" s="24" t="str">
        <f t="shared" si="74"/>
        <v>2025-02</v>
      </c>
      <c r="E582" s="28" t="s">
        <v>1797</v>
      </c>
      <c r="F582" s="28">
        <f t="shared" si="75"/>
        <v>45693.663194444445</v>
      </c>
      <c r="G582" s="14" t="str">
        <f t="shared" si="76"/>
        <v>03 pm</v>
      </c>
      <c r="H582" s="14" t="str">
        <f t="shared" si="77"/>
        <v>Wednesday</v>
      </c>
      <c r="I582" s="14" t="str">
        <f t="shared" si="78"/>
        <v>February</v>
      </c>
      <c r="J582" s="14" t="s">
        <v>1798</v>
      </c>
      <c r="K582" s="16" t="s">
        <v>498</v>
      </c>
      <c r="L582" s="1" t="str">
        <f t="shared" si="79"/>
        <v>2</v>
      </c>
      <c r="M582" s="1" t="str">
        <f t="shared" si="80"/>
        <v>Yes</v>
      </c>
      <c r="P582" s="1" t="s">
        <v>24</v>
      </c>
      <c r="U582" s="1" t="s">
        <v>25</v>
      </c>
      <c r="W582" s="1" t="s">
        <v>55</v>
      </c>
    </row>
    <row r="583" spans="1:23" x14ac:dyDescent="0.2">
      <c r="A583" s="1">
        <v>582</v>
      </c>
      <c r="C583" s="22" t="str">
        <f t="shared" si="73"/>
        <v>2025-01-08</v>
      </c>
      <c r="D583" s="24" t="str">
        <f t="shared" si="74"/>
        <v>2025-01</v>
      </c>
      <c r="E583" s="28" t="s">
        <v>1800</v>
      </c>
      <c r="F583" s="28">
        <f t="shared" si="75"/>
        <v>45665.642361111109</v>
      </c>
      <c r="G583" s="14" t="str">
        <f t="shared" si="76"/>
        <v>03 pm</v>
      </c>
      <c r="H583" s="14" t="str">
        <f t="shared" si="77"/>
        <v>Wednesday</v>
      </c>
      <c r="I583" s="14" t="str">
        <f t="shared" si="78"/>
        <v>January</v>
      </c>
      <c r="J583" s="14" t="s">
        <v>1801</v>
      </c>
      <c r="K583" s="16" t="s">
        <v>290</v>
      </c>
      <c r="L583" s="1">
        <f t="shared" si="79"/>
        <v>60</v>
      </c>
      <c r="M583" s="1" t="str">
        <f t="shared" si="80"/>
        <v>Yes</v>
      </c>
      <c r="P583" s="1" t="s">
        <v>23</v>
      </c>
      <c r="U583" s="1" t="s">
        <v>467</v>
      </c>
      <c r="W583" s="1" t="s">
        <v>55</v>
      </c>
    </row>
    <row r="584" spans="1:23" x14ac:dyDescent="0.2">
      <c r="A584" s="1">
        <v>583</v>
      </c>
      <c r="C584" s="22" t="str">
        <f t="shared" si="73"/>
        <v>2025-02-12</v>
      </c>
      <c r="D584" s="24" t="str">
        <f t="shared" si="74"/>
        <v>2025-02</v>
      </c>
      <c r="E584" s="28" t="s">
        <v>1803</v>
      </c>
      <c r="F584" s="28">
        <f t="shared" si="75"/>
        <v>45700.340277777781</v>
      </c>
      <c r="G584" s="14" t="str">
        <f t="shared" si="76"/>
        <v>08 am</v>
      </c>
      <c r="H584" s="14" t="str">
        <f t="shared" si="77"/>
        <v>Wednesday</v>
      </c>
      <c r="I584" s="14" t="str">
        <f t="shared" si="78"/>
        <v>February</v>
      </c>
      <c r="J584" s="14" t="s">
        <v>1635</v>
      </c>
      <c r="K584" s="16" t="s">
        <v>36</v>
      </c>
      <c r="L584" s="1" t="str">
        <f t="shared" si="79"/>
        <v>20</v>
      </c>
      <c r="M584" s="1" t="str">
        <f t="shared" si="80"/>
        <v>Yes</v>
      </c>
      <c r="P584" s="1" t="s">
        <v>24</v>
      </c>
      <c r="U584" s="1" t="s">
        <v>96</v>
      </c>
      <c r="W584" s="1" t="s">
        <v>32</v>
      </c>
    </row>
    <row r="585" spans="1:23" x14ac:dyDescent="0.2">
      <c r="A585" s="1">
        <v>584</v>
      </c>
      <c r="C585" s="22" t="str">
        <f t="shared" si="73"/>
        <v>2025-02-25</v>
      </c>
      <c r="D585" s="24" t="str">
        <f t="shared" si="74"/>
        <v>2025-02</v>
      </c>
      <c r="E585" s="28" t="s">
        <v>1805</v>
      </c>
      <c r="F585" s="28">
        <f t="shared" si="75"/>
        <v>45713.666666666664</v>
      </c>
      <c r="G585" s="14" t="str">
        <f t="shared" si="76"/>
        <v>04 pm</v>
      </c>
      <c r="H585" s="14" t="str">
        <f t="shared" si="77"/>
        <v>Tuesday</v>
      </c>
      <c r="I585" s="14" t="str">
        <f t="shared" si="78"/>
        <v>February</v>
      </c>
      <c r="J585" s="14" t="s">
        <v>1806</v>
      </c>
      <c r="K585" s="16" t="s">
        <v>30</v>
      </c>
      <c r="L585" s="1" t="str">
        <f t="shared" si="79"/>
        <v>15</v>
      </c>
      <c r="M585" s="1" t="str">
        <f t="shared" si="80"/>
        <v>Yes</v>
      </c>
      <c r="P585" s="1" t="s">
        <v>24</v>
      </c>
      <c r="U585" s="1" t="s">
        <v>63</v>
      </c>
      <c r="W585" s="1" t="s">
        <v>55</v>
      </c>
    </row>
    <row r="586" spans="1:23" x14ac:dyDescent="0.2">
      <c r="A586" s="1">
        <v>585</v>
      </c>
      <c r="C586" s="22" t="str">
        <f t="shared" si="73"/>
        <v>2025-02-20</v>
      </c>
      <c r="D586" s="24" t="str">
        <f t="shared" si="74"/>
        <v>2025-02</v>
      </c>
      <c r="E586" s="28" t="s">
        <v>1808</v>
      </c>
      <c r="F586" s="28">
        <f t="shared" si="75"/>
        <v>45708.661805555559</v>
      </c>
      <c r="G586" s="14" t="str">
        <f t="shared" si="76"/>
        <v>03 pm</v>
      </c>
      <c r="H586" s="14" t="str">
        <f t="shared" si="77"/>
        <v>Thursday</v>
      </c>
      <c r="I586" s="14" t="str">
        <f t="shared" si="78"/>
        <v>February</v>
      </c>
      <c r="J586" s="14" t="s">
        <v>1809</v>
      </c>
      <c r="K586" s="16" t="s">
        <v>41</v>
      </c>
      <c r="L586" s="1" t="str">
        <f t="shared" si="79"/>
        <v>32</v>
      </c>
      <c r="M586" s="1" t="str">
        <f t="shared" si="80"/>
        <v>Yes</v>
      </c>
      <c r="P586" s="1" t="s">
        <v>24</v>
      </c>
      <c r="U586" s="1" t="s">
        <v>25</v>
      </c>
      <c r="W586" s="1" t="s">
        <v>26</v>
      </c>
    </row>
    <row r="587" spans="1:23" x14ac:dyDescent="0.2">
      <c r="A587" s="1">
        <v>586</v>
      </c>
      <c r="C587" s="22" t="str">
        <f t="shared" si="73"/>
        <v>2025-02-18</v>
      </c>
      <c r="D587" s="24" t="str">
        <f t="shared" si="74"/>
        <v>2025-02</v>
      </c>
      <c r="E587" s="28" t="s">
        <v>1811</v>
      </c>
      <c r="F587" s="28">
        <f t="shared" si="75"/>
        <v>45706.67291666667</v>
      </c>
      <c r="G587" s="14" t="str">
        <f t="shared" si="76"/>
        <v>04 pm</v>
      </c>
      <c r="H587" s="14" t="str">
        <f t="shared" si="77"/>
        <v>Tuesday</v>
      </c>
      <c r="I587" s="14" t="str">
        <f t="shared" si="78"/>
        <v>February</v>
      </c>
      <c r="J587" s="14" t="s">
        <v>1812</v>
      </c>
      <c r="K587" s="16" t="s">
        <v>534</v>
      </c>
      <c r="L587" s="1" t="str">
        <f t="shared" si="79"/>
        <v>31</v>
      </c>
      <c r="M587" s="1" t="str">
        <f t="shared" si="80"/>
        <v>Yes</v>
      </c>
      <c r="P587" s="1" t="s">
        <v>24</v>
      </c>
      <c r="U587" s="1" t="s">
        <v>25</v>
      </c>
      <c r="W587" s="1" t="s">
        <v>26</v>
      </c>
    </row>
    <row r="588" spans="1:23" x14ac:dyDescent="0.2">
      <c r="A588" s="1">
        <v>587</v>
      </c>
      <c r="C588" s="22" t="str">
        <f t="shared" si="73"/>
        <v>2025-02-26</v>
      </c>
      <c r="D588" s="24" t="str">
        <f t="shared" si="74"/>
        <v>2025-02</v>
      </c>
      <c r="E588" s="28" t="s">
        <v>1814</v>
      </c>
      <c r="F588" s="28">
        <f t="shared" si="75"/>
        <v>45714.625</v>
      </c>
      <c r="G588" s="14" t="str">
        <f t="shared" si="76"/>
        <v>03 pm</v>
      </c>
      <c r="H588" s="14" t="str">
        <f t="shared" si="77"/>
        <v>Wednesday</v>
      </c>
      <c r="I588" s="14" t="str">
        <f t="shared" si="78"/>
        <v>February</v>
      </c>
      <c r="J588" s="14" t="s">
        <v>1815</v>
      </c>
      <c r="K588" s="16" t="s">
        <v>67</v>
      </c>
      <c r="L588" s="1" t="str">
        <f t="shared" si="79"/>
        <v>50</v>
      </c>
      <c r="M588" s="1" t="str">
        <f t="shared" si="80"/>
        <v>Yes</v>
      </c>
      <c r="P588" s="1" t="s">
        <v>23</v>
      </c>
      <c r="U588" s="1" t="s">
        <v>25</v>
      </c>
      <c r="W588" s="1" t="s">
        <v>26</v>
      </c>
    </row>
    <row r="589" spans="1:23" x14ac:dyDescent="0.2">
      <c r="A589" s="1">
        <v>588</v>
      </c>
      <c r="C589" s="22" t="str">
        <f t="shared" si="73"/>
        <v>2025-01-27</v>
      </c>
      <c r="D589" s="24" t="str">
        <f t="shared" si="74"/>
        <v>2025-01</v>
      </c>
      <c r="E589" s="28" t="s">
        <v>1817</v>
      </c>
      <c r="F589" s="28">
        <f t="shared" si="75"/>
        <v>45684.551388888889</v>
      </c>
      <c r="G589" s="14" t="str">
        <f t="shared" si="76"/>
        <v>01 pm</v>
      </c>
      <c r="H589" s="14" t="str">
        <f t="shared" si="77"/>
        <v>Monday</v>
      </c>
      <c r="I589" s="14" t="str">
        <f t="shared" si="78"/>
        <v>January</v>
      </c>
      <c r="J589" s="14" t="s">
        <v>1818</v>
      </c>
      <c r="K589" s="16" t="s">
        <v>36</v>
      </c>
      <c r="L589" s="1" t="str">
        <f t="shared" si="79"/>
        <v>20</v>
      </c>
      <c r="M589" s="1" t="str">
        <f t="shared" si="80"/>
        <v>Yes</v>
      </c>
      <c r="P589" s="1" t="s">
        <v>23</v>
      </c>
      <c r="U589" s="1" t="s">
        <v>25</v>
      </c>
      <c r="W589" s="1" t="s">
        <v>26</v>
      </c>
    </row>
    <row r="590" spans="1:23" x14ac:dyDescent="0.2">
      <c r="A590" s="1">
        <v>589</v>
      </c>
      <c r="C590" s="22" t="str">
        <f t="shared" si="73"/>
        <v>2025-02-13</v>
      </c>
      <c r="D590" s="24" t="str">
        <f t="shared" si="74"/>
        <v>2025-02</v>
      </c>
      <c r="E590" s="28" t="s">
        <v>1820</v>
      </c>
      <c r="F590" s="28">
        <f t="shared" si="75"/>
        <v>45701.566666666666</v>
      </c>
      <c r="G590" s="14" t="str">
        <f t="shared" si="76"/>
        <v>01 pm</v>
      </c>
      <c r="H590" s="14" t="str">
        <f t="shared" si="77"/>
        <v>Thursday</v>
      </c>
      <c r="I590" s="14" t="str">
        <f t="shared" si="78"/>
        <v>February</v>
      </c>
      <c r="J590" s="14" t="s">
        <v>1821</v>
      </c>
      <c r="K590" s="16" t="s">
        <v>178</v>
      </c>
      <c r="L590" s="1" t="str">
        <f t="shared" si="79"/>
        <v>4</v>
      </c>
      <c r="M590" s="1" t="str">
        <f t="shared" si="80"/>
        <v>Yes</v>
      </c>
      <c r="P590" s="1" t="s">
        <v>23</v>
      </c>
      <c r="U590" s="1" t="s">
        <v>25</v>
      </c>
      <c r="W590" s="1" t="s">
        <v>55</v>
      </c>
    </row>
    <row r="591" spans="1:23" x14ac:dyDescent="0.2">
      <c r="A591" s="1">
        <v>590</v>
      </c>
      <c r="C591" s="22" t="str">
        <f t="shared" si="73"/>
        <v>2025-01-22</v>
      </c>
      <c r="D591" s="24" t="str">
        <f t="shared" si="74"/>
        <v>2025-01</v>
      </c>
      <c r="E591" s="28" t="s">
        <v>1823</v>
      </c>
      <c r="F591" s="28">
        <f t="shared" si="75"/>
        <v>45679.581250000003</v>
      </c>
      <c r="G591" s="14" t="str">
        <f t="shared" si="76"/>
        <v>01 pm</v>
      </c>
      <c r="H591" s="14" t="str">
        <f t="shared" si="77"/>
        <v>Wednesday</v>
      </c>
      <c r="I591" s="14" t="str">
        <f t="shared" si="78"/>
        <v>January</v>
      </c>
      <c r="J591" s="14" t="s">
        <v>1824</v>
      </c>
      <c r="K591" s="16" t="s">
        <v>552</v>
      </c>
      <c r="L591" s="1" t="str">
        <f t="shared" si="79"/>
        <v>33</v>
      </c>
      <c r="M591" s="1" t="str">
        <f t="shared" si="80"/>
        <v>Yes</v>
      </c>
      <c r="P591" s="1" t="s">
        <v>23</v>
      </c>
      <c r="U591" s="1" t="s">
        <v>25</v>
      </c>
      <c r="W591" s="1" t="s">
        <v>26</v>
      </c>
    </row>
    <row r="592" spans="1:23" x14ac:dyDescent="0.2">
      <c r="A592" s="1">
        <v>591</v>
      </c>
      <c r="C592" s="22" t="str">
        <f t="shared" si="73"/>
        <v>2025-01-06</v>
      </c>
      <c r="D592" s="24" t="str">
        <f t="shared" si="74"/>
        <v>2025-01</v>
      </c>
      <c r="E592" s="28" t="s">
        <v>1826</v>
      </c>
      <c r="F592" s="28">
        <f t="shared" si="75"/>
        <v>45663.409722222219</v>
      </c>
      <c r="G592" s="14" t="str">
        <f t="shared" si="76"/>
        <v>09 am</v>
      </c>
      <c r="H592" s="14" t="str">
        <f t="shared" si="77"/>
        <v>Monday</v>
      </c>
      <c r="I592" s="14" t="str">
        <f t="shared" si="78"/>
        <v>January</v>
      </c>
      <c r="J592" s="14" t="s">
        <v>1827</v>
      </c>
      <c r="K592" s="16" t="s">
        <v>88</v>
      </c>
      <c r="L592" s="1" t="str">
        <f t="shared" si="79"/>
        <v>10</v>
      </c>
      <c r="M592" s="1" t="str">
        <f t="shared" si="80"/>
        <v>Yes</v>
      </c>
      <c r="P592" s="1" t="s">
        <v>23</v>
      </c>
      <c r="U592" s="1" t="s">
        <v>63</v>
      </c>
      <c r="W592" s="1" t="s">
        <v>55</v>
      </c>
    </row>
    <row r="593" spans="1:23" x14ac:dyDescent="0.2">
      <c r="A593" s="1">
        <v>592</v>
      </c>
      <c r="C593" s="22" t="str">
        <f t="shared" si="73"/>
        <v>2025-02-18</v>
      </c>
      <c r="D593" s="24" t="str">
        <f t="shared" si="74"/>
        <v>2025-02</v>
      </c>
      <c r="E593" s="28" t="s">
        <v>1829</v>
      </c>
      <c r="F593" s="28">
        <f t="shared" si="75"/>
        <v>45706.652777777781</v>
      </c>
      <c r="G593" s="14" t="str">
        <f t="shared" si="76"/>
        <v>03 pm</v>
      </c>
      <c r="H593" s="14" t="str">
        <f t="shared" si="77"/>
        <v>Tuesday</v>
      </c>
      <c r="I593" s="14" t="str">
        <f t="shared" si="78"/>
        <v>February</v>
      </c>
      <c r="J593" s="14" t="s">
        <v>1830</v>
      </c>
      <c r="K593" s="16" t="s">
        <v>30</v>
      </c>
      <c r="L593" s="1" t="str">
        <f t="shared" si="79"/>
        <v>15</v>
      </c>
      <c r="M593" s="1" t="str">
        <f t="shared" si="80"/>
        <v>Yes</v>
      </c>
      <c r="P593" s="1" t="s">
        <v>24</v>
      </c>
      <c r="U593" s="1" t="s">
        <v>25</v>
      </c>
      <c r="W593" s="1" t="s">
        <v>26</v>
      </c>
    </row>
    <row r="594" spans="1:23" x14ac:dyDescent="0.2">
      <c r="A594" s="1">
        <v>593</v>
      </c>
      <c r="C594" s="22" t="str">
        <f t="shared" si="73"/>
        <v>2025-01-16</v>
      </c>
      <c r="D594" s="24" t="str">
        <f t="shared" si="74"/>
        <v>2025-01</v>
      </c>
      <c r="E594" s="28" t="s">
        <v>1832</v>
      </c>
      <c r="F594" s="28">
        <f t="shared" si="75"/>
        <v>45673.393055555556</v>
      </c>
      <c r="G594" s="14" t="str">
        <f t="shared" si="76"/>
        <v>09 am</v>
      </c>
      <c r="H594" s="14" t="str">
        <f t="shared" si="77"/>
        <v>Thursday</v>
      </c>
      <c r="I594" s="14" t="str">
        <f t="shared" si="78"/>
        <v>January</v>
      </c>
      <c r="J594" s="14" t="s">
        <v>411</v>
      </c>
      <c r="K594" s="16" t="s">
        <v>821</v>
      </c>
      <c r="L594" s="1" t="str">
        <f t="shared" si="79"/>
        <v>14</v>
      </c>
      <c r="M594" s="1" t="str">
        <f t="shared" si="80"/>
        <v>Yes</v>
      </c>
      <c r="P594" s="1" t="s">
        <v>24</v>
      </c>
      <c r="U594" s="1" t="s">
        <v>96</v>
      </c>
      <c r="W594" s="1" t="s">
        <v>26</v>
      </c>
    </row>
    <row r="595" spans="1:23" x14ac:dyDescent="0.2">
      <c r="A595" s="1">
        <v>594</v>
      </c>
      <c r="C595" s="22" t="str">
        <f t="shared" si="73"/>
        <v>2025-02-24</v>
      </c>
      <c r="D595" s="24" t="str">
        <f t="shared" si="74"/>
        <v>2025-02</v>
      </c>
      <c r="E595" s="28" t="s">
        <v>1834</v>
      </c>
      <c r="F595" s="28">
        <f t="shared" si="75"/>
        <v>45712.394444444442</v>
      </c>
      <c r="G595" s="14" t="str">
        <f t="shared" si="76"/>
        <v>09 am</v>
      </c>
      <c r="H595" s="14" t="str">
        <f t="shared" si="77"/>
        <v>Monday</v>
      </c>
      <c r="I595" s="14" t="str">
        <f t="shared" si="78"/>
        <v>February</v>
      </c>
      <c r="J595" s="14" t="s">
        <v>1835</v>
      </c>
      <c r="K595" s="16" t="s">
        <v>122</v>
      </c>
      <c r="L595" s="1">
        <f t="shared" si="79"/>
        <v>94</v>
      </c>
      <c r="M595" s="1" t="str">
        <f t="shared" si="80"/>
        <v>Yes</v>
      </c>
      <c r="P595" s="1" t="s">
        <v>23</v>
      </c>
      <c r="U595" s="1" t="s">
        <v>25</v>
      </c>
      <c r="W595" s="1" t="s">
        <v>26</v>
      </c>
    </row>
    <row r="596" spans="1:23" x14ac:dyDescent="0.2">
      <c r="A596" s="1">
        <v>595</v>
      </c>
      <c r="C596" s="22" t="str">
        <f t="shared" si="73"/>
        <v>2025-01-27</v>
      </c>
      <c r="D596" s="24" t="str">
        <f t="shared" si="74"/>
        <v>2025-01</v>
      </c>
      <c r="E596" s="28" t="s">
        <v>1837</v>
      </c>
      <c r="F596" s="28">
        <f t="shared" si="75"/>
        <v>45684.369444444441</v>
      </c>
      <c r="G596" s="14" t="str">
        <f t="shared" si="76"/>
        <v>08 am</v>
      </c>
      <c r="H596" s="14" t="str">
        <f t="shared" si="77"/>
        <v>Monday</v>
      </c>
      <c r="I596" s="14" t="str">
        <f t="shared" si="78"/>
        <v>January</v>
      </c>
      <c r="J596" s="14" t="s">
        <v>1838</v>
      </c>
      <c r="K596" s="16" t="s">
        <v>144</v>
      </c>
      <c r="L596" s="1" t="str">
        <f t="shared" si="79"/>
        <v>43</v>
      </c>
      <c r="M596" s="1" t="str">
        <f t="shared" si="80"/>
        <v>Yes</v>
      </c>
      <c r="P596" s="1" t="s">
        <v>23</v>
      </c>
      <c r="U596" s="1" t="s">
        <v>25</v>
      </c>
      <c r="W596" s="1" t="s">
        <v>26</v>
      </c>
    </row>
    <row r="597" spans="1:23" x14ac:dyDescent="0.2">
      <c r="A597" s="1">
        <v>596</v>
      </c>
      <c r="C597" s="22" t="str">
        <f t="shared" si="73"/>
        <v>2025-01-20</v>
      </c>
      <c r="D597" s="24" t="str">
        <f t="shared" si="74"/>
        <v>2025-01</v>
      </c>
      <c r="E597" s="28" t="s">
        <v>1840</v>
      </c>
      <c r="F597" s="28">
        <f t="shared" si="75"/>
        <v>45677.386805555558</v>
      </c>
      <c r="G597" s="14" t="str">
        <f t="shared" si="76"/>
        <v>09 am</v>
      </c>
      <c r="H597" s="14" t="str">
        <f t="shared" si="77"/>
        <v>Monday</v>
      </c>
      <c r="I597" s="14" t="str">
        <f t="shared" si="78"/>
        <v>January</v>
      </c>
      <c r="J597" s="14" t="s">
        <v>885</v>
      </c>
      <c r="K597" s="16" t="s">
        <v>144</v>
      </c>
      <c r="L597" s="1" t="str">
        <f t="shared" si="79"/>
        <v>43</v>
      </c>
      <c r="M597" s="1" t="str">
        <f t="shared" si="80"/>
        <v>Yes</v>
      </c>
      <c r="P597" s="1" t="s">
        <v>23</v>
      </c>
      <c r="U597" s="1" t="s">
        <v>25</v>
      </c>
      <c r="W597" s="1" t="s">
        <v>55</v>
      </c>
    </row>
    <row r="598" spans="1:23" x14ac:dyDescent="0.2">
      <c r="A598" s="1">
        <v>597</v>
      </c>
      <c r="C598" s="22" t="str">
        <f t="shared" si="73"/>
        <v>2025-01-14</v>
      </c>
      <c r="D598" s="24" t="str">
        <f t="shared" si="74"/>
        <v>2025-01</v>
      </c>
      <c r="E598" s="28" t="s">
        <v>1842</v>
      </c>
      <c r="F598" s="28">
        <f t="shared" si="75"/>
        <v>45671.375</v>
      </c>
      <c r="G598" s="14" t="str">
        <f t="shared" si="76"/>
        <v>09 am</v>
      </c>
      <c r="H598" s="14" t="str">
        <f t="shared" si="77"/>
        <v>Tuesday</v>
      </c>
      <c r="I598" s="14" t="str">
        <f t="shared" si="78"/>
        <v>January</v>
      </c>
      <c r="J598" s="14" t="s">
        <v>773</v>
      </c>
      <c r="K598" s="16" t="s">
        <v>76</v>
      </c>
      <c r="L598" s="1" t="str">
        <f t="shared" si="79"/>
        <v>30</v>
      </c>
      <c r="M598" s="1" t="str">
        <f t="shared" si="80"/>
        <v>Yes</v>
      </c>
      <c r="P598" s="1" t="s">
        <v>23</v>
      </c>
      <c r="U598" s="1" t="s">
        <v>25</v>
      </c>
      <c r="W598" s="1" t="s">
        <v>26</v>
      </c>
    </row>
    <row r="599" spans="1:23" x14ac:dyDescent="0.2">
      <c r="A599" s="1">
        <v>598</v>
      </c>
      <c r="C599" s="22" t="str">
        <f t="shared" si="73"/>
        <v>2025-01-15</v>
      </c>
      <c r="D599" s="24" t="str">
        <f t="shared" si="74"/>
        <v>2025-01</v>
      </c>
      <c r="E599" s="28" t="s">
        <v>1844</v>
      </c>
      <c r="F599" s="28">
        <f t="shared" si="75"/>
        <v>45672.402777777781</v>
      </c>
      <c r="G599" s="14" t="str">
        <f t="shared" si="76"/>
        <v>09 am</v>
      </c>
      <c r="H599" s="14" t="str">
        <f t="shared" si="77"/>
        <v>Wednesday</v>
      </c>
      <c r="I599" s="14" t="str">
        <f t="shared" si="78"/>
        <v>January</v>
      </c>
      <c r="J599" s="14" t="s">
        <v>1845</v>
      </c>
      <c r="K599" s="16" t="s">
        <v>88</v>
      </c>
      <c r="L599" s="1" t="str">
        <f t="shared" si="79"/>
        <v>10</v>
      </c>
      <c r="M599" s="1" t="str">
        <f t="shared" si="80"/>
        <v>Yes</v>
      </c>
      <c r="P599" s="1" t="s">
        <v>23</v>
      </c>
      <c r="U599" s="1" t="s">
        <v>25</v>
      </c>
      <c r="W599" s="1" t="s">
        <v>55</v>
      </c>
    </row>
    <row r="600" spans="1:23" x14ac:dyDescent="0.2">
      <c r="A600" s="1">
        <v>599</v>
      </c>
      <c r="C600" s="22" t="str">
        <f t="shared" si="73"/>
        <v>2025-01-09</v>
      </c>
      <c r="D600" s="24" t="str">
        <f t="shared" si="74"/>
        <v>2025-01</v>
      </c>
      <c r="E600" s="28" t="s">
        <v>1847</v>
      </c>
      <c r="F600" s="28">
        <f t="shared" si="75"/>
        <v>45666.396527777775</v>
      </c>
      <c r="G600" s="14" t="str">
        <f t="shared" si="76"/>
        <v>09 am</v>
      </c>
      <c r="H600" s="14" t="str">
        <f t="shared" si="77"/>
        <v>Thursday</v>
      </c>
      <c r="I600" s="14" t="str">
        <f t="shared" si="78"/>
        <v>January</v>
      </c>
      <c r="J600" s="14" t="s">
        <v>401</v>
      </c>
      <c r="K600" s="16" t="s">
        <v>137</v>
      </c>
      <c r="L600" s="1" t="str">
        <f t="shared" si="79"/>
        <v>34</v>
      </c>
      <c r="M600" s="1" t="str">
        <f t="shared" si="80"/>
        <v>Yes</v>
      </c>
      <c r="P600" s="1" t="s">
        <v>23</v>
      </c>
      <c r="U600" s="1" t="s">
        <v>25</v>
      </c>
      <c r="W600" s="1" t="s">
        <v>26</v>
      </c>
    </row>
    <row r="601" spans="1:23" x14ac:dyDescent="0.2">
      <c r="A601" s="1">
        <v>600</v>
      </c>
      <c r="C601" s="22" t="str">
        <f t="shared" si="73"/>
        <v>2025-01-16</v>
      </c>
      <c r="D601" s="24" t="str">
        <f t="shared" si="74"/>
        <v>2025-01</v>
      </c>
      <c r="E601" s="28" t="s">
        <v>1849</v>
      </c>
      <c r="F601" s="28">
        <f t="shared" si="75"/>
        <v>45673.361805555556</v>
      </c>
      <c r="G601" s="14" t="str">
        <f t="shared" si="76"/>
        <v>08 am</v>
      </c>
      <c r="H601" s="14" t="str">
        <f t="shared" si="77"/>
        <v>Thursday</v>
      </c>
      <c r="I601" s="14" t="str">
        <f t="shared" si="78"/>
        <v>January</v>
      </c>
      <c r="J601" s="14" t="s">
        <v>1850</v>
      </c>
      <c r="K601" s="16" t="s">
        <v>71</v>
      </c>
      <c r="L601" s="1" t="str">
        <f t="shared" si="79"/>
        <v>19</v>
      </c>
      <c r="M601" s="1" t="str">
        <f t="shared" si="80"/>
        <v>Yes</v>
      </c>
      <c r="P601" s="1" t="s">
        <v>23</v>
      </c>
      <c r="U601" s="1" t="s">
        <v>63</v>
      </c>
      <c r="W601" s="1" t="s">
        <v>55</v>
      </c>
    </row>
    <row r="602" spans="1:23" x14ac:dyDescent="0.2">
      <c r="A602" s="1">
        <v>601</v>
      </c>
      <c r="C602" s="22" t="str">
        <f t="shared" si="73"/>
        <v>2025-02-06</v>
      </c>
      <c r="D602" s="24" t="str">
        <f t="shared" si="74"/>
        <v>2025-02</v>
      </c>
      <c r="E602" s="28" t="s">
        <v>1852</v>
      </c>
      <c r="F602" s="28">
        <f t="shared" si="75"/>
        <v>45694.431944444441</v>
      </c>
      <c r="G602" s="14" t="str">
        <f t="shared" si="76"/>
        <v>10 am</v>
      </c>
      <c r="H602" s="14" t="str">
        <f t="shared" si="77"/>
        <v>Thursday</v>
      </c>
      <c r="I602" s="14" t="str">
        <f t="shared" si="78"/>
        <v>February</v>
      </c>
      <c r="J602" s="14" t="s">
        <v>1853</v>
      </c>
      <c r="K602" s="16" t="s">
        <v>30</v>
      </c>
      <c r="L602" s="1" t="str">
        <f t="shared" si="79"/>
        <v>15</v>
      </c>
      <c r="M602" s="1" t="str">
        <f t="shared" si="80"/>
        <v>Yes</v>
      </c>
      <c r="P602" s="1" t="s">
        <v>24</v>
      </c>
      <c r="U602" s="1" t="s">
        <v>63</v>
      </c>
      <c r="W602" s="1" t="s">
        <v>26</v>
      </c>
    </row>
    <row r="603" spans="1:23" x14ac:dyDescent="0.2">
      <c r="A603" s="1">
        <v>602</v>
      </c>
      <c r="C603" s="22" t="str">
        <f t="shared" si="73"/>
        <v>2025-02-27</v>
      </c>
      <c r="D603" s="24" t="str">
        <f t="shared" si="74"/>
        <v>2025-02</v>
      </c>
      <c r="E603" s="28" t="s">
        <v>1855</v>
      </c>
      <c r="F603" s="28">
        <f t="shared" si="75"/>
        <v>45715.654166666667</v>
      </c>
      <c r="G603" s="14" t="str">
        <f t="shared" si="76"/>
        <v>03 pm</v>
      </c>
      <c r="H603" s="14" t="str">
        <f t="shared" si="77"/>
        <v>Thursday</v>
      </c>
      <c r="I603" s="14" t="str">
        <f t="shared" si="78"/>
        <v>February</v>
      </c>
      <c r="J603" s="14" t="s">
        <v>1855</v>
      </c>
      <c r="K603" s="16" t="s">
        <v>99</v>
      </c>
      <c r="L603" s="1" t="str">
        <f t="shared" si="79"/>
        <v>0</v>
      </c>
      <c r="M603" s="1" t="str">
        <f t="shared" si="80"/>
        <v>Yes</v>
      </c>
      <c r="P603" s="1" t="s">
        <v>24</v>
      </c>
      <c r="U603" s="1" t="s">
        <v>25</v>
      </c>
      <c r="W603" s="1" t="s">
        <v>26</v>
      </c>
    </row>
    <row r="604" spans="1:23" x14ac:dyDescent="0.2">
      <c r="A604" s="1">
        <v>603</v>
      </c>
      <c r="C604" s="22" t="str">
        <f t="shared" si="73"/>
        <v>2025-01-20</v>
      </c>
      <c r="D604" s="24" t="str">
        <f t="shared" si="74"/>
        <v>2025-01</v>
      </c>
      <c r="E604" s="28" t="s">
        <v>1857</v>
      </c>
      <c r="F604" s="28">
        <f t="shared" si="75"/>
        <v>45677.684027777781</v>
      </c>
      <c r="G604" s="14" t="str">
        <f t="shared" si="76"/>
        <v>04 pm</v>
      </c>
      <c r="H604" s="14" t="str">
        <f t="shared" si="77"/>
        <v>Monday</v>
      </c>
      <c r="I604" s="14" t="str">
        <f t="shared" si="78"/>
        <v>January</v>
      </c>
      <c r="J604" s="14" t="s">
        <v>1858</v>
      </c>
      <c r="K604" s="16" t="s">
        <v>697</v>
      </c>
      <c r="L604" s="1" t="str">
        <f t="shared" si="79"/>
        <v>1</v>
      </c>
      <c r="M604" s="1" t="str">
        <f t="shared" si="80"/>
        <v>Yes</v>
      </c>
      <c r="P604" s="1" t="s">
        <v>23</v>
      </c>
      <c r="U604" s="1" t="s">
        <v>37</v>
      </c>
      <c r="W604" s="1" t="s">
        <v>55</v>
      </c>
    </row>
    <row r="605" spans="1:23" x14ac:dyDescent="0.2">
      <c r="A605" s="1">
        <v>604</v>
      </c>
      <c r="C605" s="22" t="str">
        <f t="shared" si="73"/>
        <v>2025-02-06</v>
      </c>
      <c r="D605" s="24" t="str">
        <f t="shared" si="74"/>
        <v>2025-02</v>
      </c>
      <c r="E605" s="28" t="s">
        <v>1860</v>
      </c>
      <c r="F605" s="28">
        <f t="shared" si="75"/>
        <v>45694.688888888886</v>
      </c>
      <c r="G605" s="14" t="str">
        <f t="shared" si="76"/>
        <v>04 pm</v>
      </c>
      <c r="H605" s="14" t="str">
        <f t="shared" si="77"/>
        <v>Thursday</v>
      </c>
      <c r="I605" s="14" t="str">
        <f t="shared" si="78"/>
        <v>February</v>
      </c>
      <c r="J605" s="14" t="s">
        <v>1861</v>
      </c>
      <c r="K605" s="16" t="s">
        <v>321</v>
      </c>
      <c r="L605" s="1" t="str">
        <f t="shared" si="79"/>
        <v>13</v>
      </c>
      <c r="M605" s="1" t="str">
        <f t="shared" si="80"/>
        <v>Yes</v>
      </c>
      <c r="P605" s="1" t="s">
        <v>23</v>
      </c>
      <c r="U605" s="1" t="s">
        <v>63</v>
      </c>
      <c r="W605" s="1" t="s">
        <v>55</v>
      </c>
    </row>
    <row r="606" spans="1:23" x14ac:dyDescent="0.2">
      <c r="A606" s="1">
        <v>605</v>
      </c>
      <c r="C606" s="22" t="str">
        <f t="shared" si="73"/>
        <v>2025-02-11</v>
      </c>
      <c r="D606" s="24" t="str">
        <f t="shared" si="74"/>
        <v>2025-02</v>
      </c>
      <c r="E606" s="28" t="s">
        <v>1863</v>
      </c>
      <c r="F606" s="28">
        <f t="shared" si="75"/>
        <v>45699.623611111114</v>
      </c>
      <c r="G606" s="14" t="str">
        <f t="shared" si="76"/>
        <v>02 pm</v>
      </c>
      <c r="H606" s="14" t="str">
        <f t="shared" si="77"/>
        <v>Tuesday</v>
      </c>
      <c r="I606" s="14" t="str">
        <f t="shared" si="78"/>
        <v>February</v>
      </c>
      <c r="J606" s="14" t="s">
        <v>1864</v>
      </c>
      <c r="K606" s="16" t="s">
        <v>223</v>
      </c>
      <c r="L606" s="1" t="str">
        <f t="shared" si="79"/>
        <v>58</v>
      </c>
      <c r="M606" s="1" t="str">
        <f t="shared" si="80"/>
        <v>Yes</v>
      </c>
      <c r="P606" s="1" t="s">
        <v>23</v>
      </c>
      <c r="U606" s="1" t="s">
        <v>63</v>
      </c>
      <c r="W606" s="1" t="s">
        <v>55</v>
      </c>
    </row>
    <row r="607" spans="1:23" x14ac:dyDescent="0.2">
      <c r="A607" s="1">
        <v>606</v>
      </c>
      <c r="C607" s="22" t="str">
        <f t="shared" si="73"/>
        <v>2025-02-03</v>
      </c>
      <c r="D607" s="24" t="str">
        <f t="shared" si="74"/>
        <v>2025-02</v>
      </c>
      <c r="E607" s="28" t="s">
        <v>1866</v>
      </c>
      <c r="F607" s="28">
        <f t="shared" si="75"/>
        <v>45691.461805555555</v>
      </c>
      <c r="G607" s="14" t="str">
        <f t="shared" si="76"/>
        <v>11 am</v>
      </c>
      <c r="H607" s="14" t="str">
        <f t="shared" si="77"/>
        <v>Monday</v>
      </c>
      <c r="I607" s="14" t="str">
        <f t="shared" si="78"/>
        <v>February</v>
      </c>
      <c r="J607" s="14" t="s">
        <v>1867</v>
      </c>
      <c r="K607" s="16" t="s">
        <v>164</v>
      </c>
      <c r="L607" s="1">
        <f t="shared" si="79"/>
        <v>135</v>
      </c>
      <c r="M607" s="1" t="str">
        <f t="shared" si="80"/>
        <v>No</v>
      </c>
      <c r="N607" s="3"/>
      <c r="P607" s="1" t="s">
        <v>23</v>
      </c>
      <c r="U607" s="1" t="s">
        <v>25</v>
      </c>
      <c r="W607" s="1" t="s">
        <v>55</v>
      </c>
    </row>
    <row r="608" spans="1:23" x14ac:dyDescent="0.2">
      <c r="A608" s="1">
        <v>607</v>
      </c>
      <c r="C608" s="22" t="str">
        <f t="shared" si="73"/>
        <v>2025-01-22</v>
      </c>
      <c r="D608" s="24" t="str">
        <f t="shared" si="74"/>
        <v>2025-01</v>
      </c>
      <c r="E608" s="28" t="s">
        <v>1869</v>
      </c>
      <c r="F608" s="28">
        <f t="shared" si="75"/>
        <v>45679.674305555556</v>
      </c>
      <c r="G608" s="14" t="str">
        <f t="shared" si="76"/>
        <v>04 pm</v>
      </c>
      <c r="H608" s="14" t="str">
        <f t="shared" si="77"/>
        <v>Wednesday</v>
      </c>
      <c r="I608" s="14" t="str">
        <f t="shared" si="78"/>
        <v>January</v>
      </c>
      <c r="J608" s="14" t="s">
        <v>1870</v>
      </c>
      <c r="K608" s="16" t="s">
        <v>331</v>
      </c>
      <c r="L608" s="1" t="str">
        <f t="shared" si="79"/>
        <v>39</v>
      </c>
      <c r="M608" s="1" t="str">
        <f t="shared" si="80"/>
        <v>Yes</v>
      </c>
      <c r="P608" s="1" t="s">
        <v>23</v>
      </c>
      <c r="U608" s="1" t="s">
        <v>25</v>
      </c>
      <c r="W608" s="1" t="s">
        <v>55</v>
      </c>
    </row>
    <row r="609" spans="1:23" x14ac:dyDescent="0.2">
      <c r="A609" s="1">
        <v>608</v>
      </c>
      <c r="C609" s="22" t="str">
        <f t="shared" si="73"/>
        <v>2025-01-13</v>
      </c>
      <c r="D609" s="24" t="str">
        <f t="shared" si="74"/>
        <v>2025-01</v>
      </c>
      <c r="E609" s="28" t="s">
        <v>1872</v>
      </c>
      <c r="F609" s="28">
        <f t="shared" si="75"/>
        <v>45670.536111111112</v>
      </c>
      <c r="G609" s="14" t="str">
        <f t="shared" si="76"/>
        <v>12 pm</v>
      </c>
      <c r="H609" s="14" t="str">
        <f t="shared" si="77"/>
        <v>Monday</v>
      </c>
      <c r="I609" s="14" t="str">
        <f t="shared" si="78"/>
        <v>January</v>
      </c>
      <c r="J609" s="14" t="s">
        <v>1873</v>
      </c>
      <c r="K609" s="16" t="s">
        <v>474</v>
      </c>
      <c r="L609" s="1">
        <f t="shared" si="79"/>
        <v>128</v>
      </c>
      <c r="M609" s="1" t="str">
        <f t="shared" si="80"/>
        <v>No</v>
      </c>
      <c r="N609" s="3"/>
      <c r="P609" s="1" t="s">
        <v>23</v>
      </c>
      <c r="U609" s="1" t="s">
        <v>63</v>
      </c>
      <c r="W609" s="1" t="s">
        <v>55</v>
      </c>
    </row>
    <row r="610" spans="1:23" x14ac:dyDescent="0.2">
      <c r="A610" s="1">
        <v>609</v>
      </c>
      <c r="C610" s="22" t="str">
        <f t="shared" si="73"/>
        <v>2025-01-13</v>
      </c>
      <c r="D610" s="24" t="str">
        <f t="shared" si="74"/>
        <v>2025-01</v>
      </c>
      <c r="E610" s="28" t="s">
        <v>1013</v>
      </c>
      <c r="F610" s="28">
        <f t="shared" si="75"/>
        <v>45670.378472222219</v>
      </c>
      <c r="G610" s="14" t="str">
        <f t="shared" si="76"/>
        <v>09 am</v>
      </c>
      <c r="H610" s="14" t="str">
        <f t="shared" si="77"/>
        <v>Monday</v>
      </c>
      <c r="I610" s="14" t="str">
        <f t="shared" si="78"/>
        <v>January</v>
      </c>
      <c r="J610" s="14" t="s">
        <v>289</v>
      </c>
      <c r="K610" s="16" t="s">
        <v>1164</v>
      </c>
      <c r="L610" s="1">
        <f t="shared" si="79"/>
        <v>85</v>
      </c>
      <c r="M610" s="1" t="str">
        <f t="shared" si="80"/>
        <v>Yes</v>
      </c>
      <c r="P610" s="1" t="s">
        <v>23</v>
      </c>
      <c r="U610" s="1" t="s">
        <v>25</v>
      </c>
      <c r="W610" s="1" t="s">
        <v>26</v>
      </c>
    </row>
    <row r="611" spans="1:23" x14ac:dyDescent="0.2">
      <c r="A611" s="1">
        <v>610</v>
      </c>
      <c r="C611" s="22" t="str">
        <f t="shared" si="73"/>
        <v>2025-02-18</v>
      </c>
      <c r="D611" s="24" t="str">
        <f t="shared" si="74"/>
        <v>2025-02</v>
      </c>
      <c r="E611" s="28" t="s">
        <v>1876</v>
      </c>
      <c r="F611" s="28">
        <f t="shared" si="75"/>
        <v>45706.429861111108</v>
      </c>
      <c r="G611" s="14" t="str">
        <f t="shared" si="76"/>
        <v>10 am</v>
      </c>
      <c r="H611" s="14" t="str">
        <f t="shared" si="77"/>
        <v>Tuesday</v>
      </c>
      <c r="I611" s="14" t="str">
        <f t="shared" si="78"/>
        <v>February</v>
      </c>
      <c r="J611" s="14" t="s">
        <v>1877</v>
      </c>
      <c r="K611" s="16" t="s">
        <v>343</v>
      </c>
      <c r="L611" s="1" t="str">
        <f t="shared" si="79"/>
        <v>41</v>
      </c>
      <c r="M611" s="1" t="str">
        <f t="shared" si="80"/>
        <v>Yes</v>
      </c>
      <c r="P611" s="1" t="s">
        <v>23</v>
      </c>
      <c r="U611" s="1" t="s">
        <v>25</v>
      </c>
      <c r="W611" s="1" t="s">
        <v>26</v>
      </c>
    </row>
    <row r="612" spans="1:23" x14ac:dyDescent="0.2">
      <c r="A612" s="1">
        <v>611</v>
      </c>
      <c r="C612" s="22" t="str">
        <f t="shared" si="73"/>
        <v>2025-01-09</v>
      </c>
      <c r="D612" s="24" t="str">
        <f t="shared" si="74"/>
        <v>2025-01</v>
      </c>
      <c r="E612" s="28" t="s">
        <v>1879</v>
      </c>
      <c r="F612" s="28">
        <f t="shared" si="75"/>
        <v>45666.4375</v>
      </c>
      <c r="G612" s="14" t="str">
        <f t="shared" si="76"/>
        <v>10 am</v>
      </c>
      <c r="H612" s="14" t="str">
        <f t="shared" si="77"/>
        <v>Thursday</v>
      </c>
      <c r="I612" s="14" t="str">
        <f t="shared" si="78"/>
        <v>January</v>
      </c>
      <c r="J612" s="14" t="s">
        <v>1880</v>
      </c>
      <c r="K612" s="16" t="s">
        <v>498</v>
      </c>
      <c r="L612" s="1" t="str">
        <f t="shared" si="79"/>
        <v>2</v>
      </c>
      <c r="M612" s="1" t="str">
        <f t="shared" si="80"/>
        <v>Yes</v>
      </c>
      <c r="P612" s="1" t="s">
        <v>23</v>
      </c>
      <c r="U612" s="1" t="s">
        <v>63</v>
      </c>
      <c r="W612" s="1" t="s">
        <v>26</v>
      </c>
    </row>
    <row r="613" spans="1:23" x14ac:dyDescent="0.2">
      <c r="A613" s="1">
        <v>612</v>
      </c>
      <c r="C613" s="22" t="str">
        <f t="shared" si="73"/>
        <v>2025-01-16</v>
      </c>
      <c r="D613" s="24" t="str">
        <f t="shared" si="74"/>
        <v>2025-01</v>
      </c>
      <c r="E613" s="28" t="s">
        <v>1882</v>
      </c>
      <c r="F613" s="28">
        <f t="shared" si="75"/>
        <v>45673.552083333336</v>
      </c>
      <c r="G613" s="14" t="str">
        <f t="shared" si="76"/>
        <v>01 pm</v>
      </c>
      <c r="H613" s="14" t="str">
        <f t="shared" si="77"/>
        <v>Thursday</v>
      </c>
      <c r="I613" s="14" t="str">
        <f t="shared" si="78"/>
        <v>January</v>
      </c>
      <c r="J613" s="14" t="s">
        <v>1883</v>
      </c>
      <c r="K613" s="16" t="s">
        <v>1884</v>
      </c>
      <c r="L613" s="1">
        <f t="shared" si="79"/>
        <v>115</v>
      </c>
      <c r="M613" s="1" t="str">
        <f t="shared" si="80"/>
        <v>Yes</v>
      </c>
      <c r="P613" s="1" t="s">
        <v>24</v>
      </c>
      <c r="U613" s="1" t="s">
        <v>25</v>
      </c>
      <c r="W613" s="1" t="s">
        <v>26</v>
      </c>
    </row>
    <row r="614" spans="1:23" x14ac:dyDescent="0.2">
      <c r="A614" s="1">
        <v>613</v>
      </c>
      <c r="C614" s="22" t="str">
        <f t="shared" si="73"/>
        <v>2025-01-16</v>
      </c>
      <c r="D614" s="24" t="str">
        <f t="shared" si="74"/>
        <v>2025-01</v>
      </c>
      <c r="E614" s="28" t="s">
        <v>1886</v>
      </c>
      <c r="F614" s="28">
        <f t="shared" si="75"/>
        <v>45673.651388888888</v>
      </c>
      <c r="G614" s="14" t="str">
        <f t="shared" si="76"/>
        <v>03 pm</v>
      </c>
      <c r="H614" s="14" t="str">
        <f t="shared" si="77"/>
        <v>Thursday</v>
      </c>
      <c r="I614" s="14" t="str">
        <f t="shared" si="78"/>
        <v>January</v>
      </c>
      <c r="J614" s="14" t="s">
        <v>1886</v>
      </c>
      <c r="K614" s="16" t="s">
        <v>99</v>
      </c>
      <c r="L614" s="1" t="str">
        <f t="shared" si="79"/>
        <v>0</v>
      </c>
      <c r="M614" s="1" t="str">
        <f t="shared" si="80"/>
        <v>Yes</v>
      </c>
      <c r="P614" s="1" t="s">
        <v>24</v>
      </c>
      <c r="U614" s="1" t="s">
        <v>467</v>
      </c>
      <c r="W614" s="1" t="s">
        <v>26</v>
      </c>
    </row>
    <row r="615" spans="1:23" x14ac:dyDescent="0.2">
      <c r="A615" s="1">
        <v>614</v>
      </c>
      <c r="C615" s="22" t="str">
        <f t="shared" si="73"/>
        <v>2025-02-21</v>
      </c>
      <c r="D615" s="24" t="str">
        <f t="shared" si="74"/>
        <v>2025-02</v>
      </c>
      <c r="E615" s="28" t="s">
        <v>1888</v>
      </c>
      <c r="F615" s="28">
        <f t="shared" si="75"/>
        <v>45709.577777777777</v>
      </c>
      <c r="G615" s="14" t="str">
        <f t="shared" si="76"/>
        <v>01 pm</v>
      </c>
      <c r="H615" s="14" t="str">
        <f t="shared" si="77"/>
        <v>Friday</v>
      </c>
      <c r="I615" s="14" t="str">
        <f t="shared" si="78"/>
        <v>February</v>
      </c>
      <c r="J615" s="14" t="s">
        <v>1889</v>
      </c>
      <c r="K615" s="16" t="s">
        <v>257</v>
      </c>
      <c r="L615" s="1" t="str">
        <f t="shared" si="79"/>
        <v>23</v>
      </c>
      <c r="M615" s="1" t="str">
        <f t="shared" si="80"/>
        <v>Yes</v>
      </c>
      <c r="P615" s="1" t="s">
        <v>23</v>
      </c>
      <c r="U615" s="1" t="s">
        <v>25</v>
      </c>
      <c r="W615" s="1" t="s">
        <v>26</v>
      </c>
    </row>
    <row r="616" spans="1:23" x14ac:dyDescent="0.2">
      <c r="A616" s="1">
        <v>615</v>
      </c>
      <c r="C616" s="22" t="str">
        <f t="shared" si="73"/>
        <v>2025-02-10</v>
      </c>
      <c r="D616" s="24" t="str">
        <f t="shared" si="74"/>
        <v>2025-02</v>
      </c>
      <c r="E616" s="28" t="s">
        <v>1891</v>
      </c>
      <c r="F616" s="28">
        <f t="shared" si="75"/>
        <v>45698.362500000003</v>
      </c>
      <c r="G616" s="14" t="str">
        <f t="shared" si="76"/>
        <v>08 am</v>
      </c>
      <c r="H616" s="14" t="str">
        <f t="shared" si="77"/>
        <v>Monday</v>
      </c>
      <c r="I616" s="14" t="str">
        <f t="shared" si="78"/>
        <v>February</v>
      </c>
      <c r="J616" s="14" t="s">
        <v>1892</v>
      </c>
      <c r="K616" s="16" t="s">
        <v>71</v>
      </c>
      <c r="L616" s="1" t="str">
        <f t="shared" si="79"/>
        <v>19</v>
      </c>
      <c r="M616" s="1" t="str">
        <f t="shared" si="80"/>
        <v>Yes</v>
      </c>
      <c r="P616" s="1" t="s">
        <v>23</v>
      </c>
      <c r="U616" s="1" t="s">
        <v>25</v>
      </c>
      <c r="W616" s="1" t="s">
        <v>26</v>
      </c>
    </row>
    <row r="617" spans="1:23" x14ac:dyDescent="0.2">
      <c r="A617" s="1">
        <v>616</v>
      </c>
      <c r="C617" s="22" t="str">
        <f t="shared" si="73"/>
        <v>2025-01-02</v>
      </c>
      <c r="D617" s="24" t="str">
        <f t="shared" si="74"/>
        <v>2025-01</v>
      </c>
      <c r="E617" s="28" t="s">
        <v>1894</v>
      </c>
      <c r="F617" s="28">
        <f t="shared" si="75"/>
        <v>45659.586111111108</v>
      </c>
      <c r="G617" s="14" t="str">
        <f t="shared" si="76"/>
        <v>02 pm</v>
      </c>
      <c r="H617" s="14" t="str">
        <f t="shared" si="77"/>
        <v>Thursday</v>
      </c>
      <c r="I617" s="14" t="str">
        <f t="shared" si="78"/>
        <v>January</v>
      </c>
      <c r="J617" s="14" t="s">
        <v>1895</v>
      </c>
      <c r="K617" s="16" t="s">
        <v>1896</v>
      </c>
      <c r="L617" s="1">
        <f t="shared" si="79"/>
        <v>156</v>
      </c>
      <c r="M617" s="1" t="str">
        <f t="shared" si="80"/>
        <v>No</v>
      </c>
      <c r="N617" s="3"/>
      <c r="P617" s="1" t="s">
        <v>23</v>
      </c>
      <c r="U617" s="1" t="s">
        <v>25</v>
      </c>
      <c r="W617" s="1" t="s">
        <v>26</v>
      </c>
    </row>
    <row r="618" spans="1:23" x14ac:dyDescent="0.2">
      <c r="A618" s="1">
        <v>617</v>
      </c>
      <c r="C618" s="22" t="str">
        <f t="shared" si="73"/>
        <v>2025-02-19</v>
      </c>
      <c r="D618" s="24" t="str">
        <f t="shared" si="74"/>
        <v>2025-02</v>
      </c>
      <c r="E618" s="28" t="s">
        <v>1898</v>
      </c>
      <c r="F618" s="28">
        <f t="shared" si="75"/>
        <v>45707.420138888891</v>
      </c>
      <c r="G618" s="14" t="str">
        <f t="shared" si="76"/>
        <v>10 am</v>
      </c>
      <c r="H618" s="14" t="str">
        <f t="shared" si="77"/>
        <v>Wednesday</v>
      </c>
      <c r="I618" s="14" t="str">
        <f t="shared" si="78"/>
        <v>February</v>
      </c>
      <c r="J618" s="14" t="s">
        <v>273</v>
      </c>
      <c r="K618" s="16" t="s">
        <v>747</v>
      </c>
      <c r="L618" s="1">
        <f t="shared" si="79"/>
        <v>75</v>
      </c>
      <c r="M618" s="1" t="str">
        <f t="shared" si="80"/>
        <v>Yes</v>
      </c>
      <c r="P618" s="1" t="s">
        <v>24</v>
      </c>
      <c r="U618" s="1" t="s">
        <v>50</v>
      </c>
      <c r="W618" s="1" t="s">
        <v>26</v>
      </c>
    </row>
    <row r="619" spans="1:23" x14ac:dyDescent="0.2">
      <c r="A619" s="1">
        <v>618</v>
      </c>
      <c r="C619" s="22" t="str">
        <f t="shared" si="73"/>
        <v>2025-02-26</v>
      </c>
      <c r="D619" s="24" t="str">
        <f t="shared" si="74"/>
        <v>2025-02</v>
      </c>
      <c r="E619" s="28" t="s">
        <v>1900</v>
      </c>
      <c r="F619" s="28">
        <f t="shared" si="75"/>
        <v>45714.341666666667</v>
      </c>
      <c r="G619" s="14" t="str">
        <f t="shared" si="76"/>
        <v>08 am</v>
      </c>
      <c r="H619" s="14" t="str">
        <f t="shared" si="77"/>
        <v>Wednesday</v>
      </c>
      <c r="I619" s="14" t="str">
        <f t="shared" si="78"/>
        <v>February</v>
      </c>
      <c r="J619" s="14" t="s">
        <v>1901</v>
      </c>
      <c r="K619" s="16" t="s">
        <v>353</v>
      </c>
      <c r="L619" s="1" t="str">
        <f t="shared" si="79"/>
        <v>38</v>
      </c>
      <c r="M619" s="1" t="str">
        <f t="shared" si="80"/>
        <v>Yes</v>
      </c>
      <c r="P619" s="1" t="s">
        <v>24</v>
      </c>
      <c r="U619" s="1" t="s">
        <v>63</v>
      </c>
      <c r="W619" s="1" t="s">
        <v>26</v>
      </c>
    </row>
    <row r="620" spans="1:23" x14ac:dyDescent="0.2">
      <c r="A620" s="1">
        <v>619</v>
      </c>
      <c r="C620" s="22" t="str">
        <f t="shared" si="73"/>
        <v>2025-01-13</v>
      </c>
      <c r="D620" s="24" t="str">
        <f t="shared" si="74"/>
        <v>2025-01</v>
      </c>
      <c r="E620" s="28" t="s">
        <v>1903</v>
      </c>
      <c r="F620" s="28">
        <f t="shared" si="75"/>
        <v>45670.458333333336</v>
      </c>
      <c r="G620" s="14" t="str">
        <f t="shared" si="76"/>
        <v>11 am</v>
      </c>
      <c r="H620" s="14" t="str">
        <f t="shared" si="77"/>
        <v>Monday</v>
      </c>
      <c r="I620" s="14" t="str">
        <f t="shared" si="78"/>
        <v>January</v>
      </c>
      <c r="J620" s="14" t="s">
        <v>1904</v>
      </c>
      <c r="K620" s="16" t="s">
        <v>212</v>
      </c>
      <c r="L620" s="1">
        <f t="shared" si="79"/>
        <v>80</v>
      </c>
      <c r="M620" s="1" t="str">
        <f t="shared" si="80"/>
        <v>Yes</v>
      </c>
      <c r="P620" s="1" t="s">
        <v>24</v>
      </c>
      <c r="U620" s="1" t="s">
        <v>63</v>
      </c>
      <c r="W620" s="1" t="s">
        <v>26</v>
      </c>
    </row>
    <row r="621" spans="1:23" x14ac:dyDescent="0.2">
      <c r="A621" s="1">
        <v>620</v>
      </c>
      <c r="C621" s="22" t="str">
        <f t="shared" si="73"/>
        <v>2025-01-06</v>
      </c>
      <c r="D621" s="24" t="str">
        <f t="shared" si="74"/>
        <v>2025-01</v>
      </c>
      <c r="E621" s="28" t="s">
        <v>1906</v>
      </c>
      <c r="F621" s="28">
        <f t="shared" si="75"/>
        <v>45663.524305555555</v>
      </c>
      <c r="G621" s="14" t="str">
        <f t="shared" si="76"/>
        <v>12 pm</v>
      </c>
      <c r="H621" s="14" t="str">
        <f t="shared" si="77"/>
        <v>Monday</v>
      </c>
      <c r="I621" s="14" t="str">
        <f t="shared" si="78"/>
        <v>January</v>
      </c>
      <c r="J621" s="14" t="s">
        <v>1907</v>
      </c>
      <c r="K621" s="16" t="s">
        <v>30</v>
      </c>
      <c r="L621" s="1" t="str">
        <f t="shared" si="79"/>
        <v>15</v>
      </c>
      <c r="M621" s="1" t="str">
        <f t="shared" si="80"/>
        <v>Yes</v>
      </c>
      <c r="P621" s="1" t="s">
        <v>24</v>
      </c>
      <c r="U621" s="1" t="s">
        <v>25</v>
      </c>
      <c r="W621" s="1" t="s">
        <v>26</v>
      </c>
    </row>
    <row r="622" spans="1:23" x14ac:dyDescent="0.2">
      <c r="A622" s="1">
        <v>621</v>
      </c>
      <c r="C622" s="22" t="str">
        <f t="shared" si="73"/>
        <v>2025-01-09</v>
      </c>
      <c r="D622" s="24" t="str">
        <f t="shared" si="74"/>
        <v>2025-01</v>
      </c>
      <c r="E622" s="28" t="s">
        <v>1909</v>
      </c>
      <c r="F622" s="28">
        <f t="shared" si="75"/>
        <v>45666.37777777778</v>
      </c>
      <c r="G622" s="14" t="str">
        <f t="shared" si="76"/>
        <v>09 am</v>
      </c>
      <c r="H622" s="14" t="str">
        <f t="shared" si="77"/>
        <v>Thursday</v>
      </c>
      <c r="I622" s="14" t="str">
        <f t="shared" si="78"/>
        <v>January</v>
      </c>
      <c r="J622" s="14" t="s">
        <v>1910</v>
      </c>
      <c r="K622" s="16" t="s">
        <v>174</v>
      </c>
      <c r="L622" s="1" t="str">
        <f t="shared" si="79"/>
        <v>6</v>
      </c>
      <c r="M622" s="1" t="str">
        <f t="shared" si="80"/>
        <v>Yes</v>
      </c>
      <c r="P622" s="1" t="s">
        <v>23</v>
      </c>
      <c r="U622" s="1" t="s">
        <v>25</v>
      </c>
      <c r="W622" s="1" t="s">
        <v>26</v>
      </c>
    </row>
    <row r="623" spans="1:23" x14ac:dyDescent="0.2">
      <c r="A623" s="1">
        <v>622</v>
      </c>
      <c r="C623" s="22" t="str">
        <f t="shared" si="73"/>
        <v>2025-01-14</v>
      </c>
      <c r="D623" s="24" t="str">
        <f t="shared" si="74"/>
        <v>2025-01</v>
      </c>
      <c r="E623" s="28" t="s">
        <v>1912</v>
      </c>
      <c r="F623" s="28">
        <f t="shared" si="75"/>
        <v>45671.559027777781</v>
      </c>
      <c r="G623" s="14" t="str">
        <f t="shared" si="76"/>
        <v>01 pm</v>
      </c>
      <c r="H623" s="14" t="str">
        <f t="shared" si="77"/>
        <v>Tuesday</v>
      </c>
      <c r="I623" s="14" t="str">
        <f t="shared" si="78"/>
        <v>January</v>
      </c>
      <c r="J623" s="14" t="s">
        <v>1912</v>
      </c>
      <c r="K623" s="16" t="s">
        <v>99</v>
      </c>
      <c r="L623" s="1" t="str">
        <f t="shared" si="79"/>
        <v>0</v>
      </c>
      <c r="M623" s="1" t="str">
        <f t="shared" si="80"/>
        <v>Yes</v>
      </c>
      <c r="P623" s="1" t="s">
        <v>23</v>
      </c>
      <c r="U623" s="1" t="s">
        <v>63</v>
      </c>
      <c r="W623" s="1" t="s">
        <v>26</v>
      </c>
    </row>
    <row r="624" spans="1:23" x14ac:dyDescent="0.2">
      <c r="A624" s="1">
        <v>623</v>
      </c>
      <c r="C624" s="22" t="str">
        <f t="shared" si="73"/>
        <v>2025-01-28</v>
      </c>
      <c r="D624" s="24" t="str">
        <f t="shared" si="74"/>
        <v>2025-01</v>
      </c>
      <c r="E624" s="28" t="s">
        <v>1914</v>
      </c>
      <c r="F624" s="28">
        <f t="shared" si="75"/>
        <v>45685.390277777777</v>
      </c>
      <c r="G624" s="14" t="str">
        <f t="shared" si="76"/>
        <v>09 am</v>
      </c>
      <c r="H624" s="14" t="str">
        <f t="shared" si="77"/>
        <v>Tuesday</v>
      </c>
      <c r="I624" s="14" t="str">
        <f t="shared" si="78"/>
        <v>January</v>
      </c>
      <c r="J624" s="14" t="s">
        <v>1915</v>
      </c>
      <c r="K624" s="16" t="s">
        <v>357</v>
      </c>
      <c r="L624" s="1" t="str">
        <f t="shared" si="79"/>
        <v>3</v>
      </c>
      <c r="M624" s="1" t="str">
        <f t="shared" si="80"/>
        <v>Yes</v>
      </c>
      <c r="P624" s="1" t="s">
        <v>23</v>
      </c>
      <c r="U624" s="1" t="s">
        <v>25</v>
      </c>
      <c r="W624" s="1" t="s">
        <v>26</v>
      </c>
    </row>
    <row r="625" spans="1:23" x14ac:dyDescent="0.2">
      <c r="A625" s="1">
        <v>624</v>
      </c>
      <c r="C625" s="22" t="str">
        <f t="shared" si="73"/>
        <v>2025-01-20</v>
      </c>
      <c r="D625" s="24" t="str">
        <f t="shared" si="74"/>
        <v>2025-01</v>
      </c>
      <c r="E625" s="28" t="s">
        <v>1917</v>
      </c>
      <c r="F625" s="28">
        <f t="shared" si="75"/>
        <v>45677.701388888891</v>
      </c>
      <c r="G625" s="14" t="str">
        <f t="shared" si="76"/>
        <v>04 pm</v>
      </c>
      <c r="H625" s="14" t="str">
        <f t="shared" si="77"/>
        <v>Monday</v>
      </c>
      <c r="I625" s="14" t="str">
        <f t="shared" si="78"/>
        <v>January</v>
      </c>
      <c r="J625" s="14" t="s">
        <v>1917</v>
      </c>
      <c r="K625" s="16" t="s">
        <v>99</v>
      </c>
      <c r="L625" s="1" t="str">
        <f t="shared" si="79"/>
        <v>0</v>
      </c>
      <c r="M625" s="1" t="str">
        <f t="shared" si="80"/>
        <v>Yes</v>
      </c>
      <c r="P625" s="1" t="s">
        <v>23</v>
      </c>
      <c r="U625" s="1" t="s">
        <v>25</v>
      </c>
      <c r="W625" s="1" t="s">
        <v>26</v>
      </c>
    </row>
    <row r="626" spans="1:23" x14ac:dyDescent="0.2">
      <c r="A626" s="1">
        <v>625</v>
      </c>
      <c r="C626" s="22" t="str">
        <f t="shared" si="73"/>
        <v>2025-02-25</v>
      </c>
      <c r="D626" s="24" t="str">
        <f t="shared" si="74"/>
        <v>2025-02</v>
      </c>
      <c r="E626" s="28" t="s">
        <v>1919</v>
      </c>
      <c r="F626" s="28">
        <f t="shared" si="75"/>
        <v>45713.586111111108</v>
      </c>
      <c r="G626" s="14" t="str">
        <f t="shared" si="76"/>
        <v>02 pm</v>
      </c>
      <c r="H626" s="14" t="str">
        <f t="shared" si="77"/>
        <v>Tuesday</v>
      </c>
      <c r="I626" s="14" t="str">
        <f t="shared" si="78"/>
        <v>February</v>
      </c>
      <c r="J626" s="14" t="s">
        <v>1920</v>
      </c>
      <c r="K626" s="16" t="s">
        <v>49</v>
      </c>
      <c r="L626" s="1" t="str">
        <f t="shared" si="79"/>
        <v>16</v>
      </c>
      <c r="M626" s="1" t="str">
        <f t="shared" si="80"/>
        <v>Yes</v>
      </c>
      <c r="P626" s="1" t="s">
        <v>23</v>
      </c>
      <c r="U626" s="1" t="s">
        <v>25</v>
      </c>
      <c r="W626" s="1" t="s">
        <v>26</v>
      </c>
    </row>
    <row r="627" spans="1:23" x14ac:dyDescent="0.2">
      <c r="A627" s="1">
        <v>626</v>
      </c>
      <c r="C627" s="22" t="str">
        <f t="shared" si="73"/>
        <v>2025-02-19</v>
      </c>
      <c r="D627" s="24" t="str">
        <f t="shared" si="74"/>
        <v>2025-02</v>
      </c>
      <c r="E627" s="28" t="s">
        <v>1922</v>
      </c>
      <c r="F627" s="28">
        <f t="shared" si="75"/>
        <v>45707.365277777775</v>
      </c>
      <c r="G627" s="14" t="str">
        <f t="shared" si="76"/>
        <v>08 am</v>
      </c>
      <c r="H627" s="14" t="str">
        <f t="shared" si="77"/>
        <v>Wednesday</v>
      </c>
      <c r="I627" s="14" t="str">
        <f t="shared" si="78"/>
        <v>February</v>
      </c>
      <c r="J627" s="14" t="s">
        <v>1923</v>
      </c>
      <c r="K627" s="16" t="s">
        <v>108</v>
      </c>
      <c r="L627" s="1" t="str">
        <f t="shared" si="79"/>
        <v>44</v>
      </c>
      <c r="M627" s="1" t="str">
        <f t="shared" si="80"/>
        <v>Yes</v>
      </c>
      <c r="P627" s="1" t="s">
        <v>23</v>
      </c>
      <c r="U627" s="1" t="s">
        <v>25</v>
      </c>
      <c r="W627" s="1" t="s">
        <v>55</v>
      </c>
    </row>
    <row r="628" spans="1:23" x14ac:dyDescent="0.2">
      <c r="A628" s="1">
        <v>627</v>
      </c>
      <c r="C628" s="22" t="str">
        <f t="shared" si="73"/>
        <v>2025-01-09</v>
      </c>
      <c r="D628" s="24" t="str">
        <f t="shared" si="74"/>
        <v>2025-01</v>
      </c>
      <c r="E628" s="28" t="s">
        <v>1925</v>
      </c>
      <c r="F628" s="28">
        <f t="shared" si="75"/>
        <v>45666.393750000003</v>
      </c>
      <c r="G628" s="14" t="str">
        <f t="shared" si="76"/>
        <v>09 am</v>
      </c>
      <c r="H628" s="14" t="str">
        <f t="shared" si="77"/>
        <v>Thursday</v>
      </c>
      <c r="I628" s="14" t="str">
        <f t="shared" si="78"/>
        <v>January</v>
      </c>
      <c r="J628" s="14" t="s">
        <v>700</v>
      </c>
      <c r="K628" s="16" t="s">
        <v>321</v>
      </c>
      <c r="L628" s="1" t="str">
        <f t="shared" si="79"/>
        <v>13</v>
      </c>
      <c r="M628" s="1" t="str">
        <f t="shared" si="80"/>
        <v>Yes</v>
      </c>
      <c r="P628" s="1" t="s">
        <v>23</v>
      </c>
      <c r="U628" s="1" t="s">
        <v>25</v>
      </c>
      <c r="W628" s="1" t="s">
        <v>26</v>
      </c>
    </row>
    <row r="629" spans="1:23" x14ac:dyDescent="0.2">
      <c r="A629" s="1">
        <v>628</v>
      </c>
      <c r="C629" s="22" t="str">
        <f t="shared" si="73"/>
        <v>2025-01-21</v>
      </c>
      <c r="D629" s="24" t="str">
        <f t="shared" si="74"/>
        <v>2025-01</v>
      </c>
      <c r="E629" s="28" t="s">
        <v>1927</v>
      </c>
      <c r="F629" s="28">
        <f t="shared" si="75"/>
        <v>45678.613888888889</v>
      </c>
      <c r="G629" s="14" t="str">
        <f t="shared" si="76"/>
        <v>02 pm</v>
      </c>
      <c r="H629" s="14" t="str">
        <f t="shared" si="77"/>
        <v>Tuesday</v>
      </c>
      <c r="I629" s="14" t="str">
        <f t="shared" si="78"/>
        <v>January</v>
      </c>
      <c r="J629" s="14" t="s">
        <v>1602</v>
      </c>
      <c r="K629" s="16" t="s">
        <v>49</v>
      </c>
      <c r="L629" s="1" t="str">
        <f t="shared" si="79"/>
        <v>16</v>
      </c>
      <c r="M629" s="1" t="str">
        <f t="shared" si="80"/>
        <v>Yes</v>
      </c>
      <c r="P629" s="1" t="s">
        <v>23</v>
      </c>
      <c r="U629" s="1" t="s">
        <v>25</v>
      </c>
      <c r="W629" s="1" t="s">
        <v>26</v>
      </c>
    </row>
    <row r="630" spans="1:23" x14ac:dyDescent="0.2">
      <c r="A630" s="1">
        <v>629</v>
      </c>
      <c r="C630" s="22" t="str">
        <f t="shared" si="73"/>
        <v>2025-01-02</v>
      </c>
      <c r="D630" s="24" t="str">
        <f t="shared" si="74"/>
        <v>2025-01</v>
      </c>
      <c r="E630" s="28" t="s">
        <v>1929</v>
      </c>
      <c r="F630" s="28">
        <f t="shared" si="75"/>
        <v>45659.552777777775</v>
      </c>
      <c r="G630" s="14" t="str">
        <f t="shared" si="76"/>
        <v>01 pm</v>
      </c>
      <c r="H630" s="14" t="str">
        <f t="shared" si="77"/>
        <v>Thursday</v>
      </c>
      <c r="I630" s="14" t="str">
        <f t="shared" si="78"/>
        <v>January</v>
      </c>
      <c r="J630" s="14" t="s">
        <v>1750</v>
      </c>
      <c r="K630" s="16" t="s">
        <v>1930</v>
      </c>
      <c r="L630" s="1">
        <f t="shared" si="79"/>
        <v>104</v>
      </c>
      <c r="M630" s="1" t="str">
        <f t="shared" si="80"/>
        <v>Yes</v>
      </c>
      <c r="P630" s="1" t="s">
        <v>24</v>
      </c>
      <c r="U630" s="1" t="s">
        <v>50</v>
      </c>
      <c r="W630" s="1" t="s">
        <v>26</v>
      </c>
    </row>
    <row r="631" spans="1:23" x14ac:dyDescent="0.2">
      <c r="A631" s="1">
        <v>630</v>
      </c>
      <c r="C631" s="22" t="str">
        <f t="shared" si="73"/>
        <v>2025-01-03</v>
      </c>
      <c r="D631" s="24" t="str">
        <f t="shared" si="74"/>
        <v>2025-01</v>
      </c>
      <c r="E631" s="28" t="s">
        <v>1932</v>
      </c>
      <c r="F631" s="28">
        <f t="shared" si="75"/>
        <v>45660.361111111109</v>
      </c>
      <c r="G631" s="14" t="str">
        <f t="shared" si="76"/>
        <v>08 am</v>
      </c>
      <c r="H631" s="14" t="str">
        <f t="shared" si="77"/>
        <v>Friday</v>
      </c>
      <c r="I631" s="14" t="str">
        <f t="shared" si="78"/>
        <v>January</v>
      </c>
      <c r="J631" s="14" t="s">
        <v>1643</v>
      </c>
      <c r="K631" s="16" t="s">
        <v>1933</v>
      </c>
      <c r="L631" s="1">
        <f t="shared" si="79"/>
        <v>90</v>
      </c>
      <c r="M631" s="1" t="str">
        <f t="shared" si="80"/>
        <v>Yes</v>
      </c>
      <c r="P631" s="1" t="s">
        <v>23</v>
      </c>
      <c r="U631" s="1" t="s">
        <v>31</v>
      </c>
      <c r="W631" s="1" t="s">
        <v>55</v>
      </c>
    </row>
    <row r="632" spans="1:23" x14ac:dyDescent="0.2">
      <c r="A632" s="1">
        <v>631</v>
      </c>
      <c r="C632" s="22" t="str">
        <f t="shared" si="73"/>
        <v>2025-02-24</v>
      </c>
      <c r="D632" s="24" t="str">
        <f t="shared" si="74"/>
        <v>2025-02</v>
      </c>
      <c r="E632" s="28" t="s">
        <v>1935</v>
      </c>
      <c r="F632" s="28">
        <f t="shared" si="75"/>
        <v>45712.564583333333</v>
      </c>
      <c r="G632" s="14" t="str">
        <f t="shared" si="76"/>
        <v>01 pm</v>
      </c>
      <c r="H632" s="14" t="str">
        <f t="shared" si="77"/>
        <v>Monday</v>
      </c>
      <c r="I632" s="14" t="str">
        <f t="shared" si="78"/>
        <v>February</v>
      </c>
      <c r="J632" s="14" t="s">
        <v>1936</v>
      </c>
      <c r="K632" s="16" t="s">
        <v>1747</v>
      </c>
      <c r="L632" s="1">
        <f t="shared" si="79"/>
        <v>87</v>
      </c>
      <c r="M632" s="1" t="str">
        <f t="shared" si="80"/>
        <v>Yes</v>
      </c>
      <c r="P632" s="1" t="s">
        <v>23</v>
      </c>
      <c r="U632" s="1" t="s">
        <v>25</v>
      </c>
      <c r="W632" s="1" t="s">
        <v>26</v>
      </c>
    </row>
    <row r="633" spans="1:23" x14ac:dyDescent="0.2">
      <c r="A633" s="1">
        <v>632</v>
      </c>
      <c r="C633" s="22" t="str">
        <f t="shared" si="73"/>
        <v>2025-02-03</v>
      </c>
      <c r="D633" s="24" t="str">
        <f t="shared" si="74"/>
        <v>2025-02</v>
      </c>
      <c r="E633" s="28" t="s">
        <v>1938</v>
      </c>
      <c r="F633" s="28">
        <f t="shared" si="75"/>
        <v>45691.45208333333</v>
      </c>
      <c r="G633" s="14" t="str">
        <f t="shared" si="76"/>
        <v>10 am</v>
      </c>
      <c r="H633" s="14" t="str">
        <f t="shared" si="77"/>
        <v>Monday</v>
      </c>
      <c r="I633" s="14" t="str">
        <f t="shared" si="78"/>
        <v>February</v>
      </c>
      <c r="J633" s="14" t="s">
        <v>1867</v>
      </c>
      <c r="K633" s="16" t="s">
        <v>1307</v>
      </c>
      <c r="L633" s="1">
        <f t="shared" si="79"/>
        <v>149</v>
      </c>
      <c r="M633" s="1" t="str">
        <f t="shared" si="80"/>
        <v>No</v>
      </c>
      <c r="N633" s="3"/>
      <c r="P633" s="1" t="s">
        <v>23</v>
      </c>
      <c r="U633" s="1" t="s">
        <v>25</v>
      </c>
      <c r="W633" s="1" t="s">
        <v>26</v>
      </c>
    </row>
    <row r="634" spans="1:23" x14ac:dyDescent="0.2">
      <c r="A634" s="1">
        <v>633</v>
      </c>
      <c r="C634" s="22" t="str">
        <f t="shared" si="73"/>
        <v>2025-02-10</v>
      </c>
      <c r="D634" s="24" t="str">
        <f t="shared" si="74"/>
        <v>2025-02</v>
      </c>
      <c r="E634" s="28" t="s">
        <v>1940</v>
      </c>
      <c r="F634" s="28">
        <f t="shared" si="75"/>
        <v>45698.609027777777</v>
      </c>
      <c r="G634" s="14" t="str">
        <f t="shared" si="76"/>
        <v>02 pm</v>
      </c>
      <c r="H634" s="14" t="str">
        <f t="shared" si="77"/>
        <v>Monday</v>
      </c>
      <c r="I634" s="14" t="str">
        <f t="shared" si="78"/>
        <v>February</v>
      </c>
      <c r="J634" s="14" t="s">
        <v>1941</v>
      </c>
      <c r="K634" s="16" t="s">
        <v>88</v>
      </c>
      <c r="L634" s="1" t="str">
        <f t="shared" si="79"/>
        <v>10</v>
      </c>
      <c r="M634" s="1" t="str">
        <f t="shared" si="80"/>
        <v>Yes</v>
      </c>
      <c r="P634" s="1" t="s">
        <v>23</v>
      </c>
      <c r="U634" s="1" t="s">
        <v>25</v>
      </c>
      <c r="W634" s="1" t="s">
        <v>55</v>
      </c>
    </row>
    <row r="635" spans="1:23" x14ac:dyDescent="0.2">
      <c r="A635" s="1">
        <v>634</v>
      </c>
      <c r="C635" s="22" t="str">
        <f t="shared" si="73"/>
        <v>2025-01-17</v>
      </c>
      <c r="D635" s="24" t="str">
        <f t="shared" si="74"/>
        <v>2025-01</v>
      </c>
      <c r="E635" s="28" t="s">
        <v>1943</v>
      </c>
      <c r="F635" s="28">
        <f t="shared" si="75"/>
        <v>45674.574999999997</v>
      </c>
      <c r="G635" s="14" t="str">
        <f t="shared" si="76"/>
        <v>01 pm</v>
      </c>
      <c r="H635" s="14" t="str">
        <f t="shared" si="77"/>
        <v>Friday</v>
      </c>
      <c r="I635" s="14" t="str">
        <f t="shared" si="78"/>
        <v>January</v>
      </c>
      <c r="J635" s="14" t="s">
        <v>1944</v>
      </c>
      <c r="K635" s="16" t="s">
        <v>281</v>
      </c>
      <c r="L635" s="1">
        <f t="shared" si="79"/>
        <v>62</v>
      </c>
      <c r="M635" s="1" t="str">
        <f t="shared" si="80"/>
        <v>Yes</v>
      </c>
      <c r="P635" s="1" t="s">
        <v>23</v>
      </c>
      <c r="U635" s="1" t="s">
        <v>25</v>
      </c>
      <c r="W635" s="1" t="s">
        <v>55</v>
      </c>
    </row>
    <row r="636" spans="1:23" x14ac:dyDescent="0.2">
      <c r="A636" s="1">
        <v>635</v>
      </c>
      <c r="C636" s="22" t="str">
        <f t="shared" si="73"/>
        <v>2025-01-14</v>
      </c>
      <c r="D636" s="24" t="str">
        <f t="shared" si="74"/>
        <v>2025-01</v>
      </c>
      <c r="E636" s="28" t="s">
        <v>1842</v>
      </c>
      <c r="F636" s="28">
        <f t="shared" si="75"/>
        <v>45671.375</v>
      </c>
      <c r="G636" s="14" t="str">
        <f t="shared" si="76"/>
        <v>09 am</v>
      </c>
      <c r="H636" s="14" t="str">
        <f t="shared" si="77"/>
        <v>Tuesday</v>
      </c>
      <c r="I636" s="14" t="str">
        <f t="shared" si="78"/>
        <v>January</v>
      </c>
      <c r="J636" s="14" t="s">
        <v>1842</v>
      </c>
      <c r="K636" s="16" t="s">
        <v>99</v>
      </c>
      <c r="L636" s="1" t="str">
        <f t="shared" si="79"/>
        <v>0</v>
      </c>
      <c r="M636" s="1" t="str">
        <f t="shared" si="80"/>
        <v>Yes</v>
      </c>
      <c r="P636" s="1" t="s">
        <v>23</v>
      </c>
      <c r="U636" s="1" t="s">
        <v>25</v>
      </c>
      <c r="W636" s="1" t="s">
        <v>26</v>
      </c>
    </row>
    <row r="637" spans="1:23" x14ac:dyDescent="0.2">
      <c r="A637" s="1">
        <v>636</v>
      </c>
      <c r="C637" s="22" t="str">
        <f t="shared" si="73"/>
        <v>2025-01-14</v>
      </c>
      <c r="D637" s="24" t="str">
        <f t="shared" si="74"/>
        <v>2025-01</v>
      </c>
      <c r="E637" s="28" t="s">
        <v>1947</v>
      </c>
      <c r="F637" s="28">
        <f t="shared" si="75"/>
        <v>45671.359027777777</v>
      </c>
      <c r="G637" s="14" t="str">
        <f t="shared" si="76"/>
        <v>08 am</v>
      </c>
      <c r="H637" s="14" t="str">
        <f t="shared" si="77"/>
        <v>Tuesday</v>
      </c>
      <c r="I637" s="14" t="str">
        <f t="shared" si="78"/>
        <v>January</v>
      </c>
      <c r="J637" s="14" t="s">
        <v>1948</v>
      </c>
      <c r="K637" s="16" t="s">
        <v>357</v>
      </c>
      <c r="L637" s="1" t="str">
        <f t="shared" si="79"/>
        <v>3</v>
      </c>
      <c r="M637" s="1" t="str">
        <f t="shared" si="80"/>
        <v>Yes</v>
      </c>
      <c r="P637" s="1" t="s">
        <v>23</v>
      </c>
      <c r="U637" s="1" t="s">
        <v>63</v>
      </c>
      <c r="W637" s="1" t="s">
        <v>26</v>
      </c>
    </row>
    <row r="638" spans="1:23" x14ac:dyDescent="0.2">
      <c r="A638" s="1">
        <v>637</v>
      </c>
      <c r="C638" s="22" t="str">
        <f t="shared" si="73"/>
        <v>2025-02-05</v>
      </c>
      <c r="D638" s="24" t="str">
        <f t="shared" si="74"/>
        <v>2025-02</v>
      </c>
      <c r="E638" s="28" t="s">
        <v>1950</v>
      </c>
      <c r="F638" s="28">
        <f t="shared" si="75"/>
        <v>45693.447916666664</v>
      </c>
      <c r="G638" s="14" t="str">
        <f t="shared" si="76"/>
        <v>10 am</v>
      </c>
      <c r="H638" s="14" t="str">
        <f t="shared" si="77"/>
        <v>Wednesday</v>
      </c>
      <c r="I638" s="14" t="str">
        <f t="shared" si="78"/>
        <v>February</v>
      </c>
      <c r="J638" s="14" t="s">
        <v>1951</v>
      </c>
      <c r="K638" s="16" t="s">
        <v>160</v>
      </c>
      <c r="L638" s="1" t="str">
        <f t="shared" si="79"/>
        <v>27</v>
      </c>
      <c r="M638" s="1" t="str">
        <f t="shared" si="80"/>
        <v>Yes</v>
      </c>
      <c r="P638" s="1" t="s">
        <v>23</v>
      </c>
      <c r="U638" s="1" t="s">
        <v>31</v>
      </c>
      <c r="W638" s="1" t="s">
        <v>55</v>
      </c>
    </row>
    <row r="639" spans="1:23" x14ac:dyDescent="0.2">
      <c r="A639" s="1">
        <v>638</v>
      </c>
      <c r="C639" s="22" t="str">
        <f t="shared" si="73"/>
        <v>2025-01-03</v>
      </c>
      <c r="D639" s="24" t="str">
        <f t="shared" si="74"/>
        <v>2025-01</v>
      </c>
      <c r="E639" s="28" t="s">
        <v>1953</v>
      </c>
      <c r="F639" s="28">
        <f t="shared" si="75"/>
        <v>45660.440972222219</v>
      </c>
      <c r="G639" s="14" t="str">
        <f t="shared" si="76"/>
        <v>10 am</v>
      </c>
      <c r="H639" s="14" t="str">
        <f t="shared" si="77"/>
        <v>Friday</v>
      </c>
      <c r="I639" s="14" t="str">
        <f t="shared" si="78"/>
        <v>January</v>
      </c>
      <c r="J639" s="14" t="s">
        <v>1954</v>
      </c>
      <c r="K639" s="16" t="s">
        <v>59</v>
      </c>
      <c r="L639" s="1" t="str">
        <f t="shared" si="79"/>
        <v>5</v>
      </c>
      <c r="M639" s="1" t="str">
        <f t="shared" si="80"/>
        <v>Yes</v>
      </c>
      <c r="P639" s="1" t="s">
        <v>23</v>
      </c>
      <c r="U639" s="1" t="s">
        <v>31</v>
      </c>
      <c r="W639" s="1" t="s">
        <v>55</v>
      </c>
    </row>
    <row r="640" spans="1:23" x14ac:dyDescent="0.2">
      <c r="A640" s="1">
        <v>639</v>
      </c>
      <c r="C640" s="22" t="str">
        <f t="shared" si="73"/>
        <v>2025-01-08</v>
      </c>
      <c r="D640" s="24" t="str">
        <f t="shared" si="74"/>
        <v>2025-01</v>
      </c>
      <c r="E640" s="28" t="s">
        <v>1956</v>
      </c>
      <c r="F640" s="28">
        <f t="shared" si="75"/>
        <v>45665.474305555559</v>
      </c>
      <c r="G640" s="14" t="str">
        <f t="shared" si="76"/>
        <v>11 am</v>
      </c>
      <c r="H640" s="14" t="str">
        <f t="shared" si="77"/>
        <v>Wednesday</v>
      </c>
      <c r="I640" s="14" t="str">
        <f t="shared" si="78"/>
        <v>January</v>
      </c>
      <c r="J640" s="14" t="s">
        <v>1956</v>
      </c>
      <c r="K640" s="16" t="s">
        <v>99</v>
      </c>
      <c r="L640" s="1" t="str">
        <f t="shared" si="79"/>
        <v>0</v>
      </c>
      <c r="M640" s="1" t="str">
        <f t="shared" si="80"/>
        <v>Yes</v>
      </c>
      <c r="P640" s="1" t="s">
        <v>23</v>
      </c>
      <c r="U640" s="1" t="s">
        <v>31</v>
      </c>
      <c r="W640" s="1" t="s">
        <v>55</v>
      </c>
    </row>
    <row r="641" spans="1:23" x14ac:dyDescent="0.2">
      <c r="A641" s="1">
        <v>640</v>
      </c>
      <c r="C641" s="22" t="str">
        <f t="shared" si="73"/>
        <v>2025-02-27</v>
      </c>
      <c r="D641" s="24" t="str">
        <f t="shared" si="74"/>
        <v>2025-02</v>
      </c>
      <c r="E641" s="28" t="s">
        <v>1958</v>
      </c>
      <c r="F641" s="28">
        <f t="shared" si="75"/>
        <v>45715.574305555558</v>
      </c>
      <c r="G641" s="14" t="str">
        <f t="shared" si="76"/>
        <v>01 pm</v>
      </c>
      <c r="H641" s="14" t="str">
        <f t="shared" si="77"/>
        <v>Thursday</v>
      </c>
      <c r="I641" s="14" t="str">
        <f t="shared" si="78"/>
        <v>February</v>
      </c>
      <c r="J641" s="14" t="s">
        <v>1959</v>
      </c>
      <c r="K641" s="16" t="s">
        <v>152</v>
      </c>
      <c r="L641" s="1" t="str">
        <f t="shared" si="79"/>
        <v>8</v>
      </c>
      <c r="M641" s="1" t="str">
        <f t="shared" si="80"/>
        <v>Yes</v>
      </c>
      <c r="P641" s="1" t="s">
        <v>24</v>
      </c>
      <c r="U641" s="1" t="s">
        <v>37</v>
      </c>
      <c r="W641" s="1" t="s">
        <v>55</v>
      </c>
    </row>
    <row r="642" spans="1:23" x14ac:dyDescent="0.2">
      <c r="A642" s="1">
        <v>641</v>
      </c>
      <c r="C642" s="22" t="str">
        <f t="shared" ref="C642:C705" si="81">IF(F642&lt;&gt;"", TEXT(F642, "YYYY-MM-DD"), "")</f>
        <v>2025-01-17</v>
      </c>
      <c r="D642" s="24" t="str">
        <f t="shared" ref="D642:D705" si="82">IF(F642&lt;&gt;"", TEXT(F642, "YYYY-MM"), "")</f>
        <v>2025-01</v>
      </c>
      <c r="E642" s="28" t="s">
        <v>1961</v>
      </c>
      <c r="F642" s="28">
        <f t="shared" ref="F642:F705" si="83">IF(ISNUMBER(E642), E642,
   IFERROR(DATE(MID(E642, 7, 4), MID(E642, 1, 2), MID(E642, 4, 2)) + TIMEVALUE(MID(E642, 12, 8)),
   DATE(MID(E642, 7, 4), MID(E642, 4, 2), MID(E642, 1, 2)) + TIMEVALUE(MID(E642, 12, 8))))</f>
        <v>45674.595138888886</v>
      </c>
      <c r="G642" s="14" t="str">
        <f t="shared" ref="G642:G705" si="84">TEXT(F642, "hh AM/PM")</f>
        <v>02 pm</v>
      </c>
      <c r="H642" s="14" t="str">
        <f t="shared" ref="H642:H705" si="85">TEXT(F642, "dddd")</f>
        <v>Friday</v>
      </c>
      <c r="I642" s="14" t="str">
        <f t="shared" ref="I642:I705" si="86">TEXT(F642, "mmmm")</f>
        <v>January</v>
      </c>
      <c r="J642" s="14" t="s">
        <v>1962</v>
      </c>
      <c r="K642" s="16" t="s">
        <v>234</v>
      </c>
      <c r="L642" s="1">
        <f t="shared" ref="L642:L705" si="87">IF(K642="","",
   IF(ISNUMBER(SEARCH("hrs", K642)),
      LEFT(K642, FIND("hrs", K642)-1) * 60 +
      IF(ISNUMBER(SEARCH("mins", K642)), MID(K642, FIND("and ", K642) + 4, FIND("mins", K642) - FIND("and ", K642) - 4), 0),
      IF(ISNUMBER(SEARCH("hr", K642)), LEFT(K642, FIND("hr", K642)-1) * 60, LEFT(K642, FIND(" mins", K642)-1))
   )
)</f>
        <v>91</v>
      </c>
      <c r="M642" s="1" t="str">
        <f t="shared" ref="M642:M705" si="88">IF(OR(ISBLANK(L642), L642="",L642=0), "", IF(VALUE(L642)&lt;=120, "Yes", "No"))</f>
        <v>Yes</v>
      </c>
      <c r="P642" s="1" t="s">
        <v>24</v>
      </c>
      <c r="U642" s="1" t="s">
        <v>37</v>
      </c>
      <c r="W642" s="1" t="s">
        <v>55</v>
      </c>
    </row>
    <row r="643" spans="1:23" x14ac:dyDescent="0.2">
      <c r="A643" s="1">
        <v>642</v>
      </c>
      <c r="C643" s="22" t="str">
        <f t="shared" si="81"/>
        <v>2025-01-08</v>
      </c>
      <c r="D643" s="24" t="str">
        <f t="shared" si="82"/>
        <v>2025-01</v>
      </c>
      <c r="E643" s="28" t="s">
        <v>1964</v>
      </c>
      <c r="F643" s="28">
        <f t="shared" si="83"/>
        <v>45665.423611111109</v>
      </c>
      <c r="G643" s="14" t="str">
        <f t="shared" si="84"/>
        <v>10 am</v>
      </c>
      <c r="H643" s="14" t="str">
        <f t="shared" si="85"/>
        <v>Wednesday</v>
      </c>
      <c r="I643" s="14" t="str">
        <f t="shared" si="86"/>
        <v>January</v>
      </c>
      <c r="J643" s="14" t="s">
        <v>29</v>
      </c>
      <c r="K643" s="16" t="s">
        <v>684</v>
      </c>
      <c r="L643" s="1">
        <f t="shared" si="87"/>
        <v>65</v>
      </c>
      <c r="M643" s="1" t="str">
        <f t="shared" si="88"/>
        <v>Yes</v>
      </c>
      <c r="P643" s="1" t="s">
        <v>23</v>
      </c>
      <c r="U643" s="1" t="s">
        <v>25</v>
      </c>
      <c r="W643" s="1" t="s">
        <v>55</v>
      </c>
    </row>
    <row r="644" spans="1:23" x14ac:dyDescent="0.2">
      <c r="A644" s="1">
        <v>643</v>
      </c>
      <c r="C644" s="22" t="str">
        <f t="shared" si="81"/>
        <v>2025-01-23</v>
      </c>
      <c r="D644" s="24" t="str">
        <f t="shared" si="82"/>
        <v>2025-01</v>
      </c>
      <c r="E644" s="28" t="s">
        <v>1966</v>
      </c>
      <c r="F644" s="28">
        <f t="shared" si="83"/>
        <v>45680.406944444447</v>
      </c>
      <c r="G644" s="14" t="str">
        <f t="shared" si="84"/>
        <v>09 am</v>
      </c>
      <c r="H644" s="14" t="str">
        <f t="shared" si="85"/>
        <v>Thursday</v>
      </c>
      <c r="I644" s="14" t="str">
        <f t="shared" si="86"/>
        <v>January</v>
      </c>
      <c r="J644" s="14" t="s">
        <v>1967</v>
      </c>
      <c r="K644" s="16" t="s">
        <v>1930</v>
      </c>
      <c r="L644" s="1">
        <f t="shared" si="87"/>
        <v>104</v>
      </c>
      <c r="M644" s="1" t="str">
        <f t="shared" si="88"/>
        <v>Yes</v>
      </c>
      <c r="P644" s="1" t="s">
        <v>23</v>
      </c>
      <c r="U644" s="1" t="s">
        <v>31</v>
      </c>
      <c r="W644" s="1" t="s">
        <v>55</v>
      </c>
    </row>
    <row r="645" spans="1:23" x14ac:dyDescent="0.2">
      <c r="A645" s="1">
        <v>644</v>
      </c>
      <c r="C645" s="22" t="str">
        <f t="shared" si="81"/>
        <v>2025-01-30</v>
      </c>
      <c r="D645" s="24" t="str">
        <f t="shared" si="82"/>
        <v>2025-01</v>
      </c>
      <c r="E645" s="28" t="s">
        <v>1969</v>
      </c>
      <c r="F645" s="28">
        <f t="shared" si="83"/>
        <v>45687.354861111111</v>
      </c>
      <c r="G645" s="14" t="str">
        <f t="shared" si="84"/>
        <v>08 am</v>
      </c>
      <c r="H645" s="14" t="str">
        <f t="shared" si="85"/>
        <v>Thursday</v>
      </c>
      <c r="I645" s="14" t="str">
        <f t="shared" si="86"/>
        <v>January</v>
      </c>
      <c r="J645" s="14" t="s">
        <v>1714</v>
      </c>
      <c r="K645" s="16" t="s">
        <v>71</v>
      </c>
      <c r="L645" s="1" t="str">
        <f t="shared" si="87"/>
        <v>19</v>
      </c>
      <c r="M645" s="1" t="str">
        <f t="shared" si="88"/>
        <v>Yes</v>
      </c>
      <c r="P645" s="1" t="s">
        <v>23</v>
      </c>
      <c r="U645" s="1" t="s">
        <v>31</v>
      </c>
      <c r="W645" s="1" t="s">
        <v>55</v>
      </c>
    </row>
    <row r="646" spans="1:23" x14ac:dyDescent="0.2">
      <c r="A646" s="1">
        <v>645</v>
      </c>
      <c r="C646" s="22" t="str">
        <f t="shared" si="81"/>
        <v>2025-02-21</v>
      </c>
      <c r="D646" s="24" t="str">
        <f t="shared" si="82"/>
        <v>2025-02</v>
      </c>
      <c r="E646" s="28" t="s">
        <v>1971</v>
      </c>
      <c r="F646" s="28">
        <f t="shared" si="83"/>
        <v>45709.364583333336</v>
      </c>
      <c r="G646" s="14" t="str">
        <f t="shared" si="84"/>
        <v>08 am</v>
      </c>
      <c r="H646" s="14" t="str">
        <f t="shared" si="85"/>
        <v>Friday</v>
      </c>
      <c r="I646" s="14" t="str">
        <f t="shared" si="86"/>
        <v>February</v>
      </c>
      <c r="J646" s="14" t="s">
        <v>1972</v>
      </c>
      <c r="K646" s="16" t="s">
        <v>30</v>
      </c>
      <c r="L646" s="1" t="str">
        <f t="shared" si="87"/>
        <v>15</v>
      </c>
      <c r="M646" s="1" t="str">
        <f t="shared" si="88"/>
        <v>Yes</v>
      </c>
      <c r="P646" s="1" t="s">
        <v>23</v>
      </c>
      <c r="U646" s="1" t="s">
        <v>31</v>
      </c>
      <c r="W646" s="1" t="s">
        <v>55</v>
      </c>
    </row>
    <row r="647" spans="1:23" x14ac:dyDescent="0.2">
      <c r="A647" s="1">
        <v>646</v>
      </c>
      <c r="C647" s="22" t="str">
        <f t="shared" si="81"/>
        <v>2025-02-21</v>
      </c>
      <c r="D647" s="24" t="str">
        <f t="shared" si="82"/>
        <v>2025-02</v>
      </c>
      <c r="E647" s="28" t="s">
        <v>1974</v>
      </c>
      <c r="F647" s="28">
        <f t="shared" si="83"/>
        <v>45709.388888888891</v>
      </c>
      <c r="G647" s="14" t="str">
        <f t="shared" si="84"/>
        <v>09 am</v>
      </c>
      <c r="H647" s="14" t="str">
        <f t="shared" si="85"/>
        <v>Friday</v>
      </c>
      <c r="I647" s="14" t="str">
        <f t="shared" si="86"/>
        <v>February</v>
      </c>
      <c r="J647" s="14" t="s">
        <v>1975</v>
      </c>
      <c r="K647" s="16" t="s">
        <v>88</v>
      </c>
      <c r="L647" s="1" t="str">
        <f t="shared" si="87"/>
        <v>10</v>
      </c>
      <c r="M647" s="1" t="str">
        <f t="shared" si="88"/>
        <v>Yes</v>
      </c>
      <c r="P647" s="1" t="s">
        <v>23</v>
      </c>
      <c r="U647" s="1" t="s">
        <v>63</v>
      </c>
      <c r="W647" s="1" t="s">
        <v>26</v>
      </c>
    </row>
    <row r="648" spans="1:23" x14ac:dyDescent="0.2">
      <c r="A648" s="1">
        <v>647</v>
      </c>
      <c r="C648" s="22" t="str">
        <f t="shared" si="81"/>
        <v>2025-02-25</v>
      </c>
      <c r="D648" s="24" t="str">
        <f t="shared" si="82"/>
        <v>2025-02</v>
      </c>
      <c r="E648" s="28" t="s">
        <v>682</v>
      </c>
      <c r="F648" s="28">
        <f t="shared" si="83"/>
        <v>45713.375</v>
      </c>
      <c r="G648" s="14" t="str">
        <f t="shared" si="84"/>
        <v>09 am</v>
      </c>
      <c r="H648" s="14" t="str">
        <f t="shared" si="85"/>
        <v>Tuesday</v>
      </c>
      <c r="I648" s="14" t="str">
        <f t="shared" si="86"/>
        <v>February</v>
      </c>
      <c r="J648" s="14" t="s">
        <v>1977</v>
      </c>
      <c r="K648" s="16" t="s">
        <v>67</v>
      </c>
      <c r="L648" s="1" t="str">
        <f t="shared" si="87"/>
        <v>50</v>
      </c>
      <c r="M648" s="1" t="str">
        <f t="shared" si="88"/>
        <v>Yes</v>
      </c>
      <c r="P648" s="1" t="s">
        <v>23</v>
      </c>
      <c r="U648" s="1" t="s">
        <v>25</v>
      </c>
      <c r="W648" s="1" t="s">
        <v>26</v>
      </c>
    </row>
    <row r="649" spans="1:23" x14ac:dyDescent="0.2">
      <c r="A649" s="1">
        <v>648</v>
      </c>
      <c r="C649" s="22" t="str">
        <f t="shared" si="81"/>
        <v>2025-02-11</v>
      </c>
      <c r="D649" s="24" t="str">
        <f t="shared" si="82"/>
        <v>2025-02</v>
      </c>
      <c r="E649" s="28" t="s">
        <v>1979</v>
      </c>
      <c r="F649" s="28">
        <f t="shared" si="83"/>
        <v>45699.443749999999</v>
      </c>
      <c r="G649" s="14" t="str">
        <f t="shared" si="84"/>
        <v>10 am</v>
      </c>
      <c r="H649" s="14" t="str">
        <f t="shared" si="85"/>
        <v>Tuesday</v>
      </c>
      <c r="I649" s="14" t="str">
        <f t="shared" si="86"/>
        <v>February</v>
      </c>
      <c r="J649" s="14" t="s">
        <v>1980</v>
      </c>
      <c r="K649" s="16" t="s">
        <v>104</v>
      </c>
      <c r="L649" s="1" t="str">
        <f t="shared" si="87"/>
        <v>21</v>
      </c>
      <c r="M649" s="1" t="str">
        <f t="shared" si="88"/>
        <v>Yes</v>
      </c>
      <c r="P649" s="1" t="s">
        <v>23</v>
      </c>
      <c r="U649" s="1" t="s">
        <v>31</v>
      </c>
      <c r="W649" s="1" t="s">
        <v>26</v>
      </c>
    </row>
    <row r="650" spans="1:23" x14ac:dyDescent="0.2">
      <c r="A650" s="1">
        <v>649</v>
      </c>
      <c r="C650" s="22" t="str">
        <f t="shared" si="81"/>
        <v>2025-01-09</v>
      </c>
      <c r="D650" s="24" t="str">
        <f t="shared" si="82"/>
        <v>2025-01</v>
      </c>
      <c r="E650" s="28" t="s">
        <v>1982</v>
      </c>
      <c r="F650" s="28">
        <f t="shared" si="83"/>
        <v>45666.453472222223</v>
      </c>
      <c r="G650" s="14" t="str">
        <f t="shared" si="84"/>
        <v>10 am</v>
      </c>
      <c r="H650" s="14" t="str">
        <f t="shared" si="85"/>
        <v>Thursday</v>
      </c>
      <c r="I650" s="14" t="str">
        <f t="shared" si="86"/>
        <v>January</v>
      </c>
      <c r="J650" s="14" t="s">
        <v>1983</v>
      </c>
      <c r="K650" s="16" t="s">
        <v>697</v>
      </c>
      <c r="L650" s="1" t="str">
        <f t="shared" si="87"/>
        <v>1</v>
      </c>
      <c r="M650" s="1" t="str">
        <f t="shared" si="88"/>
        <v>Yes</v>
      </c>
      <c r="P650" s="1" t="s">
        <v>23</v>
      </c>
      <c r="U650" s="1" t="s">
        <v>31</v>
      </c>
      <c r="W650" s="1" t="s">
        <v>26</v>
      </c>
    </row>
    <row r="651" spans="1:23" x14ac:dyDescent="0.2">
      <c r="A651" s="1">
        <v>650</v>
      </c>
      <c r="C651" s="22" t="str">
        <f t="shared" si="81"/>
        <v>2025-01-24</v>
      </c>
      <c r="D651" s="24" t="str">
        <f t="shared" si="82"/>
        <v>2025-01</v>
      </c>
      <c r="E651" s="28" t="s">
        <v>1985</v>
      </c>
      <c r="F651" s="28">
        <f t="shared" si="83"/>
        <v>45681.492361111108</v>
      </c>
      <c r="G651" s="14" t="str">
        <f t="shared" si="84"/>
        <v>11 am</v>
      </c>
      <c r="H651" s="14" t="str">
        <f t="shared" si="85"/>
        <v>Friday</v>
      </c>
      <c r="I651" s="14" t="str">
        <f t="shared" si="86"/>
        <v>January</v>
      </c>
      <c r="J651" s="14" t="s">
        <v>1986</v>
      </c>
      <c r="K651" s="16" t="s">
        <v>290</v>
      </c>
      <c r="L651" s="1">
        <f t="shared" si="87"/>
        <v>60</v>
      </c>
      <c r="M651" s="1" t="str">
        <f t="shared" si="88"/>
        <v>Yes</v>
      </c>
      <c r="P651" s="1" t="s">
        <v>23</v>
      </c>
      <c r="U651" s="1" t="s">
        <v>31</v>
      </c>
      <c r="W651" s="1" t="s">
        <v>26</v>
      </c>
    </row>
    <row r="652" spans="1:23" x14ac:dyDescent="0.2">
      <c r="A652" s="1">
        <v>651</v>
      </c>
      <c r="C652" s="22" t="str">
        <f t="shared" si="81"/>
        <v>2025-02-17</v>
      </c>
      <c r="D652" s="24" t="str">
        <f t="shared" si="82"/>
        <v>2025-02</v>
      </c>
      <c r="E652" s="28" t="s">
        <v>1988</v>
      </c>
      <c r="F652" s="28">
        <f t="shared" si="83"/>
        <v>45705.393750000003</v>
      </c>
      <c r="G652" s="14" t="str">
        <f t="shared" si="84"/>
        <v>09 am</v>
      </c>
      <c r="H652" s="14" t="str">
        <f t="shared" si="85"/>
        <v>Monday</v>
      </c>
      <c r="I652" s="14" t="str">
        <f t="shared" si="86"/>
        <v>February</v>
      </c>
      <c r="J652" s="15" t="s">
        <v>1989</v>
      </c>
      <c r="K652" s="17" t="s">
        <v>335</v>
      </c>
      <c r="L652" s="1">
        <f t="shared" si="87"/>
        <v>60</v>
      </c>
      <c r="M652" s="1" t="str">
        <f t="shared" si="88"/>
        <v>Yes</v>
      </c>
      <c r="P652" s="1" t="s">
        <v>23</v>
      </c>
      <c r="U652" s="1" t="s">
        <v>50</v>
      </c>
      <c r="W652" s="1" t="s">
        <v>26</v>
      </c>
    </row>
    <row r="653" spans="1:23" x14ac:dyDescent="0.2">
      <c r="A653" s="1">
        <v>652</v>
      </c>
      <c r="C653" s="22" t="str">
        <f t="shared" si="81"/>
        <v>2025-01-15</v>
      </c>
      <c r="D653" s="24" t="str">
        <f t="shared" si="82"/>
        <v>2025-01</v>
      </c>
      <c r="E653" s="28" t="s">
        <v>1991</v>
      </c>
      <c r="F653" s="28">
        <f t="shared" si="83"/>
        <v>45672.40347222222</v>
      </c>
      <c r="G653" s="14" t="str">
        <f t="shared" si="84"/>
        <v>09 am</v>
      </c>
      <c r="H653" s="14" t="str">
        <f t="shared" si="85"/>
        <v>Wednesday</v>
      </c>
      <c r="I653" s="14" t="str">
        <f t="shared" si="86"/>
        <v>January</v>
      </c>
      <c r="J653" s="15" t="s">
        <v>1992</v>
      </c>
      <c r="K653" s="17" t="s">
        <v>148</v>
      </c>
      <c r="L653" s="1" t="str">
        <f t="shared" si="87"/>
        <v>59</v>
      </c>
      <c r="M653" s="1" t="str">
        <f t="shared" si="88"/>
        <v>Yes</v>
      </c>
      <c r="P653" s="1" t="s">
        <v>23</v>
      </c>
      <c r="U653" s="1" t="s">
        <v>96</v>
      </c>
      <c r="W653" s="1" t="s">
        <v>26</v>
      </c>
    </row>
    <row r="654" spans="1:23" x14ac:dyDescent="0.2">
      <c r="A654" s="1">
        <v>653</v>
      </c>
      <c r="C654" s="22" t="str">
        <f t="shared" si="81"/>
        <v>2025-02-17</v>
      </c>
      <c r="D654" s="24" t="str">
        <f t="shared" si="82"/>
        <v>2025-02</v>
      </c>
      <c r="E654" s="28" t="s">
        <v>1994</v>
      </c>
      <c r="F654" s="28">
        <f t="shared" si="83"/>
        <v>45705.45208333333</v>
      </c>
      <c r="G654" s="14" t="str">
        <f t="shared" si="84"/>
        <v>10 am</v>
      </c>
      <c r="H654" s="14" t="str">
        <f t="shared" si="85"/>
        <v>Monday</v>
      </c>
      <c r="I654" s="14" t="str">
        <f t="shared" si="86"/>
        <v>February</v>
      </c>
      <c r="J654" s="14" t="s">
        <v>1995</v>
      </c>
      <c r="K654" s="16" t="s">
        <v>494</v>
      </c>
      <c r="L654" s="1" t="str">
        <f t="shared" si="87"/>
        <v>9</v>
      </c>
      <c r="M654" s="1" t="str">
        <f t="shared" si="88"/>
        <v>Yes</v>
      </c>
      <c r="P654" s="1" t="s">
        <v>23</v>
      </c>
      <c r="U654" s="1" t="s">
        <v>63</v>
      </c>
      <c r="W654" s="1" t="s">
        <v>26</v>
      </c>
    </row>
    <row r="655" spans="1:23" x14ac:dyDescent="0.2">
      <c r="A655" s="1">
        <v>654</v>
      </c>
      <c r="C655" s="22" t="str">
        <f t="shared" si="81"/>
        <v>2025-02-24</v>
      </c>
      <c r="D655" s="24" t="str">
        <f t="shared" si="82"/>
        <v>2025-02</v>
      </c>
      <c r="E655" s="28" t="s">
        <v>1997</v>
      </c>
      <c r="F655" s="28">
        <f t="shared" si="83"/>
        <v>45712.416666666664</v>
      </c>
      <c r="G655" s="14" t="str">
        <f t="shared" si="84"/>
        <v>10 am</v>
      </c>
      <c r="H655" s="14" t="str">
        <f t="shared" si="85"/>
        <v>Monday</v>
      </c>
      <c r="I655" s="14" t="str">
        <f t="shared" si="86"/>
        <v>February</v>
      </c>
      <c r="J655" s="14" t="s">
        <v>1998</v>
      </c>
      <c r="K655" s="16" t="s">
        <v>194</v>
      </c>
      <c r="L655" s="1">
        <f t="shared" si="87"/>
        <v>84</v>
      </c>
      <c r="M655" s="1" t="str">
        <f t="shared" si="88"/>
        <v>Yes</v>
      </c>
      <c r="P655" s="1" t="s">
        <v>23</v>
      </c>
      <c r="U655" s="1" t="s">
        <v>63</v>
      </c>
      <c r="W655" s="1" t="s">
        <v>55</v>
      </c>
    </row>
    <row r="656" spans="1:23" x14ac:dyDescent="0.2">
      <c r="A656" s="1">
        <v>655</v>
      </c>
      <c r="C656" s="22" t="str">
        <f t="shared" si="81"/>
        <v>2025-01-20</v>
      </c>
      <c r="D656" s="24" t="str">
        <f t="shared" si="82"/>
        <v>2025-01</v>
      </c>
      <c r="E656" s="28" t="s">
        <v>2000</v>
      </c>
      <c r="F656" s="28">
        <f t="shared" si="83"/>
        <v>45677.60833333333</v>
      </c>
      <c r="G656" s="14" t="str">
        <f t="shared" si="84"/>
        <v>02 pm</v>
      </c>
      <c r="H656" s="14" t="str">
        <f t="shared" si="85"/>
        <v>Monday</v>
      </c>
      <c r="I656" s="14" t="str">
        <f t="shared" si="86"/>
        <v>January</v>
      </c>
      <c r="J656" s="14" t="s">
        <v>2001</v>
      </c>
      <c r="K656" s="16" t="s">
        <v>178</v>
      </c>
      <c r="L656" s="1" t="str">
        <f t="shared" si="87"/>
        <v>4</v>
      </c>
      <c r="M656" s="1" t="str">
        <f t="shared" si="88"/>
        <v>Yes</v>
      </c>
      <c r="P656" s="1" t="s">
        <v>24</v>
      </c>
      <c r="U656" s="1" t="s">
        <v>63</v>
      </c>
      <c r="W656" s="1" t="s">
        <v>26</v>
      </c>
    </row>
    <row r="657" spans="1:23" x14ac:dyDescent="0.2">
      <c r="A657" s="1">
        <v>656</v>
      </c>
      <c r="C657" s="22" t="str">
        <f t="shared" si="81"/>
        <v>2025-01-15</v>
      </c>
      <c r="D657" s="24" t="str">
        <f t="shared" si="82"/>
        <v>2025-01</v>
      </c>
      <c r="E657" s="28" t="s">
        <v>2003</v>
      </c>
      <c r="F657" s="28">
        <f t="shared" si="83"/>
        <v>45672.565972222219</v>
      </c>
      <c r="G657" s="14" t="str">
        <f t="shared" si="84"/>
        <v>01 pm</v>
      </c>
      <c r="H657" s="14" t="str">
        <f t="shared" si="85"/>
        <v>Wednesday</v>
      </c>
      <c r="I657" s="14" t="str">
        <f t="shared" si="86"/>
        <v>January</v>
      </c>
      <c r="J657" s="14" t="s">
        <v>2004</v>
      </c>
      <c r="K657" s="16" t="s">
        <v>152</v>
      </c>
      <c r="L657" s="1" t="str">
        <f t="shared" si="87"/>
        <v>8</v>
      </c>
      <c r="M657" s="1" t="str">
        <f t="shared" si="88"/>
        <v>Yes</v>
      </c>
      <c r="P657" s="1" t="s">
        <v>24</v>
      </c>
      <c r="U657" s="1" t="s">
        <v>25</v>
      </c>
      <c r="W657" s="1" t="s">
        <v>26</v>
      </c>
    </row>
    <row r="658" spans="1:23" x14ac:dyDescent="0.2">
      <c r="A658" s="1">
        <v>657</v>
      </c>
      <c r="C658" s="22" t="str">
        <f t="shared" si="81"/>
        <v>2025-02-03</v>
      </c>
      <c r="D658" s="24" t="str">
        <f t="shared" si="82"/>
        <v>2025-02</v>
      </c>
      <c r="E658" s="28" t="s">
        <v>2006</v>
      </c>
      <c r="F658" s="28">
        <f t="shared" si="83"/>
        <v>45691.411805555559</v>
      </c>
      <c r="G658" s="14" t="str">
        <f t="shared" si="84"/>
        <v>09 am</v>
      </c>
      <c r="H658" s="14" t="str">
        <f t="shared" si="85"/>
        <v>Monday</v>
      </c>
      <c r="I658" s="14" t="str">
        <f t="shared" si="86"/>
        <v>February</v>
      </c>
      <c r="J658" s="14" t="s">
        <v>2007</v>
      </c>
      <c r="K658" s="16" t="s">
        <v>112</v>
      </c>
      <c r="L658" s="1">
        <f t="shared" si="87"/>
        <v>107</v>
      </c>
      <c r="M658" s="1" t="str">
        <f t="shared" si="88"/>
        <v>Yes</v>
      </c>
      <c r="P658" s="1" t="s">
        <v>23</v>
      </c>
      <c r="U658" s="1" t="s">
        <v>63</v>
      </c>
      <c r="W658" s="1" t="s">
        <v>26</v>
      </c>
    </row>
    <row r="659" spans="1:23" x14ac:dyDescent="0.2">
      <c r="A659" s="1">
        <v>658</v>
      </c>
      <c r="C659" s="22" t="str">
        <f t="shared" si="81"/>
        <v>2025-01-14</v>
      </c>
      <c r="D659" s="24" t="str">
        <f t="shared" si="82"/>
        <v>2025-01</v>
      </c>
      <c r="E659" s="28" t="s">
        <v>2009</v>
      </c>
      <c r="F659" s="28">
        <f t="shared" si="83"/>
        <v>45671.364583333336</v>
      </c>
      <c r="G659" s="14" t="str">
        <f t="shared" si="84"/>
        <v>08 am</v>
      </c>
      <c r="H659" s="14" t="str">
        <f t="shared" si="85"/>
        <v>Tuesday</v>
      </c>
      <c r="I659" s="14" t="str">
        <f t="shared" si="86"/>
        <v>January</v>
      </c>
      <c r="J659" s="14" t="s">
        <v>2010</v>
      </c>
      <c r="K659" s="16" t="s">
        <v>76</v>
      </c>
      <c r="L659" s="1" t="str">
        <f t="shared" si="87"/>
        <v>30</v>
      </c>
      <c r="M659" s="1" t="str">
        <f t="shared" si="88"/>
        <v>Yes</v>
      </c>
      <c r="P659" s="1" t="s">
        <v>24</v>
      </c>
      <c r="U659" s="1" t="s">
        <v>63</v>
      </c>
      <c r="W659" s="1" t="s">
        <v>55</v>
      </c>
    </row>
    <row r="660" spans="1:23" x14ac:dyDescent="0.2">
      <c r="A660" s="1">
        <v>659</v>
      </c>
      <c r="C660" s="22" t="str">
        <f t="shared" si="81"/>
        <v>2025-02-20</v>
      </c>
      <c r="D660" s="24" t="str">
        <f t="shared" si="82"/>
        <v>2025-02</v>
      </c>
      <c r="E660" s="28" t="s">
        <v>2012</v>
      </c>
      <c r="F660" s="28">
        <f t="shared" si="83"/>
        <v>45708.579861111109</v>
      </c>
      <c r="G660" s="14" t="str">
        <f t="shared" si="84"/>
        <v>01 pm</v>
      </c>
      <c r="H660" s="14" t="str">
        <f t="shared" si="85"/>
        <v>Thursday</v>
      </c>
      <c r="I660" s="14" t="str">
        <f t="shared" si="86"/>
        <v>February</v>
      </c>
      <c r="J660" s="14" t="s">
        <v>2013</v>
      </c>
      <c r="K660" s="16" t="s">
        <v>36</v>
      </c>
      <c r="L660" s="1" t="str">
        <f t="shared" si="87"/>
        <v>20</v>
      </c>
      <c r="M660" s="1" t="str">
        <f t="shared" si="88"/>
        <v>Yes</v>
      </c>
      <c r="P660" s="1" t="s">
        <v>24</v>
      </c>
      <c r="U660" s="1" t="s">
        <v>37</v>
      </c>
      <c r="W660" s="1" t="s">
        <v>26</v>
      </c>
    </row>
    <row r="661" spans="1:23" x14ac:dyDescent="0.2">
      <c r="A661" s="1">
        <v>660</v>
      </c>
      <c r="C661" s="22" t="str">
        <f t="shared" si="81"/>
        <v>2025-01-17</v>
      </c>
      <c r="D661" s="24" t="str">
        <f t="shared" si="82"/>
        <v>2025-01</v>
      </c>
      <c r="E661" s="28" t="s">
        <v>2015</v>
      </c>
      <c r="F661" s="28">
        <f t="shared" si="83"/>
        <v>45674.604166666664</v>
      </c>
      <c r="G661" s="14" t="str">
        <f t="shared" si="84"/>
        <v>02 pm</v>
      </c>
      <c r="H661" s="14" t="str">
        <f t="shared" si="85"/>
        <v>Friday</v>
      </c>
      <c r="I661" s="14" t="str">
        <f t="shared" si="86"/>
        <v>January</v>
      </c>
      <c r="J661" s="14" t="s">
        <v>2016</v>
      </c>
      <c r="K661" s="16" t="s">
        <v>842</v>
      </c>
      <c r="L661" s="1">
        <f t="shared" si="87"/>
        <v>100</v>
      </c>
      <c r="M661" s="1" t="str">
        <f t="shared" si="88"/>
        <v>Yes</v>
      </c>
      <c r="P661" s="1" t="s">
        <v>24</v>
      </c>
      <c r="U661" s="1" t="s">
        <v>63</v>
      </c>
      <c r="W661" s="1" t="s">
        <v>55</v>
      </c>
    </row>
    <row r="662" spans="1:23" x14ac:dyDescent="0.2">
      <c r="A662" s="1">
        <v>661</v>
      </c>
      <c r="C662" s="22" t="str">
        <f t="shared" si="81"/>
        <v>2025-01-09</v>
      </c>
      <c r="D662" s="24" t="str">
        <f t="shared" si="82"/>
        <v>2025-01</v>
      </c>
      <c r="E662" s="28" t="s">
        <v>2018</v>
      </c>
      <c r="F662" s="28">
        <f t="shared" si="83"/>
        <v>45666.347222222219</v>
      </c>
      <c r="G662" s="14" t="str">
        <f t="shared" si="84"/>
        <v>08 am</v>
      </c>
      <c r="H662" s="14" t="str">
        <f t="shared" si="85"/>
        <v>Thursday</v>
      </c>
      <c r="I662" s="14" t="str">
        <f t="shared" si="86"/>
        <v>January</v>
      </c>
      <c r="J662" s="14" t="s">
        <v>2019</v>
      </c>
      <c r="K662" s="16" t="s">
        <v>821</v>
      </c>
      <c r="L662" s="1" t="str">
        <f t="shared" si="87"/>
        <v>14</v>
      </c>
      <c r="M662" s="1" t="str">
        <f t="shared" si="88"/>
        <v>Yes</v>
      </c>
      <c r="P662" s="1" t="s">
        <v>24</v>
      </c>
      <c r="U662" s="1" t="s">
        <v>25</v>
      </c>
      <c r="W662" s="1" t="s">
        <v>26</v>
      </c>
    </row>
    <row r="663" spans="1:23" x14ac:dyDescent="0.2">
      <c r="A663" s="1">
        <v>662</v>
      </c>
      <c r="C663" s="22" t="str">
        <f t="shared" si="81"/>
        <v>2025-01-10</v>
      </c>
      <c r="D663" s="24" t="str">
        <f t="shared" si="82"/>
        <v>2025-01</v>
      </c>
      <c r="E663" s="28" t="s">
        <v>2021</v>
      </c>
      <c r="F663" s="28">
        <f t="shared" si="83"/>
        <v>45667.655555555553</v>
      </c>
      <c r="G663" s="14" t="str">
        <f t="shared" si="84"/>
        <v>03 pm</v>
      </c>
      <c r="H663" s="14" t="str">
        <f t="shared" si="85"/>
        <v>Friday</v>
      </c>
      <c r="I663" s="14" t="str">
        <f t="shared" si="86"/>
        <v>January</v>
      </c>
      <c r="J663" s="14" t="s">
        <v>2022</v>
      </c>
      <c r="K663" s="16" t="s">
        <v>2023</v>
      </c>
      <c r="L663" s="1">
        <f t="shared" si="87"/>
        <v>116</v>
      </c>
      <c r="M663" s="1" t="str">
        <f t="shared" si="88"/>
        <v>Yes</v>
      </c>
      <c r="P663" s="1" t="s">
        <v>24</v>
      </c>
      <c r="U663" s="1" t="s">
        <v>25</v>
      </c>
      <c r="W663" s="1" t="s">
        <v>26</v>
      </c>
    </row>
    <row r="664" spans="1:23" x14ac:dyDescent="0.2">
      <c r="A664" s="1">
        <v>663</v>
      </c>
      <c r="C664" s="22" t="str">
        <f t="shared" si="81"/>
        <v>2025-02-19</v>
      </c>
      <c r="D664" s="24" t="str">
        <f t="shared" si="82"/>
        <v>2025-02</v>
      </c>
      <c r="E664" s="28" t="s">
        <v>2025</v>
      </c>
      <c r="F664" s="28">
        <f t="shared" si="83"/>
        <v>45707.48333333333</v>
      </c>
      <c r="G664" s="14" t="str">
        <f t="shared" si="84"/>
        <v>11 am</v>
      </c>
      <c r="H664" s="14" t="str">
        <f t="shared" si="85"/>
        <v>Wednesday</v>
      </c>
      <c r="I664" s="14" t="str">
        <f t="shared" si="86"/>
        <v>February</v>
      </c>
      <c r="J664" s="14" t="s">
        <v>2026</v>
      </c>
      <c r="K664" s="16" t="s">
        <v>178</v>
      </c>
      <c r="L664" s="1" t="str">
        <f t="shared" si="87"/>
        <v>4</v>
      </c>
      <c r="M664" s="1" t="str">
        <f t="shared" si="88"/>
        <v>Yes</v>
      </c>
      <c r="P664" s="1" t="s">
        <v>23</v>
      </c>
      <c r="U664" s="1" t="s">
        <v>100</v>
      </c>
      <c r="W664" s="1" t="s">
        <v>26</v>
      </c>
    </row>
    <row r="665" spans="1:23" x14ac:dyDescent="0.2">
      <c r="A665" s="1">
        <v>664</v>
      </c>
      <c r="C665" s="22" t="str">
        <f t="shared" si="81"/>
        <v>2025-02-11</v>
      </c>
      <c r="D665" s="24" t="str">
        <f t="shared" si="82"/>
        <v>2025-02</v>
      </c>
      <c r="E665" s="28" t="s">
        <v>2028</v>
      </c>
      <c r="F665" s="28">
        <f t="shared" si="83"/>
        <v>45699.652777777781</v>
      </c>
      <c r="G665" s="14" t="str">
        <f t="shared" si="84"/>
        <v>03 pm</v>
      </c>
      <c r="H665" s="14" t="str">
        <f t="shared" si="85"/>
        <v>Tuesday</v>
      </c>
      <c r="I665" s="14" t="str">
        <f t="shared" si="86"/>
        <v>February</v>
      </c>
      <c r="J665" s="15" t="s">
        <v>2029</v>
      </c>
      <c r="K665" s="17" t="s">
        <v>335</v>
      </c>
      <c r="L665" s="1">
        <f t="shared" si="87"/>
        <v>60</v>
      </c>
      <c r="M665" s="1" t="str">
        <f t="shared" si="88"/>
        <v>Yes</v>
      </c>
      <c r="P665" s="1" t="s">
        <v>24</v>
      </c>
      <c r="U665" s="1" t="s">
        <v>63</v>
      </c>
      <c r="W665" s="1" t="s">
        <v>26</v>
      </c>
    </row>
    <row r="666" spans="1:23" x14ac:dyDescent="0.2">
      <c r="A666" s="1">
        <v>665</v>
      </c>
      <c r="C666" s="22" t="str">
        <f t="shared" si="81"/>
        <v>2025-02-03</v>
      </c>
      <c r="D666" s="24" t="str">
        <f t="shared" si="82"/>
        <v>2025-02</v>
      </c>
      <c r="E666" s="28" t="s">
        <v>2031</v>
      </c>
      <c r="F666" s="28">
        <f t="shared" si="83"/>
        <v>45691.647222222222</v>
      </c>
      <c r="G666" s="14" t="str">
        <f t="shared" si="84"/>
        <v>03 pm</v>
      </c>
      <c r="H666" s="14" t="str">
        <f t="shared" si="85"/>
        <v>Monday</v>
      </c>
      <c r="I666" s="14" t="str">
        <f t="shared" si="86"/>
        <v>February</v>
      </c>
      <c r="J666" s="14" t="s">
        <v>2032</v>
      </c>
      <c r="K666" s="16" t="s">
        <v>116</v>
      </c>
      <c r="L666" s="1">
        <f t="shared" si="87"/>
        <v>118</v>
      </c>
      <c r="M666" s="1" t="str">
        <f t="shared" si="88"/>
        <v>Yes</v>
      </c>
      <c r="P666" s="1" t="s">
        <v>24</v>
      </c>
      <c r="U666" s="1" t="s">
        <v>25</v>
      </c>
      <c r="W666" s="1" t="s">
        <v>26</v>
      </c>
    </row>
    <row r="667" spans="1:23" x14ac:dyDescent="0.2">
      <c r="A667" s="1">
        <v>666</v>
      </c>
      <c r="C667" s="22" t="str">
        <f t="shared" si="81"/>
        <v>2025-01-15</v>
      </c>
      <c r="D667" s="24" t="str">
        <f t="shared" si="82"/>
        <v>2025-01</v>
      </c>
      <c r="E667" s="28" t="s">
        <v>2034</v>
      </c>
      <c r="F667" s="28">
        <f t="shared" si="83"/>
        <v>45672.371527777781</v>
      </c>
      <c r="G667" s="14" t="str">
        <f t="shared" si="84"/>
        <v>08 am</v>
      </c>
      <c r="H667" s="14" t="str">
        <f t="shared" si="85"/>
        <v>Wednesday</v>
      </c>
      <c r="I667" s="14" t="str">
        <f t="shared" si="86"/>
        <v>January</v>
      </c>
      <c r="J667" s="14" t="s">
        <v>2035</v>
      </c>
      <c r="K667" s="16" t="s">
        <v>190</v>
      </c>
      <c r="L667" s="1" t="str">
        <f t="shared" si="87"/>
        <v>35</v>
      </c>
      <c r="M667" s="1" t="str">
        <f t="shared" si="88"/>
        <v>Yes</v>
      </c>
      <c r="P667" s="1" t="s">
        <v>24</v>
      </c>
      <c r="U667" s="1" t="s">
        <v>25</v>
      </c>
      <c r="W667" s="1" t="s">
        <v>55</v>
      </c>
    </row>
    <row r="668" spans="1:23" x14ac:dyDescent="0.2">
      <c r="A668" s="1">
        <v>667</v>
      </c>
      <c r="C668" s="22" t="str">
        <f t="shared" si="81"/>
        <v>2025-01-22</v>
      </c>
      <c r="D668" s="24" t="str">
        <f t="shared" si="82"/>
        <v>2025-01</v>
      </c>
      <c r="E668" s="28" t="s">
        <v>2037</v>
      </c>
      <c r="F668" s="28">
        <f t="shared" si="83"/>
        <v>45679.359027777777</v>
      </c>
      <c r="G668" s="14" t="str">
        <f t="shared" si="84"/>
        <v>08 am</v>
      </c>
      <c r="H668" s="14" t="str">
        <f t="shared" si="85"/>
        <v>Wednesday</v>
      </c>
      <c r="I668" s="14" t="str">
        <f t="shared" si="86"/>
        <v>January</v>
      </c>
      <c r="J668" s="14" t="s">
        <v>2038</v>
      </c>
      <c r="K668" s="16" t="s">
        <v>290</v>
      </c>
      <c r="L668" s="1">
        <f t="shared" si="87"/>
        <v>60</v>
      </c>
      <c r="M668" s="1" t="str">
        <f t="shared" si="88"/>
        <v>Yes</v>
      </c>
      <c r="P668" s="1" t="s">
        <v>24</v>
      </c>
      <c r="U668" s="1" t="s">
        <v>25</v>
      </c>
      <c r="W668" s="1" t="s">
        <v>55</v>
      </c>
    </row>
    <row r="669" spans="1:23" x14ac:dyDescent="0.2">
      <c r="A669" s="1">
        <v>668</v>
      </c>
      <c r="C669" s="22" t="str">
        <f t="shared" si="81"/>
        <v>2025-01-09</v>
      </c>
      <c r="D669" s="24" t="str">
        <f t="shared" si="82"/>
        <v>2025-01</v>
      </c>
      <c r="E669" s="28" t="s">
        <v>2040</v>
      </c>
      <c r="F669" s="28">
        <f t="shared" si="83"/>
        <v>45666.35</v>
      </c>
      <c r="G669" s="14" t="str">
        <f t="shared" si="84"/>
        <v>08 am</v>
      </c>
      <c r="H669" s="14" t="str">
        <f t="shared" si="85"/>
        <v>Thursday</v>
      </c>
      <c r="I669" s="14" t="str">
        <f t="shared" si="86"/>
        <v>January</v>
      </c>
      <c r="J669" s="14" t="s">
        <v>2041</v>
      </c>
      <c r="K669" s="16" t="s">
        <v>76</v>
      </c>
      <c r="L669" s="1" t="str">
        <f t="shared" si="87"/>
        <v>30</v>
      </c>
      <c r="M669" s="1" t="str">
        <f t="shared" si="88"/>
        <v>Yes</v>
      </c>
      <c r="P669" s="1" t="s">
        <v>24</v>
      </c>
      <c r="U669" s="1" t="s">
        <v>25</v>
      </c>
      <c r="W669" s="1" t="s">
        <v>26</v>
      </c>
    </row>
    <row r="670" spans="1:23" x14ac:dyDescent="0.2">
      <c r="A670" s="1">
        <v>669</v>
      </c>
      <c r="C670" s="22" t="str">
        <f t="shared" si="81"/>
        <v>2025-02-24</v>
      </c>
      <c r="D670" s="24" t="str">
        <f t="shared" si="82"/>
        <v>2025-02</v>
      </c>
      <c r="E670" s="28" t="s">
        <v>2043</v>
      </c>
      <c r="F670" s="28">
        <f t="shared" si="83"/>
        <v>45712.390277777777</v>
      </c>
      <c r="G670" s="14" t="str">
        <f t="shared" si="84"/>
        <v>09 am</v>
      </c>
      <c r="H670" s="14" t="str">
        <f t="shared" si="85"/>
        <v>Monday</v>
      </c>
      <c r="I670" s="14" t="str">
        <f t="shared" si="86"/>
        <v>February</v>
      </c>
      <c r="J670" s="15" t="s">
        <v>2044</v>
      </c>
      <c r="K670" s="17" t="s">
        <v>335</v>
      </c>
      <c r="L670" s="1">
        <f t="shared" si="87"/>
        <v>60</v>
      </c>
      <c r="M670" s="1" t="str">
        <f t="shared" si="88"/>
        <v>Yes</v>
      </c>
      <c r="P670" s="1" t="s">
        <v>23</v>
      </c>
      <c r="U670" s="1" t="s">
        <v>467</v>
      </c>
      <c r="W670" s="1" t="s">
        <v>26</v>
      </c>
    </row>
    <row r="671" spans="1:23" x14ac:dyDescent="0.2">
      <c r="A671" s="1">
        <v>670</v>
      </c>
      <c r="C671" s="22" t="str">
        <f t="shared" si="81"/>
        <v>2025-02-26</v>
      </c>
      <c r="D671" s="24" t="str">
        <f t="shared" si="82"/>
        <v>2025-02</v>
      </c>
      <c r="E671" s="28" t="s">
        <v>2046</v>
      </c>
      <c r="F671" s="28">
        <f t="shared" si="83"/>
        <v>45714.45416666667</v>
      </c>
      <c r="G671" s="14" t="str">
        <f t="shared" si="84"/>
        <v>10 am</v>
      </c>
      <c r="H671" s="14" t="str">
        <f t="shared" si="85"/>
        <v>Wednesday</v>
      </c>
      <c r="I671" s="14" t="str">
        <f t="shared" si="86"/>
        <v>February</v>
      </c>
      <c r="J671" s="14" t="s">
        <v>2047</v>
      </c>
      <c r="K671" s="16" t="s">
        <v>879</v>
      </c>
      <c r="L671" s="1">
        <f t="shared" si="87"/>
        <v>64</v>
      </c>
      <c r="M671" s="1" t="str">
        <f t="shared" si="88"/>
        <v>Yes</v>
      </c>
      <c r="P671" s="1" t="s">
        <v>23</v>
      </c>
      <c r="U671" s="1" t="s">
        <v>25</v>
      </c>
      <c r="W671" s="1" t="s">
        <v>26</v>
      </c>
    </row>
    <row r="672" spans="1:23" x14ac:dyDescent="0.2">
      <c r="A672" s="1">
        <v>671</v>
      </c>
      <c r="C672" s="22" t="str">
        <f t="shared" si="81"/>
        <v>2025-02-21</v>
      </c>
      <c r="D672" s="24" t="str">
        <f t="shared" si="82"/>
        <v>2025-02</v>
      </c>
      <c r="E672" s="28" t="s">
        <v>2049</v>
      </c>
      <c r="F672" s="28">
        <f t="shared" si="83"/>
        <v>45709.333333333336</v>
      </c>
      <c r="G672" s="14" t="str">
        <f t="shared" si="84"/>
        <v>08 am</v>
      </c>
      <c r="H672" s="14" t="str">
        <f t="shared" si="85"/>
        <v>Friday</v>
      </c>
      <c r="I672" s="14" t="str">
        <f t="shared" si="86"/>
        <v>February</v>
      </c>
      <c r="J672" s="14" t="s">
        <v>2050</v>
      </c>
      <c r="K672" s="16" t="s">
        <v>361</v>
      </c>
      <c r="L672" s="1" t="str">
        <f t="shared" si="87"/>
        <v>40</v>
      </c>
      <c r="M672" s="1" t="str">
        <f t="shared" si="88"/>
        <v>Yes</v>
      </c>
      <c r="P672" s="1" t="s">
        <v>23</v>
      </c>
      <c r="U672" s="1" t="s">
        <v>25</v>
      </c>
      <c r="W672" s="1" t="s">
        <v>26</v>
      </c>
    </row>
    <row r="673" spans="1:23" x14ac:dyDescent="0.2">
      <c r="A673" s="1">
        <v>672</v>
      </c>
      <c r="C673" s="22" t="str">
        <f t="shared" si="81"/>
        <v>2025-02-24</v>
      </c>
      <c r="D673" s="24" t="str">
        <f t="shared" si="82"/>
        <v>2025-02</v>
      </c>
      <c r="E673" s="28" t="s">
        <v>2052</v>
      </c>
      <c r="F673" s="28">
        <f t="shared" si="83"/>
        <v>45712.636805555558</v>
      </c>
      <c r="G673" s="14" t="str">
        <f t="shared" si="84"/>
        <v>03 pm</v>
      </c>
      <c r="H673" s="14" t="str">
        <f t="shared" si="85"/>
        <v>Monday</v>
      </c>
      <c r="I673" s="14" t="str">
        <f t="shared" si="86"/>
        <v>February</v>
      </c>
      <c r="J673" s="14" t="s">
        <v>2053</v>
      </c>
      <c r="K673" s="16" t="s">
        <v>1113</v>
      </c>
      <c r="L673" s="1" t="str">
        <f t="shared" si="87"/>
        <v>28</v>
      </c>
      <c r="M673" s="1" t="str">
        <f t="shared" si="88"/>
        <v>Yes</v>
      </c>
      <c r="P673" s="1" t="s">
        <v>23</v>
      </c>
      <c r="U673" s="1" t="s">
        <v>25</v>
      </c>
      <c r="W673" s="1" t="s">
        <v>55</v>
      </c>
    </row>
    <row r="674" spans="1:23" x14ac:dyDescent="0.2">
      <c r="A674" s="1">
        <v>673</v>
      </c>
      <c r="C674" s="22" t="str">
        <f t="shared" si="81"/>
        <v>2025-01-09</v>
      </c>
      <c r="D674" s="24" t="str">
        <f t="shared" si="82"/>
        <v>2025-01</v>
      </c>
      <c r="E674" s="28" t="s">
        <v>2055</v>
      </c>
      <c r="F674" s="28">
        <f t="shared" si="83"/>
        <v>45666.60833333333</v>
      </c>
      <c r="G674" s="14" t="str">
        <f t="shared" si="84"/>
        <v>02 pm</v>
      </c>
      <c r="H674" s="14" t="str">
        <f t="shared" si="85"/>
        <v>Thursday</v>
      </c>
      <c r="I674" s="14" t="str">
        <f t="shared" si="86"/>
        <v>January</v>
      </c>
      <c r="J674" s="15" t="s">
        <v>2056</v>
      </c>
      <c r="K674" s="17" t="s">
        <v>335</v>
      </c>
      <c r="L674" s="1">
        <f t="shared" si="87"/>
        <v>60</v>
      </c>
      <c r="M674" s="1" t="str">
        <f t="shared" si="88"/>
        <v>Yes</v>
      </c>
      <c r="P674" s="1" t="s">
        <v>23</v>
      </c>
      <c r="U674" s="1" t="s">
        <v>50</v>
      </c>
      <c r="W674" s="1" t="s">
        <v>55</v>
      </c>
    </row>
    <row r="675" spans="1:23" x14ac:dyDescent="0.2">
      <c r="A675" s="1">
        <v>674</v>
      </c>
      <c r="C675" s="22" t="str">
        <f t="shared" si="81"/>
        <v>2025-01-20</v>
      </c>
      <c r="D675" s="24" t="str">
        <f t="shared" si="82"/>
        <v>2025-01</v>
      </c>
      <c r="E675" s="28" t="s">
        <v>1476</v>
      </c>
      <c r="F675" s="28">
        <f t="shared" si="83"/>
        <v>45677.458333333336</v>
      </c>
      <c r="G675" s="14" t="str">
        <f t="shared" si="84"/>
        <v>11 am</v>
      </c>
      <c r="H675" s="14" t="str">
        <f t="shared" si="85"/>
        <v>Monday</v>
      </c>
      <c r="I675" s="14" t="str">
        <f t="shared" si="86"/>
        <v>January</v>
      </c>
      <c r="J675" s="14" t="s">
        <v>226</v>
      </c>
      <c r="K675" s="16" t="s">
        <v>67</v>
      </c>
      <c r="L675" s="1" t="str">
        <f t="shared" si="87"/>
        <v>50</v>
      </c>
      <c r="M675" s="1" t="str">
        <f t="shared" si="88"/>
        <v>Yes</v>
      </c>
      <c r="P675" s="1" t="s">
        <v>23</v>
      </c>
      <c r="U675" s="1" t="s">
        <v>50</v>
      </c>
      <c r="W675" s="1" t="s">
        <v>26</v>
      </c>
    </row>
    <row r="676" spans="1:23" x14ac:dyDescent="0.2">
      <c r="A676" s="1">
        <v>675</v>
      </c>
      <c r="C676" s="22" t="str">
        <f t="shared" si="81"/>
        <v>2025-01-22</v>
      </c>
      <c r="D676" s="24" t="str">
        <f t="shared" si="82"/>
        <v>2025-01</v>
      </c>
      <c r="E676" s="28" t="s">
        <v>576</v>
      </c>
      <c r="F676" s="28">
        <f t="shared" si="83"/>
        <v>45679.555555555555</v>
      </c>
      <c r="G676" s="14" t="str">
        <f t="shared" si="84"/>
        <v>01 pm</v>
      </c>
      <c r="H676" s="14" t="str">
        <f t="shared" si="85"/>
        <v>Wednesday</v>
      </c>
      <c r="I676" s="14" t="str">
        <f t="shared" si="86"/>
        <v>January</v>
      </c>
      <c r="J676" s="14" t="s">
        <v>2059</v>
      </c>
      <c r="K676" s="16" t="s">
        <v>59</v>
      </c>
      <c r="L676" s="1" t="str">
        <f t="shared" si="87"/>
        <v>5</v>
      </c>
      <c r="M676" s="1" t="str">
        <f t="shared" si="88"/>
        <v>Yes</v>
      </c>
      <c r="P676" s="1" t="s">
        <v>23</v>
      </c>
      <c r="U676" s="1" t="s">
        <v>50</v>
      </c>
      <c r="W676" s="1" t="s">
        <v>55</v>
      </c>
    </row>
    <row r="677" spans="1:23" x14ac:dyDescent="0.2">
      <c r="A677" s="1">
        <v>676</v>
      </c>
      <c r="C677" s="22" t="str">
        <f t="shared" si="81"/>
        <v>2025-02-19</v>
      </c>
      <c r="D677" s="24" t="str">
        <f t="shared" si="82"/>
        <v>2025-02</v>
      </c>
      <c r="E677" s="28" t="s">
        <v>2061</v>
      </c>
      <c r="F677" s="28">
        <f t="shared" si="83"/>
        <v>45707.581944444442</v>
      </c>
      <c r="G677" s="14" t="str">
        <f t="shared" si="84"/>
        <v>01 pm</v>
      </c>
      <c r="H677" s="14" t="str">
        <f t="shared" si="85"/>
        <v>Wednesday</v>
      </c>
      <c r="I677" s="14" t="str">
        <f t="shared" si="86"/>
        <v>February</v>
      </c>
      <c r="J677" s="14" t="s">
        <v>2062</v>
      </c>
      <c r="K677" s="16" t="s">
        <v>174</v>
      </c>
      <c r="L677" s="1" t="str">
        <f t="shared" si="87"/>
        <v>6</v>
      </c>
      <c r="M677" s="1" t="str">
        <f t="shared" si="88"/>
        <v>Yes</v>
      </c>
      <c r="P677" s="1" t="s">
        <v>23</v>
      </c>
      <c r="U677" s="1" t="s">
        <v>50</v>
      </c>
      <c r="W677" s="1" t="s">
        <v>26</v>
      </c>
    </row>
    <row r="678" spans="1:23" x14ac:dyDescent="0.2">
      <c r="A678" s="1">
        <v>677</v>
      </c>
      <c r="C678" s="22" t="str">
        <f t="shared" si="81"/>
        <v>2025-01-30</v>
      </c>
      <c r="D678" s="24" t="str">
        <f t="shared" si="82"/>
        <v>2025-01</v>
      </c>
      <c r="E678" s="28" t="s">
        <v>2064</v>
      </c>
      <c r="F678" s="28">
        <f t="shared" si="83"/>
        <v>45687.385416666664</v>
      </c>
      <c r="G678" s="14" t="str">
        <f t="shared" si="84"/>
        <v>09 am</v>
      </c>
      <c r="H678" s="14" t="str">
        <f t="shared" si="85"/>
        <v>Thursday</v>
      </c>
      <c r="I678" s="14" t="str">
        <f t="shared" si="86"/>
        <v>January</v>
      </c>
      <c r="J678" s="14" t="s">
        <v>2065</v>
      </c>
      <c r="K678" s="16" t="s">
        <v>88</v>
      </c>
      <c r="L678" s="1" t="str">
        <f t="shared" si="87"/>
        <v>10</v>
      </c>
      <c r="M678" s="1" t="str">
        <f t="shared" si="88"/>
        <v>Yes</v>
      </c>
      <c r="P678" s="1" t="s">
        <v>23</v>
      </c>
      <c r="U678" s="1" t="s">
        <v>50</v>
      </c>
      <c r="W678" s="1" t="s">
        <v>55</v>
      </c>
    </row>
    <row r="679" spans="1:23" x14ac:dyDescent="0.2">
      <c r="A679" s="1">
        <v>678</v>
      </c>
      <c r="C679" s="22" t="str">
        <f t="shared" si="81"/>
        <v>2025-01-06</v>
      </c>
      <c r="D679" s="24" t="str">
        <f t="shared" si="82"/>
        <v>2025-01</v>
      </c>
      <c r="E679" s="28" t="s">
        <v>2067</v>
      </c>
      <c r="F679" s="28">
        <f t="shared" si="83"/>
        <v>45663.520138888889</v>
      </c>
      <c r="G679" s="14" t="str">
        <f t="shared" si="84"/>
        <v>12 pm</v>
      </c>
      <c r="H679" s="14" t="str">
        <f t="shared" si="85"/>
        <v>Monday</v>
      </c>
      <c r="I679" s="14" t="str">
        <f t="shared" si="86"/>
        <v>January</v>
      </c>
      <c r="J679" s="14" t="s">
        <v>2068</v>
      </c>
      <c r="K679" s="16" t="s">
        <v>494</v>
      </c>
      <c r="L679" s="1" t="str">
        <f t="shared" si="87"/>
        <v>9</v>
      </c>
      <c r="M679" s="1" t="str">
        <f t="shared" si="88"/>
        <v>Yes</v>
      </c>
      <c r="P679" s="1" t="s">
        <v>24</v>
      </c>
      <c r="U679" s="1" t="s">
        <v>25</v>
      </c>
      <c r="W679" s="1" t="s">
        <v>26</v>
      </c>
    </row>
    <row r="680" spans="1:23" x14ac:dyDescent="0.2">
      <c r="A680" s="1">
        <v>679</v>
      </c>
      <c r="C680" s="22" t="str">
        <f t="shared" si="81"/>
        <v>2025-01-06</v>
      </c>
      <c r="D680" s="24" t="str">
        <f t="shared" si="82"/>
        <v>2025-01</v>
      </c>
      <c r="E680" s="28" t="s">
        <v>2070</v>
      </c>
      <c r="F680" s="28">
        <f t="shared" si="83"/>
        <v>45663.517361111109</v>
      </c>
      <c r="G680" s="14" t="str">
        <f t="shared" si="84"/>
        <v>12 pm</v>
      </c>
      <c r="H680" s="14" t="str">
        <f t="shared" si="85"/>
        <v>Monday</v>
      </c>
      <c r="I680" s="14" t="str">
        <f t="shared" si="86"/>
        <v>January</v>
      </c>
      <c r="J680" s="14" t="s">
        <v>1906</v>
      </c>
      <c r="K680" s="16" t="s">
        <v>88</v>
      </c>
      <c r="L680" s="1" t="str">
        <f t="shared" si="87"/>
        <v>10</v>
      </c>
      <c r="M680" s="1" t="str">
        <f t="shared" si="88"/>
        <v>Yes</v>
      </c>
      <c r="P680" s="1" t="s">
        <v>23</v>
      </c>
      <c r="U680" s="1" t="s">
        <v>25</v>
      </c>
      <c r="W680" s="1" t="s">
        <v>26</v>
      </c>
    </row>
    <row r="681" spans="1:23" x14ac:dyDescent="0.2">
      <c r="A681" s="1">
        <v>680</v>
      </c>
      <c r="C681" s="22" t="str">
        <f t="shared" si="81"/>
        <v>2025-02-04</v>
      </c>
      <c r="D681" s="24" t="str">
        <f t="shared" si="82"/>
        <v>2025-02</v>
      </c>
      <c r="E681" s="28" t="s">
        <v>840</v>
      </c>
      <c r="F681" s="28">
        <f t="shared" si="83"/>
        <v>45692.375</v>
      </c>
      <c r="G681" s="14" t="str">
        <f t="shared" si="84"/>
        <v>09 am</v>
      </c>
      <c r="H681" s="14" t="str">
        <f t="shared" si="85"/>
        <v>Tuesday</v>
      </c>
      <c r="I681" s="14" t="str">
        <f t="shared" si="86"/>
        <v>February</v>
      </c>
      <c r="J681" s="14" t="s">
        <v>840</v>
      </c>
      <c r="K681" s="16" t="s">
        <v>99</v>
      </c>
      <c r="L681" s="1" t="str">
        <f t="shared" si="87"/>
        <v>0</v>
      </c>
      <c r="M681" s="1" t="str">
        <f t="shared" si="88"/>
        <v>Yes</v>
      </c>
      <c r="P681" s="1" t="s">
        <v>24</v>
      </c>
      <c r="U681" s="1" t="s">
        <v>25</v>
      </c>
      <c r="W681" s="1" t="s">
        <v>26</v>
      </c>
    </row>
    <row r="682" spans="1:23" x14ac:dyDescent="0.2">
      <c r="A682" s="1">
        <v>681</v>
      </c>
      <c r="C682" s="22" t="str">
        <f t="shared" si="81"/>
        <v>2025-02-21</v>
      </c>
      <c r="D682" s="24" t="str">
        <f t="shared" si="82"/>
        <v>2025-02</v>
      </c>
      <c r="E682" s="28" t="s">
        <v>2073</v>
      </c>
      <c r="F682" s="28">
        <f t="shared" si="83"/>
        <v>45709.54583333333</v>
      </c>
      <c r="G682" s="14" t="str">
        <f t="shared" si="84"/>
        <v>01 pm</v>
      </c>
      <c r="H682" s="14" t="str">
        <f t="shared" si="85"/>
        <v>Friday</v>
      </c>
      <c r="I682" s="14" t="str">
        <f t="shared" si="86"/>
        <v>February</v>
      </c>
      <c r="J682" s="14" t="s">
        <v>1414</v>
      </c>
      <c r="K682" s="16" t="s">
        <v>657</v>
      </c>
      <c r="L682" s="1" t="str">
        <f t="shared" si="87"/>
        <v>24</v>
      </c>
      <c r="M682" s="1" t="str">
        <f t="shared" si="88"/>
        <v>Yes</v>
      </c>
      <c r="P682" s="1" t="s">
        <v>23</v>
      </c>
      <c r="U682" s="1" t="s">
        <v>31</v>
      </c>
      <c r="W682" s="1" t="s">
        <v>26</v>
      </c>
    </row>
    <row r="683" spans="1:23" x14ac:dyDescent="0.2">
      <c r="A683" s="1">
        <v>682</v>
      </c>
      <c r="C683" s="22" t="str">
        <f t="shared" si="81"/>
        <v>2025-02-11</v>
      </c>
      <c r="D683" s="24" t="str">
        <f t="shared" si="82"/>
        <v>2025-02</v>
      </c>
      <c r="E683" s="28" t="s">
        <v>2075</v>
      </c>
      <c r="F683" s="28">
        <f t="shared" si="83"/>
        <v>45699.397916666669</v>
      </c>
      <c r="G683" s="14" t="str">
        <f t="shared" si="84"/>
        <v>09 am</v>
      </c>
      <c r="H683" s="14" t="str">
        <f t="shared" si="85"/>
        <v>Tuesday</v>
      </c>
      <c r="I683" s="14" t="str">
        <f t="shared" si="86"/>
        <v>February</v>
      </c>
      <c r="J683" s="14" t="s">
        <v>2076</v>
      </c>
      <c r="K683" s="16" t="s">
        <v>208</v>
      </c>
      <c r="L683" s="1" t="str">
        <f t="shared" si="87"/>
        <v>12</v>
      </c>
      <c r="M683" s="1" t="str">
        <f t="shared" si="88"/>
        <v>Yes</v>
      </c>
      <c r="P683" s="1" t="s">
        <v>23</v>
      </c>
      <c r="U683" s="1" t="s">
        <v>179</v>
      </c>
      <c r="W683" s="1" t="s">
        <v>26</v>
      </c>
    </row>
    <row r="684" spans="1:23" x14ac:dyDescent="0.2">
      <c r="A684" s="1">
        <v>683</v>
      </c>
      <c r="C684" s="22" t="str">
        <f t="shared" si="81"/>
        <v>2025-02-26</v>
      </c>
      <c r="D684" s="24" t="str">
        <f t="shared" si="82"/>
        <v>2025-02</v>
      </c>
      <c r="E684" s="28" t="s">
        <v>2078</v>
      </c>
      <c r="F684" s="28">
        <f t="shared" si="83"/>
        <v>45714.461805555555</v>
      </c>
      <c r="G684" s="14" t="str">
        <f t="shared" si="84"/>
        <v>11 am</v>
      </c>
      <c r="H684" s="14" t="str">
        <f t="shared" si="85"/>
        <v>Wednesday</v>
      </c>
      <c r="I684" s="14" t="str">
        <f t="shared" si="86"/>
        <v>February</v>
      </c>
      <c r="J684" s="14" t="s">
        <v>2078</v>
      </c>
      <c r="K684" s="16" t="s">
        <v>99</v>
      </c>
      <c r="L684" s="1" t="str">
        <f t="shared" si="87"/>
        <v>0</v>
      </c>
      <c r="M684" s="1" t="str">
        <f t="shared" si="88"/>
        <v>Yes</v>
      </c>
      <c r="P684" s="1" t="s">
        <v>23</v>
      </c>
      <c r="U684" s="1" t="s">
        <v>72</v>
      </c>
      <c r="W684" s="1" t="s">
        <v>26</v>
      </c>
    </row>
    <row r="685" spans="1:23" x14ac:dyDescent="0.2">
      <c r="A685" s="1">
        <v>684</v>
      </c>
      <c r="C685" s="22" t="str">
        <f t="shared" si="81"/>
        <v>2025-01-27</v>
      </c>
      <c r="D685" s="24" t="str">
        <f t="shared" si="82"/>
        <v>2025-01</v>
      </c>
      <c r="E685" s="28" t="s">
        <v>2080</v>
      </c>
      <c r="F685" s="28">
        <f t="shared" si="83"/>
        <v>45684.890972222223</v>
      </c>
      <c r="G685" s="14" t="str">
        <f t="shared" si="84"/>
        <v>09 pm</v>
      </c>
      <c r="H685" s="14" t="str">
        <f t="shared" si="85"/>
        <v>Monday</v>
      </c>
      <c r="I685" s="14" t="str">
        <f t="shared" si="86"/>
        <v>January</v>
      </c>
      <c r="J685" s="14" t="s">
        <v>2081</v>
      </c>
      <c r="K685" s="16" t="s">
        <v>667</v>
      </c>
      <c r="L685" s="1">
        <f t="shared" si="87"/>
        <v>97</v>
      </c>
      <c r="M685" s="1" t="str">
        <f t="shared" si="88"/>
        <v>Yes</v>
      </c>
      <c r="P685" s="1" t="s">
        <v>23</v>
      </c>
      <c r="U685" s="1" t="s">
        <v>25</v>
      </c>
      <c r="W685" s="1" t="s">
        <v>26</v>
      </c>
    </row>
    <row r="686" spans="1:23" x14ac:dyDescent="0.2">
      <c r="A686" s="1">
        <v>685</v>
      </c>
      <c r="C686" s="22" t="str">
        <f t="shared" si="81"/>
        <v>2025-01-21</v>
      </c>
      <c r="D686" s="24" t="str">
        <f t="shared" si="82"/>
        <v>2025-01</v>
      </c>
      <c r="E686" s="28" t="s">
        <v>2083</v>
      </c>
      <c r="F686" s="28">
        <f t="shared" si="83"/>
        <v>45678.352083333331</v>
      </c>
      <c r="G686" s="14" t="str">
        <f t="shared" si="84"/>
        <v>08 am</v>
      </c>
      <c r="H686" s="14" t="str">
        <f t="shared" si="85"/>
        <v>Tuesday</v>
      </c>
      <c r="I686" s="14" t="str">
        <f t="shared" si="86"/>
        <v>January</v>
      </c>
      <c r="J686" s="14" t="s">
        <v>2084</v>
      </c>
      <c r="K686" s="16" t="s">
        <v>257</v>
      </c>
      <c r="L686" s="1" t="str">
        <f t="shared" si="87"/>
        <v>23</v>
      </c>
      <c r="M686" s="1" t="str">
        <f t="shared" si="88"/>
        <v>Yes</v>
      </c>
      <c r="P686" s="1" t="s">
        <v>23</v>
      </c>
      <c r="U686" s="1" t="s">
        <v>72</v>
      </c>
      <c r="W686" s="1" t="s">
        <v>55</v>
      </c>
    </row>
    <row r="687" spans="1:23" x14ac:dyDescent="0.2">
      <c r="A687" s="1">
        <v>686</v>
      </c>
      <c r="C687" s="22" t="str">
        <f t="shared" si="81"/>
        <v>2025-01-31</v>
      </c>
      <c r="D687" s="24" t="str">
        <f t="shared" si="82"/>
        <v>2025-01</v>
      </c>
      <c r="E687" s="28" t="s">
        <v>2086</v>
      </c>
      <c r="F687" s="28">
        <f t="shared" si="83"/>
        <v>45688.390972222223</v>
      </c>
      <c r="G687" s="14" t="str">
        <f t="shared" si="84"/>
        <v>09 am</v>
      </c>
      <c r="H687" s="14" t="str">
        <f t="shared" si="85"/>
        <v>Friday</v>
      </c>
      <c r="I687" s="14" t="str">
        <f t="shared" si="86"/>
        <v>January</v>
      </c>
      <c r="J687" s="14" t="s">
        <v>2087</v>
      </c>
      <c r="K687" s="16" t="s">
        <v>223</v>
      </c>
      <c r="L687" s="1" t="str">
        <f t="shared" si="87"/>
        <v>58</v>
      </c>
      <c r="M687" s="1" t="str">
        <f t="shared" si="88"/>
        <v>Yes</v>
      </c>
      <c r="P687" s="1" t="s">
        <v>23</v>
      </c>
      <c r="U687" s="1" t="s">
        <v>25</v>
      </c>
      <c r="W687" s="1" t="s">
        <v>26</v>
      </c>
    </row>
    <row r="688" spans="1:23" x14ac:dyDescent="0.2">
      <c r="A688" s="1">
        <v>687</v>
      </c>
      <c r="C688" s="22" t="str">
        <f t="shared" si="81"/>
        <v>2025-01-15</v>
      </c>
      <c r="D688" s="24" t="str">
        <f t="shared" si="82"/>
        <v>2025-01</v>
      </c>
      <c r="E688" s="28" t="s">
        <v>2089</v>
      </c>
      <c r="F688" s="28">
        <f t="shared" si="83"/>
        <v>45672.952777777777</v>
      </c>
      <c r="G688" s="14" t="str">
        <f t="shared" si="84"/>
        <v>10 pm</v>
      </c>
      <c r="H688" s="14" t="str">
        <f t="shared" si="85"/>
        <v>Wednesday</v>
      </c>
      <c r="I688" s="14" t="str">
        <f t="shared" si="86"/>
        <v>January</v>
      </c>
      <c r="J688" s="14" t="s">
        <v>2090</v>
      </c>
      <c r="K688" s="16" t="s">
        <v>1113</v>
      </c>
      <c r="L688" s="1" t="str">
        <f t="shared" si="87"/>
        <v>28</v>
      </c>
      <c r="M688" s="1" t="str">
        <f t="shared" si="88"/>
        <v>Yes</v>
      </c>
      <c r="P688" s="1" t="s">
        <v>23</v>
      </c>
      <c r="U688" s="1" t="s">
        <v>25</v>
      </c>
      <c r="W688" s="1" t="s">
        <v>26</v>
      </c>
    </row>
    <row r="689" spans="1:23" x14ac:dyDescent="0.2">
      <c r="A689" s="1">
        <v>688</v>
      </c>
      <c r="C689" s="22" t="str">
        <f t="shared" si="81"/>
        <v>2025-02-17</v>
      </c>
      <c r="D689" s="24" t="str">
        <f t="shared" si="82"/>
        <v>2025-02</v>
      </c>
      <c r="E689" s="28" t="s">
        <v>2092</v>
      </c>
      <c r="F689" s="28">
        <f t="shared" si="83"/>
        <v>45705.406944444447</v>
      </c>
      <c r="G689" s="14" t="str">
        <f t="shared" si="84"/>
        <v>09 am</v>
      </c>
      <c r="H689" s="14" t="str">
        <f t="shared" si="85"/>
        <v>Monday</v>
      </c>
      <c r="I689" s="14" t="str">
        <f t="shared" si="86"/>
        <v>February</v>
      </c>
      <c r="J689" s="14" t="s">
        <v>932</v>
      </c>
      <c r="K689" s="16" t="s">
        <v>657</v>
      </c>
      <c r="L689" s="1" t="str">
        <f t="shared" si="87"/>
        <v>24</v>
      </c>
      <c r="M689" s="1" t="str">
        <f t="shared" si="88"/>
        <v>Yes</v>
      </c>
      <c r="P689" s="1" t="s">
        <v>24</v>
      </c>
      <c r="U689" s="1" t="s">
        <v>25</v>
      </c>
      <c r="W689" s="1" t="s">
        <v>26</v>
      </c>
    </row>
    <row r="690" spans="1:23" x14ac:dyDescent="0.2">
      <c r="A690" s="1">
        <v>689</v>
      </c>
      <c r="C690" s="22" t="str">
        <f t="shared" si="81"/>
        <v>2025-02-04</v>
      </c>
      <c r="D690" s="24" t="str">
        <f t="shared" si="82"/>
        <v>2025-02</v>
      </c>
      <c r="E690" s="28" t="s">
        <v>2094</v>
      </c>
      <c r="F690" s="28">
        <f t="shared" si="83"/>
        <v>45692.586805555555</v>
      </c>
      <c r="G690" s="14" t="str">
        <f t="shared" si="84"/>
        <v>02 pm</v>
      </c>
      <c r="H690" s="14" t="str">
        <f t="shared" si="85"/>
        <v>Tuesday</v>
      </c>
      <c r="I690" s="14" t="str">
        <f t="shared" si="86"/>
        <v>February</v>
      </c>
      <c r="J690" s="14" t="s">
        <v>2095</v>
      </c>
      <c r="K690" s="16" t="s">
        <v>88</v>
      </c>
      <c r="L690" s="1" t="str">
        <f t="shared" si="87"/>
        <v>10</v>
      </c>
      <c r="M690" s="1" t="str">
        <f t="shared" si="88"/>
        <v>Yes</v>
      </c>
      <c r="P690" s="1" t="s">
        <v>24</v>
      </c>
      <c r="U690" s="1" t="s">
        <v>25</v>
      </c>
      <c r="W690" s="1" t="s">
        <v>26</v>
      </c>
    </row>
    <row r="691" spans="1:23" x14ac:dyDescent="0.2">
      <c r="A691" s="1">
        <v>690</v>
      </c>
      <c r="C691" s="22" t="str">
        <f t="shared" si="81"/>
        <v>2025-01-16</v>
      </c>
      <c r="D691" s="24" t="str">
        <f t="shared" si="82"/>
        <v>2025-01</v>
      </c>
      <c r="E691" s="28" t="s">
        <v>2097</v>
      </c>
      <c r="F691" s="28">
        <f t="shared" si="83"/>
        <v>45673.567361111112</v>
      </c>
      <c r="G691" s="14" t="str">
        <f t="shared" si="84"/>
        <v>01 pm</v>
      </c>
      <c r="H691" s="14" t="str">
        <f t="shared" si="85"/>
        <v>Thursday</v>
      </c>
      <c r="I691" s="14" t="str">
        <f t="shared" si="86"/>
        <v>January</v>
      </c>
      <c r="J691" s="14" t="s">
        <v>1769</v>
      </c>
      <c r="K691" s="16" t="s">
        <v>257</v>
      </c>
      <c r="L691" s="1" t="str">
        <f t="shared" si="87"/>
        <v>23</v>
      </c>
      <c r="M691" s="1" t="str">
        <f t="shared" si="88"/>
        <v>Yes</v>
      </c>
      <c r="P691" s="1" t="s">
        <v>23</v>
      </c>
      <c r="U691" s="1" t="s">
        <v>25</v>
      </c>
      <c r="W691" s="1" t="s">
        <v>26</v>
      </c>
    </row>
    <row r="692" spans="1:23" x14ac:dyDescent="0.2">
      <c r="A692" s="1">
        <v>691</v>
      </c>
      <c r="C692" s="22" t="str">
        <f t="shared" si="81"/>
        <v>2025-01-22</v>
      </c>
      <c r="D692" s="24" t="str">
        <f t="shared" si="82"/>
        <v>2025-01</v>
      </c>
      <c r="E692" s="28" t="s">
        <v>2099</v>
      </c>
      <c r="F692" s="28">
        <f t="shared" si="83"/>
        <v>45679.420138888891</v>
      </c>
      <c r="G692" s="14" t="str">
        <f t="shared" si="84"/>
        <v>10 am</v>
      </c>
      <c r="H692" s="14" t="str">
        <f t="shared" si="85"/>
        <v>Wednesday</v>
      </c>
      <c r="I692" s="14" t="str">
        <f t="shared" si="86"/>
        <v>January</v>
      </c>
      <c r="J692" s="14" t="s">
        <v>2100</v>
      </c>
      <c r="K692" s="16" t="s">
        <v>76</v>
      </c>
      <c r="L692" s="1" t="str">
        <f t="shared" si="87"/>
        <v>30</v>
      </c>
      <c r="M692" s="1" t="str">
        <f t="shared" si="88"/>
        <v>Yes</v>
      </c>
      <c r="P692" s="1" t="s">
        <v>23</v>
      </c>
      <c r="U692" s="1" t="s">
        <v>25</v>
      </c>
      <c r="W692" s="1" t="s">
        <v>26</v>
      </c>
    </row>
    <row r="693" spans="1:23" x14ac:dyDescent="0.2">
      <c r="A693" s="1">
        <v>692</v>
      </c>
      <c r="C693" s="22" t="str">
        <f t="shared" si="81"/>
        <v>2025-01-23</v>
      </c>
      <c r="D693" s="24" t="str">
        <f t="shared" si="82"/>
        <v>2025-01</v>
      </c>
      <c r="E693" s="28" t="s">
        <v>2102</v>
      </c>
      <c r="F693" s="28">
        <f t="shared" si="83"/>
        <v>45680.68472222222</v>
      </c>
      <c r="G693" s="14" t="str">
        <f t="shared" si="84"/>
        <v>04 pm</v>
      </c>
      <c r="H693" s="14" t="str">
        <f t="shared" si="85"/>
        <v>Thursday</v>
      </c>
      <c r="I693" s="14" t="str">
        <f t="shared" si="86"/>
        <v>January</v>
      </c>
      <c r="J693" s="14" t="s">
        <v>2103</v>
      </c>
      <c r="K693" s="16" t="s">
        <v>821</v>
      </c>
      <c r="L693" s="1" t="str">
        <f t="shared" si="87"/>
        <v>14</v>
      </c>
      <c r="M693" s="1" t="str">
        <f t="shared" si="88"/>
        <v>Yes</v>
      </c>
      <c r="P693" s="1" t="s">
        <v>23</v>
      </c>
      <c r="U693" s="1" t="s">
        <v>25</v>
      </c>
      <c r="W693" s="1" t="s">
        <v>55</v>
      </c>
    </row>
    <row r="694" spans="1:23" x14ac:dyDescent="0.2">
      <c r="A694" s="1">
        <v>693</v>
      </c>
      <c r="C694" s="22" t="str">
        <f t="shared" si="81"/>
        <v>2025-02-05</v>
      </c>
      <c r="D694" s="24" t="str">
        <f t="shared" si="82"/>
        <v>2025-02</v>
      </c>
      <c r="E694" s="28" t="s">
        <v>2105</v>
      </c>
      <c r="F694" s="28">
        <f t="shared" si="83"/>
        <v>45693.402083333334</v>
      </c>
      <c r="G694" s="14" t="str">
        <f t="shared" si="84"/>
        <v>09 am</v>
      </c>
      <c r="H694" s="14" t="str">
        <f t="shared" si="85"/>
        <v>Wednesday</v>
      </c>
      <c r="I694" s="14" t="str">
        <f t="shared" si="86"/>
        <v>February</v>
      </c>
      <c r="J694" s="14" t="s">
        <v>2106</v>
      </c>
      <c r="K694" s="16" t="s">
        <v>2107</v>
      </c>
      <c r="L694" s="1">
        <f t="shared" si="87"/>
        <v>96</v>
      </c>
      <c r="M694" s="1" t="str">
        <f t="shared" si="88"/>
        <v>Yes</v>
      </c>
      <c r="P694" s="1" t="s">
        <v>23</v>
      </c>
      <c r="U694" s="1" t="s">
        <v>63</v>
      </c>
      <c r="W694" s="1" t="s">
        <v>26</v>
      </c>
    </row>
    <row r="695" spans="1:23" x14ac:dyDescent="0.2">
      <c r="A695" s="1">
        <v>694</v>
      </c>
      <c r="C695" s="22" t="str">
        <f t="shared" si="81"/>
        <v>2025-01-28</v>
      </c>
      <c r="D695" s="24" t="str">
        <f t="shared" si="82"/>
        <v>2025-01</v>
      </c>
      <c r="E695" s="28" t="s">
        <v>2109</v>
      </c>
      <c r="F695" s="28">
        <f t="shared" si="83"/>
        <v>45685.617361111108</v>
      </c>
      <c r="G695" s="14" t="str">
        <f t="shared" si="84"/>
        <v>02 pm</v>
      </c>
      <c r="H695" s="14" t="str">
        <f t="shared" si="85"/>
        <v>Tuesday</v>
      </c>
      <c r="I695" s="14" t="str">
        <f t="shared" si="86"/>
        <v>January</v>
      </c>
      <c r="J695" s="14" t="s">
        <v>2110</v>
      </c>
      <c r="K695" s="16" t="s">
        <v>294</v>
      </c>
      <c r="L695" s="1" t="str">
        <f t="shared" si="87"/>
        <v>26</v>
      </c>
      <c r="M695" s="1" t="str">
        <f t="shared" si="88"/>
        <v>Yes</v>
      </c>
      <c r="P695" s="1" t="s">
        <v>24</v>
      </c>
      <c r="U695" s="1" t="s">
        <v>25</v>
      </c>
      <c r="W695" s="1" t="s">
        <v>26</v>
      </c>
    </row>
    <row r="696" spans="1:23" x14ac:dyDescent="0.2">
      <c r="A696" s="1">
        <v>695</v>
      </c>
      <c r="C696" s="22" t="str">
        <f t="shared" si="81"/>
        <v>2025-01-30</v>
      </c>
      <c r="D696" s="24" t="str">
        <f t="shared" si="82"/>
        <v>2025-01</v>
      </c>
      <c r="E696" s="28" t="s">
        <v>2112</v>
      </c>
      <c r="F696" s="28">
        <f t="shared" si="83"/>
        <v>45687.425694444442</v>
      </c>
      <c r="G696" s="14" t="str">
        <f t="shared" si="84"/>
        <v>10 am</v>
      </c>
      <c r="H696" s="14" t="str">
        <f t="shared" si="85"/>
        <v>Thursday</v>
      </c>
      <c r="I696" s="14" t="str">
        <f t="shared" si="86"/>
        <v>January</v>
      </c>
      <c r="J696" s="14" t="s">
        <v>2113</v>
      </c>
      <c r="K696" s="16" t="s">
        <v>246</v>
      </c>
      <c r="L696" s="1" t="str">
        <f t="shared" si="87"/>
        <v>7</v>
      </c>
      <c r="M696" s="1" t="str">
        <f t="shared" si="88"/>
        <v>Yes</v>
      </c>
      <c r="P696" s="1" t="s">
        <v>24</v>
      </c>
      <c r="U696" s="1" t="s">
        <v>50</v>
      </c>
      <c r="W696" s="1" t="s">
        <v>55</v>
      </c>
    </row>
    <row r="697" spans="1:23" x14ac:dyDescent="0.2">
      <c r="A697" s="1">
        <v>696</v>
      </c>
      <c r="C697" s="22" t="str">
        <f t="shared" si="81"/>
        <v>2025-01-10</v>
      </c>
      <c r="D697" s="24" t="str">
        <f t="shared" si="82"/>
        <v>2025-01</v>
      </c>
      <c r="E697" s="28" t="s">
        <v>2115</v>
      </c>
      <c r="F697" s="28">
        <f t="shared" si="83"/>
        <v>45667.59652777778</v>
      </c>
      <c r="G697" s="14" t="str">
        <f t="shared" si="84"/>
        <v>02 pm</v>
      </c>
      <c r="H697" s="14" t="str">
        <f t="shared" si="85"/>
        <v>Friday</v>
      </c>
      <c r="I697" s="14" t="str">
        <f t="shared" si="86"/>
        <v>January</v>
      </c>
      <c r="J697" s="14" t="s">
        <v>1568</v>
      </c>
      <c r="K697" s="16" t="s">
        <v>104</v>
      </c>
      <c r="L697" s="1" t="str">
        <f t="shared" si="87"/>
        <v>21</v>
      </c>
      <c r="M697" s="1" t="str">
        <f t="shared" si="88"/>
        <v>Yes</v>
      </c>
      <c r="P697" s="1" t="s">
        <v>24</v>
      </c>
      <c r="U697" s="1" t="s">
        <v>37</v>
      </c>
      <c r="W697" s="1" t="s">
        <v>26</v>
      </c>
    </row>
    <row r="698" spans="1:23" x14ac:dyDescent="0.2">
      <c r="A698" s="1">
        <v>697</v>
      </c>
      <c r="C698" s="22" t="str">
        <f t="shared" si="81"/>
        <v>2025-01-13</v>
      </c>
      <c r="D698" s="24" t="str">
        <f t="shared" si="82"/>
        <v>2025-01</v>
      </c>
      <c r="E698" s="28" t="s">
        <v>2117</v>
      </c>
      <c r="F698" s="28">
        <f t="shared" si="83"/>
        <v>45670.430555555555</v>
      </c>
      <c r="G698" s="14" t="str">
        <f t="shared" si="84"/>
        <v>10 am</v>
      </c>
      <c r="H698" s="14" t="str">
        <f t="shared" si="85"/>
        <v>Monday</v>
      </c>
      <c r="I698" s="14" t="str">
        <f t="shared" si="86"/>
        <v>January</v>
      </c>
      <c r="J698" s="14" t="s">
        <v>2117</v>
      </c>
      <c r="K698" s="16" t="s">
        <v>99</v>
      </c>
      <c r="L698" s="1" t="str">
        <f t="shared" si="87"/>
        <v>0</v>
      </c>
      <c r="M698" s="1" t="str">
        <f t="shared" si="88"/>
        <v>Yes</v>
      </c>
      <c r="P698" s="1" t="s">
        <v>24</v>
      </c>
      <c r="U698" s="1" t="s">
        <v>96</v>
      </c>
      <c r="W698" s="1" t="s">
        <v>55</v>
      </c>
    </row>
    <row r="699" spans="1:23" x14ac:dyDescent="0.2">
      <c r="A699" s="1">
        <v>698</v>
      </c>
      <c r="C699" s="22" t="str">
        <f t="shared" si="81"/>
        <v>2025-02-06</v>
      </c>
      <c r="D699" s="24" t="str">
        <f t="shared" si="82"/>
        <v>2025-02</v>
      </c>
      <c r="E699" s="28" t="s">
        <v>2119</v>
      </c>
      <c r="F699" s="28">
        <f t="shared" si="83"/>
        <v>45694.445833333331</v>
      </c>
      <c r="G699" s="14" t="str">
        <f t="shared" si="84"/>
        <v>10 am</v>
      </c>
      <c r="H699" s="14" t="str">
        <f t="shared" si="85"/>
        <v>Thursday</v>
      </c>
      <c r="I699" s="14" t="str">
        <f t="shared" si="86"/>
        <v>February</v>
      </c>
      <c r="J699" s="14" t="s">
        <v>543</v>
      </c>
      <c r="K699" s="16" t="s">
        <v>357</v>
      </c>
      <c r="L699" s="1" t="str">
        <f t="shared" si="87"/>
        <v>3</v>
      </c>
      <c r="M699" s="1" t="str">
        <f t="shared" si="88"/>
        <v>Yes</v>
      </c>
      <c r="P699" s="1" t="s">
        <v>24</v>
      </c>
      <c r="U699" s="1" t="s">
        <v>37</v>
      </c>
      <c r="W699" s="1" t="s">
        <v>26</v>
      </c>
    </row>
    <row r="700" spans="1:23" x14ac:dyDescent="0.2">
      <c r="A700" s="1">
        <v>699</v>
      </c>
      <c r="C700" s="22" t="str">
        <f t="shared" si="81"/>
        <v>2025-02-06</v>
      </c>
      <c r="D700" s="24" t="str">
        <f t="shared" si="82"/>
        <v>2025-02</v>
      </c>
      <c r="E700" s="28" t="s">
        <v>2121</v>
      </c>
      <c r="F700" s="28">
        <f t="shared" si="83"/>
        <v>45694.583333333336</v>
      </c>
      <c r="G700" s="14" t="str">
        <f t="shared" si="84"/>
        <v>02 pm</v>
      </c>
      <c r="H700" s="14" t="str">
        <f t="shared" si="85"/>
        <v>Thursday</v>
      </c>
      <c r="I700" s="14" t="str">
        <f t="shared" si="86"/>
        <v>February</v>
      </c>
      <c r="J700" s="14" t="s">
        <v>2122</v>
      </c>
      <c r="K700" s="16" t="s">
        <v>54</v>
      </c>
      <c r="L700" s="1" t="str">
        <f t="shared" si="87"/>
        <v>17</v>
      </c>
      <c r="M700" s="1" t="str">
        <f t="shared" si="88"/>
        <v>Yes</v>
      </c>
      <c r="P700" s="1" t="s">
        <v>24</v>
      </c>
      <c r="U700" s="1" t="s">
        <v>50</v>
      </c>
      <c r="W700" s="1" t="s">
        <v>55</v>
      </c>
    </row>
    <row r="701" spans="1:23" x14ac:dyDescent="0.2">
      <c r="A701" s="1">
        <v>700</v>
      </c>
      <c r="C701" s="22" t="str">
        <f t="shared" si="81"/>
        <v>2025-01-23</v>
      </c>
      <c r="D701" s="24" t="str">
        <f t="shared" si="82"/>
        <v>2025-01</v>
      </c>
      <c r="E701" s="28" t="s">
        <v>2124</v>
      </c>
      <c r="F701" s="28">
        <f t="shared" si="83"/>
        <v>45680.5625</v>
      </c>
      <c r="G701" s="14" t="str">
        <f t="shared" si="84"/>
        <v>01 pm</v>
      </c>
      <c r="H701" s="14" t="str">
        <f t="shared" si="85"/>
        <v>Thursday</v>
      </c>
      <c r="I701" s="14" t="str">
        <f t="shared" si="86"/>
        <v>January</v>
      </c>
      <c r="J701" s="14" t="s">
        <v>2125</v>
      </c>
      <c r="K701" s="16" t="s">
        <v>361</v>
      </c>
      <c r="L701" s="1" t="str">
        <f t="shared" si="87"/>
        <v>40</v>
      </c>
      <c r="M701" s="1" t="str">
        <f t="shared" si="88"/>
        <v>Yes</v>
      </c>
      <c r="P701" s="1" t="s">
        <v>24</v>
      </c>
      <c r="U701" s="1" t="s">
        <v>50</v>
      </c>
      <c r="W701" s="1" t="s">
        <v>55</v>
      </c>
    </row>
    <row r="702" spans="1:23" x14ac:dyDescent="0.2">
      <c r="A702" s="1">
        <v>701</v>
      </c>
      <c r="C702" s="22" t="str">
        <f t="shared" si="81"/>
        <v>2025-01-08</v>
      </c>
      <c r="D702" s="24" t="str">
        <f t="shared" si="82"/>
        <v>2025-01</v>
      </c>
      <c r="E702" s="28" t="s">
        <v>2127</v>
      </c>
      <c r="F702" s="28">
        <f t="shared" si="83"/>
        <v>45665.4375</v>
      </c>
      <c r="G702" s="14" t="str">
        <f t="shared" si="84"/>
        <v>10 am</v>
      </c>
      <c r="H702" s="14" t="str">
        <f t="shared" si="85"/>
        <v>Wednesday</v>
      </c>
      <c r="I702" s="14" t="str">
        <f t="shared" si="86"/>
        <v>January</v>
      </c>
      <c r="J702" s="14" t="s">
        <v>2128</v>
      </c>
      <c r="K702" s="16" t="s">
        <v>290</v>
      </c>
      <c r="L702" s="1">
        <f t="shared" si="87"/>
        <v>60</v>
      </c>
      <c r="M702" s="1" t="str">
        <f t="shared" si="88"/>
        <v>Yes</v>
      </c>
      <c r="P702" s="1" t="s">
        <v>23</v>
      </c>
      <c r="U702" s="1" t="s">
        <v>25</v>
      </c>
      <c r="W702" s="1" t="s">
        <v>26</v>
      </c>
    </row>
    <row r="703" spans="1:23" x14ac:dyDescent="0.2">
      <c r="A703" s="1">
        <v>702</v>
      </c>
      <c r="C703" s="22" t="str">
        <f t="shared" si="81"/>
        <v>2025-01-30</v>
      </c>
      <c r="D703" s="24" t="str">
        <f t="shared" si="82"/>
        <v>2025-01</v>
      </c>
      <c r="E703" s="28" t="s">
        <v>2130</v>
      </c>
      <c r="F703" s="28">
        <f t="shared" si="83"/>
        <v>45687.604861111111</v>
      </c>
      <c r="G703" s="14" t="str">
        <f t="shared" si="84"/>
        <v>02 pm</v>
      </c>
      <c r="H703" s="14" t="str">
        <f t="shared" si="85"/>
        <v>Thursday</v>
      </c>
      <c r="I703" s="14" t="str">
        <f t="shared" si="86"/>
        <v>January</v>
      </c>
      <c r="J703" s="14" t="s">
        <v>2131</v>
      </c>
      <c r="K703" s="16" t="s">
        <v>353</v>
      </c>
      <c r="L703" s="1" t="str">
        <f t="shared" si="87"/>
        <v>38</v>
      </c>
      <c r="M703" s="1" t="str">
        <f t="shared" si="88"/>
        <v>Yes</v>
      </c>
      <c r="P703" s="1" t="s">
        <v>23</v>
      </c>
      <c r="U703" s="1" t="s">
        <v>25</v>
      </c>
      <c r="W703" s="1" t="s">
        <v>26</v>
      </c>
    </row>
    <row r="704" spans="1:23" x14ac:dyDescent="0.2">
      <c r="A704" s="1">
        <v>703</v>
      </c>
      <c r="C704" s="22" t="str">
        <f t="shared" si="81"/>
        <v>2025-02-11</v>
      </c>
      <c r="D704" s="24" t="str">
        <f t="shared" si="82"/>
        <v>2025-02</v>
      </c>
      <c r="E704" s="28" t="s">
        <v>2133</v>
      </c>
      <c r="F704" s="28">
        <f t="shared" si="83"/>
        <v>45699.410416666666</v>
      </c>
      <c r="G704" s="14" t="str">
        <f t="shared" si="84"/>
        <v>09 am</v>
      </c>
      <c r="H704" s="14" t="str">
        <f t="shared" si="85"/>
        <v>Tuesday</v>
      </c>
      <c r="I704" s="14" t="str">
        <f t="shared" si="86"/>
        <v>February</v>
      </c>
      <c r="J704" s="14" t="s">
        <v>2134</v>
      </c>
      <c r="K704" s="16" t="s">
        <v>697</v>
      </c>
      <c r="L704" s="1" t="str">
        <f t="shared" si="87"/>
        <v>1</v>
      </c>
      <c r="M704" s="1" t="str">
        <f t="shared" si="88"/>
        <v>Yes</v>
      </c>
      <c r="P704" s="1" t="s">
        <v>23</v>
      </c>
      <c r="U704" s="1" t="s">
        <v>63</v>
      </c>
      <c r="W704" s="1" t="s">
        <v>26</v>
      </c>
    </row>
    <row r="705" spans="1:23" x14ac:dyDescent="0.2">
      <c r="A705" s="1">
        <v>704</v>
      </c>
      <c r="C705" s="22" t="str">
        <f t="shared" si="81"/>
        <v>2025-02-25</v>
      </c>
      <c r="D705" s="24" t="str">
        <f t="shared" si="82"/>
        <v>2025-02</v>
      </c>
      <c r="E705" s="28" t="s">
        <v>2136</v>
      </c>
      <c r="F705" s="28">
        <f t="shared" si="83"/>
        <v>45713.402777777781</v>
      </c>
      <c r="G705" s="14" t="str">
        <f t="shared" si="84"/>
        <v>09 am</v>
      </c>
      <c r="H705" s="14" t="str">
        <f t="shared" si="85"/>
        <v>Tuesday</v>
      </c>
      <c r="I705" s="14" t="str">
        <f t="shared" si="86"/>
        <v>February</v>
      </c>
      <c r="J705" s="14" t="s">
        <v>2137</v>
      </c>
      <c r="K705" s="16" t="s">
        <v>527</v>
      </c>
      <c r="L705" s="1" t="str">
        <f t="shared" si="87"/>
        <v>45</v>
      </c>
      <c r="M705" s="1" t="str">
        <f t="shared" si="88"/>
        <v>Yes</v>
      </c>
      <c r="P705" s="1" t="s">
        <v>24</v>
      </c>
      <c r="U705" s="1" t="s">
        <v>25</v>
      </c>
      <c r="W705" s="1" t="s">
        <v>32</v>
      </c>
    </row>
    <row r="706" spans="1:23" x14ac:dyDescent="0.2">
      <c r="A706" s="1">
        <v>705</v>
      </c>
      <c r="C706" s="22" t="str">
        <f t="shared" ref="C706:C769" si="89">IF(F706&lt;&gt;"", TEXT(F706, "YYYY-MM-DD"), "")</f>
        <v>2025-02-05</v>
      </c>
      <c r="D706" s="24" t="str">
        <f t="shared" ref="D706:D769" si="90">IF(F706&lt;&gt;"", TEXT(F706, "YYYY-MM"), "")</f>
        <v>2025-02</v>
      </c>
      <c r="E706" s="28" t="s">
        <v>2139</v>
      </c>
      <c r="F706" s="28">
        <f t="shared" ref="F706:F769" si="91">IF(ISNUMBER(E706), E706,
   IFERROR(DATE(MID(E706, 7, 4), MID(E706, 1, 2), MID(E706, 4, 2)) + TIMEVALUE(MID(E706, 12, 8)),
   DATE(MID(E706, 7, 4), MID(E706, 4, 2), MID(E706, 1, 2)) + TIMEVALUE(MID(E706, 12, 8))))</f>
        <v>45693.351388888892</v>
      </c>
      <c r="G706" s="14" t="str">
        <f t="shared" ref="G706:G769" si="92">TEXT(F706, "hh AM/PM")</f>
        <v>08 am</v>
      </c>
      <c r="H706" s="14" t="str">
        <f t="shared" ref="H706:H769" si="93">TEXT(F706, "dddd")</f>
        <v>Wednesday</v>
      </c>
      <c r="I706" s="14" t="str">
        <f t="shared" ref="I706:I769" si="94">TEXT(F706, "mmmm")</f>
        <v>February</v>
      </c>
      <c r="J706" s="14" t="s">
        <v>2140</v>
      </c>
      <c r="K706" s="16" t="s">
        <v>71</v>
      </c>
      <c r="L706" s="1" t="str">
        <f t="shared" ref="L706:L769" si="95">IF(K706="","",
   IF(ISNUMBER(SEARCH("hrs", K706)),
      LEFT(K706, FIND("hrs", K706)-1) * 60 +
      IF(ISNUMBER(SEARCH("mins", K706)), MID(K706, FIND("and ", K706) + 4, FIND("mins", K706) - FIND("and ", K706) - 4), 0),
      IF(ISNUMBER(SEARCH("hr", K706)), LEFT(K706, FIND("hr", K706)-1) * 60, LEFT(K706, FIND(" mins", K706)-1))
   )
)</f>
        <v>19</v>
      </c>
      <c r="M706" s="1" t="str">
        <f t="shared" ref="M706:M769" si="96">IF(OR(ISBLANK(L706), L706="",L706=0), "", IF(VALUE(L706)&lt;=120, "Yes", "No"))</f>
        <v>Yes</v>
      </c>
      <c r="P706" s="1" t="s">
        <v>23</v>
      </c>
      <c r="U706" s="1" t="s">
        <v>72</v>
      </c>
      <c r="W706" s="1" t="s">
        <v>26</v>
      </c>
    </row>
    <row r="707" spans="1:23" x14ac:dyDescent="0.2">
      <c r="A707" s="1">
        <v>706</v>
      </c>
      <c r="C707" s="22" t="str">
        <f t="shared" si="89"/>
        <v>2025-02-04</v>
      </c>
      <c r="D707" s="24" t="str">
        <f t="shared" si="90"/>
        <v>2025-02</v>
      </c>
      <c r="E707" s="28" t="s">
        <v>2142</v>
      </c>
      <c r="F707" s="28">
        <f t="shared" si="91"/>
        <v>45692.461805555555</v>
      </c>
      <c r="G707" s="14" t="str">
        <f t="shared" si="92"/>
        <v>11 am</v>
      </c>
      <c r="H707" s="14" t="str">
        <f t="shared" si="93"/>
        <v>Tuesday</v>
      </c>
      <c r="I707" s="14" t="str">
        <f t="shared" si="94"/>
        <v>February</v>
      </c>
      <c r="J707" s="14" t="s">
        <v>2143</v>
      </c>
      <c r="K707" s="16" t="s">
        <v>67</v>
      </c>
      <c r="L707" s="1" t="str">
        <f t="shared" si="95"/>
        <v>50</v>
      </c>
      <c r="M707" s="1" t="str">
        <f t="shared" si="96"/>
        <v>Yes</v>
      </c>
      <c r="P707" s="1" t="s">
        <v>23</v>
      </c>
      <c r="U707" s="1" t="s">
        <v>25</v>
      </c>
      <c r="W707" s="1" t="s">
        <v>26</v>
      </c>
    </row>
    <row r="708" spans="1:23" x14ac:dyDescent="0.2">
      <c r="A708" s="1">
        <v>707</v>
      </c>
      <c r="C708" s="22" t="str">
        <f t="shared" si="89"/>
        <v>2025-02-11</v>
      </c>
      <c r="D708" s="24" t="str">
        <f t="shared" si="90"/>
        <v>2025-02</v>
      </c>
      <c r="E708" s="28" t="s">
        <v>2145</v>
      </c>
      <c r="F708" s="28">
        <f t="shared" si="91"/>
        <v>45699.617361111108</v>
      </c>
      <c r="G708" s="14" t="str">
        <f t="shared" si="92"/>
        <v>02 pm</v>
      </c>
      <c r="H708" s="14" t="str">
        <f t="shared" si="93"/>
        <v>Tuesday</v>
      </c>
      <c r="I708" s="14" t="str">
        <f t="shared" si="94"/>
        <v>February</v>
      </c>
      <c r="J708" s="14" t="s">
        <v>2146</v>
      </c>
      <c r="K708" s="16" t="s">
        <v>357</v>
      </c>
      <c r="L708" s="1" t="str">
        <f t="shared" si="95"/>
        <v>3</v>
      </c>
      <c r="M708" s="1" t="str">
        <f t="shared" si="96"/>
        <v>Yes</v>
      </c>
      <c r="P708" s="1" t="s">
        <v>23</v>
      </c>
      <c r="U708" s="1" t="s">
        <v>72</v>
      </c>
      <c r="W708" s="1" t="s">
        <v>26</v>
      </c>
    </row>
    <row r="709" spans="1:23" x14ac:dyDescent="0.2">
      <c r="A709" s="1">
        <v>708</v>
      </c>
      <c r="C709" s="22" t="str">
        <f t="shared" si="89"/>
        <v>2025-02-24</v>
      </c>
      <c r="D709" s="24" t="str">
        <f t="shared" si="90"/>
        <v>2025-02</v>
      </c>
      <c r="E709" s="28" t="s">
        <v>2148</v>
      </c>
      <c r="F709" s="28">
        <f t="shared" si="91"/>
        <v>45712.482638888891</v>
      </c>
      <c r="G709" s="14" t="str">
        <f t="shared" si="92"/>
        <v>11 am</v>
      </c>
      <c r="H709" s="14" t="str">
        <f t="shared" si="93"/>
        <v>Monday</v>
      </c>
      <c r="I709" s="14" t="str">
        <f t="shared" si="94"/>
        <v>February</v>
      </c>
      <c r="J709" s="14" t="s">
        <v>2149</v>
      </c>
      <c r="K709" s="16" t="s">
        <v>1278</v>
      </c>
      <c r="L709" s="1">
        <f t="shared" si="95"/>
        <v>70</v>
      </c>
      <c r="M709" s="1" t="str">
        <f t="shared" si="96"/>
        <v>Yes</v>
      </c>
      <c r="P709" s="1" t="s">
        <v>23</v>
      </c>
      <c r="U709" s="1" t="s">
        <v>25</v>
      </c>
      <c r="W709" s="1" t="s">
        <v>26</v>
      </c>
    </row>
    <row r="710" spans="1:23" x14ac:dyDescent="0.2">
      <c r="A710" s="1">
        <v>709</v>
      </c>
      <c r="C710" s="22" t="str">
        <f t="shared" si="89"/>
        <v>2025-01-06</v>
      </c>
      <c r="D710" s="24" t="str">
        <f t="shared" si="90"/>
        <v>2025-01</v>
      </c>
      <c r="E710" s="28" t="s">
        <v>2151</v>
      </c>
      <c r="F710" s="28">
        <f t="shared" si="91"/>
        <v>45663.439583333333</v>
      </c>
      <c r="G710" s="14" t="str">
        <f t="shared" si="92"/>
        <v>10 am</v>
      </c>
      <c r="H710" s="14" t="str">
        <f t="shared" si="93"/>
        <v>Monday</v>
      </c>
      <c r="I710" s="14" t="str">
        <f t="shared" si="94"/>
        <v>January</v>
      </c>
      <c r="J710" s="14" t="s">
        <v>2152</v>
      </c>
      <c r="K710" s="16" t="s">
        <v>498</v>
      </c>
      <c r="L710" s="1" t="str">
        <f t="shared" si="95"/>
        <v>2</v>
      </c>
      <c r="M710" s="1" t="str">
        <f t="shared" si="96"/>
        <v>Yes</v>
      </c>
      <c r="P710" s="1" t="s">
        <v>23</v>
      </c>
      <c r="U710" s="1" t="s">
        <v>37</v>
      </c>
      <c r="W710" s="1" t="s">
        <v>26</v>
      </c>
    </row>
    <row r="711" spans="1:23" x14ac:dyDescent="0.2">
      <c r="A711" s="1">
        <v>710</v>
      </c>
      <c r="C711" s="22" t="str">
        <f t="shared" si="89"/>
        <v>2025-01-15</v>
      </c>
      <c r="D711" s="24" t="str">
        <f t="shared" si="90"/>
        <v>2025-01</v>
      </c>
      <c r="E711" s="28" t="s">
        <v>2154</v>
      </c>
      <c r="F711" s="28">
        <f t="shared" si="91"/>
        <v>45672.351388888892</v>
      </c>
      <c r="G711" s="14" t="str">
        <f t="shared" si="92"/>
        <v>08 am</v>
      </c>
      <c r="H711" s="14" t="str">
        <f t="shared" si="93"/>
        <v>Wednesday</v>
      </c>
      <c r="I711" s="14" t="str">
        <f t="shared" si="94"/>
        <v>January</v>
      </c>
      <c r="J711" s="14" t="s">
        <v>2154</v>
      </c>
      <c r="K711" s="16" t="s">
        <v>99</v>
      </c>
      <c r="L711" s="1" t="str">
        <f t="shared" si="95"/>
        <v>0</v>
      </c>
      <c r="M711" s="1" t="str">
        <f t="shared" si="96"/>
        <v>Yes</v>
      </c>
      <c r="P711" s="1" t="s">
        <v>23</v>
      </c>
      <c r="U711" s="1" t="s">
        <v>467</v>
      </c>
      <c r="W711" s="1" t="s">
        <v>26</v>
      </c>
    </row>
    <row r="712" spans="1:23" x14ac:dyDescent="0.2">
      <c r="A712" s="1">
        <v>711</v>
      </c>
      <c r="C712" s="22" t="str">
        <f t="shared" si="89"/>
        <v>2025-02-03</v>
      </c>
      <c r="D712" s="24" t="str">
        <f t="shared" si="90"/>
        <v>2025-02</v>
      </c>
      <c r="E712" s="28" t="s">
        <v>2156</v>
      </c>
      <c r="F712" s="28">
        <f t="shared" si="91"/>
        <v>45691.489583333336</v>
      </c>
      <c r="G712" s="14" t="str">
        <f t="shared" si="92"/>
        <v>11 am</v>
      </c>
      <c r="H712" s="14" t="str">
        <f t="shared" si="93"/>
        <v>Monday</v>
      </c>
      <c r="I712" s="14" t="str">
        <f t="shared" si="94"/>
        <v>February</v>
      </c>
      <c r="J712" s="14" t="s">
        <v>2157</v>
      </c>
      <c r="K712" s="16" t="s">
        <v>1113</v>
      </c>
      <c r="L712" s="1" t="str">
        <f t="shared" si="95"/>
        <v>28</v>
      </c>
      <c r="M712" s="1" t="str">
        <f t="shared" si="96"/>
        <v>Yes</v>
      </c>
      <c r="P712" s="1" t="s">
        <v>24</v>
      </c>
      <c r="U712" s="1" t="s">
        <v>25</v>
      </c>
      <c r="W712" s="1" t="s">
        <v>26</v>
      </c>
    </row>
    <row r="713" spans="1:23" x14ac:dyDescent="0.2">
      <c r="A713" s="1">
        <v>712</v>
      </c>
      <c r="C713" s="22" t="str">
        <f t="shared" si="89"/>
        <v>2025-01-21</v>
      </c>
      <c r="D713" s="24" t="str">
        <f t="shared" si="90"/>
        <v>2025-01</v>
      </c>
      <c r="E713" s="28" t="s">
        <v>2159</v>
      </c>
      <c r="F713" s="28">
        <f t="shared" si="91"/>
        <v>45678.459027777775</v>
      </c>
      <c r="G713" s="14" t="str">
        <f t="shared" si="92"/>
        <v>11 am</v>
      </c>
      <c r="H713" s="14" t="str">
        <f t="shared" si="93"/>
        <v>Tuesday</v>
      </c>
      <c r="I713" s="14" t="str">
        <f t="shared" si="94"/>
        <v>January</v>
      </c>
      <c r="J713" s="14" t="s">
        <v>2160</v>
      </c>
      <c r="K713" s="16" t="s">
        <v>821</v>
      </c>
      <c r="L713" s="1" t="str">
        <f t="shared" si="95"/>
        <v>14</v>
      </c>
      <c r="M713" s="1" t="str">
        <f t="shared" si="96"/>
        <v>Yes</v>
      </c>
      <c r="P713" s="1" t="s">
        <v>24</v>
      </c>
      <c r="U713" s="1" t="s">
        <v>31</v>
      </c>
      <c r="W713" s="1" t="s">
        <v>26</v>
      </c>
    </row>
    <row r="714" spans="1:23" x14ac:dyDescent="0.2">
      <c r="A714" s="1">
        <v>713</v>
      </c>
      <c r="C714" s="22" t="str">
        <f t="shared" si="89"/>
        <v>2025-02-17</v>
      </c>
      <c r="D714" s="24" t="str">
        <f t="shared" si="90"/>
        <v>2025-02</v>
      </c>
      <c r="E714" s="28" t="s">
        <v>2162</v>
      </c>
      <c r="F714" s="28">
        <f t="shared" si="91"/>
        <v>45705.595138888886</v>
      </c>
      <c r="G714" s="14" t="str">
        <f t="shared" si="92"/>
        <v>02 pm</v>
      </c>
      <c r="H714" s="14" t="str">
        <f t="shared" si="93"/>
        <v>Monday</v>
      </c>
      <c r="I714" s="14" t="str">
        <f t="shared" si="94"/>
        <v>February</v>
      </c>
      <c r="J714" s="14" t="s">
        <v>2163</v>
      </c>
      <c r="K714" s="16" t="s">
        <v>257</v>
      </c>
      <c r="L714" s="1" t="str">
        <f t="shared" si="95"/>
        <v>23</v>
      </c>
      <c r="M714" s="1" t="str">
        <f t="shared" si="96"/>
        <v>Yes</v>
      </c>
      <c r="P714" s="1" t="s">
        <v>24</v>
      </c>
      <c r="U714" s="1" t="s">
        <v>31</v>
      </c>
      <c r="W714" s="1" t="s">
        <v>26</v>
      </c>
    </row>
    <row r="715" spans="1:23" x14ac:dyDescent="0.2">
      <c r="A715" s="1">
        <v>714</v>
      </c>
      <c r="C715" s="22" t="str">
        <f t="shared" si="89"/>
        <v>2025-02-28</v>
      </c>
      <c r="D715" s="24" t="str">
        <f t="shared" si="90"/>
        <v>2025-02</v>
      </c>
      <c r="E715" s="28" t="s">
        <v>2165</v>
      </c>
      <c r="F715" s="28">
        <f t="shared" si="91"/>
        <v>45716.569444444445</v>
      </c>
      <c r="G715" s="14" t="str">
        <f t="shared" si="92"/>
        <v>01 pm</v>
      </c>
      <c r="H715" s="14" t="str">
        <f t="shared" si="93"/>
        <v>Friday</v>
      </c>
      <c r="I715" s="14" t="str">
        <f t="shared" si="94"/>
        <v>February</v>
      </c>
      <c r="J715" s="15" t="s">
        <v>2166</v>
      </c>
      <c r="K715" s="17" t="s">
        <v>335</v>
      </c>
      <c r="L715" s="1">
        <f t="shared" si="95"/>
        <v>60</v>
      </c>
      <c r="M715" s="1" t="str">
        <f t="shared" si="96"/>
        <v>Yes</v>
      </c>
      <c r="P715" s="1" t="s">
        <v>24</v>
      </c>
      <c r="U715" s="1" t="s">
        <v>31</v>
      </c>
      <c r="W715" s="1" t="s">
        <v>26</v>
      </c>
    </row>
    <row r="716" spans="1:23" x14ac:dyDescent="0.2">
      <c r="A716" s="1">
        <v>715</v>
      </c>
      <c r="C716" s="22" t="str">
        <f t="shared" si="89"/>
        <v>2025-02-27</v>
      </c>
      <c r="D716" s="24" t="str">
        <f t="shared" si="90"/>
        <v>2025-02</v>
      </c>
      <c r="E716" s="28" t="s">
        <v>2168</v>
      </c>
      <c r="F716" s="28">
        <f t="shared" si="91"/>
        <v>45715.48541666667</v>
      </c>
      <c r="G716" s="14" t="str">
        <f t="shared" si="92"/>
        <v>11 am</v>
      </c>
      <c r="H716" s="14" t="str">
        <f t="shared" si="93"/>
        <v>Thursday</v>
      </c>
      <c r="I716" s="14" t="str">
        <f t="shared" si="94"/>
        <v>February</v>
      </c>
      <c r="J716" s="14" t="s">
        <v>2168</v>
      </c>
      <c r="K716" s="16" t="s">
        <v>99</v>
      </c>
      <c r="L716" s="1" t="str">
        <f t="shared" si="95"/>
        <v>0</v>
      </c>
      <c r="M716" s="1" t="str">
        <f t="shared" si="96"/>
        <v>Yes</v>
      </c>
      <c r="P716" s="1" t="s">
        <v>23</v>
      </c>
      <c r="U716" s="1" t="s">
        <v>63</v>
      </c>
      <c r="W716" s="1" t="s">
        <v>26</v>
      </c>
    </row>
    <row r="717" spans="1:23" x14ac:dyDescent="0.2">
      <c r="A717" s="1">
        <v>716</v>
      </c>
      <c r="C717" s="22" t="str">
        <f t="shared" si="89"/>
        <v>2025-01-13</v>
      </c>
      <c r="D717" s="24" t="str">
        <f t="shared" si="90"/>
        <v>2025-01</v>
      </c>
      <c r="E717" s="28" t="s">
        <v>2170</v>
      </c>
      <c r="F717" s="28">
        <f t="shared" si="91"/>
        <v>45670.40625</v>
      </c>
      <c r="G717" s="14" t="str">
        <f t="shared" si="92"/>
        <v>09 am</v>
      </c>
      <c r="H717" s="14" t="str">
        <f t="shared" si="93"/>
        <v>Monday</v>
      </c>
      <c r="I717" s="14" t="str">
        <f t="shared" si="94"/>
        <v>January</v>
      </c>
      <c r="J717" s="14" t="s">
        <v>2171</v>
      </c>
      <c r="K717" s="16" t="s">
        <v>970</v>
      </c>
      <c r="L717" s="1">
        <f t="shared" si="95"/>
        <v>120</v>
      </c>
      <c r="M717" s="1" t="str">
        <f t="shared" si="96"/>
        <v>Yes</v>
      </c>
      <c r="N717" s="3"/>
      <c r="P717" s="1" t="s">
        <v>23</v>
      </c>
      <c r="U717" s="1" t="s">
        <v>63</v>
      </c>
      <c r="W717" s="1" t="s">
        <v>26</v>
      </c>
    </row>
    <row r="718" spans="1:23" x14ac:dyDescent="0.2">
      <c r="A718" s="1">
        <v>717</v>
      </c>
      <c r="C718" s="22" t="str">
        <f t="shared" si="89"/>
        <v>2025-02-07</v>
      </c>
      <c r="D718" s="24" t="str">
        <f t="shared" si="90"/>
        <v>2025-02</v>
      </c>
      <c r="E718" s="28" t="s">
        <v>2173</v>
      </c>
      <c r="F718" s="28">
        <f t="shared" si="91"/>
        <v>45695.432638888888</v>
      </c>
      <c r="G718" s="14" t="str">
        <f t="shared" si="92"/>
        <v>10 am</v>
      </c>
      <c r="H718" s="14" t="str">
        <f t="shared" si="93"/>
        <v>Friday</v>
      </c>
      <c r="I718" s="14" t="str">
        <f t="shared" si="94"/>
        <v>February</v>
      </c>
      <c r="J718" s="14" t="s">
        <v>2174</v>
      </c>
      <c r="K718" s="16" t="s">
        <v>261</v>
      </c>
      <c r="L718" s="1">
        <f t="shared" si="95"/>
        <v>66</v>
      </c>
      <c r="M718" s="1" t="str">
        <f t="shared" si="96"/>
        <v>Yes</v>
      </c>
      <c r="P718" s="1" t="s">
        <v>23</v>
      </c>
      <c r="U718" s="1" t="s">
        <v>25</v>
      </c>
      <c r="W718" s="1" t="s">
        <v>26</v>
      </c>
    </row>
    <row r="719" spans="1:23" x14ac:dyDescent="0.2">
      <c r="A719" s="1">
        <v>718</v>
      </c>
      <c r="C719" s="22" t="str">
        <f t="shared" si="89"/>
        <v>2025-01-02</v>
      </c>
      <c r="D719" s="24" t="str">
        <f t="shared" si="90"/>
        <v>2025-01</v>
      </c>
      <c r="E719" s="28" t="s">
        <v>2176</v>
      </c>
      <c r="F719" s="28">
        <f t="shared" si="91"/>
        <v>45659.42291666667</v>
      </c>
      <c r="G719" s="14" t="str">
        <f t="shared" si="92"/>
        <v>10 am</v>
      </c>
      <c r="H719" s="14" t="str">
        <f t="shared" si="93"/>
        <v>Thursday</v>
      </c>
      <c r="I719" s="14" t="str">
        <f t="shared" si="94"/>
        <v>January</v>
      </c>
      <c r="J719" s="14" t="s">
        <v>2177</v>
      </c>
      <c r="K719" s="16" t="s">
        <v>2178</v>
      </c>
      <c r="L719" s="1">
        <f t="shared" si="95"/>
        <v>121</v>
      </c>
      <c r="M719" s="1" t="str">
        <f t="shared" si="96"/>
        <v>No</v>
      </c>
      <c r="N719" s="3"/>
      <c r="P719" s="1" t="s">
        <v>24</v>
      </c>
      <c r="U719" s="1" t="s">
        <v>25</v>
      </c>
      <c r="W719" s="1" t="s">
        <v>55</v>
      </c>
    </row>
    <row r="720" spans="1:23" x14ac:dyDescent="0.2">
      <c r="A720" s="1">
        <v>719</v>
      </c>
      <c r="C720" s="22" t="str">
        <f t="shared" si="89"/>
        <v>2025-02-25</v>
      </c>
      <c r="D720" s="24" t="str">
        <f t="shared" si="90"/>
        <v>2025-02</v>
      </c>
      <c r="E720" s="28" t="s">
        <v>819</v>
      </c>
      <c r="F720" s="28">
        <f t="shared" si="91"/>
        <v>45713.563194444447</v>
      </c>
      <c r="G720" s="14" t="str">
        <f t="shared" si="92"/>
        <v>01 pm</v>
      </c>
      <c r="H720" s="14" t="str">
        <f t="shared" si="93"/>
        <v>Tuesday</v>
      </c>
      <c r="I720" s="14" t="str">
        <f t="shared" si="94"/>
        <v>February</v>
      </c>
      <c r="J720" s="15" t="s">
        <v>2180</v>
      </c>
      <c r="K720" s="17" t="s">
        <v>335</v>
      </c>
      <c r="L720" s="1">
        <f t="shared" si="95"/>
        <v>60</v>
      </c>
      <c r="M720" s="1" t="str">
        <f t="shared" si="96"/>
        <v>Yes</v>
      </c>
      <c r="P720" s="1" t="s">
        <v>24</v>
      </c>
      <c r="U720" s="1" t="s">
        <v>467</v>
      </c>
      <c r="W720" s="1" t="s">
        <v>26</v>
      </c>
    </row>
    <row r="721" spans="1:23" x14ac:dyDescent="0.2">
      <c r="A721" s="1">
        <v>720</v>
      </c>
      <c r="C721" s="22" t="str">
        <f t="shared" si="89"/>
        <v>2025-02-07</v>
      </c>
      <c r="D721" s="24" t="str">
        <f t="shared" si="90"/>
        <v>2025-02</v>
      </c>
      <c r="E721" s="28" t="s">
        <v>2182</v>
      </c>
      <c r="F721" s="28">
        <f t="shared" si="91"/>
        <v>45695.541666666664</v>
      </c>
      <c r="G721" s="14" t="str">
        <f t="shared" si="92"/>
        <v>01 pm</v>
      </c>
      <c r="H721" s="14" t="str">
        <f t="shared" si="93"/>
        <v>Friday</v>
      </c>
      <c r="I721" s="14" t="str">
        <f t="shared" si="94"/>
        <v>February</v>
      </c>
      <c r="J721" s="14" t="s">
        <v>2183</v>
      </c>
      <c r="K721" s="16" t="s">
        <v>76</v>
      </c>
      <c r="L721" s="1" t="str">
        <f t="shared" si="95"/>
        <v>30</v>
      </c>
      <c r="M721" s="1" t="str">
        <f t="shared" si="96"/>
        <v>Yes</v>
      </c>
      <c r="P721" s="1" t="s">
        <v>24</v>
      </c>
      <c r="U721" s="1" t="s">
        <v>31</v>
      </c>
      <c r="W721" s="1" t="s">
        <v>26</v>
      </c>
    </row>
    <row r="722" spans="1:23" x14ac:dyDescent="0.2">
      <c r="A722" s="1">
        <v>721</v>
      </c>
      <c r="C722" s="22" t="str">
        <f t="shared" si="89"/>
        <v>2025-02-04</v>
      </c>
      <c r="D722" s="24" t="str">
        <f t="shared" si="90"/>
        <v>2025-02</v>
      </c>
      <c r="E722" s="28" t="s">
        <v>2185</v>
      </c>
      <c r="F722" s="28">
        <f t="shared" si="91"/>
        <v>45692.359027777777</v>
      </c>
      <c r="G722" s="14" t="str">
        <f t="shared" si="92"/>
        <v>08 am</v>
      </c>
      <c r="H722" s="14" t="str">
        <f t="shared" si="93"/>
        <v>Tuesday</v>
      </c>
      <c r="I722" s="14" t="str">
        <f t="shared" si="94"/>
        <v>February</v>
      </c>
      <c r="J722" s="14" t="s">
        <v>840</v>
      </c>
      <c r="K722" s="16" t="s">
        <v>257</v>
      </c>
      <c r="L722" s="1" t="str">
        <f t="shared" si="95"/>
        <v>23</v>
      </c>
      <c r="M722" s="1" t="str">
        <f t="shared" si="96"/>
        <v>Yes</v>
      </c>
      <c r="P722" s="1" t="s">
        <v>24</v>
      </c>
      <c r="U722" s="1" t="s">
        <v>31</v>
      </c>
      <c r="W722" s="1" t="s">
        <v>26</v>
      </c>
    </row>
    <row r="723" spans="1:23" x14ac:dyDescent="0.2">
      <c r="A723" s="1">
        <v>722</v>
      </c>
      <c r="C723" s="22" t="str">
        <f t="shared" si="89"/>
        <v>2025-02-07</v>
      </c>
      <c r="D723" s="24" t="str">
        <f t="shared" si="90"/>
        <v>2025-02</v>
      </c>
      <c r="E723" s="28" t="s">
        <v>2187</v>
      </c>
      <c r="F723" s="28">
        <f t="shared" si="91"/>
        <v>45695.349305555559</v>
      </c>
      <c r="G723" s="14" t="str">
        <f t="shared" si="92"/>
        <v>08 am</v>
      </c>
      <c r="H723" s="14" t="str">
        <f t="shared" si="93"/>
        <v>Friday</v>
      </c>
      <c r="I723" s="14" t="str">
        <f t="shared" si="94"/>
        <v>February</v>
      </c>
      <c r="J723" s="14" t="s">
        <v>2188</v>
      </c>
      <c r="K723" s="16" t="s">
        <v>246</v>
      </c>
      <c r="L723" s="1" t="str">
        <f t="shared" si="95"/>
        <v>7</v>
      </c>
      <c r="M723" s="1" t="str">
        <f t="shared" si="96"/>
        <v>Yes</v>
      </c>
      <c r="P723" s="1" t="s">
        <v>24</v>
      </c>
      <c r="U723" s="1" t="s">
        <v>31</v>
      </c>
      <c r="W723" s="1" t="s">
        <v>55</v>
      </c>
    </row>
    <row r="724" spans="1:23" x14ac:dyDescent="0.2">
      <c r="A724" s="1">
        <v>723</v>
      </c>
      <c r="C724" s="22" t="str">
        <f t="shared" si="89"/>
        <v>2025-01-27</v>
      </c>
      <c r="D724" s="24" t="str">
        <f t="shared" si="90"/>
        <v>2025-01</v>
      </c>
      <c r="E724" s="28" t="s">
        <v>2190</v>
      </c>
      <c r="F724" s="28">
        <f t="shared" si="91"/>
        <v>45684.665972222225</v>
      </c>
      <c r="G724" s="14" t="str">
        <f t="shared" si="92"/>
        <v>03 pm</v>
      </c>
      <c r="H724" s="14" t="str">
        <f t="shared" si="93"/>
        <v>Monday</v>
      </c>
      <c r="I724" s="14" t="str">
        <f t="shared" si="94"/>
        <v>January</v>
      </c>
      <c r="J724" s="14" t="s">
        <v>2191</v>
      </c>
      <c r="K724" s="16" t="s">
        <v>22</v>
      </c>
      <c r="L724" s="1" t="str">
        <f t="shared" si="95"/>
        <v>11</v>
      </c>
      <c r="M724" s="1" t="str">
        <f t="shared" si="96"/>
        <v>Yes</v>
      </c>
      <c r="P724" s="1" t="s">
        <v>23</v>
      </c>
      <c r="U724" s="1" t="s">
        <v>31</v>
      </c>
      <c r="W724" s="1" t="s">
        <v>55</v>
      </c>
    </row>
    <row r="725" spans="1:23" x14ac:dyDescent="0.2">
      <c r="A725" s="1">
        <v>724</v>
      </c>
      <c r="C725" s="22" t="str">
        <f t="shared" si="89"/>
        <v>2025-02-10</v>
      </c>
      <c r="D725" s="24" t="str">
        <f t="shared" si="90"/>
        <v>2025-02</v>
      </c>
      <c r="E725" s="28" t="s">
        <v>2193</v>
      </c>
      <c r="F725" s="28">
        <f t="shared" si="91"/>
        <v>45698.638194444444</v>
      </c>
      <c r="G725" s="14" t="str">
        <f t="shared" si="92"/>
        <v>03 pm</v>
      </c>
      <c r="H725" s="14" t="str">
        <f t="shared" si="93"/>
        <v>Monday</v>
      </c>
      <c r="I725" s="14" t="str">
        <f t="shared" si="94"/>
        <v>February</v>
      </c>
      <c r="J725" s="14" t="s">
        <v>2194</v>
      </c>
      <c r="K725" s="16" t="s">
        <v>343</v>
      </c>
      <c r="L725" s="1" t="str">
        <f t="shared" si="95"/>
        <v>41</v>
      </c>
      <c r="M725" s="1" t="str">
        <f t="shared" si="96"/>
        <v>Yes</v>
      </c>
      <c r="P725" s="1" t="s">
        <v>23</v>
      </c>
      <c r="U725" s="1" t="s">
        <v>31</v>
      </c>
      <c r="W725" s="1" t="s">
        <v>26</v>
      </c>
    </row>
    <row r="726" spans="1:23" x14ac:dyDescent="0.2">
      <c r="A726" s="1">
        <v>725</v>
      </c>
      <c r="C726" s="22" t="str">
        <f t="shared" si="89"/>
        <v>2025-02-05</v>
      </c>
      <c r="D726" s="24" t="str">
        <f t="shared" si="90"/>
        <v>2025-02</v>
      </c>
      <c r="E726" s="28" t="s">
        <v>2196</v>
      </c>
      <c r="F726" s="28">
        <f t="shared" si="91"/>
        <v>45693.613888888889</v>
      </c>
      <c r="G726" s="14" t="str">
        <f t="shared" si="92"/>
        <v>02 pm</v>
      </c>
      <c r="H726" s="14" t="str">
        <f t="shared" si="93"/>
        <v>Wednesday</v>
      </c>
      <c r="I726" s="14" t="str">
        <f t="shared" si="94"/>
        <v>February</v>
      </c>
      <c r="J726" s="14" t="s">
        <v>2197</v>
      </c>
      <c r="K726" s="16" t="s">
        <v>178</v>
      </c>
      <c r="L726" s="1" t="str">
        <f t="shared" si="95"/>
        <v>4</v>
      </c>
      <c r="M726" s="1" t="str">
        <f t="shared" si="96"/>
        <v>Yes</v>
      </c>
      <c r="P726" s="1" t="s">
        <v>23</v>
      </c>
      <c r="U726" s="1" t="s">
        <v>31</v>
      </c>
      <c r="W726" s="1" t="s">
        <v>55</v>
      </c>
    </row>
    <row r="727" spans="1:23" x14ac:dyDescent="0.2">
      <c r="A727" s="1">
        <v>726</v>
      </c>
      <c r="C727" s="22" t="str">
        <f t="shared" si="89"/>
        <v>2025-02-21</v>
      </c>
      <c r="D727" s="24" t="str">
        <f t="shared" si="90"/>
        <v>2025-02</v>
      </c>
      <c r="E727" s="28" t="s">
        <v>2199</v>
      </c>
      <c r="F727" s="28">
        <f t="shared" si="91"/>
        <v>45709.406944444447</v>
      </c>
      <c r="G727" s="14" t="str">
        <f t="shared" si="92"/>
        <v>09 am</v>
      </c>
      <c r="H727" s="14" t="str">
        <f t="shared" si="93"/>
        <v>Friday</v>
      </c>
      <c r="I727" s="14" t="str">
        <f t="shared" si="94"/>
        <v>February</v>
      </c>
      <c r="J727" s="14" t="s">
        <v>2200</v>
      </c>
      <c r="K727" s="16" t="s">
        <v>821</v>
      </c>
      <c r="L727" s="1" t="str">
        <f t="shared" si="95"/>
        <v>14</v>
      </c>
      <c r="M727" s="1" t="str">
        <f t="shared" si="96"/>
        <v>Yes</v>
      </c>
      <c r="P727" s="1" t="s">
        <v>23</v>
      </c>
      <c r="U727" s="1" t="s">
        <v>31</v>
      </c>
      <c r="W727" s="1" t="s">
        <v>55</v>
      </c>
    </row>
    <row r="728" spans="1:23" x14ac:dyDescent="0.2">
      <c r="A728" s="1">
        <v>727</v>
      </c>
      <c r="C728" s="22" t="str">
        <f t="shared" si="89"/>
        <v>2025-01-22</v>
      </c>
      <c r="D728" s="24" t="str">
        <f t="shared" si="90"/>
        <v>2025-01</v>
      </c>
      <c r="E728" s="28" t="s">
        <v>2202</v>
      </c>
      <c r="F728" s="28">
        <f t="shared" si="91"/>
        <v>45679.572222222225</v>
      </c>
      <c r="G728" s="14" t="str">
        <f t="shared" si="92"/>
        <v>01 pm</v>
      </c>
      <c r="H728" s="14" t="str">
        <f t="shared" si="93"/>
        <v>Wednesday</v>
      </c>
      <c r="I728" s="14" t="str">
        <f t="shared" si="94"/>
        <v>January</v>
      </c>
      <c r="J728" s="14" t="s">
        <v>2203</v>
      </c>
      <c r="K728" s="16" t="s">
        <v>357</v>
      </c>
      <c r="L728" s="1" t="str">
        <f t="shared" si="95"/>
        <v>3</v>
      </c>
      <c r="M728" s="1" t="str">
        <f t="shared" si="96"/>
        <v>Yes</v>
      </c>
      <c r="P728" s="1" t="s">
        <v>24</v>
      </c>
      <c r="U728" s="1" t="s">
        <v>50</v>
      </c>
      <c r="W728" s="1" t="s">
        <v>55</v>
      </c>
    </row>
    <row r="729" spans="1:23" x14ac:dyDescent="0.2">
      <c r="A729" s="1">
        <v>728</v>
      </c>
      <c r="C729" s="22" t="str">
        <f t="shared" si="89"/>
        <v>2025-02-04</v>
      </c>
      <c r="D729" s="24" t="str">
        <f t="shared" si="90"/>
        <v>2025-02</v>
      </c>
      <c r="E729" s="28" t="s">
        <v>2205</v>
      </c>
      <c r="F729" s="28">
        <f t="shared" si="91"/>
        <v>45692.572222222225</v>
      </c>
      <c r="G729" s="14" t="str">
        <f t="shared" si="92"/>
        <v>01 pm</v>
      </c>
      <c r="H729" s="14" t="str">
        <f t="shared" si="93"/>
        <v>Tuesday</v>
      </c>
      <c r="I729" s="14" t="str">
        <f t="shared" si="94"/>
        <v>February</v>
      </c>
      <c r="J729" s="14" t="s">
        <v>2206</v>
      </c>
      <c r="K729" s="16" t="s">
        <v>148</v>
      </c>
      <c r="L729" s="1" t="str">
        <f t="shared" si="95"/>
        <v>59</v>
      </c>
      <c r="M729" s="1" t="str">
        <f t="shared" si="96"/>
        <v>Yes</v>
      </c>
      <c r="P729" s="1" t="s">
        <v>23</v>
      </c>
      <c r="U729" s="1" t="s">
        <v>63</v>
      </c>
      <c r="W729" s="1" t="s">
        <v>26</v>
      </c>
    </row>
    <row r="730" spans="1:23" x14ac:dyDescent="0.2">
      <c r="A730" s="1">
        <v>729</v>
      </c>
      <c r="C730" s="22" t="str">
        <f t="shared" si="89"/>
        <v>2025-02-10</v>
      </c>
      <c r="D730" s="24" t="str">
        <f t="shared" si="90"/>
        <v>2025-02</v>
      </c>
      <c r="E730" s="28" t="s">
        <v>2208</v>
      </c>
      <c r="F730" s="28">
        <f t="shared" si="91"/>
        <v>45698.57916666667</v>
      </c>
      <c r="G730" s="14" t="str">
        <f t="shared" si="92"/>
        <v>01 pm</v>
      </c>
      <c r="H730" s="14" t="str">
        <f t="shared" si="93"/>
        <v>Monday</v>
      </c>
      <c r="I730" s="14" t="str">
        <f t="shared" si="94"/>
        <v>February</v>
      </c>
      <c r="J730" s="14" t="s">
        <v>2209</v>
      </c>
      <c r="K730" s="16" t="s">
        <v>817</v>
      </c>
      <c r="L730" s="1" t="str">
        <f t="shared" si="95"/>
        <v>52</v>
      </c>
      <c r="M730" s="1" t="str">
        <f t="shared" si="96"/>
        <v>Yes</v>
      </c>
      <c r="P730" s="1" t="s">
        <v>23</v>
      </c>
      <c r="U730" s="1" t="s">
        <v>63</v>
      </c>
      <c r="W730" s="1" t="s">
        <v>26</v>
      </c>
    </row>
    <row r="731" spans="1:23" x14ac:dyDescent="0.2">
      <c r="A731" s="1">
        <v>730</v>
      </c>
      <c r="C731" s="22" t="str">
        <f t="shared" si="89"/>
        <v>2025-01-22</v>
      </c>
      <c r="D731" s="24" t="str">
        <f t="shared" si="90"/>
        <v>2025-01</v>
      </c>
      <c r="E731" s="28" t="s">
        <v>2211</v>
      </c>
      <c r="F731" s="28">
        <f t="shared" si="91"/>
        <v>45679.566666666666</v>
      </c>
      <c r="G731" s="14" t="str">
        <f t="shared" si="92"/>
        <v>01 pm</v>
      </c>
      <c r="H731" s="14" t="str">
        <f t="shared" si="93"/>
        <v>Wednesday</v>
      </c>
      <c r="I731" s="14" t="str">
        <f t="shared" si="94"/>
        <v>January</v>
      </c>
      <c r="J731" s="14" t="s">
        <v>2212</v>
      </c>
      <c r="K731" s="16" t="s">
        <v>137</v>
      </c>
      <c r="L731" s="1" t="str">
        <f t="shared" si="95"/>
        <v>34</v>
      </c>
      <c r="M731" s="1" t="str">
        <f t="shared" si="96"/>
        <v>Yes</v>
      </c>
      <c r="P731" s="1" t="s">
        <v>23</v>
      </c>
      <c r="U731" s="1" t="s">
        <v>25</v>
      </c>
      <c r="W731" s="1" t="s">
        <v>26</v>
      </c>
    </row>
    <row r="732" spans="1:23" x14ac:dyDescent="0.2">
      <c r="A732" s="1">
        <v>731</v>
      </c>
      <c r="C732" s="22" t="str">
        <f t="shared" si="89"/>
        <v>2025-01-20</v>
      </c>
      <c r="D732" s="24" t="str">
        <f t="shared" si="90"/>
        <v>2025-01</v>
      </c>
      <c r="E732" s="28" t="s">
        <v>70</v>
      </c>
      <c r="F732" s="28">
        <f t="shared" si="91"/>
        <v>45677.375</v>
      </c>
      <c r="G732" s="14" t="str">
        <f t="shared" si="92"/>
        <v>09 am</v>
      </c>
      <c r="H732" s="14" t="str">
        <f t="shared" si="93"/>
        <v>Monday</v>
      </c>
      <c r="I732" s="14" t="str">
        <f t="shared" si="94"/>
        <v>January</v>
      </c>
      <c r="J732" s="14" t="s">
        <v>2214</v>
      </c>
      <c r="K732" s="16" t="s">
        <v>174</v>
      </c>
      <c r="L732" s="1" t="str">
        <f t="shared" si="95"/>
        <v>6</v>
      </c>
      <c r="M732" s="1" t="str">
        <f t="shared" si="96"/>
        <v>Yes</v>
      </c>
      <c r="P732" s="1" t="s">
        <v>23</v>
      </c>
      <c r="U732" s="1" t="s">
        <v>25</v>
      </c>
      <c r="W732" s="1" t="s">
        <v>26</v>
      </c>
    </row>
    <row r="733" spans="1:23" x14ac:dyDescent="0.2">
      <c r="A733" s="1">
        <v>732</v>
      </c>
      <c r="C733" s="22" t="str">
        <f t="shared" si="89"/>
        <v>2025-01-31</v>
      </c>
      <c r="D733" s="24" t="str">
        <f t="shared" si="90"/>
        <v>2025-01</v>
      </c>
      <c r="E733" s="28" t="s">
        <v>2216</v>
      </c>
      <c r="F733" s="28">
        <f t="shared" si="91"/>
        <v>45688.35833333333</v>
      </c>
      <c r="G733" s="14" t="str">
        <f t="shared" si="92"/>
        <v>08 am</v>
      </c>
      <c r="H733" s="14" t="str">
        <f t="shared" si="93"/>
        <v>Friday</v>
      </c>
      <c r="I733" s="14" t="str">
        <f t="shared" si="94"/>
        <v>January</v>
      </c>
      <c r="J733" s="14" t="s">
        <v>2216</v>
      </c>
      <c r="K733" s="16" t="s">
        <v>99</v>
      </c>
      <c r="L733" s="1" t="str">
        <f t="shared" si="95"/>
        <v>0</v>
      </c>
      <c r="M733" s="1" t="str">
        <f t="shared" si="96"/>
        <v>Yes</v>
      </c>
      <c r="P733" s="1" t="s">
        <v>23</v>
      </c>
      <c r="U733" s="1" t="s">
        <v>25</v>
      </c>
      <c r="W733" s="1" t="s">
        <v>55</v>
      </c>
    </row>
    <row r="734" spans="1:23" x14ac:dyDescent="0.2">
      <c r="A734" s="1">
        <v>733</v>
      </c>
      <c r="C734" s="22" t="str">
        <f t="shared" si="89"/>
        <v>2025-02-15</v>
      </c>
      <c r="D734" s="24" t="str">
        <f t="shared" si="90"/>
        <v>2025-02</v>
      </c>
      <c r="E734" s="28" t="s">
        <v>2218</v>
      </c>
      <c r="F734" s="28">
        <f t="shared" si="91"/>
        <v>45703.572916666664</v>
      </c>
      <c r="G734" s="14" t="str">
        <f t="shared" si="92"/>
        <v>01 pm</v>
      </c>
      <c r="H734" s="14" t="str">
        <f t="shared" si="93"/>
        <v>Saturday</v>
      </c>
      <c r="I734" s="14" t="str">
        <f t="shared" si="94"/>
        <v>February</v>
      </c>
      <c r="J734" s="14" t="s">
        <v>2219</v>
      </c>
      <c r="K734" s="16" t="s">
        <v>747</v>
      </c>
      <c r="L734" s="1">
        <f t="shared" si="95"/>
        <v>75</v>
      </c>
      <c r="M734" s="1" t="str">
        <f t="shared" si="96"/>
        <v>Yes</v>
      </c>
      <c r="P734" s="1" t="s">
        <v>23</v>
      </c>
      <c r="U734" s="1" t="s">
        <v>96</v>
      </c>
      <c r="W734" s="1" t="s">
        <v>26</v>
      </c>
    </row>
    <row r="735" spans="1:23" x14ac:dyDescent="0.2">
      <c r="A735" s="1">
        <v>734</v>
      </c>
      <c r="C735" s="22" t="str">
        <f t="shared" si="89"/>
        <v>2025-02-14</v>
      </c>
      <c r="D735" s="24" t="str">
        <f t="shared" si="90"/>
        <v>2025-02</v>
      </c>
      <c r="E735" s="28" t="s">
        <v>2221</v>
      </c>
      <c r="F735" s="28">
        <f t="shared" si="91"/>
        <v>45702.560416666667</v>
      </c>
      <c r="G735" s="14" t="str">
        <f t="shared" si="92"/>
        <v>01 pm</v>
      </c>
      <c r="H735" s="14" t="str">
        <f t="shared" si="93"/>
        <v>Friday</v>
      </c>
      <c r="I735" s="14" t="str">
        <f t="shared" si="94"/>
        <v>February</v>
      </c>
      <c r="J735" s="14" t="s">
        <v>2222</v>
      </c>
      <c r="K735" s="16" t="s">
        <v>321</v>
      </c>
      <c r="L735" s="1" t="str">
        <f t="shared" si="95"/>
        <v>13</v>
      </c>
      <c r="M735" s="1" t="str">
        <f t="shared" si="96"/>
        <v>Yes</v>
      </c>
      <c r="P735" s="1" t="s">
        <v>24</v>
      </c>
      <c r="U735" s="1" t="s">
        <v>37</v>
      </c>
      <c r="W735" s="1" t="s">
        <v>26</v>
      </c>
    </row>
    <row r="736" spans="1:23" x14ac:dyDescent="0.2">
      <c r="A736" s="1">
        <v>735</v>
      </c>
      <c r="C736" s="22" t="str">
        <f t="shared" si="89"/>
        <v>2025-01-09</v>
      </c>
      <c r="D736" s="24" t="str">
        <f t="shared" si="90"/>
        <v>2025-01</v>
      </c>
      <c r="E736" s="28" t="s">
        <v>2224</v>
      </c>
      <c r="F736" s="28">
        <f t="shared" si="91"/>
        <v>45666.5625</v>
      </c>
      <c r="G736" s="14" t="str">
        <f t="shared" si="92"/>
        <v>01 pm</v>
      </c>
      <c r="H736" s="14" t="str">
        <f t="shared" si="93"/>
        <v>Thursday</v>
      </c>
      <c r="I736" s="14" t="str">
        <f t="shared" si="94"/>
        <v>January</v>
      </c>
      <c r="J736" s="14" t="s">
        <v>2224</v>
      </c>
      <c r="K736" s="16" t="s">
        <v>99</v>
      </c>
      <c r="L736" s="1" t="str">
        <f t="shared" si="95"/>
        <v>0</v>
      </c>
      <c r="M736" s="1" t="str">
        <f t="shared" si="96"/>
        <v>Yes</v>
      </c>
      <c r="P736" s="1" t="s">
        <v>24</v>
      </c>
      <c r="U736" s="1" t="s">
        <v>63</v>
      </c>
      <c r="W736" s="1" t="s">
        <v>55</v>
      </c>
    </row>
    <row r="737" spans="1:23" x14ac:dyDescent="0.2">
      <c r="A737" s="1">
        <v>736</v>
      </c>
      <c r="C737" s="22" t="str">
        <f t="shared" si="89"/>
        <v>2025-01-06</v>
      </c>
      <c r="D737" s="24" t="str">
        <f t="shared" si="90"/>
        <v>2025-01</v>
      </c>
      <c r="E737" s="28" t="s">
        <v>2226</v>
      </c>
      <c r="F737" s="28">
        <f t="shared" si="91"/>
        <v>45663.612500000003</v>
      </c>
      <c r="G737" s="14" t="str">
        <f t="shared" si="92"/>
        <v>02 pm</v>
      </c>
      <c r="H737" s="14" t="str">
        <f t="shared" si="93"/>
        <v>Monday</v>
      </c>
      <c r="I737" s="14" t="str">
        <f t="shared" si="94"/>
        <v>January</v>
      </c>
      <c r="J737" s="14" t="s">
        <v>2227</v>
      </c>
      <c r="K737" s="16" t="s">
        <v>321</v>
      </c>
      <c r="L737" s="1" t="str">
        <f t="shared" si="95"/>
        <v>13</v>
      </c>
      <c r="M737" s="1" t="str">
        <f t="shared" si="96"/>
        <v>Yes</v>
      </c>
      <c r="P737" s="1" t="s">
        <v>24</v>
      </c>
      <c r="U737" s="1" t="s">
        <v>25</v>
      </c>
      <c r="W737" s="1" t="s">
        <v>26</v>
      </c>
    </row>
    <row r="738" spans="1:23" x14ac:dyDescent="0.2">
      <c r="A738" s="1">
        <v>737</v>
      </c>
      <c r="C738" s="22" t="str">
        <f t="shared" si="89"/>
        <v>2025-02-20</v>
      </c>
      <c r="D738" s="24" t="str">
        <f t="shared" si="90"/>
        <v>2025-02</v>
      </c>
      <c r="E738" s="28" t="s">
        <v>2229</v>
      </c>
      <c r="F738" s="28">
        <f t="shared" si="91"/>
        <v>45708.654861111114</v>
      </c>
      <c r="G738" s="14" t="str">
        <f t="shared" si="92"/>
        <v>03 pm</v>
      </c>
      <c r="H738" s="14" t="str">
        <f t="shared" si="93"/>
        <v>Thursday</v>
      </c>
      <c r="I738" s="14" t="str">
        <f t="shared" si="94"/>
        <v>February</v>
      </c>
      <c r="J738" s="14" t="s">
        <v>2230</v>
      </c>
      <c r="K738" s="16" t="s">
        <v>54</v>
      </c>
      <c r="L738" s="1" t="str">
        <f t="shared" si="95"/>
        <v>17</v>
      </c>
      <c r="M738" s="1" t="str">
        <f t="shared" si="96"/>
        <v>Yes</v>
      </c>
      <c r="P738" s="1" t="s">
        <v>24</v>
      </c>
      <c r="U738" s="1" t="s">
        <v>63</v>
      </c>
      <c r="W738" s="1" t="s">
        <v>26</v>
      </c>
    </row>
    <row r="739" spans="1:23" x14ac:dyDescent="0.2">
      <c r="A739" s="1">
        <v>738</v>
      </c>
      <c r="C739" s="22" t="str">
        <f t="shared" si="89"/>
        <v>2025-02-25</v>
      </c>
      <c r="D739" s="24" t="str">
        <f t="shared" si="90"/>
        <v>2025-02</v>
      </c>
      <c r="E739" s="28" t="s">
        <v>2232</v>
      </c>
      <c r="F739" s="28">
        <f t="shared" si="91"/>
        <v>45713.619444444441</v>
      </c>
      <c r="G739" s="14" t="str">
        <f t="shared" si="92"/>
        <v>02 pm</v>
      </c>
      <c r="H739" s="14" t="str">
        <f t="shared" si="93"/>
        <v>Tuesday</v>
      </c>
      <c r="I739" s="14" t="str">
        <f t="shared" si="94"/>
        <v>February</v>
      </c>
      <c r="J739" s="14" t="s">
        <v>2233</v>
      </c>
      <c r="K739" s="16" t="s">
        <v>152</v>
      </c>
      <c r="L739" s="1" t="str">
        <f t="shared" si="95"/>
        <v>8</v>
      </c>
      <c r="M739" s="1" t="str">
        <f t="shared" si="96"/>
        <v>Yes</v>
      </c>
      <c r="P739" s="1" t="s">
        <v>24</v>
      </c>
      <c r="U739" s="1" t="s">
        <v>63</v>
      </c>
      <c r="W739" s="1" t="s">
        <v>26</v>
      </c>
    </row>
    <row r="740" spans="1:23" x14ac:dyDescent="0.2">
      <c r="A740" s="1">
        <v>739</v>
      </c>
      <c r="C740" s="22" t="str">
        <f t="shared" si="89"/>
        <v>2025-02-18</v>
      </c>
      <c r="D740" s="24" t="str">
        <f t="shared" si="90"/>
        <v>2025-02</v>
      </c>
      <c r="E740" s="28" t="s">
        <v>2235</v>
      </c>
      <c r="F740" s="28">
        <f t="shared" si="91"/>
        <v>45706.580555555556</v>
      </c>
      <c r="G740" s="14" t="str">
        <f t="shared" si="92"/>
        <v>01 pm</v>
      </c>
      <c r="H740" s="14" t="str">
        <f t="shared" si="93"/>
        <v>Tuesday</v>
      </c>
      <c r="I740" s="14" t="str">
        <f t="shared" si="94"/>
        <v>February</v>
      </c>
      <c r="J740" s="14" t="s">
        <v>1376</v>
      </c>
      <c r="K740" s="16" t="s">
        <v>2236</v>
      </c>
      <c r="L740" s="1" t="str">
        <f t="shared" si="95"/>
        <v>54</v>
      </c>
      <c r="M740" s="1" t="str">
        <f t="shared" si="96"/>
        <v>Yes</v>
      </c>
      <c r="P740" s="1" t="s">
        <v>23</v>
      </c>
      <c r="U740" s="1" t="s">
        <v>25</v>
      </c>
      <c r="W740" s="1" t="s">
        <v>26</v>
      </c>
    </row>
    <row r="741" spans="1:23" x14ac:dyDescent="0.2">
      <c r="A741" s="1">
        <v>740</v>
      </c>
      <c r="C741" s="22" t="str">
        <f t="shared" si="89"/>
        <v>2025-02-12</v>
      </c>
      <c r="D741" s="24" t="str">
        <f t="shared" si="90"/>
        <v>2025-02</v>
      </c>
      <c r="E741" s="28" t="s">
        <v>2238</v>
      </c>
      <c r="F741" s="28">
        <f t="shared" si="91"/>
        <v>45700.590277777781</v>
      </c>
      <c r="G741" s="14" t="str">
        <f t="shared" si="92"/>
        <v>02 pm</v>
      </c>
      <c r="H741" s="14" t="str">
        <f t="shared" si="93"/>
        <v>Wednesday</v>
      </c>
      <c r="I741" s="14" t="str">
        <f t="shared" si="94"/>
        <v>February</v>
      </c>
      <c r="J741" s="14" t="s">
        <v>2239</v>
      </c>
      <c r="K741" s="16" t="s">
        <v>30</v>
      </c>
      <c r="L741" s="1" t="str">
        <f t="shared" si="95"/>
        <v>15</v>
      </c>
      <c r="M741" s="1" t="str">
        <f t="shared" si="96"/>
        <v>Yes</v>
      </c>
      <c r="P741" s="1" t="s">
        <v>23</v>
      </c>
      <c r="U741" s="1" t="s">
        <v>63</v>
      </c>
      <c r="W741" s="1" t="s">
        <v>26</v>
      </c>
    </row>
    <row r="742" spans="1:23" x14ac:dyDescent="0.2">
      <c r="A742" s="1">
        <v>741</v>
      </c>
      <c r="C742" s="22" t="str">
        <f t="shared" si="89"/>
        <v>2025-01-17</v>
      </c>
      <c r="D742" s="24" t="str">
        <f t="shared" si="90"/>
        <v>2025-01</v>
      </c>
      <c r="E742" s="28" t="s">
        <v>1251</v>
      </c>
      <c r="F742" s="28">
        <f t="shared" si="91"/>
        <v>45674.600694444445</v>
      </c>
      <c r="G742" s="14" t="str">
        <f t="shared" si="92"/>
        <v>02 pm</v>
      </c>
      <c r="H742" s="14" t="str">
        <f t="shared" si="93"/>
        <v>Friday</v>
      </c>
      <c r="I742" s="14" t="str">
        <f t="shared" si="94"/>
        <v>January</v>
      </c>
      <c r="J742" s="14" t="s">
        <v>2241</v>
      </c>
      <c r="K742" s="16" t="s">
        <v>204</v>
      </c>
      <c r="L742" s="1" t="str">
        <f t="shared" si="95"/>
        <v>29</v>
      </c>
      <c r="M742" s="1" t="str">
        <f t="shared" si="96"/>
        <v>Yes</v>
      </c>
      <c r="P742" s="1" t="s">
        <v>23</v>
      </c>
      <c r="U742" s="1" t="s">
        <v>63</v>
      </c>
      <c r="W742" s="1" t="s">
        <v>26</v>
      </c>
    </row>
    <row r="743" spans="1:23" x14ac:dyDescent="0.2">
      <c r="A743" s="1">
        <v>742</v>
      </c>
      <c r="C743" s="22" t="str">
        <f t="shared" si="89"/>
        <v>2025-01-24</v>
      </c>
      <c r="D743" s="24" t="str">
        <f t="shared" si="90"/>
        <v>2025-01</v>
      </c>
      <c r="E743" s="28" t="s">
        <v>1167</v>
      </c>
      <c r="F743" s="28">
        <f t="shared" si="91"/>
        <v>45681.583333333336</v>
      </c>
      <c r="G743" s="14" t="str">
        <f t="shared" si="92"/>
        <v>02 pm</v>
      </c>
      <c r="H743" s="14" t="str">
        <f t="shared" si="93"/>
        <v>Friday</v>
      </c>
      <c r="I743" s="14" t="str">
        <f t="shared" si="94"/>
        <v>January</v>
      </c>
      <c r="J743" s="14" t="s">
        <v>2243</v>
      </c>
      <c r="K743" s="16" t="s">
        <v>1036</v>
      </c>
      <c r="L743" s="1">
        <f t="shared" si="95"/>
        <v>69</v>
      </c>
      <c r="M743" s="1" t="str">
        <f t="shared" si="96"/>
        <v>Yes</v>
      </c>
      <c r="P743" s="1" t="s">
        <v>24</v>
      </c>
      <c r="U743" s="1" t="s">
        <v>31</v>
      </c>
      <c r="W743" s="1" t="s">
        <v>26</v>
      </c>
    </row>
    <row r="744" spans="1:23" x14ac:dyDescent="0.2">
      <c r="A744" s="1">
        <v>743</v>
      </c>
      <c r="C744" s="22" t="str">
        <f t="shared" si="89"/>
        <v>2025-01-10</v>
      </c>
      <c r="D744" s="24" t="str">
        <f t="shared" si="90"/>
        <v>2025-01</v>
      </c>
      <c r="E744" s="28" t="s">
        <v>2245</v>
      </c>
      <c r="F744" s="28">
        <f t="shared" si="91"/>
        <v>45667.618055555555</v>
      </c>
      <c r="G744" s="14" t="str">
        <f t="shared" si="92"/>
        <v>02 pm</v>
      </c>
      <c r="H744" s="14" t="str">
        <f t="shared" si="93"/>
        <v>Friday</v>
      </c>
      <c r="I744" s="14" t="str">
        <f t="shared" si="94"/>
        <v>January</v>
      </c>
      <c r="J744" s="14" t="s">
        <v>2246</v>
      </c>
      <c r="K744" s="16" t="s">
        <v>1278</v>
      </c>
      <c r="L744" s="1">
        <f t="shared" si="95"/>
        <v>70</v>
      </c>
      <c r="M744" s="1" t="str">
        <f t="shared" si="96"/>
        <v>Yes</v>
      </c>
      <c r="P744" s="1" t="s">
        <v>23</v>
      </c>
      <c r="U744" s="1" t="s">
        <v>25</v>
      </c>
      <c r="W744" s="1" t="s">
        <v>26</v>
      </c>
    </row>
    <row r="745" spans="1:23" x14ac:dyDescent="0.2">
      <c r="A745" s="1">
        <v>744</v>
      </c>
      <c r="C745" s="22" t="str">
        <f t="shared" si="89"/>
        <v>2025-01-27</v>
      </c>
      <c r="D745" s="24" t="str">
        <f t="shared" si="90"/>
        <v>2025-01</v>
      </c>
      <c r="E745" s="28" t="s">
        <v>1333</v>
      </c>
      <c r="F745" s="28">
        <f t="shared" si="91"/>
        <v>45684.645833333336</v>
      </c>
      <c r="G745" s="14" t="str">
        <f t="shared" si="92"/>
        <v>03 pm</v>
      </c>
      <c r="H745" s="14" t="str">
        <f t="shared" si="93"/>
        <v>Monday</v>
      </c>
      <c r="I745" s="14" t="str">
        <f t="shared" si="94"/>
        <v>January</v>
      </c>
      <c r="J745" s="14" t="s">
        <v>2248</v>
      </c>
      <c r="K745" s="16" t="s">
        <v>190</v>
      </c>
      <c r="L745" s="1" t="str">
        <f t="shared" si="95"/>
        <v>35</v>
      </c>
      <c r="M745" s="1" t="str">
        <f t="shared" si="96"/>
        <v>Yes</v>
      </c>
      <c r="P745" s="1" t="s">
        <v>23</v>
      </c>
      <c r="U745" s="1" t="s">
        <v>25</v>
      </c>
      <c r="W745" s="1" t="s">
        <v>26</v>
      </c>
    </row>
    <row r="746" spans="1:23" x14ac:dyDescent="0.2">
      <c r="A746" s="1">
        <v>745</v>
      </c>
      <c r="C746" s="22" t="str">
        <f t="shared" si="89"/>
        <v>2025-02-04</v>
      </c>
      <c r="D746" s="24" t="str">
        <f t="shared" si="90"/>
        <v>2025-02</v>
      </c>
      <c r="E746" s="28" t="s">
        <v>2250</v>
      </c>
      <c r="F746" s="28">
        <f t="shared" si="91"/>
        <v>45692.45</v>
      </c>
      <c r="G746" s="14" t="str">
        <f t="shared" si="92"/>
        <v>10 am</v>
      </c>
      <c r="H746" s="14" t="str">
        <f t="shared" si="93"/>
        <v>Tuesday</v>
      </c>
      <c r="I746" s="14" t="str">
        <f t="shared" si="94"/>
        <v>February</v>
      </c>
      <c r="J746" s="14" t="s">
        <v>2251</v>
      </c>
      <c r="K746" s="16" t="s">
        <v>1190</v>
      </c>
      <c r="L746" s="1">
        <f t="shared" si="95"/>
        <v>92</v>
      </c>
      <c r="M746" s="1" t="str">
        <f t="shared" si="96"/>
        <v>Yes</v>
      </c>
      <c r="P746" s="1" t="s">
        <v>23</v>
      </c>
      <c r="U746" s="1" t="s">
        <v>63</v>
      </c>
      <c r="W746" s="1" t="s">
        <v>26</v>
      </c>
    </row>
    <row r="747" spans="1:23" x14ac:dyDescent="0.2">
      <c r="A747" s="1">
        <v>746</v>
      </c>
      <c r="C747" s="22" t="str">
        <f t="shared" si="89"/>
        <v>2025-01-30</v>
      </c>
      <c r="D747" s="24" t="str">
        <f t="shared" si="90"/>
        <v>2025-01</v>
      </c>
      <c r="E747" s="28" t="s">
        <v>2253</v>
      </c>
      <c r="F747" s="28">
        <f t="shared" si="91"/>
        <v>45687.640972222223</v>
      </c>
      <c r="G747" s="14" t="str">
        <f t="shared" si="92"/>
        <v>03 pm</v>
      </c>
      <c r="H747" s="14" t="str">
        <f t="shared" si="93"/>
        <v>Thursday</v>
      </c>
      <c r="I747" s="14" t="str">
        <f t="shared" si="94"/>
        <v>January</v>
      </c>
      <c r="J747" s="14" t="s">
        <v>2254</v>
      </c>
      <c r="K747" s="16" t="s">
        <v>441</v>
      </c>
      <c r="L747" s="1" t="str">
        <f t="shared" si="95"/>
        <v>49</v>
      </c>
      <c r="M747" s="1" t="str">
        <f t="shared" si="96"/>
        <v>Yes</v>
      </c>
      <c r="P747" s="1" t="s">
        <v>24</v>
      </c>
      <c r="U747" s="1" t="s">
        <v>25</v>
      </c>
      <c r="W747" s="1" t="s">
        <v>26</v>
      </c>
    </row>
    <row r="748" spans="1:23" x14ac:dyDescent="0.2">
      <c r="A748" s="1">
        <v>747</v>
      </c>
      <c r="C748" s="22" t="str">
        <f t="shared" si="89"/>
        <v>2025-01-09</v>
      </c>
      <c r="D748" s="24" t="str">
        <f t="shared" si="90"/>
        <v>2025-01</v>
      </c>
      <c r="E748" s="28" t="s">
        <v>1880</v>
      </c>
      <c r="F748" s="28">
        <f t="shared" si="91"/>
        <v>45666.438888888886</v>
      </c>
      <c r="G748" s="14" t="str">
        <f t="shared" si="92"/>
        <v>10 am</v>
      </c>
      <c r="H748" s="14" t="str">
        <f t="shared" si="93"/>
        <v>Thursday</v>
      </c>
      <c r="I748" s="14" t="str">
        <f t="shared" si="94"/>
        <v>January</v>
      </c>
      <c r="J748" s="14" t="s">
        <v>2256</v>
      </c>
      <c r="K748" s="16" t="s">
        <v>1113</v>
      </c>
      <c r="L748" s="1" t="str">
        <f t="shared" si="95"/>
        <v>28</v>
      </c>
      <c r="M748" s="1" t="str">
        <f t="shared" si="96"/>
        <v>Yes</v>
      </c>
      <c r="P748" s="1" t="s">
        <v>23</v>
      </c>
      <c r="U748" s="1" t="s">
        <v>63</v>
      </c>
      <c r="W748" s="1" t="s">
        <v>26</v>
      </c>
    </row>
    <row r="749" spans="1:23" x14ac:dyDescent="0.2">
      <c r="A749" s="1">
        <v>748</v>
      </c>
      <c r="C749" s="22" t="str">
        <f t="shared" si="89"/>
        <v>2025-01-08</v>
      </c>
      <c r="D749" s="24" t="str">
        <f t="shared" si="90"/>
        <v>2025-01</v>
      </c>
      <c r="E749" s="28" t="s">
        <v>1505</v>
      </c>
      <c r="F749" s="28">
        <f t="shared" si="91"/>
        <v>45665.595138888886</v>
      </c>
      <c r="G749" s="14" t="str">
        <f t="shared" si="92"/>
        <v>02 pm</v>
      </c>
      <c r="H749" s="14" t="str">
        <f t="shared" si="93"/>
        <v>Wednesday</v>
      </c>
      <c r="I749" s="14" t="str">
        <f t="shared" si="94"/>
        <v>January</v>
      </c>
      <c r="J749" s="14" t="s">
        <v>2258</v>
      </c>
      <c r="K749" s="16" t="s">
        <v>1539</v>
      </c>
      <c r="L749" s="1">
        <f t="shared" si="95"/>
        <v>103</v>
      </c>
      <c r="M749" s="1" t="str">
        <f t="shared" si="96"/>
        <v>Yes</v>
      </c>
      <c r="P749" s="1" t="s">
        <v>24</v>
      </c>
      <c r="U749" s="1" t="s">
        <v>31</v>
      </c>
      <c r="W749" s="1" t="s">
        <v>26</v>
      </c>
    </row>
    <row r="750" spans="1:23" x14ac:dyDescent="0.2">
      <c r="A750" s="1">
        <v>749</v>
      </c>
      <c r="C750" s="22" t="str">
        <f t="shared" si="89"/>
        <v>2025-01-07</v>
      </c>
      <c r="D750" s="24" t="str">
        <f t="shared" si="90"/>
        <v>2025-01</v>
      </c>
      <c r="E750" s="28" t="s">
        <v>2260</v>
      </c>
      <c r="F750" s="28">
        <f t="shared" si="91"/>
        <v>45664.398611111108</v>
      </c>
      <c r="G750" s="14" t="str">
        <f t="shared" si="92"/>
        <v>09 am</v>
      </c>
      <c r="H750" s="14" t="str">
        <f t="shared" si="93"/>
        <v>Tuesday</v>
      </c>
      <c r="I750" s="14" t="str">
        <f t="shared" si="94"/>
        <v>January</v>
      </c>
      <c r="J750" s="14" t="s">
        <v>2261</v>
      </c>
      <c r="K750" s="16" t="s">
        <v>2262</v>
      </c>
      <c r="L750" s="1">
        <f t="shared" si="95"/>
        <v>176</v>
      </c>
      <c r="M750" s="1" t="str">
        <f t="shared" si="96"/>
        <v>No</v>
      </c>
      <c r="N750" s="3"/>
      <c r="P750" s="1" t="s">
        <v>24</v>
      </c>
      <c r="U750" s="1" t="s">
        <v>31</v>
      </c>
      <c r="W750" s="1" t="s">
        <v>55</v>
      </c>
    </row>
    <row r="751" spans="1:23" x14ac:dyDescent="0.2">
      <c r="A751" s="1">
        <v>750</v>
      </c>
      <c r="C751" s="22" t="str">
        <f t="shared" si="89"/>
        <v>2025-02-13</v>
      </c>
      <c r="D751" s="24" t="str">
        <f t="shared" si="90"/>
        <v>2025-02</v>
      </c>
      <c r="E751" s="28" t="s">
        <v>2264</v>
      </c>
      <c r="F751" s="28">
        <f t="shared" si="91"/>
        <v>45701.402083333334</v>
      </c>
      <c r="G751" s="14" t="str">
        <f t="shared" si="92"/>
        <v>09 am</v>
      </c>
      <c r="H751" s="14" t="str">
        <f t="shared" si="93"/>
        <v>Thursday</v>
      </c>
      <c r="I751" s="14" t="str">
        <f t="shared" si="94"/>
        <v>February</v>
      </c>
      <c r="J751" s="14" t="s">
        <v>2265</v>
      </c>
      <c r="K751" s="16" t="s">
        <v>104</v>
      </c>
      <c r="L751" s="1" t="str">
        <f t="shared" si="95"/>
        <v>21</v>
      </c>
      <c r="M751" s="1" t="str">
        <f t="shared" si="96"/>
        <v>Yes</v>
      </c>
      <c r="P751" s="1" t="s">
        <v>23</v>
      </c>
      <c r="U751" s="1" t="s">
        <v>31</v>
      </c>
      <c r="W751" s="1" t="s">
        <v>55</v>
      </c>
    </row>
    <row r="752" spans="1:23" x14ac:dyDescent="0.2">
      <c r="A752" s="1">
        <v>751</v>
      </c>
      <c r="C752" s="22" t="str">
        <f t="shared" si="89"/>
        <v>2025-01-07</v>
      </c>
      <c r="D752" s="24" t="str">
        <f t="shared" si="90"/>
        <v>2025-01</v>
      </c>
      <c r="E752" s="28" t="s">
        <v>2267</v>
      </c>
      <c r="F752" s="28">
        <f t="shared" si="91"/>
        <v>45664.4</v>
      </c>
      <c r="G752" s="14" t="str">
        <f t="shared" si="92"/>
        <v>09 am</v>
      </c>
      <c r="H752" s="14" t="str">
        <f t="shared" si="93"/>
        <v>Tuesday</v>
      </c>
      <c r="I752" s="14" t="str">
        <f t="shared" si="94"/>
        <v>January</v>
      </c>
      <c r="J752" s="14" t="s">
        <v>2268</v>
      </c>
      <c r="K752" s="16" t="s">
        <v>2269</v>
      </c>
      <c r="L752" s="1">
        <f t="shared" si="95"/>
        <v>184</v>
      </c>
      <c r="M752" s="1" t="str">
        <f t="shared" si="96"/>
        <v>No</v>
      </c>
      <c r="P752" s="1" t="s">
        <v>23</v>
      </c>
      <c r="U752" s="1" t="s">
        <v>63</v>
      </c>
      <c r="W752" s="1" t="s">
        <v>26</v>
      </c>
    </row>
    <row r="753" spans="1:23" x14ac:dyDescent="0.2">
      <c r="A753" s="1">
        <v>752</v>
      </c>
      <c r="C753" s="22" t="str">
        <f t="shared" si="89"/>
        <v>2025-01-24</v>
      </c>
      <c r="D753" s="24" t="str">
        <f t="shared" si="90"/>
        <v>2025-01</v>
      </c>
      <c r="E753" s="28" t="s">
        <v>2271</v>
      </c>
      <c r="F753" s="28">
        <f t="shared" si="91"/>
        <v>45681.559027777781</v>
      </c>
      <c r="G753" s="14" t="str">
        <f t="shared" si="92"/>
        <v>01 pm</v>
      </c>
      <c r="H753" s="14" t="str">
        <f t="shared" si="93"/>
        <v>Friday</v>
      </c>
      <c r="I753" s="14" t="str">
        <f t="shared" si="94"/>
        <v>January</v>
      </c>
      <c r="J753" s="14" t="s">
        <v>2272</v>
      </c>
      <c r="K753" s="16" t="s">
        <v>415</v>
      </c>
      <c r="L753" s="1" t="str">
        <f t="shared" si="95"/>
        <v>46</v>
      </c>
      <c r="M753" s="1" t="str">
        <f t="shared" si="96"/>
        <v>Yes</v>
      </c>
      <c r="P753" s="1" t="s">
        <v>23</v>
      </c>
      <c r="U753" s="1" t="s">
        <v>25</v>
      </c>
      <c r="W753" s="1" t="s">
        <v>26</v>
      </c>
    </row>
    <row r="754" spans="1:23" x14ac:dyDescent="0.2">
      <c r="A754" s="1">
        <v>753</v>
      </c>
      <c r="C754" s="22" t="str">
        <f t="shared" si="89"/>
        <v>2025-02-12</v>
      </c>
      <c r="D754" s="24" t="str">
        <f t="shared" si="90"/>
        <v>2025-02</v>
      </c>
      <c r="E754" s="28" t="s">
        <v>1634</v>
      </c>
      <c r="F754" s="28">
        <f t="shared" si="91"/>
        <v>45700.333333333336</v>
      </c>
      <c r="G754" s="14" t="str">
        <f t="shared" si="92"/>
        <v>08 am</v>
      </c>
      <c r="H754" s="14" t="str">
        <f t="shared" si="93"/>
        <v>Wednesday</v>
      </c>
      <c r="I754" s="14" t="str">
        <f t="shared" si="94"/>
        <v>February</v>
      </c>
      <c r="J754" s="14" t="s">
        <v>2274</v>
      </c>
      <c r="K754" s="16" t="s">
        <v>290</v>
      </c>
      <c r="L754" s="1">
        <f t="shared" si="95"/>
        <v>60</v>
      </c>
      <c r="M754" s="1" t="str">
        <f t="shared" si="96"/>
        <v>Yes</v>
      </c>
      <c r="P754" s="1" t="s">
        <v>23</v>
      </c>
      <c r="U754" s="1" t="s">
        <v>96</v>
      </c>
      <c r="W754" s="1" t="s">
        <v>26</v>
      </c>
    </row>
    <row r="755" spans="1:23" x14ac:dyDescent="0.2">
      <c r="A755" s="1">
        <v>754</v>
      </c>
      <c r="C755" s="22" t="str">
        <f t="shared" si="89"/>
        <v>2025-02-03</v>
      </c>
      <c r="D755" s="24" t="str">
        <f t="shared" si="90"/>
        <v>2025-02</v>
      </c>
      <c r="E755" s="28" t="s">
        <v>2276</v>
      </c>
      <c r="F755" s="28">
        <f t="shared" si="91"/>
        <v>45691.65347222222</v>
      </c>
      <c r="G755" s="14" t="str">
        <f t="shared" si="92"/>
        <v>03 pm</v>
      </c>
      <c r="H755" s="14" t="str">
        <f t="shared" si="93"/>
        <v>Monday</v>
      </c>
      <c r="I755" s="14" t="str">
        <f t="shared" si="94"/>
        <v>February</v>
      </c>
      <c r="J755" s="14" t="s">
        <v>2277</v>
      </c>
      <c r="K755" s="16" t="s">
        <v>261</v>
      </c>
      <c r="L755" s="1">
        <f t="shared" si="95"/>
        <v>66</v>
      </c>
      <c r="M755" s="1" t="str">
        <f t="shared" si="96"/>
        <v>Yes</v>
      </c>
      <c r="P755" s="1" t="s">
        <v>23</v>
      </c>
      <c r="U755" s="1" t="s">
        <v>63</v>
      </c>
      <c r="W755" s="1" t="s">
        <v>26</v>
      </c>
    </row>
    <row r="756" spans="1:23" x14ac:dyDescent="0.2">
      <c r="A756" s="1">
        <v>755</v>
      </c>
      <c r="C756" s="22" t="str">
        <f t="shared" si="89"/>
        <v>2025-01-02</v>
      </c>
      <c r="D756" s="24" t="str">
        <f t="shared" si="90"/>
        <v>2025-01</v>
      </c>
      <c r="E756" s="28" t="s">
        <v>450</v>
      </c>
      <c r="F756" s="28">
        <f t="shared" si="91"/>
        <v>45659.592361111114</v>
      </c>
      <c r="G756" s="14" t="str">
        <f t="shared" si="92"/>
        <v>02 pm</v>
      </c>
      <c r="H756" s="14" t="str">
        <f t="shared" si="93"/>
        <v>Thursday</v>
      </c>
      <c r="I756" s="14" t="str">
        <f t="shared" si="94"/>
        <v>January</v>
      </c>
      <c r="J756" s="14" t="s">
        <v>2279</v>
      </c>
      <c r="K756" s="16" t="s">
        <v>2280</v>
      </c>
      <c r="L756" s="1">
        <f t="shared" si="95"/>
        <v>167</v>
      </c>
      <c r="M756" s="1" t="str">
        <f t="shared" si="96"/>
        <v>No</v>
      </c>
      <c r="N756" s="3"/>
      <c r="P756" s="1" t="s">
        <v>23</v>
      </c>
      <c r="U756" s="1" t="s">
        <v>25</v>
      </c>
      <c r="W756" s="1" t="s">
        <v>26</v>
      </c>
    </row>
    <row r="757" spans="1:23" x14ac:dyDescent="0.2">
      <c r="A757" s="1">
        <v>756</v>
      </c>
      <c r="C757" s="22" t="str">
        <f t="shared" si="89"/>
        <v>2025-02-18</v>
      </c>
      <c r="D757" s="24" t="str">
        <f t="shared" si="90"/>
        <v>2025-02</v>
      </c>
      <c r="E757" s="28" t="s">
        <v>2282</v>
      </c>
      <c r="F757" s="28">
        <f t="shared" si="91"/>
        <v>45706.549305555556</v>
      </c>
      <c r="G757" s="14" t="str">
        <f t="shared" si="92"/>
        <v>01 pm</v>
      </c>
      <c r="H757" s="14" t="str">
        <f t="shared" si="93"/>
        <v>Tuesday</v>
      </c>
      <c r="I757" s="14" t="str">
        <f t="shared" si="94"/>
        <v>February</v>
      </c>
      <c r="J757" s="14" t="s">
        <v>2283</v>
      </c>
      <c r="K757" s="16" t="s">
        <v>441</v>
      </c>
      <c r="L757" s="1" t="str">
        <f t="shared" si="95"/>
        <v>49</v>
      </c>
      <c r="M757" s="1" t="str">
        <f t="shared" si="96"/>
        <v>Yes</v>
      </c>
      <c r="P757" s="1" t="s">
        <v>23</v>
      </c>
      <c r="U757" s="1" t="s">
        <v>63</v>
      </c>
      <c r="W757" s="1" t="s">
        <v>26</v>
      </c>
    </row>
    <row r="758" spans="1:23" x14ac:dyDescent="0.2">
      <c r="A758" s="1">
        <v>757</v>
      </c>
      <c r="C758" s="22" t="str">
        <f t="shared" si="89"/>
        <v>2025-02-05</v>
      </c>
      <c r="D758" s="24" t="str">
        <f t="shared" si="90"/>
        <v>2025-02</v>
      </c>
      <c r="E758" s="28" t="s">
        <v>2285</v>
      </c>
      <c r="F758" s="28">
        <f t="shared" si="91"/>
        <v>45693.933333333334</v>
      </c>
      <c r="G758" s="14" t="str">
        <f t="shared" si="92"/>
        <v>10 pm</v>
      </c>
      <c r="H758" s="14" t="str">
        <f t="shared" si="93"/>
        <v>Wednesday</v>
      </c>
      <c r="I758" s="14" t="str">
        <f t="shared" si="94"/>
        <v>February</v>
      </c>
      <c r="J758" s="14" t="s">
        <v>2286</v>
      </c>
      <c r="K758" s="16" t="s">
        <v>190</v>
      </c>
      <c r="L758" s="1" t="str">
        <f t="shared" si="95"/>
        <v>35</v>
      </c>
      <c r="M758" s="1" t="str">
        <f t="shared" si="96"/>
        <v>Yes</v>
      </c>
      <c r="P758" s="1" t="s">
        <v>23</v>
      </c>
      <c r="U758" s="1" t="s">
        <v>25</v>
      </c>
      <c r="W758" s="1" t="s">
        <v>26</v>
      </c>
    </row>
    <row r="759" spans="1:23" x14ac:dyDescent="0.2">
      <c r="A759" s="1">
        <v>758</v>
      </c>
      <c r="C759" s="22" t="str">
        <f t="shared" si="89"/>
        <v>2025-02-05</v>
      </c>
      <c r="D759" s="24" t="str">
        <f t="shared" si="90"/>
        <v>2025-02</v>
      </c>
      <c r="E759" s="28" t="s">
        <v>2288</v>
      </c>
      <c r="F759" s="28">
        <f t="shared" si="91"/>
        <v>45693.409722222219</v>
      </c>
      <c r="G759" s="14" t="str">
        <f t="shared" si="92"/>
        <v>09 am</v>
      </c>
      <c r="H759" s="14" t="str">
        <f t="shared" si="93"/>
        <v>Wednesday</v>
      </c>
      <c r="I759" s="14" t="str">
        <f t="shared" si="94"/>
        <v>February</v>
      </c>
      <c r="J759" s="14" t="s">
        <v>2289</v>
      </c>
      <c r="K759" s="16" t="s">
        <v>1681</v>
      </c>
      <c r="L759" s="1">
        <f t="shared" si="95"/>
        <v>95</v>
      </c>
      <c r="M759" s="1" t="str">
        <f t="shared" si="96"/>
        <v>Yes</v>
      </c>
      <c r="P759" s="1" t="s">
        <v>23</v>
      </c>
      <c r="U759" s="1" t="s">
        <v>37</v>
      </c>
      <c r="W759" s="1" t="s">
        <v>26</v>
      </c>
    </row>
    <row r="760" spans="1:23" x14ac:dyDescent="0.2">
      <c r="A760" s="1">
        <v>759</v>
      </c>
      <c r="C760" s="22" t="str">
        <f t="shared" si="89"/>
        <v>2025-02-20</v>
      </c>
      <c r="D760" s="24" t="str">
        <f t="shared" si="90"/>
        <v>2025-02</v>
      </c>
      <c r="E760" s="28" t="s">
        <v>2291</v>
      </c>
      <c r="F760" s="28">
        <f t="shared" si="91"/>
        <v>45708.680555555555</v>
      </c>
      <c r="G760" s="14" t="str">
        <f t="shared" si="92"/>
        <v>04 pm</v>
      </c>
      <c r="H760" s="14" t="str">
        <f t="shared" si="93"/>
        <v>Thursday</v>
      </c>
      <c r="I760" s="14" t="str">
        <f t="shared" si="94"/>
        <v>February</v>
      </c>
      <c r="J760" s="14" t="s">
        <v>2292</v>
      </c>
      <c r="K760" s="16" t="s">
        <v>88</v>
      </c>
      <c r="L760" s="1" t="str">
        <f t="shared" si="95"/>
        <v>10</v>
      </c>
      <c r="M760" s="1" t="str">
        <f t="shared" si="96"/>
        <v>Yes</v>
      </c>
      <c r="P760" s="1" t="s">
        <v>23</v>
      </c>
      <c r="U760" s="1" t="s">
        <v>25</v>
      </c>
      <c r="W760" s="1" t="s">
        <v>26</v>
      </c>
    </row>
    <row r="761" spans="1:23" x14ac:dyDescent="0.2">
      <c r="A761" s="1">
        <v>760</v>
      </c>
      <c r="C761" s="22" t="str">
        <f t="shared" si="89"/>
        <v>2025-02-25</v>
      </c>
      <c r="D761" s="24" t="str">
        <f t="shared" si="90"/>
        <v>2025-02</v>
      </c>
      <c r="E761" s="28" t="s">
        <v>2294</v>
      </c>
      <c r="F761" s="28">
        <f t="shared" si="91"/>
        <v>45713.668749999997</v>
      </c>
      <c r="G761" s="14" t="str">
        <f t="shared" si="92"/>
        <v>04 pm</v>
      </c>
      <c r="H761" s="14" t="str">
        <f t="shared" si="93"/>
        <v>Tuesday</v>
      </c>
      <c r="I761" s="14" t="str">
        <f t="shared" si="94"/>
        <v>February</v>
      </c>
      <c r="J761" s="14" t="s">
        <v>2295</v>
      </c>
      <c r="K761" s="16" t="s">
        <v>644</v>
      </c>
      <c r="L761" s="1" t="str">
        <f t="shared" si="95"/>
        <v>37</v>
      </c>
      <c r="M761" s="1" t="str">
        <f t="shared" si="96"/>
        <v>Yes</v>
      </c>
      <c r="P761" s="1" t="s">
        <v>23</v>
      </c>
      <c r="U761" s="1" t="s">
        <v>25</v>
      </c>
      <c r="W761" s="1" t="s">
        <v>55</v>
      </c>
    </row>
    <row r="762" spans="1:23" x14ac:dyDescent="0.2">
      <c r="A762" s="1">
        <v>761</v>
      </c>
      <c r="C762" s="22" t="str">
        <f t="shared" si="89"/>
        <v>2025-01-23</v>
      </c>
      <c r="D762" s="24" t="str">
        <f t="shared" si="90"/>
        <v>2025-01</v>
      </c>
      <c r="E762" s="28" t="s">
        <v>2297</v>
      </c>
      <c r="F762" s="28">
        <f t="shared" si="91"/>
        <v>45680.575694444444</v>
      </c>
      <c r="G762" s="14" t="str">
        <f t="shared" si="92"/>
        <v>01 pm</v>
      </c>
      <c r="H762" s="14" t="str">
        <f t="shared" si="93"/>
        <v>Thursday</v>
      </c>
      <c r="I762" s="14" t="str">
        <f t="shared" si="94"/>
        <v>January</v>
      </c>
      <c r="J762" s="14" t="s">
        <v>2298</v>
      </c>
      <c r="K762" s="16" t="s">
        <v>445</v>
      </c>
      <c r="L762" s="1">
        <f t="shared" si="95"/>
        <v>81</v>
      </c>
      <c r="M762" s="1" t="str">
        <f t="shared" si="96"/>
        <v>Yes</v>
      </c>
      <c r="P762" s="1" t="s">
        <v>23</v>
      </c>
      <c r="U762" s="1" t="s">
        <v>25</v>
      </c>
      <c r="W762" s="1" t="s">
        <v>55</v>
      </c>
    </row>
    <row r="763" spans="1:23" x14ac:dyDescent="0.2">
      <c r="A763" s="1">
        <v>762</v>
      </c>
      <c r="C763" s="22" t="str">
        <f t="shared" si="89"/>
        <v>2025-02-20</v>
      </c>
      <c r="D763" s="24" t="str">
        <f t="shared" si="90"/>
        <v>2025-02</v>
      </c>
      <c r="E763" s="28" t="s">
        <v>2300</v>
      </c>
      <c r="F763" s="28">
        <f t="shared" si="91"/>
        <v>45708.371527777781</v>
      </c>
      <c r="G763" s="14" t="str">
        <f t="shared" si="92"/>
        <v>08 am</v>
      </c>
      <c r="H763" s="14" t="str">
        <f t="shared" si="93"/>
        <v>Thursday</v>
      </c>
      <c r="I763" s="14" t="str">
        <f t="shared" si="94"/>
        <v>February</v>
      </c>
      <c r="J763" s="14" t="s">
        <v>2301</v>
      </c>
      <c r="K763" s="16" t="s">
        <v>361</v>
      </c>
      <c r="L763" s="1" t="str">
        <f t="shared" si="95"/>
        <v>40</v>
      </c>
      <c r="M763" s="1" t="str">
        <f t="shared" si="96"/>
        <v>Yes</v>
      </c>
      <c r="P763" s="1" t="s">
        <v>23</v>
      </c>
      <c r="U763" s="1" t="s">
        <v>25</v>
      </c>
      <c r="W763" s="1" t="s">
        <v>26</v>
      </c>
    </row>
    <row r="764" spans="1:23" x14ac:dyDescent="0.2">
      <c r="A764" s="1">
        <v>763</v>
      </c>
      <c r="C764" s="22" t="str">
        <f t="shared" si="89"/>
        <v>2025-02-27</v>
      </c>
      <c r="D764" s="24" t="str">
        <f t="shared" si="90"/>
        <v>2025-02</v>
      </c>
      <c r="E764" s="28" t="s">
        <v>2303</v>
      </c>
      <c r="F764" s="28">
        <f t="shared" si="91"/>
        <v>45715.367361111108</v>
      </c>
      <c r="G764" s="14" t="str">
        <f t="shared" si="92"/>
        <v>08 am</v>
      </c>
      <c r="H764" s="14" t="str">
        <f t="shared" si="93"/>
        <v>Thursday</v>
      </c>
      <c r="I764" s="14" t="str">
        <f t="shared" si="94"/>
        <v>February</v>
      </c>
      <c r="J764" s="14" t="s">
        <v>2304</v>
      </c>
      <c r="K764" s="16" t="s">
        <v>534</v>
      </c>
      <c r="L764" s="1" t="str">
        <f t="shared" si="95"/>
        <v>31</v>
      </c>
      <c r="M764" s="1" t="str">
        <f t="shared" si="96"/>
        <v>Yes</v>
      </c>
      <c r="P764" s="1" t="s">
        <v>23</v>
      </c>
      <c r="U764" s="1" t="s">
        <v>31</v>
      </c>
      <c r="W764" s="1" t="s">
        <v>55</v>
      </c>
    </row>
    <row r="765" spans="1:23" x14ac:dyDescent="0.2">
      <c r="A765" s="1">
        <v>764</v>
      </c>
      <c r="C765" s="22" t="str">
        <f t="shared" si="89"/>
        <v>2025-01-16</v>
      </c>
      <c r="D765" s="24" t="str">
        <f t="shared" si="90"/>
        <v>2025-01</v>
      </c>
      <c r="E765" s="28" t="s">
        <v>2306</v>
      </c>
      <c r="F765" s="28">
        <f t="shared" si="91"/>
        <v>45673.37222222222</v>
      </c>
      <c r="G765" s="14" t="str">
        <f t="shared" si="92"/>
        <v>08 am</v>
      </c>
      <c r="H765" s="14" t="str">
        <f t="shared" si="93"/>
        <v>Thursday</v>
      </c>
      <c r="I765" s="14" t="str">
        <f t="shared" si="94"/>
        <v>January</v>
      </c>
      <c r="J765" s="14" t="s">
        <v>1850</v>
      </c>
      <c r="K765" s="16" t="s">
        <v>178</v>
      </c>
      <c r="L765" s="1" t="str">
        <f t="shared" si="95"/>
        <v>4</v>
      </c>
      <c r="M765" s="1" t="str">
        <f t="shared" si="96"/>
        <v>Yes</v>
      </c>
      <c r="P765" s="1" t="s">
        <v>23</v>
      </c>
      <c r="U765" s="1" t="s">
        <v>37</v>
      </c>
      <c r="W765" s="1" t="s">
        <v>26</v>
      </c>
    </row>
    <row r="766" spans="1:23" x14ac:dyDescent="0.2">
      <c r="A766" s="1">
        <v>765</v>
      </c>
      <c r="C766" s="22" t="str">
        <f t="shared" si="89"/>
        <v>2025-01-17</v>
      </c>
      <c r="D766" s="24" t="str">
        <f t="shared" si="90"/>
        <v>2025-01</v>
      </c>
      <c r="E766" s="28" t="s">
        <v>2308</v>
      </c>
      <c r="F766" s="28">
        <f t="shared" si="91"/>
        <v>45674.476388888892</v>
      </c>
      <c r="G766" s="14" t="str">
        <f t="shared" si="92"/>
        <v>11 am</v>
      </c>
      <c r="H766" s="14" t="str">
        <f t="shared" si="93"/>
        <v>Friday</v>
      </c>
      <c r="I766" s="14" t="str">
        <f t="shared" si="94"/>
        <v>January</v>
      </c>
      <c r="J766" s="14" t="s">
        <v>2309</v>
      </c>
      <c r="K766" s="16" t="s">
        <v>122</v>
      </c>
      <c r="L766" s="1">
        <f t="shared" si="95"/>
        <v>94</v>
      </c>
      <c r="M766" s="1" t="str">
        <f t="shared" si="96"/>
        <v>Yes</v>
      </c>
      <c r="P766" s="1" t="s">
        <v>24</v>
      </c>
      <c r="U766" s="1" t="s">
        <v>50</v>
      </c>
      <c r="W766" s="1" t="s">
        <v>26</v>
      </c>
    </row>
    <row r="767" spans="1:23" x14ac:dyDescent="0.2">
      <c r="A767" s="1">
        <v>766</v>
      </c>
      <c r="C767" s="22" t="str">
        <f t="shared" si="89"/>
        <v>2025-01-13</v>
      </c>
      <c r="D767" s="24" t="str">
        <f t="shared" si="90"/>
        <v>2025-01</v>
      </c>
      <c r="E767" s="28" t="s">
        <v>2311</v>
      </c>
      <c r="F767" s="28">
        <f t="shared" si="91"/>
        <v>45670.371527777781</v>
      </c>
      <c r="G767" s="14" t="str">
        <f t="shared" si="92"/>
        <v>08 am</v>
      </c>
      <c r="H767" s="14" t="str">
        <f t="shared" si="93"/>
        <v>Monday</v>
      </c>
      <c r="I767" s="14" t="str">
        <f t="shared" si="94"/>
        <v>January</v>
      </c>
      <c r="J767" s="14" t="s">
        <v>2312</v>
      </c>
      <c r="K767" s="16" t="s">
        <v>527</v>
      </c>
      <c r="L767" s="1" t="str">
        <f t="shared" si="95"/>
        <v>45</v>
      </c>
      <c r="M767" s="1" t="str">
        <f t="shared" si="96"/>
        <v>Yes</v>
      </c>
      <c r="P767" s="1" t="s">
        <v>24</v>
      </c>
      <c r="U767" s="1" t="s">
        <v>50</v>
      </c>
      <c r="W767" s="1" t="s">
        <v>55</v>
      </c>
    </row>
    <row r="768" spans="1:23" x14ac:dyDescent="0.2">
      <c r="A768" s="1">
        <v>767</v>
      </c>
      <c r="C768" s="22" t="str">
        <f t="shared" si="89"/>
        <v>2025-01-02</v>
      </c>
      <c r="D768" s="24" t="str">
        <f t="shared" si="90"/>
        <v>2025-01</v>
      </c>
      <c r="E768" s="28" t="s">
        <v>2314</v>
      </c>
      <c r="F768" s="28">
        <f t="shared" si="91"/>
        <v>45659.436805555553</v>
      </c>
      <c r="G768" s="14" t="str">
        <f t="shared" si="92"/>
        <v>10 am</v>
      </c>
      <c r="H768" s="14" t="str">
        <f t="shared" si="93"/>
        <v>Thursday</v>
      </c>
      <c r="I768" s="14" t="str">
        <f t="shared" si="94"/>
        <v>January</v>
      </c>
      <c r="J768" s="14" t="s">
        <v>2315</v>
      </c>
      <c r="K768" s="16" t="s">
        <v>2316</v>
      </c>
      <c r="L768" s="1">
        <f t="shared" si="95"/>
        <v>161</v>
      </c>
      <c r="M768" s="1" t="str">
        <f t="shared" si="96"/>
        <v>No</v>
      </c>
      <c r="N768" s="3"/>
      <c r="P768" s="1" t="s">
        <v>23</v>
      </c>
      <c r="U768" s="1" t="s">
        <v>72</v>
      </c>
      <c r="W768" s="1" t="s">
        <v>55</v>
      </c>
    </row>
    <row r="769" spans="1:23" x14ac:dyDescent="0.2">
      <c r="A769" s="1">
        <v>768</v>
      </c>
      <c r="C769" s="22" t="str">
        <f t="shared" si="89"/>
        <v>2025-01-17</v>
      </c>
      <c r="D769" s="24" t="str">
        <f t="shared" si="90"/>
        <v>2025-01</v>
      </c>
      <c r="E769" s="28" t="s">
        <v>2309</v>
      </c>
      <c r="F769" s="28">
        <f t="shared" si="91"/>
        <v>45674.541666666664</v>
      </c>
      <c r="G769" s="14" t="str">
        <f t="shared" si="92"/>
        <v>01 pm</v>
      </c>
      <c r="H769" s="14" t="str">
        <f t="shared" si="93"/>
        <v>Friday</v>
      </c>
      <c r="I769" s="14" t="str">
        <f t="shared" si="94"/>
        <v>January</v>
      </c>
      <c r="J769" s="14" t="s">
        <v>406</v>
      </c>
      <c r="K769" s="16" t="s">
        <v>76</v>
      </c>
      <c r="L769" s="1" t="str">
        <f t="shared" si="95"/>
        <v>30</v>
      </c>
      <c r="M769" s="1" t="str">
        <f t="shared" si="96"/>
        <v>Yes</v>
      </c>
      <c r="P769" s="1" t="s">
        <v>23</v>
      </c>
      <c r="U769" s="1" t="s">
        <v>72</v>
      </c>
      <c r="W769" s="1" t="s">
        <v>26</v>
      </c>
    </row>
    <row r="770" spans="1:23" x14ac:dyDescent="0.2">
      <c r="A770" s="1">
        <v>769</v>
      </c>
      <c r="C770" s="22" t="str">
        <f t="shared" ref="C770:C833" si="97">IF(F770&lt;&gt;"", TEXT(F770, "YYYY-MM-DD"), "")</f>
        <v>2025-02-20</v>
      </c>
      <c r="D770" s="24" t="str">
        <f t="shared" ref="D770:D833" si="98">IF(F770&lt;&gt;"", TEXT(F770, "YYYY-MM"), "")</f>
        <v>2025-02</v>
      </c>
      <c r="E770" s="28" t="s">
        <v>2319</v>
      </c>
      <c r="F770" s="28">
        <f t="shared" ref="F770:F833" si="99">IF(ISNUMBER(E770), E770,
   IFERROR(DATE(MID(E770, 7, 4), MID(E770, 1, 2), MID(E770, 4, 2)) + TIMEVALUE(MID(E770, 12, 8)),
   DATE(MID(E770, 7, 4), MID(E770, 4, 2), MID(E770, 1, 2)) + TIMEVALUE(MID(E770, 12, 8))))</f>
        <v>45708.638194444444</v>
      </c>
      <c r="G770" s="14" t="str">
        <f t="shared" ref="G770:G833" si="100">TEXT(F770, "hh AM/PM")</f>
        <v>03 pm</v>
      </c>
      <c r="H770" s="14" t="str">
        <f t="shared" ref="H770:H833" si="101">TEXT(F770, "dddd")</f>
        <v>Thursday</v>
      </c>
      <c r="I770" s="14" t="str">
        <f t="shared" ref="I770:I833" si="102">TEXT(F770, "mmmm")</f>
        <v>February</v>
      </c>
      <c r="J770" s="14" t="s">
        <v>2320</v>
      </c>
      <c r="K770" s="16" t="s">
        <v>357</v>
      </c>
      <c r="L770" s="1" t="str">
        <f t="shared" ref="L770:L833" si="103">IF(K770="","",
   IF(ISNUMBER(SEARCH("hrs", K770)),
      LEFT(K770, FIND("hrs", K770)-1) * 60 +
      IF(ISNUMBER(SEARCH("mins", K770)), MID(K770, FIND("and ", K770) + 4, FIND("mins", K770) - FIND("and ", K770) - 4), 0),
      IF(ISNUMBER(SEARCH("hr", K770)), LEFT(K770, FIND("hr", K770)-1) * 60, LEFT(K770, FIND(" mins", K770)-1))
   )
)</f>
        <v>3</v>
      </c>
      <c r="M770" s="1" t="str">
        <f t="shared" ref="M770:M833" si="104">IF(OR(ISBLANK(L770), L770="",L770=0), "", IF(VALUE(L770)&lt;=120, "Yes", "No"))</f>
        <v>Yes</v>
      </c>
      <c r="P770" s="1" t="s">
        <v>23</v>
      </c>
      <c r="U770" s="1" t="s">
        <v>72</v>
      </c>
      <c r="W770" s="1" t="s">
        <v>26</v>
      </c>
    </row>
    <row r="771" spans="1:23" x14ac:dyDescent="0.2">
      <c r="A771" s="1">
        <v>770</v>
      </c>
      <c r="C771" s="22" t="str">
        <f t="shared" si="97"/>
        <v>2025-01-21</v>
      </c>
      <c r="D771" s="24" t="str">
        <f t="shared" si="98"/>
        <v>2025-01</v>
      </c>
      <c r="E771" s="28" t="s">
        <v>2322</v>
      </c>
      <c r="F771" s="28">
        <f t="shared" si="99"/>
        <v>45678.548611111109</v>
      </c>
      <c r="G771" s="14" t="str">
        <f t="shared" si="100"/>
        <v>01 pm</v>
      </c>
      <c r="H771" s="14" t="str">
        <f t="shared" si="101"/>
        <v>Tuesday</v>
      </c>
      <c r="I771" s="14" t="str">
        <f t="shared" si="102"/>
        <v>January</v>
      </c>
      <c r="J771" s="14" t="s">
        <v>2323</v>
      </c>
      <c r="K771" s="16" t="s">
        <v>178</v>
      </c>
      <c r="L771" s="1" t="str">
        <f t="shared" si="103"/>
        <v>4</v>
      </c>
      <c r="M771" s="1" t="str">
        <f t="shared" si="104"/>
        <v>Yes</v>
      </c>
      <c r="P771" s="1" t="s">
        <v>23</v>
      </c>
      <c r="U771" s="1" t="s">
        <v>50</v>
      </c>
      <c r="W771" s="1" t="s">
        <v>26</v>
      </c>
    </row>
    <row r="772" spans="1:23" x14ac:dyDescent="0.2">
      <c r="A772" s="1">
        <v>771</v>
      </c>
      <c r="C772" s="22" t="str">
        <f t="shared" si="97"/>
        <v>2025-01-30</v>
      </c>
      <c r="D772" s="24" t="str">
        <f t="shared" si="98"/>
        <v>2025-01</v>
      </c>
      <c r="E772" s="28" t="s">
        <v>2325</v>
      </c>
      <c r="F772" s="28">
        <f t="shared" si="99"/>
        <v>45687.65</v>
      </c>
      <c r="G772" s="14" t="str">
        <f t="shared" si="100"/>
        <v>03 pm</v>
      </c>
      <c r="H772" s="14" t="str">
        <f t="shared" si="101"/>
        <v>Thursday</v>
      </c>
      <c r="I772" s="14" t="str">
        <f t="shared" si="102"/>
        <v>January</v>
      </c>
      <c r="J772" s="14" t="s">
        <v>2326</v>
      </c>
      <c r="K772" s="16" t="s">
        <v>331</v>
      </c>
      <c r="L772" s="1" t="str">
        <f t="shared" si="103"/>
        <v>39</v>
      </c>
      <c r="M772" s="1" t="str">
        <f t="shared" si="104"/>
        <v>Yes</v>
      </c>
      <c r="P772" s="1" t="s">
        <v>23</v>
      </c>
      <c r="U772" s="1" t="s">
        <v>50</v>
      </c>
      <c r="W772" s="1" t="s">
        <v>55</v>
      </c>
    </row>
    <row r="773" spans="1:23" x14ac:dyDescent="0.2">
      <c r="A773" s="1">
        <v>772</v>
      </c>
      <c r="C773" s="22" t="str">
        <f t="shared" si="97"/>
        <v>2025-01-27</v>
      </c>
      <c r="D773" s="24" t="str">
        <f t="shared" si="98"/>
        <v>2025-01</v>
      </c>
      <c r="E773" s="28" t="s">
        <v>2328</v>
      </c>
      <c r="F773" s="28">
        <f t="shared" si="99"/>
        <v>45684.584027777775</v>
      </c>
      <c r="G773" s="14" t="str">
        <f t="shared" si="100"/>
        <v>02 pm</v>
      </c>
      <c r="H773" s="14" t="str">
        <f t="shared" si="101"/>
        <v>Monday</v>
      </c>
      <c r="I773" s="14" t="str">
        <f t="shared" si="102"/>
        <v>January</v>
      </c>
      <c r="J773" s="14" t="s">
        <v>2329</v>
      </c>
      <c r="K773" s="16" t="s">
        <v>137</v>
      </c>
      <c r="L773" s="1" t="str">
        <f t="shared" si="103"/>
        <v>34</v>
      </c>
      <c r="M773" s="1" t="str">
        <f t="shared" si="104"/>
        <v>Yes</v>
      </c>
      <c r="P773" s="1" t="s">
        <v>23</v>
      </c>
      <c r="U773" s="1" t="s">
        <v>37</v>
      </c>
      <c r="W773" s="1" t="s">
        <v>26</v>
      </c>
    </row>
    <row r="774" spans="1:23" x14ac:dyDescent="0.2">
      <c r="A774" s="1">
        <v>773</v>
      </c>
      <c r="C774" s="22" t="str">
        <f t="shared" si="97"/>
        <v>2025-02-25</v>
      </c>
      <c r="D774" s="24" t="str">
        <f t="shared" si="98"/>
        <v>2025-02</v>
      </c>
      <c r="E774" s="28" t="s">
        <v>2331</v>
      </c>
      <c r="F774" s="28">
        <f t="shared" si="99"/>
        <v>45713.39166666667</v>
      </c>
      <c r="G774" s="14" t="str">
        <f t="shared" si="100"/>
        <v>09 am</v>
      </c>
      <c r="H774" s="14" t="str">
        <f t="shared" si="101"/>
        <v>Tuesday</v>
      </c>
      <c r="I774" s="14" t="str">
        <f t="shared" si="102"/>
        <v>February</v>
      </c>
      <c r="J774" s="14" t="s">
        <v>2332</v>
      </c>
      <c r="K774" s="16" t="s">
        <v>230</v>
      </c>
      <c r="L774" s="1" t="str">
        <f t="shared" si="103"/>
        <v>36</v>
      </c>
      <c r="M774" s="1" t="str">
        <f t="shared" si="104"/>
        <v>Yes</v>
      </c>
      <c r="P774" s="1" t="s">
        <v>23</v>
      </c>
      <c r="U774" s="1" t="s">
        <v>37</v>
      </c>
      <c r="W774" s="1" t="s">
        <v>26</v>
      </c>
    </row>
    <row r="775" spans="1:23" x14ac:dyDescent="0.2">
      <c r="A775" s="1">
        <v>774</v>
      </c>
      <c r="C775" s="22" t="str">
        <f t="shared" si="97"/>
        <v>2025-01-21</v>
      </c>
      <c r="D775" s="24" t="str">
        <f t="shared" si="98"/>
        <v>2025-01</v>
      </c>
      <c r="E775" s="28" t="s">
        <v>2334</v>
      </c>
      <c r="F775" s="28">
        <f t="shared" si="99"/>
        <v>45678.597916666666</v>
      </c>
      <c r="G775" s="14" t="str">
        <f t="shared" si="100"/>
        <v>02 pm</v>
      </c>
      <c r="H775" s="14" t="str">
        <f t="shared" si="101"/>
        <v>Tuesday</v>
      </c>
      <c r="I775" s="14" t="str">
        <f t="shared" si="102"/>
        <v>January</v>
      </c>
      <c r="J775" s="14" t="s">
        <v>1094</v>
      </c>
      <c r="K775" s="16" t="s">
        <v>137</v>
      </c>
      <c r="L775" s="1" t="str">
        <f t="shared" si="103"/>
        <v>34</v>
      </c>
      <c r="M775" s="1" t="str">
        <f t="shared" si="104"/>
        <v>Yes</v>
      </c>
      <c r="P775" s="1" t="s">
        <v>23</v>
      </c>
      <c r="U775" s="1" t="s">
        <v>50</v>
      </c>
      <c r="W775" s="1" t="s">
        <v>55</v>
      </c>
    </row>
    <row r="776" spans="1:23" x14ac:dyDescent="0.2">
      <c r="A776" s="1">
        <v>775</v>
      </c>
      <c r="C776" s="22" t="str">
        <f t="shared" si="97"/>
        <v>2025-02-19</v>
      </c>
      <c r="D776" s="24" t="str">
        <f t="shared" si="98"/>
        <v>2025-02</v>
      </c>
      <c r="E776" s="28" t="s">
        <v>2336</v>
      </c>
      <c r="F776" s="28">
        <f t="shared" si="99"/>
        <v>45707.376388888886</v>
      </c>
      <c r="G776" s="14" t="str">
        <f t="shared" si="100"/>
        <v>09 am</v>
      </c>
      <c r="H776" s="14" t="str">
        <f t="shared" si="101"/>
        <v>Wednesday</v>
      </c>
      <c r="I776" s="14" t="str">
        <f t="shared" si="102"/>
        <v>February</v>
      </c>
      <c r="J776" s="14" t="s">
        <v>1923</v>
      </c>
      <c r="K776" s="16" t="s">
        <v>1113</v>
      </c>
      <c r="L776" s="1" t="str">
        <f t="shared" si="103"/>
        <v>28</v>
      </c>
      <c r="M776" s="1" t="str">
        <f t="shared" si="104"/>
        <v>Yes</v>
      </c>
      <c r="P776" s="1" t="s">
        <v>23</v>
      </c>
      <c r="U776" s="1" t="s">
        <v>50</v>
      </c>
      <c r="W776" s="1" t="s">
        <v>55</v>
      </c>
    </row>
    <row r="777" spans="1:23" x14ac:dyDescent="0.2">
      <c r="A777" s="1">
        <v>776</v>
      </c>
      <c r="C777" s="22" t="str">
        <f t="shared" si="97"/>
        <v>2025-01-21</v>
      </c>
      <c r="D777" s="24" t="str">
        <f t="shared" si="98"/>
        <v>2025-01</v>
      </c>
      <c r="E777" s="28" t="s">
        <v>2338</v>
      </c>
      <c r="F777" s="28">
        <f t="shared" si="99"/>
        <v>45678.598611111112</v>
      </c>
      <c r="G777" s="14" t="str">
        <f t="shared" si="100"/>
        <v>02 pm</v>
      </c>
      <c r="H777" s="14" t="str">
        <f t="shared" si="101"/>
        <v>Tuesday</v>
      </c>
      <c r="I777" s="14" t="str">
        <f t="shared" si="102"/>
        <v>January</v>
      </c>
      <c r="J777" s="14" t="s">
        <v>263</v>
      </c>
      <c r="K777" s="16" t="s">
        <v>152</v>
      </c>
      <c r="L777" s="1" t="str">
        <f t="shared" si="103"/>
        <v>8</v>
      </c>
      <c r="M777" s="1" t="str">
        <f t="shared" si="104"/>
        <v>Yes</v>
      </c>
      <c r="P777" s="1" t="s">
        <v>23</v>
      </c>
      <c r="U777" s="1" t="s">
        <v>50</v>
      </c>
      <c r="W777" s="1" t="s">
        <v>26</v>
      </c>
    </row>
    <row r="778" spans="1:23" x14ac:dyDescent="0.2">
      <c r="A778" s="1">
        <v>777</v>
      </c>
      <c r="C778" s="22" t="str">
        <f t="shared" si="97"/>
        <v>2025-01-23</v>
      </c>
      <c r="D778" s="24" t="str">
        <f t="shared" si="98"/>
        <v>2025-01</v>
      </c>
      <c r="E778" s="28" t="s">
        <v>2340</v>
      </c>
      <c r="F778" s="28">
        <f t="shared" si="99"/>
        <v>45680.424305555556</v>
      </c>
      <c r="G778" s="14" t="str">
        <f t="shared" si="100"/>
        <v>10 am</v>
      </c>
      <c r="H778" s="14" t="str">
        <f t="shared" si="101"/>
        <v>Thursday</v>
      </c>
      <c r="I778" s="14" t="str">
        <f t="shared" si="102"/>
        <v>January</v>
      </c>
      <c r="J778" s="14" t="s">
        <v>798</v>
      </c>
      <c r="K778" s="16" t="s">
        <v>441</v>
      </c>
      <c r="L778" s="1" t="str">
        <f t="shared" si="103"/>
        <v>49</v>
      </c>
      <c r="M778" s="1" t="str">
        <f t="shared" si="104"/>
        <v>Yes</v>
      </c>
      <c r="P778" s="1" t="s">
        <v>24</v>
      </c>
      <c r="U778" s="1" t="s">
        <v>63</v>
      </c>
      <c r="W778" s="1" t="s">
        <v>26</v>
      </c>
    </row>
    <row r="779" spans="1:23" x14ac:dyDescent="0.2">
      <c r="A779" s="1">
        <v>778</v>
      </c>
      <c r="C779" s="22" t="str">
        <f t="shared" si="97"/>
        <v>2025-01-27</v>
      </c>
      <c r="D779" s="24" t="str">
        <f t="shared" si="98"/>
        <v>2025-01</v>
      </c>
      <c r="E779" s="28" t="s">
        <v>2342</v>
      </c>
      <c r="F779" s="28">
        <f t="shared" si="99"/>
        <v>45684.357638888891</v>
      </c>
      <c r="G779" s="14" t="str">
        <f t="shared" si="100"/>
        <v>08 am</v>
      </c>
      <c r="H779" s="14" t="str">
        <f t="shared" si="101"/>
        <v>Monday</v>
      </c>
      <c r="I779" s="14" t="str">
        <f t="shared" si="102"/>
        <v>January</v>
      </c>
      <c r="J779" s="14" t="s">
        <v>1490</v>
      </c>
      <c r="K779" s="16" t="s">
        <v>76</v>
      </c>
      <c r="L779" s="1" t="str">
        <f t="shared" si="103"/>
        <v>30</v>
      </c>
      <c r="M779" s="1" t="str">
        <f t="shared" si="104"/>
        <v>Yes</v>
      </c>
      <c r="P779" s="1" t="s">
        <v>24</v>
      </c>
      <c r="U779" s="1" t="s">
        <v>25</v>
      </c>
      <c r="W779" s="1" t="s">
        <v>26</v>
      </c>
    </row>
    <row r="780" spans="1:23" x14ac:dyDescent="0.2">
      <c r="A780" s="1">
        <v>779</v>
      </c>
      <c r="C780" s="22" t="str">
        <f t="shared" si="97"/>
        <v>2025-02-27</v>
      </c>
      <c r="D780" s="24" t="str">
        <f t="shared" si="98"/>
        <v>2025-02</v>
      </c>
      <c r="E780" s="28" t="s">
        <v>2344</v>
      </c>
      <c r="F780" s="28">
        <f t="shared" si="99"/>
        <v>45715.552083333336</v>
      </c>
      <c r="G780" s="14" t="str">
        <f t="shared" si="100"/>
        <v>01 pm</v>
      </c>
      <c r="H780" s="14" t="str">
        <f t="shared" si="101"/>
        <v>Thursday</v>
      </c>
      <c r="I780" s="14" t="str">
        <f t="shared" si="102"/>
        <v>February</v>
      </c>
      <c r="J780" s="14" t="s">
        <v>2345</v>
      </c>
      <c r="K780" s="16" t="s">
        <v>36</v>
      </c>
      <c r="L780" s="1" t="str">
        <f t="shared" si="103"/>
        <v>20</v>
      </c>
      <c r="M780" s="1" t="str">
        <f t="shared" si="104"/>
        <v>Yes</v>
      </c>
      <c r="P780" s="1" t="s">
        <v>24</v>
      </c>
      <c r="U780" s="1" t="s">
        <v>25</v>
      </c>
      <c r="W780" s="1" t="s">
        <v>26</v>
      </c>
    </row>
    <row r="781" spans="1:23" x14ac:dyDescent="0.2">
      <c r="A781" s="1">
        <v>780</v>
      </c>
      <c r="C781" s="22" t="str">
        <f t="shared" si="97"/>
        <v>2025-01-14</v>
      </c>
      <c r="D781" s="24" t="str">
        <f t="shared" si="98"/>
        <v>2025-01</v>
      </c>
      <c r="E781" s="28" t="s">
        <v>2347</v>
      </c>
      <c r="F781" s="28">
        <f t="shared" si="99"/>
        <v>45671.416666666664</v>
      </c>
      <c r="G781" s="14" t="str">
        <f t="shared" si="100"/>
        <v>10 am</v>
      </c>
      <c r="H781" s="14" t="str">
        <f t="shared" si="101"/>
        <v>Tuesday</v>
      </c>
      <c r="I781" s="14" t="str">
        <f t="shared" si="102"/>
        <v>January</v>
      </c>
      <c r="J781" s="14" t="s">
        <v>2348</v>
      </c>
      <c r="K781" s="16" t="s">
        <v>290</v>
      </c>
      <c r="L781" s="1">
        <f t="shared" si="103"/>
        <v>60</v>
      </c>
      <c r="M781" s="1" t="str">
        <f t="shared" si="104"/>
        <v>Yes</v>
      </c>
      <c r="P781" s="1" t="s">
        <v>23</v>
      </c>
      <c r="U781" s="1" t="s">
        <v>96</v>
      </c>
      <c r="W781" s="1" t="s">
        <v>32</v>
      </c>
    </row>
    <row r="782" spans="1:23" x14ac:dyDescent="0.2">
      <c r="A782" s="1">
        <v>781</v>
      </c>
      <c r="C782" s="22" t="str">
        <f t="shared" si="97"/>
        <v>2025-01-17</v>
      </c>
      <c r="D782" s="24" t="str">
        <f t="shared" si="98"/>
        <v>2025-01</v>
      </c>
      <c r="E782" s="28" t="s">
        <v>434</v>
      </c>
      <c r="F782" s="28">
        <f t="shared" si="99"/>
        <v>45674.631944444445</v>
      </c>
      <c r="G782" s="14" t="str">
        <f t="shared" si="100"/>
        <v>03 pm</v>
      </c>
      <c r="H782" s="14" t="str">
        <f t="shared" si="101"/>
        <v>Friday</v>
      </c>
      <c r="I782" s="14" t="str">
        <f t="shared" si="102"/>
        <v>January</v>
      </c>
      <c r="J782" s="14" t="s">
        <v>2350</v>
      </c>
      <c r="K782" s="16" t="s">
        <v>534</v>
      </c>
      <c r="L782" s="1" t="str">
        <f t="shared" si="103"/>
        <v>31</v>
      </c>
      <c r="M782" s="1" t="str">
        <f t="shared" si="104"/>
        <v>Yes</v>
      </c>
      <c r="P782" s="1" t="s">
        <v>23</v>
      </c>
      <c r="U782" s="1" t="s">
        <v>63</v>
      </c>
      <c r="W782" s="1" t="s">
        <v>26</v>
      </c>
    </row>
    <row r="783" spans="1:23" x14ac:dyDescent="0.2">
      <c r="A783" s="1">
        <v>782</v>
      </c>
      <c r="C783" s="22" t="str">
        <f t="shared" si="97"/>
        <v>2025-01-10</v>
      </c>
      <c r="D783" s="24" t="str">
        <f t="shared" si="98"/>
        <v>2025-01</v>
      </c>
      <c r="E783" s="28" t="s">
        <v>2352</v>
      </c>
      <c r="F783" s="28">
        <f t="shared" si="99"/>
        <v>45667.422222222223</v>
      </c>
      <c r="G783" s="14" t="str">
        <f t="shared" si="100"/>
        <v>10 am</v>
      </c>
      <c r="H783" s="14" t="str">
        <f t="shared" si="101"/>
        <v>Friday</v>
      </c>
      <c r="I783" s="14" t="str">
        <f t="shared" si="102"/>
        <v>January</v>
      </c>
      <c r="J783" s="14" t="s">
        <v>310</v>
      </c>
      <c r="K783" s="16" t="s">
        <v>45</v>
      </c>
      <c r="L783" s="1" t="str">
        <f t="shared" si="103"/>
        <v>22</v>
      </c>
      <c r="M783" s="1" t="str">
        <f t="shared" si="104"/>
        <v>Yes</v>
      </c>
      <c r="P783" s="1" t="s">
        <v>23</v>
      </c>
      <c r="U783" s="1" t="s">
        <v>63</v>
      </c>
      <c r="W783" s="1" t="s">
        <v>26</v>
      </c>
    </row>
    <row r="784" spans="1:23" x14ac:dyDescent="0.2">
      <c r="A784" s="1">
        <v>783</v>
      </c>
      <c r="C784" s="22" t="str">
        <f t="shared" si="97"/>
        <v>2025-02-05</v>
      </c>
      <c r="D784" s="24" t="str">
        <f t="shared" si="98"/>
        <v>2025-02</v>
      </c>
      <c r="E784" s="28" t="s">
        <v>2354</v>
      </c>
      <c r="F784" s="28">
        <f t="shared" si="99"/>
        <v>45693.694444444445</v>
      </c>
      <c r="G784" s="14" t="str">
        <f t="shared" si="100"/>
        <v>04 pm</v>
      </c>
      <c r="H784" s="14" t="str">
        <f t="shared" si="101"/>
        <v>Wednesday</v>
      </c>
      <c r="I784" s="14" t="str">
        <f t="shared" si="102"/>
        <v>February</v>
      </c>
      <c r="J784" s="15" t="s">
        <v>2355</v>
      </c>
      <c r="K784" s="17" t="s">
        <v>335</v>
      </c>
      <c r="L784" s="1">
        <f t="shared" si="103"/>
        <v>60</v>
      </c>
      <c r="M784" s="1" t="str">
        <f t="shared" si="104"/>
        <v>Yes</v>
      </c>
      <c r="P784" s="1" t="s">
        <v>23</v>
      </c>
      <c r="U784" s="1" t="s">
        <v>63</v>
      </c>
      <c r="W784" s="1" t="s">
        <v>26</v>
      </c>
    </row>
    <row r="785" spans="1:23" x14ac:dyDescent="0.2">
      <c r="A785" s="1">
        <v>784</v>
      </c>
      <c r="C785" s="22" t="str">
        <f t="shared" si="97"/>
        <v>2025-01-22</v>
      </c>
      <c r="D785" s="24" t="str">
        <f t="shared" si="98"/>
        <v>2025-01</v>
      </c>
      <c r="E785" s="28" t="s">
        <v>2357</v>
      </c>
      <c r="F785" s="28">
        <f t="shared" si="99"/>
        <v>45679.439583333333</v>
      </c>
      <c r="G785" s="14" t="str">
        <f t="shared" si="100"/>
        <v>10 am</v>
      </c>
      <c r="H785" s="14" t="str">
        <f t="shared" si="101"/>
        <v>Wednesday</v>
      </c>
      <c r="I785" s="14" t="str">
        <f t="shared" si="102"/>
        <v>January</v>
      </c>
      <c r="J785" s="14" t="s">
        <v>2358</v>
      </c>
      <c r="K785" s="16" t="s">
        <v>160</v>
      </c>
      <c r="L785" s="1" t="str">
        <f t="shared" si="103"/>
        <v>27</v>
      </c>
      <c r="M785" s="1" t="str">
        <f t="shared" si="104"/>
        <v>Yes</v>
      </c>
      <c r="P785" s="1" t="s">
        <v>24</v>
      </c>
      <c r="U785" s="1" t="s">
        <v>31</v>
      </c>
      <c r="W785" s="1" t="s">
        <v>55</v>
      </c>
    </row>
    <row r="786" spans="1:23" x14ac:dyDescent="0.2">
      <c r="A786" s="1">
        <v>785</v>
      </c>
      <c r="C786" s="22" t="str">
        <f t="shared" si="97"/>
        <v>2025-01-17</v>
      </c>
      <c r="D786" s="24" t="str">
        <f t="shared" si="98"/>
        <v>2025-01</v>
      </c>
      <c r="E786" s="28" t="s">
        <v>2360</v>
      </c>
      <c r="F786" s="28">
        <f t="shared" si="99"/>
        <v>45674.40625</v>
      </c>
      <c r="G786" s="14" t="str">
        <f t="shared" si="100"/>
        <v>09 am</v>
      </c>
      <c r="H786" s="14" t="str">
        <f t="shared" si="101"/>
        <v>Friday</v>
      </c>
      <c r="I786" s="14" t="str">
        <f t="shared" si="102"/>
        <v>January</v>
      </c>
      <c r="J786" s="14" t="s">
        <v>2361</v>
      </c>
      <c r="K786" s="16" t="s">
        <v>747</v>
      </c>
      <c r="L786" s="1">
        <f t="shared" si="103"/>
        <v>75</v>
      </c>
      <c r="M786" s="1" t="str">
        <f t="shared" si="104"/>
        <v>Yes</v>
      </c>
      <c r="P786" s="1" t="s">
        <v>24</v>
      </c>
      <c r="U786" s="1" t="s">
        <v>31</v>
      </c>
      <c r="W786" s="1" t="s">
        <v>55</v>
      </c>
    </row>
    <row r="787" spans="1:23" x14ac:dyDescent="0.2">
      <c r="A787" s="1">
        <v>786</v>
      </c>
      <c r="C787" s="22" t="str">
        <f t="shared" si="97"/>
        <v>2025-01-30</v>
      </c>
      <c r="D787" s="24" t="str">
        <f t="shared" si="98"/>
        <v>2025-01</v>
      </c>
      <c r="E787" s="28" t="s">
        <v>2363</v>
      </c>
      <c r="F787" s="28">
        <f t="shared" si="99"/>
        <v>45687.615972222222</v>
      </c>
      <c r="G787" s="14" t="str">
        <f t="shared" si="100"/>
        <v>02 pm</v>
      </c>
      <c r="H787" s="14" t="str">
        <f t="shared" si="101"/>
        <v>Thursday</v>
      </c>
      <c r="I787" s="14" t="str">
        <f t="shared" si="102"/>
        <v>January</v>
      </c>
      <c r="J787" s="14" t="s">
        <v>2364</v>
      </c>
      <c r="K787" s="16" t="s">
        <v>152</v>
      </c>
      <c r="L787" s="1" t="str">
        <f t="shared" si="103"/>
        <v>8</v>
      </c>
      <c r="M787" s="1" t="str">
        <f t="shared" si="104"/>
        <v>Yes</v>
      </c>
      <c r="P787" s="1" t="s">
        <v>24</v>
      </c>
      <c r="U787" s="1" t="s">
        <v>31</v>
      </c>
      <c r="W787" s="1" t="s">
        <v>55</v>
      </c>
    </row>
    <row r="788" spans="1:23" x14ac:dyDescent="0.2">
      <c r="A788" s="1">
        <v>787</v>
      </c>
      <c r="C788" s="22" t="str">
        <f t="shared" si="97"/>
        <v>2025-01-08</v>
      </c>
      <c r="D788" s="24" t="str">
        <f t="shared" si="98"/>
        <v>2025-01</v>
      </c>
      <c r="E788" s="28" t="s">
        <v>2366</v>
      </c>
      <c r="F788" s="28">
        <f t="shared" si="99"/>
        <v>45665.412499999999</v>
      </c>
      <c r="G788" s="14" t="str">
        <f t="shared" si="100"/>
        <v>09 am</v>
      </c>
      <c r="H788" s="14" t="str">
        <f t="shared" si="101"/>
        <v>Wednesday</v>
      </c>
      <c r="I788" s="14" t="str">
        <f t="shared" si="102"/>
        <v>January</v>
      </c>
      <c r="J788" s="14" t="s">
        <v>2367</v>
      </c>
      <c r="K788" s="16" t="s">
        <v>250</v>
      </c>
      <c r="L788" s="1" t="str">
        <f t="shared" si="103"/>
        <v>56</v>
      </c>
      <c r="M788" s="1" t="str">
        <f t="shared" si="104"/>
        <v>Yes</v>
      </c>
      <c r="P788" s="1" t="s">
        <v>24</v>
      </c>
      <c r="U788" s="1" t="s">
        <v>63</v>
      </c>
      <c r="W788" s="1" t="s">
        <v>55</v>
      </c>
    </row>
    <row r="789" spans="1:23" x14ac:dyDescent="0.2">
      <c r="A789" s="1">
        <v>788</v>
      </c>
      <c r="C789" s="22" t="str">
        <f t="shared" si="97"/>
        <v>2025-01-14</v>
      </c>
      <c r="D789" s="24" t="str">
        <f t="shared" si="98"/>
        <v>2025-01</v>
      </c>
      <c r="E789" s="28" t="s">
        <v>2369</v>
      </c>
      <c r="F789" s="28">
        <f t="shared" si="99"/>
        <v>45671.682638888888</v>
      </c>
      <c r="G789" s="14" t="str">
        <f t="shared" si="100"/>
        <v>04 pm</v>
      </c>
      <c r="H789" s="14" t="str">
        <f t="shared" si="101"/>
        <v>Tuesday</v>
      </c>
      <c r="I789" s="14" t="str">
        <f t="shared" si="102"/>
        <v>January</v>
      </c>
      <c r="J789" s="14" t="s">
        <v>2369</v>
      </c>
      <c r="K789" s="16" t="s">
        <v>99</v>
      </c>
      <c r="L789" s="1" t="str">
        <f t="shared" si="103"/>
        <v>0</v>
      </c>
      <c r="M789" s="1" t="str">
        <f t="shared" si="104"/>
        <v>Yes</v>
      </c>
      <c r="P789" s="1" t="s">
        <v>24</v>
      </c>
      <c r="U789" s="1" t="s">
        <v>96</v>
      </c>
      <c r="W789" s="1" t="s">
        <v>32</v>
      </c>
    </row>
    <row r="790" spans="1:23" x14ac:dyDescent="0.2">
      <c r="A790" s="1">
        <v>789</v>
      </c>
      <c r="C790" s="22" t="str">
        <f t="shared" si="97"/>
        <v>2025-01-06</v>
      </c>
      <c r="D790" s="24" t="str">
        <f t="shared" si="98"/>
        <v>2025-01</v>
      </c>
      <c r="E790" s="28" t="s">
        <v>2371</v>
      </c>
      <c r="F790" s="28">
        <f t="shared" si="99"/>
        <v>45663.661805555559</v>
      </c>
      <c r="G790" s="14" t="str">
        <f t="shared" si="100"/>
        <v>03 pm</v>
      </c>
      <c r="H790" s="14" t="str">
        <f t="shared" si="101"/>
        <v>Monday</v>
      </c>
      <c r="I790" s="14" t="str">
        <f t="shared" si="102"/>
        <v>January</v>
      </c>
      <c r="J790" s="14" t="s">
        <v>293</v>
      </c>
      <c r="K790" s="16" t="s">
        <v>246</v>
      </c>
      <c r="L790" s="1" t="str">
        <f t="shared" si="103"/>
        <v>7</v>
      </c>
      <c r="M790" s="1" t="str">
        <f t="shared" si="104"/>
        <v>Yes</v>
      </c>
      <c r="P790" s="1" t="s">
        <v>24</v>
      </c>
      <c r="U790" s="1" t="s">
        <v>467</v>
      </c>
      <c r="W790" s="1" t="s">
        <v>26</v>
      </c>
    </row>
    <row r="791" spans="1:23" x14ac:dyDescent="0.2">
      <c r="A791" s="1">
        <v>790</v>
      </c>
      <c r="C791" s="22" t="str">
        <f t="shared" si="97"/>
        <v>2025-01-16</v>
      </c>
      <c r="D791" s="24" t="str">
        <f t="shared" si="98"/>
        <v>2025-01</v>
      </c>
      <c r="E791" s="28" t="s">
        <v>2373</v>
      </c>
      <c r="F791" s="28">
        <f t="shared" si="99"/>
        <v>45673.426388888889</v>
      </c>
      <c r="G791" s="14" t="str">
        <f t="shared" si="100"/>
        <v>10 am</v>
      </c>
      <c r="H791" s="14" t="str">
        <f t="shared" si="101"/>
        <v>Thursday</v>
      </c>
      <c r="I791" s="14" t="str">
        <f t="shared" si="102"/>
        <v>January</v>
      </c>
      <c r="J791" s="14" t="s">
        <v>2374</v>
      </c>
      <c r="K791" s="16" t="s">
        <v>230</v>
      </c>
      <c r="L791" s="1" t="str">
        <f t="shared" si="103"/>
        <v>36</v>
      </c>
      <c r="M791" s="1" t="str">
        <f t="shared" si="104"/>
        <v>Yes</v>
      </c>
      <c r="P791" s="1" t="s">
        <v>23</v>
      </c>
      <c r="U791" s="1" t="s">
        <v>96</v>
      </c>
      <c r="W791" s="1" t="s">
        <v>26</v>
      </c>
    </row>
    <row r="792" spans="1:23" x14ac:dyDescent="0.2">
      <c r="A792" s="1">
        <v>791</v>
      </c>
      <c r="C792" s="22" t="str">
        <f t="shared" si="97"/>
        <v>2025-02-26</v>
      </c>
      <c r="D792" s="24" t="str">
        <f t="shared" si="98"/>
        <v>2025-02</v>
      </c>
      <c r="E792" s="28" t="s">
        <v>2376</v>
      </c>
      <c r="F792" s="28">
        <f t="shared" si="99"/>
        <v>45714.438194444447</v>
      </c>
      <c r="G792" s="14" t="str">
        <f t="shared" si="100"/>
        <v>10 am</v>
      </c>
      <c r="H792" s="14" t="str">
        <f t="shared" si="101"/>
        <v>Wednesday</v>
      </c>
      <c r="I792" s="14" t="str">
        <f t="shared" si="102"/>
        <v>February</v>
      </c>
      <c r="J792" s="14" t="s">
        <v>2377</v>
      </c>
      <c r="K792" s="16" t="s">
        <v>494</v>
      </c>
      <c r="L792" s="1" t="str">
        <f t="shared" si="103"/>
        <v>9</v>
      </c>
      <c r="M792" s="1" t="str">
        <f t="shared" si="104"/>
        <v>Yes</v>
      </c>
      <c r="P792" s="1" t="s">
        <v>24</v>
      </c>
      <c r="U792" s="1" t="s">
        <v>37</v>
      </c>
      <c r="W792" s="1" t="s">
        <v>26</v>
      </c>
    </row>
    <row r="793" spans="1:23" x14ac:dyDescent="0.2">
      <c r="A793" s="1">
        <v>792</v>
      </c>
      <c r="C793" s="22" t="str">
        <f t="shared" si="97"/>
        <v>2025-01-15</v>
      </c>
      <c r="D793" s="24" t="str">
        <f t="shared" si="98"/>
        <v>2025-01</v>
      </c>
      <c r="E793" s="28" t="s">
        <v>2379</v>
      </c>
      <c r="F793" s="28">
        <f t="shared" si="99"/>
        <v>45672.478472222225</v>
      </c>
      <c r="G793" s="14" t="str">
        <f t="shared" si="100"/>
        <v>11 am</v>
      </c>
      <c r="H793" s="14" t="str">
        <f t="shared" si="101"/>
        <v>Wednesday</v>
      </c>
      <c r="I793" s="14" t="str">
        <f t="shared" si="102"/>
        <v>January</v>
      </c>
      <c r="J793" s="14" t="s">
        <v>2380</v>
      </c>
      <c r="K793" s="16" t="s">
        <v>174</v>
      </c>
      <c r="L793" s="1" t="str">
        <f t="shared" si="103"/>
        <v>6</v>
      </c>
      <c r="M793" s="1" t="str">
        <f t="shared" si="104"/>
        <v>Yes</v>
      </c>
      <c r="P793" s="1" t="s">
        <v>24</v>
      </c>
      <c r="U793" s="1" t="s">
        <v>31</v>
      </c>
      <c r="W793" s="1" t="s">
        <v>26</v>
      </c>
    </row>
    <row r="794" spans="1:23" x14ac:dyDescent="0.2">
      <c r="A794" s="1">
        <v>793</v>
      </c>
      <c r="C794" s="22" t="str">
        <f t="shared" si="97"/>
        <v>2025-02-12</v>
      </c>
      <c r="D794" s="24" t="str">
        <f t="shared" si="98"/>
        <v>2025-02</v>
      </c>
      <c r="E794" s="28" t="s">
        <v>2382</v>
      </c>
      <c r="F794" s="28">
        <f t="shared" si="99"/>
        <v>45700.633333333331</v>
      </c>
      <c r="G794" s="14" t="str">
        <f t="shared" si="100"/>
        <v>03 pm</v>
      </c>
      <c r="H794" s="14" t="str">
        <f t="shared" si="101"/>
        <v>Wednesday</v>
      </c>
      <c r="I794" s="14" t="str">
        <f t="shared" si="102"/>
        <v>February</v>
      </c>
      <c r="J794" s="14" t="s">
        <v>2383</v>
      </c>
      <c r="K794" s="16" t="s">
        <v>178</v>
      </c>
      <c r="L794" s="1" t="str">
        <f t="shared" si="103"/>
        <v>4</v>
      </c>
      <c r="M794" s="1" t="str">
        <f t="shared" si="104"/>
        <v>Yes</v>
      </c>
      <c r="P794" s="1" t="s">
        <v>23</v>
      </c>
      <c r="U794" s="1" t="s">
        <v>63</v>
      </c>
      <c r="W794" s="1" t="s">
        <v>26</v>
      </c>
    </row>
    <row r="795" spans="1:23" x14ac:dyDescent="0.2">
      <c r="A795" s="1">
        <v>794</v>
      </c>
      <c r="C795" s="22" t="str">
        <f t="shared" si="97"/>
        <v>2025-01-16</v>
      </c>
      <c r="D795" s="24" t="str">
        <f t="shared" si="98"/>
        <v>2025-01</v>
      </c>
      <c r="E795" s="28" t="s">
        <v>2385</v>
      </c>
      <c r="F795" s="28">
        <f t="shared" si="99"/>
        <v>45673.45416666667</v>
      </c>
      <c r="G795" s="14" t="str">
        <f t="shared" si="100"/>
        <v>10 am</v>
      </c>
      <c r="H795" s="14" t="str">
        <f t="shared" si="101"/>
        <v>Thursday</v>
      </c>
      <c r="I795" s="14" t="str">
        <f t="shared" si="102"/>
        <v>January</v>
      </c>
      <c r="J795" s="14" t="s">
        <v>2385</v>
      </c>
      <c r="K795" s="16" t="s">
        <v>99</v>
      </c>
      <c r="L795" s="1" t="str">
        <f t="shared" si="103"/>
        <v>0</v>
      </c>
      <c r="M795" s="1" t="str">
        <f t="shared" si="104"/>
        <v>Yes</v>
      </c>
      <c r="P795" s="1" t="s">
        <v>23</v>
      </c>
      <c r="U795" s="1" t="s">
        <v>96</v>
      </c>
      <c r="W795" s="1" t="s">
        <v>26</v>
      </c>
    </row>
    <row r="796" spans="1:23" x14ac:dyDescent="0.2">
      <c r="A796" s="1">
        <v>795</v>
      </c>
      <c r="C796" s="22" t="str">
        <f t="shared" si="97"/>
        <v>2025-12-02</v>
      </c>
      <c r="D796" s="24" t="str">
        <f t="shared" si="98"/>
        <v>2025-12</v>
      </c>
      <c r="E796" s="28">
        <v>45993.37222222222</v>
      </c>
      <c r="F796" s="28">
        <f t="shared" si="99"/>
        <v>45993.37222222222</v>
      </c>
      <c r="G796" s="14" t="str">
        <f t="shared" si="100"/>
        <v>08 am</v>
      </c>
      <c r="H796" s="14" t="str">
        <f t="shared" si="101"/>
        <v>Tuesday</v>
      </c>
      <c r="I796" s="14" t="str">
        <f t="shared" si="102"/>
        <v>December</v>
      </c>
      <c r="J796" s="14" t="s">
        <v>983</v>
      </c>
      <c r="K796" s="16" t="s">
        <v>194</v>
      </c>
      <c r="L796" s="1">
        <f t="shared" si="103"/>
        <v>84</v>
      </c>
      <c r="M796" s="1" t="str">
        <f t="shared" si="104"/>
        <v>Yes</v>
      </c>
      <c r="P796" s="1" t="s">
        <v>23</v>
      </c>
      <c r="U796" s="1" t="s">
        <v>96</v>
      </c>
      <c r="W796" s="1" t="s">
        <v>26</v>
      </c>
    </row>
    <row r="797" spans="1:23" x14ac:dyDescent="0.2">
      <c r="A797" s="1">
        <v>796</v>
      </c>
      <c r="C797" s="22" t="str">
        <f t="shared" si="97"/>
        <v>2025-02-17</v>
      </c>
      <c r="D797" s="24" t="str">
        <f t="shared" si="98"/>
        <v>2025-02</v>
      </c>
      <c r="E797" s="28" t="s">
        <v>2389</v>
      </c>
      <c r="F797" s="28">
        <f t="shared" si="99"/>
        <v>45705.365277777775</v>
      </c>
      <c r="G797" s="14" t="str">
        <f t="shared" si="100"/>
        <v>08 am</v>
      </c>
      <c r="H797" s="14" t="str">
        <f t="shared" si="101"/>
        <v>Monday</v>
      </c>
      <c r="I797" s="14" t="str">
        <f t="shared" si="102"/>
        <v>February</v>
      </c>
      <c r="J797" s="14" t="s">
        <v>948</v>
      </c>
      <c r="K797" s="16" t="s">
        <v>108</v>
      </c>
      <c r="L797" s="1" t="str">
        <f t="shared" si="103"/>
        <v>44</v>
      </c>
      <c r="M797" s="1" t="str">
        <f t="shared" si="104"/>
        <v>Yes</v>
      </c>
      <c r="P797" s="1" t="s">
        <v>23</v>
      </c>
      <c r="U797" s="1" t="s">
        <v>50</v>
      </c>
      <c r="W797" s="1" t="s">
        <v>26</v>
      </c>
    </row>
    <row r="798" spans="1:23" x14ac:dyDescent="0.2">
      <c r="A798" s="1">
        <v>797</v>
      </c>
      <c r="C798" s="22" t="str">
        <f t="shared" si="97"/>
        <v>2025-02-11</v>
      </c>
      <c r="D798" s="24" t="str">
        <f t="shared" si="98"/>
        <v>2025-02</v>
      </c>
      <c r="E798" s="28" t="s">
        <v>1238</v>
      </c>
      <c r="F798" s="28">
        <f t="shared" si="99"/>
        <v>45699.348611111112</v>
      </c>
      <c r="G798" s="14" t="str">
        <f t="shared" si="100"/>
        <v>08 am</v>
      </c>
      <c r="H798" s="14" t="str">
        <f t="shared" si="101"/>
        <v>Tuesday</v>
      </c>
      <c r="I798" s="14" t="str">
        <f t="shared" si="102"/>
        <v>February</v>
      </c>
      <c r="J798" s="14" t="s">
        <v>2391</v>
      </c>
      <c r="K798" s="16" t="s">
        <v>186</v>
      </c>
      <c r="L798" s="1" t="str">
        <f t="shared" si="103"/>
        <v>18</v>
      </c>
      <c r="M798" s="1" t="str">
        <f t="shared" si="104"/>
        <v>Yes</v>
      </c>
      <c r="P798" s="1" t="s">
        <v>23</v>
      </c>
      <c r="U798" s="1" t="s">
        <v>37</v>
      </c>
      <c r="W798" s="1" t="s">
        <v>26</v>
      </c>
    </row>
    <row r="799" spans="1:23" x14ac:dyDescent="0.2">
      <c r="A799" s="1">
        <v>798</v>
      </c>
      <c r="C799" s="22" t="str">
        <f t="shared" si="97"/>
        <v>2025-02-13</v>
      </c>
      <c r="D799" s="24" t="str">
        <f t="shared" si="98"/>
        <v>2025-02</v>
      </c>
      <c r="E799" s="28" t="s">
        <v>2393</v>
      </c>
      <c r="F799" s="28">
        <f t="shared" si="99"/>
        <v>45701.421527777777</v>
      </c>
      <c r="G799" s="14" t="str">
        <f t="shared" si="100"/>
        <v>10 am</v>
      </c>
      <c r="H799" s="14" t="str">
        <f t="shared" si="101"/>
        <v>Thursday</v>
      </c>
      <c r="I799" s="14" t="str">
        <f t="shared" si="102"/>
        <v>February</v>
      </c>
      <c r="J799" s="14" t="s">
        <v>2394</v>
      </c>
      <c r="K799" s="16" t="s">
        <v>321</v>
      </c>
      <c r="L799" s="1" t="str">
        <f t="shared" si="103"/>
        <v>13</v>
      </c>
      <c r="M799" s="1" t="str">
        <f t="shared" si="104"/>
        <v>Yes</v>
      </c>
      <c r="P799" s="1" t="s">
        <v>23</v>
      </c>
      <c r="U799" s="1" t="s">
        <v>25</v>
      </c>
      <c r="W799" s="1" t="s">
        <v>26</v>
      </c>
    </row>
    <row r="800" spans="1:23" x14ac:dyDescent="0.2">
      <c r="A800" s="1">
        <v>799</v>
      </c>
      <c r="C800" s="22" t="str">
        <f t="shared" si="97"/>
        <v>2025-02-06</v>
      </c>
      <c r="D800" s="24" t="str">
        <f t="shared" si="98"/>
        <v>2025-02</v>
      </c>
      <c r="E800" s="28" t="s">
        <v>2396</v>
      </c>
      <c r="F800" s="28">
        <f t="shared" si="99"/>
        <v>45694.425694444442</v>
      </c>
      <c r="G800" s="14" t="str">
        <f t="shared" si="100"/>
        <v>10 am</v>
      </c>
      <c r="H800" s="14" t="str">
        <f t="shared" si="101"/>
        <v>Thursday</v>
      </c>
      <c r="I800" s="14" t="str">
        <f t="shared" si="102"/>
        <v>February</v>
      </c>
      <c r="J800" s="14" t="s">
        <v>2397</v>
      </c>
      <c r="K800" s="16" t="s">
        <v>45</v>
      </c>
      <c r="L800" s="1" t="str">
        <f t="shared" si="103"/>
        <v>22</v>
      </c>
      <c r="M800" s="1" t="str">
        <f t="shared" si="104"/>
        <v>Yes</v>
      </c>
      <c r="P800" s="1" t="s">
        <v>24</v>
      </c>
      <c r="U800" s="1" t="s">
        <v>63</v>
      </c>
      <c r="W800" s="1" t="s">
        <v>55</v>
      </c>
    </row>
    <row r="801" spans="1:23" x14ac:dyDescent="0.2">
      <c r="A801" s="1">
        <v>800</v>
      </c>
      <c r="C801" s="22" t="str">
        <f t="shared" si="97"/>
        <v>2025-01-22</v>
      </c>
      <c r="D801" s="24" t="str">
        <f t="shared" si="98"/>
        <v>2025-01</v>
      </c>
      <c r="E801" s="28" t="s">
        <v>2399</v>
      </c>
      <c r="F801" s="28">
        <f t="shared" si="99"/>
        <v>45679.614583333336</v>
      </c>
      <c r="G801" s="14" t="str">
        <f t="shared" si="100"/>
        <v>02 pm</v>
      </c>
      <c r="H801" s="14" t="str">
        <f t="shared" si="101"/>
        <v>Wednesday</v>
      </c>
      <c r="I801" s="14" t="str">
        <f t="shared" si="102"/>
        <v>January</v>
      </c>
      <c r="J801" s="14" t="s">
        <v>1604</v>
      </c>
      <c r="K801" s="16" t="s">
        <v>88</v>
      </c>
      <c r="L801" s="1" t="str">
        <f t="shared" si="103"/>
        <v>10</v>
      </c>
      <c r="M801" s="1" t="str">
        <f t="shared" si="104"/>
        <v>Yes</v>
      </c>
      <c r="P801" s="1" t="s">
        <v>24</v>
      </c>
      <c r="U801" s="1" t="s">
        <v>63</v>
      </c>
      <c r="W801" s="1" t="s">
        <v>26</v>
      </c>
    </row>
    <row r="802" spans="1:23" x14ac:dyDescent="0.2">
      <c r="A802" s="1">
        <v>801</v>
      </c>
      <c r="C802" s="22" t="str">
        <f t="shared" si="97"/>
        <v>2025-01-27</v>
      </c>
      <c r="D802" s="24" t="str">
        <f t="shared" si="98"/>
        <v>2025-01</v>
      </c>
      <c r="E802" s="28" t="s">
        <v>2401</v>
      </c>
      <c r="F802" s="28">
        <f t="shared" si="99"/>
        <v>45684.592361111114</v>
      </c>
      <c r="G802" s="14" t="str">
        <f t="shared" si="100"/>
        <v>02 pm</v>
      </c>
      <c r="H802" s="14" t="str">
        <f t="shared" si="101"/>
        <v>Monday</v>
      </c>
      <c r="I802" s="14" t="str">
        <f t="shared" si="102"/>
        <v>January</v>
      </c>
      <c r="J802" s="14" t="s">
        <v>2402</v>
      </c>
      <c r="K802" s="16" t="s">
        <v>246</v>
      </c>
      <c r="L802" s="1" t="str">
        <f t="shared" si="103"/>
        <v>7</v>
      </c>
      <c r="M802" s="1" t="str">
        <f t="shared" si="104"/>
        <v>Yes</v>
      </c>
      <c r="P802" s="1" t="s">
        <v>24</v>
      </c>
      <c r="U802" s="1" t="s">
        <v>63</v>
      </c>
      <c r="W802" s="1" t="s">
        <v>26</v>
      </c>
    </row>
    <row r="803" spans="1:23" x14ac:dyDescent="0.2">
      <c r="A803" s="1">
        <v>802</v>
      </c>
      <c r="C803" s="22" t="str">
        <f t="shared" si="97"/>
        <v>2025-01-03</v>
      </c>
      <c r="D803" s="24" t="str">
        <f t="shared" si="98"/>
        <v>2025-01</v>
      </c>
      <c r="E803" s="28" t="s">
        <v>2404</v>
      </c>
      <c r="F803" s="28">
        <f t="shared" si="99"/>
        <v>45660.367361111108</v>
      </c>
      <c r="G803" s="14" t="str">
        <f t="shared" si="100"/>
        <v>08 am</v>
      </c>
      <c r="H803" s="14" t="str">
        <f t="shared" si="101"/>
        <v>Friday</v>
      </c>
      <c r="I803" s="14" t="str">
        <f t="shared" si="102"/>
        <v>January</v>
      </c>
      <c r="J803" s="14" t="s">
        <v>383</v>
      </c>
      <c r="K803" s="16" t="s">
        <v>2405</v>
      </c>
      <c r="L803" s="1">
        <f t="shared" si="103"/>
        <v>131</v>
      </c>
      <c r="M803" s="1" t="str">
        <f t="shared" si="104"/>
        <v>No</v>
      </c>
      <c r="N803" s="3"/>
      <c r="P803" s="1" t="s">
        <v>24</v>
      </c>
      <c r="U803" s="1" t="s">
        <v>25</v>
      </c>
      <c r="W803" s="1" t="s">
        <v>26</v>
      </c>
    </row>
    <row r="804" spans="1:23" x14ac:dyDescent="0.2">
      <c r="A804" s="1">
        <v>803</v>
      </c>
      <c r="C804" s="22" t="str">
        <f t="shared" si="97"/>
        <v>2025-01-27</v>
      </c>
      <c r="D804" s="24" t="str">
        <f t="shared" si="98"/>
        <v>2025-01</v>
      </c>
      <c r="E804" s="28" t="s">
        <v>2407</v>
      </c>
      <c r="F804" s="28">
        <f t="shared" si="99"/>
        <v>45684.875</v>
      </c>
      <c r="G804" s="14" t="str">
        <f t="shared" si="100"/>
        <v>09 pm</v>
      </c>
      <c r="H804" s="14" t="str">
        <f t="shared" si="101"/>
        <v>Monday</v>
      </c>
      <c r="I804" s="14" t="str">
        <f t="shared" si="102"/>
        <v>January</v>
      </c>
      <c r="J804" s="14" t="s">
        <v>2408</v>
      </c>
      <c r="K804" s="16" t="s">
        <v>178</v>
      </c>
      <c r="L804" s="1" t="str">
        <f t="shared" si="103"/>
        <v>4</v>
      </c>
      <c r="M804" s="1" t="str">
        <f t="shared" si="104"/>
        <v>Yes</v>
      </c>
      <c r="P804" s="1" t="s">
        <v>24</v>
      </c>
      <c r="U804" s="1" t="s">
        <v>50</v>
      </c>
      <c r="W804" s="1" t="s">
        <v>26</v>
      </c>
    </row>
    <row r="805" spans="1:23" x14ac:dyDescent="0.2">
      <c r="A805" s="1">
        <v>804</v>
      </c>
      <c r="C805" s="22" t="str">
        <f t="shared" si="97"/>
        <v>2025-01-07</v>
      </c>
      <c r="D805" s="24" t="str">
        <f t="shared" si="98"/>
        <v>2025-01</v>
      </c>
      <c r="E805" s="28" t="s">
        <v>2410</v>
      </c>
      <c r="F805" s="28">
        <f t="shared" si="99"/>
        <v>45664.629166666666</v>
      </c>
      <c r="G805" s="14" t="str">
        <f t="shared" si="100"/>
        <v>03 pm</v>
      </c>
      <c r="H805" s="14" t="str">
        <f t="shared" si="101"/>
        <v>Tuesday</v>
      </c>
      <c r="I805" s="14" t="str">
        <f t="shared" si="102"/>
        <v>January</v>
      </c>
      <c r="J805" s="14" t="s">
        <v>2411</v>
      </c>
      <c r="K805" s="16" t="s">
        <v>923</v>
      </c>
      <c r="L805" s="1">
        <f t="shared" si="103"/>
        <v>99</v>
      </c>
      <c r="M805" s="1" t="str">
        <f t="shared" si="104"/>
        <v>Yes</v>
      </c>
      <c r="P805" s="1" t="s">
        <v>23</v>
      </c>
      <c r="U805" s="1" t="s">
        <v>25</v>
      </c>
      <c r="W805" s="1" t="s">
        <v>26</v>
      </c>
    </row>
    <row r="806" spans="1:23" x14ac:dyDescent="0.2">
      <c r="A806" s="1">
        <v>805</v>
      </c>
      <c r="C806" s="22" t="str">
        <f t="shared" si="97"/>
        <v>2025-01-08</v>
      </c>
      <c r="D806" s="24" t="str">
        <f t="shared" si="98"/>
        <v>2025-01</v>
      </c>
      <c r="E806" s="28" t="s">
        <v>2413</v>
      </c>
      <c r="F806" s="28">
        <f t="shared" si="99"/>
        <v>45665.657638888886</v>
      </c>
      <c r="G806" s="14" t="str">
        <f t="shared" si="100"/>
        <v>03 pm</v>
      </c>
      <c r="H806" s="14" t="str">
        <f t="shared" si="101"/>
        <v>Wednesday</v>
      </c>
      <c r="I806" s="14" t="str">
        <f t="shared" si="102"/>
        <v>January</v>
      </c>
      <c r="J806" s="14" t="s">
        <v>2414</v>
      </c>
      <c r="K806" s="16" t="s">
        <v>144</v>
      </c>
      <c r="L806" s="1" t="str">
        <f t="shared" si="103"/>
        <v>43</v>
      </c>
      <c r="M806" s="1" t="str">
        <f t="shared" si="104"/>
        <v>Yes</v>
      </c>
      <c r="P806" s="1" t="s">
        <v>23</v>
      </c>
      <c r="U806" s="1" t="s">
        <v>63</v>
      </c>
      <c r="W806" s="1" t="s">
        <v>55</v>
      </c>
    </row>
    <row r="807" spans="1:23" x14ac:dyDescent="0.2">
      <c r="A807" s="1">
        <v>806</v>
      </c>
      <c r="C807" s="22" t="str">
        <f t="shared" si="97"/>
        <v>2025-01-07</v>
      </c>
      <c r="D807" s="24" t="str">
        <f t="shared" si="98"/>
        <v>2025-01</v>
      </c>
      <c r="E807" s="28" t="s">
        <v>2416</v>
      </c>
      <c r="F807" s="28">
        <f t="shared" si="99"/>
        <v>45664.369444444441</v>
      </c>
      <c r="G807" s="14" t="str">
        <f t="shared" si="100"/>
        <v>08 am</v>
      </c>
      <c r="H807" s="14" t="str">
        <f t="shared" si="101"/>
        <v>Tuesday</v>
      </c>
      <c r="I807" s="14" t="str">
        <f t="shared" si="102"/>
        <v>January</v>
      </c>
      <c r="J807" s="14" t="s">
        <v>2417</v>
      </c>
      <c r="K807" s="16" t="s">
        <v>353</v>
      </c>
      <c r="L807" s="1" t="str">
        <f t="shared" si="103"/>
        <v>38</v>
      </c>
      <c r="M807" s="1" t="str">
        <f t="shared" si="104"/>
        <v>Yes</v>
      </c>
      <c r="P807" s="1" t="s">
        <v>23</v>
      </c>
      <c r="U807" s="1" t="s">
        <v>25</v>
      </c>
      <c r="W807" s="1" t="s">
        <v>26</v>
      </c>
    </row>
    <row r="808" spans="1:23" x14ac:dyDescent="0.2">
      <c r="A808" s="1">
        <v>807</v>
      </c>
      <c r="C808" s="22" t="str">
        <f t="shared" si="97"/>
        <v>2025-02-07</v>
      </c>
      <c r="D808" s="24" t="str">
        <f t="shared" si="98"/>
        <v>2025-02</v>
      </c>
      <c r="E808" s="28" t="s">
        <v>2419</v>
      </c>
      <c r="F808" s="28">
        <f t="shared" si="99"/>
        <v>45695.537499999999</v>
      </c>
      <c r="G808" s="14" t="str">
        <f t="shared" si="100"/>
        <v>12 pm</v>
      </c>
      <c r="H808" s="14" t="str">
        <f t="shared" si="101"/>
        <v>Friday</v>
      </c>
      <c r="I808" s="14" t="str">
        <f t="shared" si="102"/>
        <v>February</v>
      </c>
      <c r="J808" s="14" t="s">
        <v>2182</v>
      </c>
      <c r="K808" s="16" t="s">
        <v>174</v>
      </c>
      <c r="L808" s="1" t="str">
        <f t="shared" si="103"/>
        <v>6</v>
      </c>
      <c r="M808" s="1" t="str">
        <f t="shared" si="104"/>
        <v>Yes</v>
      </c>
      <c r="P808" s="1" t="s">
        <v>23</v>
      </c>
      <c r="U808" s="1" t="s">
        <v>25</v>
      </c>
      <c r="W808" s="1" t="s">
        <v>26</v>
      </c>
    </row>
    <row r="809" spans="1:23" x14ac:dyDescent="0.2">
      <c r="A809" s="1">
        <v>808</v>
      </c>
      <c r="C809" s="22" t="str">
        <f t="shared" si="97"/>
        <v>2025-02-11</v>
      </c>
      <c r="D809" s="24" t="str">
        <f t="shared" si="98"/>
        <v>2025-02</v>
      </c>
      <c r="E809" s="28" t="s">
        <v>2421</v>
      </c>
      <c r="F809" s="28">
        <f t="shared" si="99"/>
        <v>45699.347222222219</v>
      </c>
      <c r="G809" s="14" t="str">
        <f t="shared" si="100"/>
        <v>08 am</v>
      </c>
      <c r="H809" s="14" t="str">
        <f t="shared" si="101"/>
        <v>Tuesday</v>
      </c>
      <c r="I809" s="14" t="str">
        <f t="shared" si="102"/>
        <v>February</v>
      </c>
      <c r="J809" s="14" t="s">
        <v>2422</v>
      </c>
      <c r="K809" s="16" t="s">
        <v>494</v>
      </c>
      <c r="L809" s="1" t="str">
        <f t="shared" si="103"/>
        <v>9</v>
      </c>
      <c r="M809" s="1" t="str">
        <f t="shared" si="104"/>
        <v>Yes</v>
      </c>
      <c r="P809" s="1" t="s">
        <v>23</v>
      </c>
      <c r="U809" s="1" t="s">
        <v>25</v>
      </c>
      <c r="W809" s="1" t="s">
        <v>26</v>
      </c>
    </row>
    <row r="810" spans="1:23" x14ac:dyDescent="0.2">
      <c r="A810" s="1">
        <v>809</v>
      </c>
      <c r="C810" s="22" t="str">
        <f t="shared" si="97"/>
        <v>2025-02-17</v>
      </c>
      <c r="D810" s="24" t="str">
        <f t="shared" si="98"/>
        <v>2025-02</v>
      </c>
      <c r="E810" s="28" t="s">
        <v>2424</v>
      </c>
      <c r="F810" s="28">
        <f t="shared" si="99"/>
        <v>45705.364583333336</v>
      </c>
      <c r="G810" s="14" t="str">
        <f t="shared" si="100"/>
        <v>08 am</v>
      </c>
      <c r="H810" s="14" t="str">
        <f t="shared" si="101"/>
        <v>Monday</v>
      </c>
      <c r="I810" s="14" t="str">
        <f t="shared" si="102"/>
        <v>February</v>
      </c>
      <c r="J810" s="14" t="s">
        <v>1074</v>
      </c>
      <c r="K810" s="16" t="s">
        <v>1677</v>
      </c>
      <c r="L810" s="1">
        <f t="shared" si="103"/>
        <v>125</v>
      </c>
      <c r="M810" s="1" t="str">
        <f t="shared" si="104"/>
        <v>No</v>
      </c>
      <c r="N810" s="3"/>
      <c r="P810" s="1" t="s">
        <v>23</v>
      </c>
      <c r="U810" s="1" t="s">
        <v>31</v>
      </c>
      <c r="W810" s="1" t="s">
        <v>55</v>
      </c>
    </row>
    <row r="811" spans="1:23" x14ac:dyDescent="0.2">
      <c r="A811" s="1">
        <v>810</v>
      </c>
      <c r="C811" s="22" t="str">
        <f t="shared" si="97"/>
        <v>2025-01-08</v>
      </c>
      <c r="D811" s="24" t="str">
        <f t="shared" si="98"/>
        <v>2025-01</v>
      </c>
      <c r="E811" s="28" t="s">
        <v>2426</v>
      </c>
      <c r="F811" s="28">
        <f t="shared" si="99"/>
        <v>45665.586805555555</v>
      </c>
      <c r="G811" s="14" t="str">
        <f t="shared" si="100"/>
        <v>02 pm</v>
      </c>
      <c r="H811" s="14" t="str">
        <f t="shared" si="101"/>
        <v>Wednesday</v>
      </c>
      <c r="I811" s="14" t="str">
        <f t="shared" si="102"/>
        <v>January</v>
      </c>
      <c r="J811" s="14" t="s">
        <v>2427</v>
      </c>
      <c r="K811" s="16" t="s">
        <v>30</v>
      </c>
      <c r="L811" s="1" t="str">
        <f t="shared" si="103"/>
        <v>15</v>
      </c>
      <c r="M811" s="1" t="str">
        <f t="shared" si="104"/>
        <v>Yes</v>
      </c>
      <c r="P811" s="1" t="s">
        <v>24</v>
      </c>
      <c r="U811" s="1" t="s">
        <v>25</v>
      </c>
      <c r="W811" s="1" t="s">
        <v>26</v>
      </c>
    </row>
    <row r="812" spans="1:23" x14ac:dyDescent="0.2">
      <c r="A812" s="1">
        <v>811</v>
      </c>
      <c r="C812" s="22" t="str">
        <f t="shared" si="97"/>
        <v>2025-02-28</v>
      </c>
      <c r="D812" s="24" t="str">
        <f t="shared" si="98"/>
        <v>2025-02</v>
      </c>
      <c r="E812" s="28" t="s">
        <v>2429</v>
      </c>
      <c r="F812" s="28">
        <f t="shared" si="99"/>
        <v>45716.604166666664</v>
      </c>
      <c r="G812" s="14" t="str">
        <f t="shared" si="100"/>
        <v>02 pm</v>
      </c>
      <c r="H812" s="14" t="str">
        <f t="shared" si="101"/>
        <v>Friday</v>
      </c>
      <c r="I812" s="14" t="str">
        <f t="shared" si="102"/>
        <v>February</v>
      </c>
      <c r="J812" s="14" t="s">
        <v>2430</v>
      </c>
      <c r="K812" s="16" t="s">
        <v>361</v>
      </c>
      <c r="L812" s="1" t="str">
        <f t="shared" si="103"/>
        <v>40</v>
      </c>
      <c r="M812" s="1" t="str">
        <f t="shared" si="104"/>
        <v>Yes</v>
      </c>
      <c r="P812" s="1" t="s">
        <v>23</v>
      </c>
      <c r="U812" s="1" t="s">
        <v>25</v>
      </c>
      <c r="W812" s="1" t="s">
        <v>26</v>
      </c>
    </row>
    <row r="813" spans="1:23" x14ac:dyDescent="0.2">
      <c r="A813" s="1">
        <v>812</v>
      </c>
      <c r="C813" s="22" t="str">
        <f t="shared" si="97"/>
        <v>2025-01-02</v>
      </c>
      <c r="D813" s="24" t="str">
        <f t="shared" si="98"/>
        <v>2025-01</v>
      </c>
      <c r="E813" s="28" t="s">
        <v>2432</v>
      </c>
      <c r="F813" s="28">
        <f t="shared" si="99"/>
        <v>45659.629166666666</v>
      </c>
      <c r="G813" s="14" t="str">
        <f t="shared" si="100"/>
        <v>03 pm</v>
      </c>
      <c r="H813" s="14" t="str">
        <f t="shared" si="101"/>
        <v>Thursday</v>
      </c>
      <c r="I813" s="14" t="str">
        <f t="shared" si="102"/>
        <v>January</v>
      </c>
      <c r="J813" s="14" t="s">
        <v>922</v>
      </c>
      <c r="K813" s="16" t="s">
        <v>657</v>
      </c>
      <c r="L813" s="1" t="str">
        <f t="shared" si="103"/>
        <v>24</v>
      </c>
      <c r="M813" s="1" t="str">
        <f t="shared" si="104"/>
        <v>Yes</v>
      </c>
      <c r="P813" s="1" t="s">
        <v>23</v>
      </c>
      <c r="U813" s="1" t="s">
        <v>63</v>
      </c>
      <c r="W813" s="1" t="s">
        <v>26</v>
      </c>
    </row>
    <row r="814" spans="1:23" x14ac:dyDescent="0.2">
      <c r="A814" s="1">
        <v>813</v>
      </c>
      <c r="C814" s="22" t="str">
        <f t="shared" si="97"/>
        <v>2025-01-17</v>
      </c>
      <c r="D814" s="24" t="str">
        <f t="shared" si="98"/>
        <v>2025-01</v>
      </c>
      <c r="E814" s="28" t="s">
        <v>270</v>
      </c>
      <c r="F814" s="28">
        <f t="shared" si="99"/>
        <v>45674.628472222219</v>
      </c>
      <c r="G814" s="14" t="str">
        <f t="shared" si="100"/>
        <v>03 pm</v>
      </c>
      <c r="H814" s="14" t="str">
        <f t="shared" si="101"/>
        <v>Friday</v>
      </c>
      <c r="I814" s="14" t="str">
        <f t="shared" si="102"/>
        <v>January</v>
      </c>
      <c r="J814" s="14" t="s">
        <v>2434</v>
      </c>
      <c r="K814" s="16" t="s">
        <v>494</v>
      </c>
      <c r="L814" s="1" t="str">
        <f t="shared" si="103"/>
        <v>9</v>
      </c>
      <c r="M814" s="1" t="str">
        <f t="shared" si="104"/>
        <v>Yes</v>
      </c>
      <c r="P814" s="1" t="s">
        <v>23</v>
      </c>
      <c r="U814" s="1" t="s">
        <v>63</v>
      </c>
      <c r="W814" s="1" t="s">
        <v>55</v>
      </c>
    </row>
    <row r="815" spans="1:23" x14ac:dyDescent="0.2">
      <c r="A815" s="1">
        <v>814</v>
      </c>
      <c r="C815" s="22" t="str">
        <f t="shared" si="97"/>
        <v>2025-02-20</v>
      </c>
      <c r="D815" s="24" t="str">
        <f t="shared" si="98"/>
        <v>2025-02</v>
      </c>
      <c r="E815" s="28" t="s">
        <v>2436</v>
      </c>
      <c r="F815" s="28">
        <f t="shared" si="99"/>
        <v>45708.393750000003</v>
      </c>
      <c r="G815" s="14" t="str">
        <f t="shared" si="100"/>
        <v>09 am</v>
      </c>
      <c r="H815" s="14" t="str">
        <f t="shared" si="101"/>
        <v>Thursday</v>
      </c>
      <c r="I815" s="14" t="str">
        <f t="shared" si="102"/>
        <v>February</v>
      </c>
      <c r="J815" s="14" t="s">
        <v>2437</v>
      </c>
      <c r="K815" s="16" t="s">
        <v>71</v>
      </c>
      <c r="L815" s="1" t="str">
        <f t="shared" si="103"/>
        <v>19</v>
      </c>
      <c r="M815" s="1" t="str">
        <f t="shared" si="104"/>
        <v>Yes</v>
      </c>
      <c r="P815" s="1" t="s">
        <v>23</v>
      </c>
      <c r="U815" s="1" t="s">
        <v>63</v>
      </c>
      <c r="W815" s="1" t="s">
        <v>55</v>
      </c>
    </row>
    <row r="816" spans="1:23" x14ac:dyDescent="0.2">
      <c r="A816" s="1">
        <v>815</v>
      </c>
      <c r="C816" s="22" t="str">
        <f t="shared" si="97"/>
        <v>2025-01-08</v>
      </c>
      <c r="D816" s="24" t="str">
        <f t="shared" si="98"/>
        <v>2025-01</v>
      </c>
      <c r="E816" s="28" t="s">
        <v>2439</v>
      </c>
      <c r="F816" s="28">
        <f t="shared" si="99"/>
        <v>45665.396527777775</v>
      </c>
      <c r="G816" s="14" t="str">
        <f t="shared" si="100"/>
        <v>09 am</v>
      </c>
      <c r="H816" s="14" t="str">
        <f t="shared" si="101"/>
        <v>Wednesday</v>
      </c>
      <c r="I816" s="14" t="str">
        <f t="shared" si="102"/>
        <v>January</v>
      </c>
      <c r="J816" s="14" t="s">
        <v>28</v>
      </c>
      <c r="K816" s="16" t="s">
        <v>2440</v>
      </c>
      <c r="L816" s="1">
        <f t="shared" si="103"/>
        <v>89</v>
      </c>
      <c r="M816" s="1" t="str">
        <f t="shared" si="104"/>
        <v>Yes</v>
      </c>
      <c r="P816" s="1" t="s">
        <v>23</v>
      </c>
      <c r="U816" s="1" t="s">
        <v>31</v>
      </c>
      <c r="W816" s="1" t="s">
        <v>26</v>
      </c>
    </row>
    <row r="817" spans="1:23" x14ac:dyDescent="0.2">
      <c r="A817" s="1">
        <v>816</v>
      </c>
      <c r="C817" s="22" t="str">
        <f t="shared" si="97"/>
        <v>2025-01-13</v>
      </c>
      <c r="D817" s="24" t="str">
        <f t="shared" si="98"/>
        <v>2025-01</v>
      </c>
      <c r="E817" s="28" t="s">
        <v>2442</v>
      </c>
      <c r="F817" s="28">
        <f t="shared" si="99"/>
        <v>45670.443055555559</v>
      </c>
      <c r="G817" s="14" t="str">
        <f t="shared" si="100"/>
        <v>10 am</v>
      </c>
      <c r="H817" s="14" t="str">
        <f t="shared" si="101"/>
        <v>Monday</v>
      </c>
      <c r="I817" s="14" t="str">
        <f t="shared" si="102"/>
        <v>January</v>
      </c>
      <c r="J817" s="14" t="s">
        <v>107</v>
      </c>
      <c r="K817" s="16" t="s">
        <v>1003</v>
      </c>
      <c r="L817" s="1">
        <f t="shared" si="103"/>
        <v>82</v>
      </c>
      <c r="M817" s="1" t="str">
        <f t="shared" si="104"/>
        <v>Yes</v>
      </c>
      <c r="P817" s="1" t="s">
        <v>23</v>
      </c>
      <c r="U817" s="1" t="s">
        <v>31</v>
      </c>
      <c r="W817" s="1" t="s">
        <v>26</v>
      </c>
    </row>
    <row r="818" spans="1:23" x14ac:dyDescent="0.2">
      <c r="A818" s="1">
        <v>817</v>
      </c>
      <c r="C818" s="22" t="str">
        <f t="shared" si="97"/>
        <v>2025-02-14</v>
      </c>
      <c r="D818" s="24" t="str">
        <f t="shared" si="98"/>
        <v>2025-02</v>
      </c>
      <c r="E818" s="28" t="s">
        <v>2444</v>
      </c>
      <c r="F818" s="28">
        <f t="shared" si="99"/>
        <v>45702.630555555559</v>
      </c>
      <c r="G818" s="14" t="str">
        <f t="shared" si="100"/>
        <v>03 pm</v>
      </c>
      <c r="H818" s="14" t="str">
        <f t="shared" si="101"/>
        <v>Friday</v>
      </c>
      <c r="I818" s="14" t="str">
        <f t="shared" si="102"/>
        <v>February</v>
      </c>
      <c r="J818" s="14" t="s">
        <v>2445</v>
      </c>
      <c r="K818" s="16" t="s">
        <v>208</v>
      </c>
      <c r="L818" s="1" t="str">
        <f t="shared" si="103"/>
        <v>12</v>
      </c>
      <c r="M818" s="1" t="str">
        <f t="shared" si="104"/>
        <v>Yes</v>
      </c>
      <c r="P818" s="1" t="s">
        <v>24</v>
      </c>
      <c r="U818" s="1" t="s">
        <v>25</v>
      </c>
      <c r="W818" s="1" t="s">
        <v>26</v>
      </c>
    </row>
    <row r="819" spans="1:23" x14ac:dyDescent="0.2">
      <c r="A819" s="1">
        <v>818</v>
      </c>
      <c r="C819" s="22" t="str">
        <f t="shared" si="97"/>
        <v>2025-02-11</v>
      </c>
      <c r="D819" s="24" t="str">
        <f t="shared" si="98"/>
        <v>2025-02</v>
      </c>
      <c r="E819" s="28" t="s">
        <v>2447</v>
      </c>
      <c r="F819" s="28">
        <f t="shared" si="99"/>
        <v>45699.638888888891</v>
      </c>
      <c r="G819" s="14" t="str">
        <f t="shared" si="100"/>
        <v>03 pm</v>
      </c>
      <c r="H819" s="14" t="str">
        <f t="shared" si="101"/>
        <v>Tuesday</v>
      </c>
      <c r="I819" s="14" t="str">
        <f t="shared" si="102"/>
        <v>February</v>
      </c>
      <c r="J819" s="14" t="s">
        <v>2448</v>
      </c>
      <c r="K819" s="16" t="s">
        <v>186</v>
      </c>
      <c r="L819" s="1" t="str">
        <f t="shared" si="103"/>
        <v>18</v>
      </c>
      <c r="M819" s="1" t="str">
        <f t="shared" si="104"/>
        <v>Yes</v>
      </c>
      <c r="P819" s="1" t="s">
        <v>24</v>
      </c>
      <c r="U819" s="1" t="s">
        <v>37</v>
      </c>
      <c r="W819" s="1" t="s">
        <v>26</v>
      </c>
    </row>
    <row r="820" spans="1:23" x14ac:dyDescent="0.2">
      <c r="A820" s="1">
        <v>819</v>
      </c>
      <c r="C820" s="22" t="str">
        <f t="shared" si="97"/>
        <v>2025-02-26</v>
      </c>
      <c r="D820" s="24" t="str">
        <f t="shared" si="98"/>
        <v>2025-02</v>
      </c>
      <c r="E820" s="28" t="s">
        <v>2450</v>
      </c>
      <c r="F820" s="28">
        <f t="shared" si="99"/>
        <v>45714.438888888886</v>
      </c>
      <c r="G820" s="14" t="str">
        <f t="shared" si="100"/>
        <v>10 am</v>
      </c>
      <c r="H820" s="14" t="str">
        <f t="shared" si="101"/>
        <v>Wednesday</v>
      </c>
      <c r="I820" s="14" t="str">
        <f t="shared" si="102"/>
        <v>February</v>
      </c>
      <c r="J820" s="14" t="s">
        <v>2451</v>
      </c>
      <c r="K820" s="16" t="s">
        <v>2452</v>
      </c>
      <c r="L820" s="1">
        <f t="shared" si="103"/>
        <v>73</v>
      </c>
      <c r="M820" s="1" t="str">
        <f t="shared" si="104"/>
        <v>Yes</v>
      </c>
      <c r="P820" s="1" t="s">
        <v>24</v>
      </c>
      <c r="U820" s="1" t="s">
        <v>37</v>
      </c>
      <c r="W820" s="1" t="s">
        <v>26</v>
      </c>
    </row>
    <row r="821" spans="1:23" x14ac:dyDescent="0.2">
      <c r="A821" s="1">
        <v>820</v>
      </c>
      <c r="C821" s="22" t="str">
        <f t="shared" si="97"/>
        <v>2025-02-10</v>
      </c>
      <c r="D821" s="24" t="str">
        <f t="shared" si="98"/>
        <v>2025-02</v>
      </c>
      <c r="E821" s="28" t="s">
        <v>2454</v>
      </c>
      <c r="F821" s="28">
        <f t="shared" si="99"/>
        <v>45698.569444444445</v>
      </c>
      <c r="G821" s="14" t="str">
        <f t="shared" si="100"/>
        <v>01 pm</v>
      </c>
      <c r="H821" s="14" t="str">
        <f t="shared" si="101"/>
        <v>Monday</v>
      </c>
      <c r="I821" s="14" t="str">
        <f t="shared" si="102"/>
        <v>February</v>
      </c>
      <c r="J821" s="14" t="s">
        <v>2455</v>
      </c>
      <c r="K821" s="16" t="s">
        <v>36</v>
      </c>
      <c r="L821" s="1" t="str">
        <f t="shared" si="103"/>
        <v>20</v>
      </c>
      <c r="M821" s="1" t="str">
        <f t="shared" si="104"/>
        <v>Yes</v>
      </c>
      <c r="P821" s="1" t="s">
        <v>23</v>
      </c>
      <c r="U821" s="1" t="s">
        <v>63</v>
      </c>
      <c r="W821" s="1" t="s">
        <v>26</v>
      </c>
    </row>
    <row r="822" spans="1:23" x14ac:dyDescent="0.2">
      <c r="A822" s="1">
        <v>821</v>
      </c>
      <c r="C822" s="22" t="str">
        <f t="shared" si="97"/>
        <v>2025-02-27</v>
      </c>
      <c r="D822" s="24" t="str">
        <f t="shared" si="98"/>
        <v>2025-02</v>
      </c>
      <c r="E822" s="28" t="s">
        <v>2457</v>
      </c>
      <c r="F822" s="28">
        <f t="shared" si="99"/>
        <v>45715.581250000003</v>
      </c>
      <c r="G822" s="14" t="str">
        <f t="shared" si="100"/>
        <v>01 pm</v>
      </c>
      <c r="H822" s="14" t="str">
        <f t="shared" si="101"/>
        <v>Thursday</v>
      </c>
      <c r="I822" s="14" t="str">
        <f t="shared" si="102"/>
        <v>February</v>
      </c>
      <c r="J822" s="14" t="s">
        <v>2458</v>
      </c>
      <c r="K822" s="16" t="s">
        <v>321</v>
      </c>
      <c r="L822" s="1" t="str">
        <f t="shared" si="103"/>
        <v>13</v>
      </c>
      <c r="M822" s="1" t="str">
        <f t="shared" si="104"/>
        <v>Yes</v>
      </c>
      <c r="P822" s="1" t="s">
        <v>24</v>
      </c>
      <c r="U822" s="1" t="s">
        <v>25</v>
      </c>
      <c r="W822" s="1" t="s">
        <v>26</v>
      </c>
    </row>
    <row r="823" spans="1:23" x14ac:dyDescent="0.2">
      <c r="A823" s="1">
        <v>822</v>
      </c>
      <c r="C823" s="22" t="str">
        <f t="shared" si="97"/>
        <v>2025-01-09</v>
      </c>
      <c r="D823" s="24" t="str">
        <f t="shared" si="98"/>
        <v>2025-01</v>
      </c>
      <c r="E823" s="28" t="s">
        <v>2460</v>
      </c>
      <c r="F823" s="28">
        <f t="shared" si="99"/>
        <v>45666.651388888888</v>
      </c>
      <c r="G823" s="14" t="str">
        <f t="shared" si="100"/>
        <v>03 pm</v>
      </c>
      <c r="H823" s="14" t="str">
        <f t="shared" si="101"/>
        <v>Thursday</v>
      </c>
      <c r="I823" s="14" t="str">
        <f t="shared" si="102"/>
        <v>January</v>
      </c>
      <c r="J823" s="14" t="s">
        <v>2461</v>
      </c>
      <c r="K823" s="16" t="s">
        <v>45</v>
      </c>
      <c r="L823" s="1" t="str">
        <f t="shared" si="103"/>
        <v>22</v>
      </c>
      <c r="M823" s="1" t="str">
        <f t="shared" si="104"/>
        <v>Yes</v>
      </c>
      <c r="P823" s="1" t="s">
        <v>24</v>
      </c>
      <c r="U823" s="1" t="s">
        <v>25</v>
      </c>
      <c r="W823" s="1" t="s">
        <v>26</v>
      </c>
    </row>
    <row r="824" spans="1:23" x14ac:dyDescent="0.2">
      <c r="A824" s="1">
        <v>823</v>
      </c>
      <c r="C824" s="22" t="str">
        <f t="shared" si="97"/>
        <v>2025-02-12</v>
      </c>
      <c r="D824" s="24" t="str">
        <f t="shared" si="98"/>
        <v>2025-02</v>
      </c>
      <c r="E824" s="28" t="s">
        <v>2463</v>
      </c>
      <c r="F824" s="28">
        <f t="shared" si="99"/>
        <v>45700.424305555556</v>
      </c>
      <c r="G824" s="14" t="str">
        <f t="shared" si="100"/>
        <v>10 am</v>
      </c>
      <c r="H824" s="14" t="str">
        <f t="shared" si="101"/>
        <v>Wednesday</v>
      </c>
      <c r="I824" s="14" t="str">
        <f t="shared" si="102"/>
        <v>February</v>
      </c>
      <c r="J824" s="14" t="s">
        <v>2464</v>
      </c>
      <c r="K824" s="16" t="s">
        <v>343</v>
      </c>
      <c r="L824" s="1" t="str">
        <f t="shared" si="103"/>
        <v>41</v>
      </c>
      <c r="M824" s="1" t="str">
        <f t="shared" si="104"/>
        <v>Yes</v>
      </c>
      <c r="P824" s="1" t="s">
        <v>24</v>
      </c>
      <c r="U824" s="1" t="s">
        <v>25</v>
      </c>
      <c r="W824" s="1" t="s">
        <v>26</v>
      </c>
    </row>
    <row r="825" spans="1:23" x14ac:dyDescent="0.2">
      <c r="A825" s="1">
        <v>824</v>
      </c>
      <c r="C825" s="22" t="str">
        <f t="shared" si="97"/>
        <v>2025-02-27</v>
      </c>
      <c r="D825" s="24" t="str">
        <f t="shared" si="98"/>
        <v>2025-02</v>
      </c>
      <c r="E825" s="28" t="s">
        <v>2466</v>
      </c>
      <c r="F825" s="28">
        <f t="shared" si="99"/>
        <v>45715.574999999997</v>
      </c>
      <c r="G825" s="14" t="str">
        <f t="shared" si="100"/>
        <v>01 pm</v>
      </c>
      <c r="H825" s="14" t="str">
        <f t="shared" si="101"/>
        <v>Thursday</v>
      </c>
      <c r="I825" s="14" t="str">
        <f t="shared" si="102"/>
        <v>February</v>
      </c>
      <c r="J825" s="14" t="s">
        <v>2466</v>
      </c>
      <c r="K825" s="16" t="s">
        <v>99</v>
      </c>
      <c r="L825" s="1" t="str">
        <f t="shared" si="103"/>
        <v>0</v>
      </c>
      <c r="M825" s="1" t="str">
        <f t="shared" si="104"/>
        <v>Yes</v>
      </c>
      <c r="P825" s="1" t="s">
        <v>24</v>
      </c>
      <c r="U825" s="1" t="s">
        <v>37</v>
      </c>
      <c r="W825" s="1" t="s">
        <v>26</v>
      </c>
    </row>
    <row r="826" spans="1:23" x14ac:dyDescent="0.2">
      <c r="A826" s="1">
        <v>825</v>
      </c>
      <c r="C826" s="22" t="str">
        <f t="shared" si="97"/>
        <v>2025-02-04</v>
      </c>
      <c r="D826" s="24" t="str">
        <f t="shared" si="98"/>
        <v>2025-02</v>
      </c>
      <c r="E826" s="28" t="s">
        <v>2468</v>
      </c>
      <c r="F826" s="28">
        <f t="shared" si="99"/>
        <v>45692.552777777775</v>
      </c>
      <c r="G826" s="14" t="str">
        <f t="shared" si="100"/>
        <v>01 pm</v>
      </c>
      <c r="H826" s="14" t="str">
        <f t="shared" si="101"/>
        <v>Tuesday</v>
      </c>
      <c r="I826" s="14" t="str">
        <f t="shared" si="102"/>
        <v>February</v>
      </c>
      <c r="J826" s="14" t="s">
        <v>1367</v>
      </c>
      <c r="K826" s="16" t="s">
        <v>657</v>
      </c>
      <c r="L826" s="1" t="str">
        <f t="shared" si="103"/>
        <v>24</v>
      </c>
      <c r="M826" s="1" t="str">
        <f t="shared" si="104"/>
        <v>Yes</v>
      </c>
      <c r="P826" s="1" t="s">
        <v>23</v>
      </c>
      <c r="U826" s="1" t="s">
        <v>25</v>
      </c>
      <c r="W826" s="1" t="s">
        <v>26</v>
      </c>
    </row>
    <row r="827" spans="1:23" x14ac:dyDescent="0.2">
      <c r="A827" s="1">
        <v>826</v>
      </c>
      <c r="C827" s="22" t="str">
        <f t="shared" si="97"/>
        <v>2025-01-27</v>
      </c>
      <c r="D827" s="24" t="str">
        <f t="shared" si="98"/>
        <v>2025-01</v>
      </c>
      <c r="E827" s="28" t="s">
        <v>2470</v>
      </c>
      <c r="F827" s="28">
        <f t="shared" si="99"/>
        <v>45684.661111111112</v>
      </c>
      <c r="G827" s="14" t="str">
        <f t="shared" si="100"/>
        <v>03 pm</v>
      </c>
      <c r="H827" s="14" t="str">
        <f t="shared" si="101"/>
        <v>Monday</v>
      </c>
      <c r="I827" s="14" t="str">
        <f t="shared" si="102"/>
        <v>January</v>
      </c>
      <c r="J827" s="14" t="s">
        <v>1335</v>
      </c>
      <c r="K827" s="16" t="s">
        <v>257</v>
      </c>
      <c r="L827" s="1" t="str">
        <f t="shared" si="103"/>
        <v>23</v>
      </c>
      <c r="M827" s="1" t="str">
        <f t="shared" si="104"/>
        <v>Yes</v>
      </c>
      <c r="P827" s="1" t="s">
        <v>23</v>
      </c>
      <c r="U827" s="1" t="s">
        <v>25</v>
      </c>
      <c r="W827" s="1" t="s">
        <v>26</v>
      </c>
    </row>
    <row r="828" spans="1:23" x14ac:dyDescent="0.2">
      <c r="A828" s="1">
        <v>827</v>
      </c>
      <c r="C828" s="22" t="str">
        <f t="shared" si="97"/>
        <v>2025-01-27</v>
      </c>
      <c r="D828" s="24" t="str">
        <f t="shared" si="98"/>
        <v>2025-01</v>
      </c>
      <c r="E828" s="28" t="s">
        <v>2472</v>
      </c>
      <c r="F828" s="28">
        <f t="shared" si="99"/>
        <v>45684.451388888891</v>
      </c>
      <c r="G828" s="14" t="str">
        <f t="shared" si="100"/>
        <v>10 am</v>
      </c>
      <c r="H828" s="14" t="str">
        <f t="shared" si="101"/>
        <v>Monday</v>
      </c>
      <c r="I828" s="14" t="str">
        <f t="shared" si="102"/>
        <v>January</v>
      </c>
      <c r="J828" s="14" t="s">
        <v>2473</v>
      </c>
      <c r="K828" s="16" t="s">
        <v>858</v>
      </c>
      <c r="L828" s="1" t="str">
        <f t="shared" si="103"/>
        <v>51</v>
      </c>
      <c r="M828" s="1" t="str">
        <f t="shared" si="104"/>
        <v>Yes</v>
      </c>
      <c r="P828" s="1" t="s">
        <v>23</v>
      </c>
      <c r="U828" s="1" t="s">
        <v>72</v>
      </c>
      <c r="W828" s="1" t="s">
        <v>55</v>
      </c>
    </row>
    <row r="829" spans="1:23" x14ac:dyDescent="0.2">
      <c r="A829" s="1">
        <v>828</v>
      </c>
      <c r="C829" s="22" t="str">
        <f t="shared" si="97"/>
        <v>2025-02-26</v>
      </c>
      <c r="D829" s="24" t="str">
        <f t="shared" si="98"/>
        <v>2025-02</v>
      </c>
      <c r="E829" s="28" t="s">
        <v>2475</v>
      </c>
      <c r="F829" s="28">
        <f t="shared" si="99"/>
        <v>45714.375</v>
      </c>
      <c r="G829" s="14" t="str">
        <f t="shared" si="100"/>
        <v>09 am</v>
      </c>
      <c r="H829" s="14" t="str">
        <f t="shared" si="101"/>
        <v>Wednesday</v>
      </c>
      <c r="I829" s="14" t="str">
        <f t="shared" si="102"/>
        <v>February</v>
      </c>
      <c r="J829" s="14" t="s">
        <v>2476</v>
      </c>
      <c r="K829" s="16" t="s">
        <v>419</v>
      </c>
      <c r="L829" s="1">
        <f t="shared" si="103"/>
        <v>108</v>
      </c>
      <c r="M829" s="1" t="str">
        <f t="shared" si="104"/>
        <v>Yes</v>
      </c>
      <c r="P829" s="1" t="s">
        <v>23</v>
      </c>
      <c r="U829" s="1" t="s">
        <v>25</v>
      </c>
      <c r="W829" s="1" t="s">
        <v>26</v>
      </c>
    </row>
    <row r="830" spans="1:23" x14ac:dyDescent="0.2">
      <c r="A830" s="1">
        <v>829</v>
      </c>
      <c r="C830" s="22" t="str">
        <f t="shared" si="97"/>
        <v>2025-01-10</v>
      </c>
      <c r="D830" s="24" t="str">
        <f t="shared" si="98"/>
        <v>2025-01</v>
      </c>
      <c r="E830" s="28" t="s">
        <v>2478</v>
      </c>
      <c r="F830" s="28">
        <f t="shared" si="99"/>
        <v>45667.574999999997</v>
      </c>
      <c r="G830" s="14" t="str">
        <f t="shared" si="100"/>
        <v>01 pm</v>
      </c>
      <c r="H830" s="14" t="str">
        <f t="shared" si="101"/>
        <v>Friday</v>
      </c>
      <c r="I830" s="14" t="str">
        <f t="shared" si="102"/>
        <v>January</v>
      </c>
      <c r="J830" s="14" t="s">
        <v>2479</v>
      </c>
      <c r="K830" s="16" t="s">
        <v>1632</v>
      </c>
      <c r="L830" s="1">
        <f t="shared" si="103"/>
        <v>105</v>
      </c>
      <c r="M830" s="1" t="str">
        <f t="shared" si="104"/>
        <v>Yes</v>
      </c>
      <c r="P830" s="1" t="s">
        <v>23</v>
      </c>
      <c r="U830" s="1" t="s">
        <v>72</v>
      </c>
      <c r="W830" s="1" t="s">
        <v>55</v>
      </c>
    </row>
    <row r="831" spans="1:23" x14ac:dyDescent="0.2">
      <c r="A831" s="1">
        <v>830</v>
      </c>
      <c r="C831" s="22" t="str">
        <f t="shared" si="97"/>
        <v>2025-02-11</v>
      </c>
      <c r="D831" s="24" t="str">
        <f t="shared" si="98"/>
        <v>2025-02</v>
      </c>
      <c r="E831" s="28" t="s">
        <v>2481</v>
      </c>
      <c r="F831" s="28">
        <f t="shared" si="99"/>
        <v>45699.440972222219</v>
      </c>
      <c r="G831" s="14" t="str">
        <f t="shared" si="100"/>
        <v>10 am</v>
      </c>
      <c r="H831" s="14" t="str">
        <f t="shared" si="101"/>
        <v>Tuesday</v>
      </c>
      <c r="I831" s="14" t="str">
        <f t="shared" si="102"/>
        <v>February</v>
      </c>
      <c r="J831" s="14" t="s">
        <v>2481</v>
      </c>
      <c r="K831" s="16" t="s">
        <v>99</v>
      </c>
      <c r="L831" s="1" t="str">
        <f t="shared" si="103"/>
        <v>0</v>
      </c>
      <c r="M831" s="1" t="str">
        <f t="shared" si="104"/>
        <v>Yes</v>
      </c>
      <c r="P831" s="1" t="s">
        <v>23</v>
      </c>
      <c r="U831" s="1" t="s">
        <v>179</v>
      </c>
      <c r="W831" s="1" t="s">
        <v>26</v>
      </c>
    </row>
    <row r="832" spans="1:23" x14ac:dyDescent="0.2">
      <c r="A832" s="1">
        <v>831</v>
      </c>
      <c r="C832" s="22" t="str">
        <f t="shared" si="97"/>
        <v>2025-01-28</v>
      </c>
      <c r="D832" s="24" t="str">
        <f t="shared" si="98"/>
        <v>2025-01</v>
      </c>
      <c r="E832" s="28" t="s">
        <v>2483</v>
      </c>
      <c r="F832" s="28">
        <f t="shared" si="99"/>
        <v>45685.566666666666</v>
      </c>
      <c r="G832" s="14" t="str">
        <f t="shared" si="100"/>
        <v>01 pm</v>
      </c>
      <c r="H832" s="14" t="str">
        <f t="shared" si="101"/>
        <v>Tuesday</v>
      </c>
      <c r="I832" s="14" t="str">
        <f t="shared" si="102"/>
        <v>January</v>
      </c>
      <c r="J832" s="14" t="s">
        <v>2484</v>
      </c>
      <c r="K832" s="16" t="s">
        <v>22</v>
      </c>
      <c r="L832" s="1" t="str">
        <f t="shared" si="103"/>
        <v>11</v>
      </c>
      <c r="M832" s="1" t="str">
        <f t="shared" si="104"/>
        <v>Yes</v>
      </c>
      <c r="P832" s="1" t="s">
        <v>23</v>
      </c>
      <c r="U832" s="1" t="s">
        <v>25</v>
      </c>
      <c r="W832" s="1" t="s">
        <v>26</v>
      </c>
    </row>
    <row r="833" spans="1:23" x14ac:dyDescent="0.2">
      <c r="A833" s="1">
        <v>832</v>
      </c>
      <c r="C833" s="22" t="str">
        <f t="shared" si="97"/>
        <v>2025-01-08</v>
      </c>
      <c r="D833" s="24" t="str">
        <f t="shared" si="98"/>
        <v>2025-01</v>
      </c>
      <c r="E833" s="28" t="s">
        <v>2486</v>
      </c>
      <c r="F833" s="28">
        <f t="shared" si="99"/>
        <v>45665.585416666669</v>
      </c>
      <c r="G833" s="14" t="str">
        <f t="shared" si="100"/>
        <v>02 pm</v>
      </c>
      <c r="H833" s="14" t="str">
        <f t="shared" si="101"/>
        <v>Wednesday</v>
      </c>
      <c r="I833" s="14" t="str">
        <f t="shared" si="102"/>
        <v>January</v>
      </c>
      <c r="J833" s="14" t="s">
        <v>2487</v>
      </c>
      <c r="K833" s="16" t="s">
        <v>160</v>
      </c>
      <c r="L833" s="1" t="str">
        <f t="shared" si="103"/>
        <v>27</v>
      </c>
      <c r="M833" s="1" t="str">
        <f t="shared" si="104"/>
        <v>Yes</v>
      </c>
      <c r="P833" s="1" t="s">
        <v>23</v>
      </c>
      <c r="U833" s="1" t="s">
        <v>63</v>
      </c>
      <c r="W833" s="1" t="s">
        <v>26</v>
      </c>
    </row>
    <row r="834" spans="1:23" x14ac:dyDescent="0.2">
      <c r="A834" s="1">
        <v>833</v>
      </c>
      <c r="C834" s="22" t="str">
        <f t="shared" ref="C834:C897" si="105">IF(F834&lt;&gt;"", TEXT(F834, "YYYY-MM-DD"), "")</f>
        <v>2025-02-05</v>
      </c>
      <c r="D834" s="24" t="str">
        <f t="shared" ref="D834:D897" si="106">IF(F834&lt;&gt;"", TEXT(F834, "YYYY-MM"), "")</f>
        <v>2025-02</v>
      </c>
      <c r="E834" s="28" t="s">
        <v>2489</v>
      </c>
      <c r="F834" s="28">
        <f t="shared" ref="F834:F897" si="107">IF(ISNUMBER(E834), E834,
   IFERROR(DATE(MID(E834, 7, 4), MID(E834, 1, 2), MID(E834, 4, 2)) + TIMEVALUE(MID(E834, 12, 8)),
   DATE(MID(E834, 7, 4), MID(E834, 4, 2), MID(E834, 1, 2)) + TIMEVALUE(MID(E834, 12, 8))))</f>
        <v>45693.543749999997</v>
      </c>
      <c r="G834" s="14" t="str">
        <f t="shared" ref="G834:G897" si="108">TEXT(F834, "hh AM/PM")</f>
        <v>01 pm</v>
      </c>
      <c r="H834" s="14" t="str">
        <f t="shared" ref="H834:H897" si="109">TEXT(F834, "dddd")</f>
        <v>Wednesday</v>
      </c>
      <c r="I834" s="14" t="str">
        <f t="shared" ref="I834:I897" si="110">TEXT(F834, "mmmm")</f>
        <v>February</v>
      </c>
      <c r="J834" s="14" t="s">
        <v>2490</v>
      </c>
      <c r="K834" s="16" t="s">
        <v>160</v>
      </c>
      <c r="L834" s="1" t="str">
        <f t="shared" ref="L834:L897" si="111">IF(K834="","",
   IF(ISNUMBER(SEARCH("hrs", K834)),
      LEFT(K834, FIND("hrs", K834)-1) * 60 +
      IF(ISNUMBER(SEARCH("mins", K834)), MID(K834, FIND("and ", K834) + 4, FIND("mins", K834) - FIND("and ", K834) - 4), 0),
      IF(ISNUMBER(SEARCH("hr", K834)), LEFT(K834, FIND("hr", K834)-1) * 60, LEFT(K834, FIND(" mins", K834)-1))
   )
)</f>
        <v>27</v>
      </c>
      <c r="M834" s="1" t="str">
        <f t="shared" ref="M834:M897" si="112">IF(OR(ISBLANK(L834), L834="",L834=0), "", IF(VALUE(L834)&lt;=120, "Yes", "No"))</f>
        <v>Yes</v>
      </c>
      <c r="P834" s="1" t="s">
        <v>24</v>
      </c>
      <c r="U834" s="1" t="s">
        <v>37</v>
      </c>
      <c r="W834" s="1" t="s">
        <v>26</v>
      </c>
    </row>
    <row r="835" spans="1:23" x14ac:dyDescent="0.2">
      <c r="A835" s="1">
        <v>834</v>
      </c>
      <c r="C835" s="22" t="str">
        <f t="shared" si="105"/>
        <v>2025-01-09</v>
      </c>
      <c r="D835" s="24" t="str">
        <f t="shared" si="106"/>
        <v>2025-01</v>
      </c>
      <c r="E835" s="28" t="s">
        <v>2492</v>
      </c>
      <c r="F835" s="28">
        <f t="shared" si="107"/>
        <v>45666.611111111109</v>
      </c>
      <c r="G835" s="14" t="str">
        <f t="shared" si="108"/>
        <v>02 pm</v>
      </c>
      <c r="H835" s="14" t="str">
        <f t="shared" si="109"/>
        <v>Thursday</v>
      </c>
      <c r="I835" s="14" t="str">
        <f t="shared" si="110"/>
        <v>January</v>
      </c>
      <c r="J835" s="14" t="s">
        <v>2493</v>
      </c>
      <c r="K835" s="16" t="s">
        <v>88</v>
      </c>
      <c r="L835" s="1" t="str">
        <f t="shared" si="111"/>
        <v>10</v>
      </c>
      <c r="M835" s="1" t="str">
        <f t="shared" si="112"/>
        <v>Yes</v>
      </c>
      <c r="P835" s="1" t="s">
        <v>24</v>
      </c>
      <c r="U835" s="1" t="s">
        <v>25</v>
      </c>
      <c r="W835" s="1" t="s">
        <v>26</v>
      </c>
    </row>
    <row r="836" spans="1:23" x14ac:dyDescent="0.2">
      <c r="A836" s="1">
        <v>835</v>
      </c>
      <c r="C836" s="22" t="str">
        <f t="shared" si="105"/>
        <v>2025-02-12</v>
      </c>
      <c r="D836" s="24" t="str">
        <f t="shared" si="106"/>
        <v>2025-02</v>
      </c>
      <c r="E836" s="28" t="s">
        <v>2495</v>
      </c>
      <c r="F836" s="28">
        <f t="shared" si="107"/>
        <v>45700.447916666664</v>
      </c>
      <c r="G836" s="14" t="str">
        <f t="shared" si="108"/>
        <v>10 am</v>
      </c>
      <c r="H836" s="14" t="str">
        <f t="shared" si="109"/>
        <v>Wednesday</v>
      </c>
      <c r="I836" s="14" t="str">
        <f t="shared" si="110"/>
        <v>February</v>
      </c>
      <c r="J836" s="14" t="s">
        <v>2495</v>
      </c>
      <c r="K836" s="16" t="s">
        <v>99</v>
      </c>
      <c r="L836" s="1" t="str">
        <f t="shared" si="111"/>
        <v>0</v>
      </c>
      <c r="M836" s="1" t="str">
        <f t="shared" si="112"/>
        <v>Yes</v>
      </c>
      <c r="P836" s="1" t="s">
        <v>23</v>
      </c>
      <c r="U836" s="1" t="s">
        <v>31</v>
      </c>
      <c r="W836" s="1" t="s">
        <v>26</v>
      </c>
    </row>
    <row r="837" spans="1:23" x14ac:dyDescent="0.2">
      <c r="A837" s="1">
        <v>836</v>
      </c>
      <c r="C837" s="22" t="str">
        <f t="shared" si="105"/>
        <v>2025-02-07</v>
      </c>
      <c r="D837" s="24" t="str">
        <f t="shared" si="106"/>
        <v>2025-02</v>
      </c>
      <c r="E837" s="28" t="s">
        <v>2497</v>
      </c>
      <c r="F837" s="28">
        <f t="shared" si="107"/>
        <v>45695.424305555556</v>
      </c>
      <c r="G837" s="14" t="str">
        <f t="shared" si="108"/>
        <v>10 am</v>
      </c>
      <c r="H837" s="14" t="str">
        <f t="shared" si="109"/>
        <v>Friday</v>
      </c>
      <c r="I837" s="14" t="str">
        <f t="shared" si="110"/>
        <v>February</v>
      </c>
      <c r="J837" s="14" t="s">
        <v>2497</v>
      </c>
      <c r="K837" s="16" t="s">
        <v>99</v>
      </c>
      <c r="L837" s="1" t="str">
        <f t="shared" si="111"/>
        <v>0</v>
      </c>
      <c r="M837" s="1" t="str">
        <f t="shared" si="112"/>
        <v>Yes</v>
      </c>
      <c r="P837" s="1" t="s">
        <v>23</v>
      </c>
      <c r="U837" s="1" t="s">
        <v>31</v>
      </c>
      <c r="W837" s="1" t="s">
        <v>26</v>
      </c>
    </row>
    <row r="838" spans="1:23" x14ac:dyDescent="0.2">
      <c r="A838" s="1">
        <v>837</v>
      </c>
      <c r="C838" s="22" t="str">
        <f t="shared" si="105"/>
        <v>2025-01-17</v>
      </c>
      <c r="D838" s="24" t="str">
        <f t="shared" si="106"/>
        <v>2025-01</v>
      </c>
      <c r="E838" s="28" t="s">
        <v>2499</v>
      </c>
      <c r="F838" s="28">
        <f t="shared" si="107"/>
        <v>45674.354166666664</v>
      </c>
      <c r="G838" s="14" t="str">
        <f t="shared" si="108"/>
        <v>08 am</v>
      </c>
      <c r="H838" s="14" t="str">
        <f t="shared" si="109"/>
        <v>Friday</v>
      </c>
      <c r="I838" s="14" t="str">
        <f t="shared" si="110"/>
        <v>January</v>
      </c>
      <c r="J838" s="14" t="s">
        <v>2500</v>
      </c>
      <c r="K838" s="16" t="s">
        <v>76</v>
      </c>
      <c r="L838" s="1" t="str">
        <f t="shared" si="111"/>
        <v>30</v>
      </c>
      <c r="M838" s="1" t="str">
        <f t="shared" si="112"/>
        <v>Yes</v>
      </c>
      <c r="P838" s="1" t="s">
        <v>23</v>
      </c>
      <c r="U838" s="1" t="s">
        <v>96</v>
      </c>
      <c r="W838" s="1" t="s">
        <v>26</v>
      </c>
    </row>
    <row r="839" spans="1:23" x14ac:dyDescent="0.2">
      <c r="A839" s="1">
        <v>838</v>
      </c>
      <c r="C839" s="22" t="str">
        <f t="shared" si="105"/>
        <v>2025-01-28</v>
      </c>
      <c r="D839" s="24" t="str">
        <f t="shared" si="106"/>
        <v>2025-01</v>
      </c>
      <c r="E839" s="28" t="s">
        <v>2502</v>
      </c>
      <c r="F839" s="28">
        <f t="shared" si="107"/>
        <v>45685.659722222219</v>
      </c>
      <c r="G839" s="14" t="str">
        <f t="shared" si="108"/>
        <v>03 pm</v>
      </c>
      <c r="H839" s="14" t="str">
        <f t="shared" si="109"/>
        <v>Tuesday</v>
      </c>
      <c r="I839" s="14" t="str">
        <f t="shared" si="110"/>
        <v>January</v>
      </c>
      <c r="J839" s="14" t="s">
        <v>1400</v>
      </c>
      <c r="K839" s="16" t="s">
        <v>290</v>
      </c>
      <c r="L839" s="1">
        <f t="shared" si="111"/>
        <v>60</v>
      </c>
      <c r="M839" s="1" t="str">
        <f t="shared" si="112"/>
        <v>Yes</v>
      </c>
      <c r="P839" s="1" t="s">
        <v>24</v>
      </c>
      <c r="U839" s="1" t="s">
        <v>25</v>
      </c>
      <c r="W839" s="1" t="s">
        <v>26</v>
      </c>
    </row>
    <row r="840" spans="1:23" x14ac:dyDescent="0.2">
      <c r="A840" s="1">
        <v>839</v>
      </c>
      <c r="C840" s="22" t="str">
        <f t="shared" si="105"/>
        <v>2025-01-06</v>
      </c>
      <c r="D840" s="24" t="str">
        <f t="shared" si="106"/>
        <v>2025-01</v>
      </c>
      <c r="E840" s="28" t="s">
        <v>2504</v>
      </c>
      <c r="F840" s="28">
        <f t="shared" si="107"/>
        <v>45663.601388888892</v>
      </c>
      <c r="G840" s="14" t="str">
        <f t="shared" si="108"/>
        <v>02 pm</v>
      </c>
      <c r="H840" s="14" t="str">
        <f t="shared" si="109"/>
        <v>Monday</v>
      </c>
      <c r="I840" s="14" t="str">
        <f t="shared" si="110"/>
        <v>January</v>
      </c>
      <c r="J840" s="14" t="s">
        <v>2505</v>
      </c>
      <c r="K840" s="16" t="s">
        <v>657</v>
      </c>
      <c r="L840" s="1" t="str">
        <f t="shared" si="111"/>
        <v>24</v>
      </c>
      <c r="M840" s="1" t="str">
        <f t="shared" si="112"/>
        <v>Yes</v>
      </c>
      <c r="P840" s="1" t="s">
        <v>24</v>
      </c>
      <c r="U840" s="1" t="s">
        <v>25</v>
      </c>
      <c r="W840" s="1" t="s">
        <v>26</v>
      </c>
    </row>
    <row r="841" spans="1:23" x14ac:dyDescent="0.2">
      <c r="A841" s="1">
        <v>840</v>
      </c>
      <c r="C841" s="22" t="str">
        <f t="shared" si="105"/>
        <v>2025-02-17</v>
      </c>
      <c r="D841" s="24" t="str">
        <f t="shared" si="106"/>
        <v>2025-02</v>
      </c>
      <c r="E841" s="28" t="s">
        <v>2507</v>
      </c>
      <c r="F841" s="28">
        <f t="shared" si="107"/>
        <v>45705.365972222222</v>
      </c>
      <c r="G841" s="14" t="str">
        <f t="shared" si="108"/>
        <v>08 am</v>
      </c>
      <c r="H841" s="14" t="str">
        <f t="shared" si="109"/>
        <v>Monday</v>
      </c>
      <c r="I841" s="14" t="str">
        <f t="shared" si="110"/>
        <v>February</v>
      </c>
      <c r="J841" s="14" t="s">
        <v>2508</v>
      </c>
      <c r="K841" s="16" t="s">
        <v>2509</v>
      </c>
      <c r="L841" s="1">
        <f t="shared" si="111"/>
        <v>113</v>
      </c>
      <c r="M841" s="1" t="str">
        <f t="shared" si="112"/>
        <v>Yes</v>
      </c>
      <c r="P841" s="1" t="s">
        <v>24</v>
      </c>
      <c r="U841" s="1" t="s">
        <v>25</v>
      </c>
      <c r="W841" s="1" t="s">
        <v>26</v>
      </c>
    </row>
    <row r="842" spans="1:23" x14ac:dyDescent="0.2">
      <c r="A842" s="1">
        <v>841</v>
      </c>
      <c r="C842" s="22" t="str">
        <f t="shared" si="105"/>
        <v>2025-01-08</v>
      </c>
      <c r="D842" s="24" t="str">
        <f t="shared" si="106"/>
        <v>2025-01</v>
      </c>
      <c r="E842" s="28" t="s">
        <v>2511</v>
      </c>
      <c r="F842" s="28">
        <f t="shared" si="107"/>
        <v>45665.398611111108</v>
      </c>
      <c r="G842" s="14" t="str">
        <f t="shared" si="108"/>
        <v>09 am</v>
      </c>
      <c r="H842" s="14" t="str">
        <f t="shared" si="109"/>
        <v>Wednesday</v>
      </c>
      <c r="I842" s="14" t="str">
        <f t="shared" si="110"/>
        <v>January</v>
      </c>
      <c r="J842" s="14" t="s">
        <v>2511</v>
      </c>
      <c r="K842" s="16" t="s">
        <v>99</v>
      </c>
      <c r="L842" s="1" t="str">
        <f t="shared" si="111"/>
        <v>0</v>
      </c>
      <c r="M842" s="1" t="str">
        <f t="shared" si="112"/>
        <v>Yes</v>
      </c>
      <c r="P842" s="1" t="s">
        <v>23</v>
      </c>
      <c r="U842" s="1" t="s">
        <v>37</v>
      </c>
      <c r="W842" s="1" t="s">
        <v>26</v>
      </c>
    </row>
    <row r="843" spans="1:23" x14ac:dyDescent="0.2">
      <c r="A843" s="1">
        <v>842</v>
      </c>
      <c r="C843" s="22" t="str">
        <f t="shared" si="105"/>
        <v>2025-01-13</v>
      </c>
      <c r="D843" s="24" t="str">
        <f t="shared" si="106"/>
        <v>2025-01</v>
      </c>
      <c r="E843" s="28" t="s">
        <v>2513</v>
      </c>
      <c r="F843" s="28">
        <f t="shared" si="107"/>
        <v>45670.384722222225</v>
      </c>
      <c r="G843" s="14" t="str">
        <f t="shared" si="108"/>
        <v>09 am</v>
      </c>
      <c r="H843" s="14" t="str">
        <f t="shared" si="109"/>
        <v>Monday</v>
      </c>
      <c r="I843" s="14" t="str">
        <f t="shared" si="110"/>
        <v>January</v>
      </c>
      <c r="J843" s="14" t="s">
        <v>2513</v>
      </c>
      <c r="K843" s="16" t="s">
        <v>99</v>
      </c>
      <c r="L843" s="1" t="str">
        <f t="shared" si="111"/>
        <v>0</v>
      </c>
      <c r="M843" s="1" t="str">
        <f t="shared" si="112"/>
        <v>Yes</v>
      </c>
      <c r="P843" s="1" t="s">
        <v>23</v>
      </c>
      <c r="U843" s="1" t="s">
        <v>37</v>
      </c>
      <c r="W843" s="1" t="s">
        <v>26</v>
      </c>
    </row>
    <row r="844" spans="1:23" x14ac:dyDescent="0.2">
      <c r="A844" s="1">
        <v>843</v>
      </c>
      <c r="C844" s="22" t="str">
        <f t="shared" si="105"/>
        <v>2025-01-24</v>
      </c>
      <c r="D844" s="24" t="str">
        <f t="shared" si="106"/>
        <v>2025-01</v>
      </c>
      <c r="E844" s="28" t="s">
        <v>2515</v>
      </c>
      <c r="F844" s="28">
        <f t="shared" si="107"/>
        <v>45681.425000000003</v>
      </c>
      <c r="G844" s="14" t="str">
        <f t="shared" si="108"/>
        <v>10 am</v>
      </c>
      <c r="H844" s="14" t="str">
        <f t="shared" si="109"/>
        <v>Friday</v>
      </c>
      <c r="I844" s="14" t="str">
        <f t="shared" si="110"/>
        <v>January</v>
      </c>
      <c r="J844" s="14" t="s">
        <v>2516</v>
      </c>
      <c r="K844" s="16" t="s">
        <v>498</v>
      </c>
      <c r="L844" s="1" t="str">
        <f t="shared" si="111"/>
        <v>2</v>
      </c>
      <c r="M844" s="1" t="str">
        <f t="shared" si="112"/>
        <v>Yes</v>
      </c>
      <c r="P844" s="1" t="s">
        <v>23</v>
      </c>
      <c r="U844" s="1" t="s">
        <v>100</v>
      </c>
      <c r="W844" s="1" t="s">
        <v>55</v>
      </c>
    </row>
    <row r="845" spans="1:23" x14ac:dyDescent="0.2">
      <c r="A845" s="1">
        <v>844</v>
      </c>
      <c r="C845" s="22" t="str">
        <f t="shared" si="105"/>
        <v>2025-10-01</v>
      </c>
      <c r="D845" s="24" t="str">
        <f t="shared" si="106"/>
        <v>2025-10</v>
      </c>
      <c r="E845" s="28">
        <v>45931.546527777777</v>
      </c>
      <c r="F845" s="28">
        <f t="shared" si="107"/>
        <v>45931.546527777777</v>
      </c>
      <c r="G845" s="14" t="str">
        <f t="shared" si="108"/>
        <v>01 pm</v>
      </c>
      <c r="H845" s="14" t="str">
        <f t="shared" si="109"/>
        <v>Wednesday</v>
      </c>
      <c r="I845" s="14" t="str">
        <f t="shared" si="110"/>
        <v>October</v>
      </c>
      <c r="J845" s="14" t="s">
        <v>2519</v>
      </c>
      <c r="K845" s="16" t="s">
        <v>1113</v>
      </c>
      <c r="L845" s="1" t="str">
        <f t="shared" si="111"/>
        <v>28</v>
      </c>
      <c r="M845" s="1" t="str">
        <f t="shared" si="112"/>
        <v>Yes</v>
      </c>
      <c r="P845" s="1" t="s">
        <v>23</v>
      </c>
      <c r="U845" s="1" t="s">
        <v>72</v>
      </c>
      <c r="W845" s="1" t="s">
        <v>26</v>
      </c>
    </row>
    <row r="846" spans="1:23" x14ac:dyDescent="0.2">
      <c r="A846" s="1">
        <v>845</v>
      </c>
      <c r="C846" s="22" t="str">
        <f t="shared" si="105"/>
        <v>2025-01-16</v>
      </c>
      <c r="D846" s="24" t="str">
        <f t="shared" si="106"/>
        <v>2025-01</v>
      </c>
      <c r="E846" s="28" t="s">
        <v>2521</v>
      </c>
      <c r="F846" s="28">
        <f t="shared" si="107"/>
        <v>45673.420138888891</v>
      </c>
      <c r="G846" s="14" t="str">
        <f t="shared" si="108"/>
        <v>10 am</v>
      </c>
      <c r="H846" s="14" t="str">
        <f t="shared" si="109"/>
        <v>Thursday</v>
      </c>
      <c r="I846" s="14" t="str">
        <f t="shared" si="110"/>
        <v>January</v>
      </c>
      <c r="J846" s="14" t="s">
        <v>2521</v>
      </c>
      <c r="K846" s="16" t="s">
        <v>99</v>
      </c>
      <c r="L846" s="1" t="str">
        <f t="shared" si="111"/>
        <v>0</v>
      </c>
      <c r="M846" s="1" t="str">
        <f t="shared" si="112"/>
        <v>Yes</v>
      </c>
      <c r="P846" s="1" t="s">
        <v>23</v>
      </c>
      <c r="U846" s="1" t="s">
        <v>467</v>
      </c>
      <c r="W846" s="1" t="s">
        <v>26</v>
      </c>
    </row>
    <row r="847" spans="1:23" x14ac:dyDescent="0.2">
      <c r="A847" s="1">
        <v>846</v>
      </c>
      <c r="C847" s="22" t="str">
        <f t="shared" si="105"/>
        <v>2025-02-10</v>
      </c>
      <c r="D847" s="24" t="str">
        <f t="shared" si="106"/>
        <v>2025-02</v>
      </c>
      <c r="E847" s="28" t="s">
        <v>2523</v>
      </c>
      <c r="F847" s="28">
        <f t="shared" si="107"/>
        <v>45698.352777777778</v>
      </c>
      <c r="G847" s="14" t="str">
        <f t="shared" si="108"/>
        <v>08 am</v>
      </c>
      <c r="H847" s="14" t="str">
        <f t="shared" si="109"/>
        <v>Monday</v>
      </c>
      <c r="I847" s="14" t="str">
        <f t="shared" si="110"/>
        <v>February</v>
      </c>
      <c r="J847" s="14" t="s">
        <v>1891</v>
      </c>
      <c r="K847" s="16" t="s">
        <v>821</v>
      </c>
      <c r="L847" s="1" t="str">
        <f t="shared" si="111"/>
        <v>14</v>
      </c>
      <c r="M847" s="1" t="str">
        <f t="shared" si="112"/>
        <v>Yes</v>
      </c>
      <c r="P847" s="1" t="s">
        <v>23</v>
      </c>
      <c r="U847" s="1" t="s">
        <v>72</v>
      </c>
      <c r="W847" s="1" t="s">
        <v>26</v>
      </c>
    </row>
    <row r="848" spans="1:23" x14ac:dyDescent="0.2">
      <c r="A848" s="1">
        <v>847</v>
      </c>
      <c r="C848" s="22" t="str">
        <f t="shared" si="105"/>
        <v>2025-02-03</v>
      </c>
      <c r="D848" s="24" t="str">
        <f t="shared" si="106"/>
        <v>2025-02</v>
      </c>
      <c r="E848" s="28" t="s">
        <v>2525</v>
      </c>
      <c r="F848" s="28">
        <f t="shared" si="107"/>
        <v>45691.387499999997</v>
      </c>
      <c r="G848" s="14" t="str">
        <f t="shared" si="108"/>
        <v>09 am</v>
      </c>
      <c r="H848" s="14" t="str">
        <f t="shared" si="109"/>
        <v>Monday</v>
      </c>
      <c r="I848" s="14" t="str">
        <f t="shared" si="110"/>
        <v>February</v>
      </c>
      <c r="J848" s="14" t="s">
        <v>2526</v>
      </c>
      <c r="K848" s="16" t="s">
        <v>1190</v>
      </c>
      <c r="L848" s="1">
        <f t="shared" si="111"/>
        <v>92</v>
      </c>
      <c r="M848" s="1" t="str">
        <f t="shared" si="112"/>
        <v>Yes</v>
      </c>
      <c r="P848" s="1" t="s">
        <v>23</v>
      </c>
      <c r="U848" s="1" t="s">
        <v>1062</v>
      </c>
      <c r="W848" s="1" t="s">
        <v>55</v>
      </c>
    </row>
    <row r="849" spans="1:23" x14ac:dyDescent="0.2">
      <c r="A849" s="1">
        <v>848</v>
      </c>
      <c r="C849" s="22" t="str">
        <f t="shared" si="105"/>
        <v>2025-02-03</v>
      </c>
      <c r="D849" s="24" t="str">
        <f t="shared" si="106"/>
        <v>2025-02</v>
      </c>
      <c r="E849" s="28" t="s">
        <v>1434</v>
      </c>
      <c r="F849" s="28">
        <f t="shared" si="107"/>
        <v>45691.385416666664</v>
      </c>
      <c r="G849" s="14" t="str">
        <f t="shared" si="108"/>
        <v>09 am</v>
      </c>
      <c r="H849" s="14" t="str">
        <f t="shared" si="109"/>
        <v>Monday</v>
      </c>
      <c r="I849" s="14" t="str">
        <f t="shared" si="110"/>
        <v>February</v>
      </c>
      <c r="J849" s="14" t="s">
        <v>2528</v>
      </c>
      <c r="K849" s="16" t="s">
        <v>1164</v>
      </c>
      <c r="L849" s="1">
        <f t="shared" si="111"/>
        <v>85</v>
      </c>
      <c r="M849" s="1" t="str">
        <f t="shared" si="112"/>
        <v>Yes</v>
      </c>
      <c r="P849" s="1" t="s">
        <v>24</v>
      </c>
      <c r="U849" s="1" t="s">
        <v>37</v>
      </c>
      <c r="W849" s="1" t="s">
        <v>32</v>
      </c>
    </row>
    <row r="850" spans="1:23" x14ac:dyDescent="0.2">
      <c r="A850" s="1">
        <v>849</v>
      </c>
      <c r="C850" s="22" t="str">
        <f t="shared" si="105"/>
        <v>2025-02-10</v>
      </c>
      <c r="D850" s="24" t="str">
        <f t="shared" si="106"/>
        <v>2025-02</v>
      </c>
      <c r="E850" s="28" t="s">
        <v>2530</v>
      </c>
      <c r="F850" s="28">
        <f t="shared" si="107"/>
        <v>45698.354166666664</v>
      </c>
      <c r="G850" s="14" t="str">
        <f t="shared" si="108"/>
        <v>08 am</v>
      </c>
      <c r="H850" s="14" t="str">
        <f t="shared" si="109"/>
        <v>Monday</v>
      </c>
      <c r="I850" s="14" t="str">
        <f t="shared" si="110"/>
        <v>February</v>
      </c>
      <c r="J850" s="14" t="s">
        <v>2530</v>
      </c>
      <c r="K850" s="16" t="s">
        <v>99</v>
      </c>
      <c r="L850" s="1" t="str">
        <f t="shared" si="111"/>
        <v>0</v>
      </c>
      <c r="M850" s="1" t="str">
        <f t="shared" si="112"/>
        <v>Yes</v>
      </c>
      <c r="P850" s="1" t="s">
        <v>24</v>
      </c>
      <c r="U850" s="1" t="s">
        <v>37</v>
      </c>
      <c r="W850" s="1" t="s">
        <v>26</v>
      </c>
    </row>
    <row r="851" spans="1:23" x14ac:dyDescent="0.2">
      <c r="A851" s="1">
        <v>850</v>
      </c>
      <c r="C851" s="22" t="str">
        <f t="shared" si="105"/>
        <v>2025-02-17</v>
      </c>
      <c r="D851" s="24" t="str">
        <f t="shared" si="106"/>
        <v>2025-02</v>
      </c>
      <c r="E851" s="28" t="s">
        <v>1073</v>
      </c>
      <c r="F851" s="28">
        <f t="shared" si="107"/>
        <v>45705.445833333331</v>
      </c>
      <c r="G851" s="14" t="str">
        <f t="shared" si="108"/>
        <v>10 am</v>
      </c>
      <c r="H851" s="14" t="str">
        <f t="shared" si="109"/>
        <v>Monday</v>
      </c>
      <c r="I851" s="14" t="str">
        <f t="shared" si="110"/>
        <v>February</v>
      </c>
      <c r="J851" s="14" t="s">
        <v>2532</v>
      </c>
      <c r="K851" s="16" t="s">
        <v>353</v>
      </c>
      <c r="L851" s="1" t="str">
        <f t="shared" si="111"/>
        <v>38</v>
      </c>
      <c r="M851" s="1" t="str">
        <f t="shared" si="112"/>
        <v>Yes</v>
      </c>
      <c r="P851" s="1" t="s">
        <v>24</v>
      </c>
      <c r="U851" s="1" t="s">
        <v>25</v>
      </c>
      <c r="W851" s="1" t="s">
        <v>26</v>
      </c>
    </row>
    <row r="852" spans="1:23" x14ac:dyDescent="0.2">
      <c r="A852" s="1">
        <v>851</v>
      </c>
      <c r="C852" s="22" t="str">
        <f t="shared" si="105"/>
        <v>2025-02-20</v>
      </c>
      <c r="D852" s="24" t="str">
        <f t="shared" si="106"/>
        <v>2025-02</v>
      </c>
      <c r="E852" s="28" t="s">
        <v>2534</v>
      </c>
      <c r="F852" s="28">
        <f t="shared" si="107"/>
        <v>45708.412499999999</v>
      </c>
      <c r="G852" s="14" t="str">
        <f t="shared" si="108"/>
        <v>09 am</v>
      </c>
      <c r="H852" s="14" t="str">
        <f t="shared" si="109"/>
        <v>Thursday</v>
      </c>
      <c r="I852" s="14" t="str">
        <f t="shared" si="110"/>
        <v>February</v>
      </c>
      <c r="J852" s="14" t="s">
        <v>2535</v>
      </c>
      <c r="K852" s="16" t="s">
        <v>22</v>
      </c>
      <c r="L852" s="1" t="str">
        <f t="shared" si="111"/>
        <v>11</v>
      </c>
      <c r="M852" s="1" t="str">
        <f t="shared" si="112"/>
        <v>Yes</v>
      </c>
      <c r="P852" s="1" t="s">
        <v>24</v>
      </c>
      <c r="U852" s="1" t="s">
        <v>31</v>
      </c>
      <c r="W852" s="1" t="s">
        <v>55</v>
      </c>
    </row>
    <row r="853" spans="1:23" x14ac:dyDescent="0.2">
      <c r="A853" s="1">
        <v>852</v>
      </c>
      <c r="C853" s="22" t="str">
        <f t="shared" si="105"/>
        <v>2025-02-14</v>
      </c>
      <c r="D853" s="24" t="str">
        <f t="shared" si="106"/>
        <v>2025-02</v>
      </c>
      <c r="E853" s="28" t="s">
        <v>2537</v>
      </c>
      <c r="F853" s="28">
        <f t="shared" si="107"/>
        <v>45702.452777777777</v>
      </c>
      <c r="G853" s="14" t="str">
        <f t="shared" si="108"/>
        <v>10 am</v>
      </c>
      <c r="H853" s="14" t="str">
        <f t="shared" si="109"/>
        <v>Friday</v>
      </c>
      <c r="I853" s="14" t="str">
        <f t="shared" si="110"/>
        <v>February</v>
      </c>
      <c r="J853" s="14" t="s">
        <v>2538</v>
      </c>
      <c r="K853" s="16" t="s">
        <v>498</v>
      </c>
      <c r="L853" s="1" t="str">
        <f t="shared" si="111"/>
        <v>2</v>
      </c>
      <c r="M853" s="1" t="str">
        <f t="shared" si="112"/>
        <v>Yes</v>
      </c>
      <c r="P853" s="1" t="s">
        <v>24</v>
      </c>
      <c r="U853" s="1" t="s">
        <v>63</v>
      </c>
      <c r="W853" s="1" t="s">
        <v>26</v>
      </c>
    </row>
    <row r="854" spans="1:23" x14ac:dyDescent="0.2">
      <c r="A854" s="1">
        <v>853</v>
      </c>
      <c r="C854" s="22" t="str">
        <f t="shared" si="105"/>
        <v>2025-02-19</v>
      </c>
      <c r="D854" s="24" t="str">
        <f t="shared" si="106"/>
        <v>2025-02</v>
      </c>
      <c r="E854" s="28" t="s">
        <v>2540</v>
      </c>
      <c r="F854" s="28">
        <f t="shared" si="107"/>
        <v>45707.567361111112</v>
      </c>
      <c r="G854" s="14" t="str">
        <f t="shared" si="108"/>
        <v>01 pm</v>
      </c>
      <c r="H854" s="14" t="str">
        <f t="shared" si="109"/>
        <v>Wednesday</v>
      </c>
      <c r="I854" s="14" t="str">
        <f t="shared" si="110"/>
        <v>February</v>
      </c>
      <c r="J854" s="14" t="s">
        <v>2541</v>
      </c>
      <c r="K854" s="16" t="s">
        <v>552</v>
      </c>
      <c r="L854" s="1" t="str">
        <f t="shared" si="111"/>
        <v>33</v>
      </c>
      <c r="M854" s="1" t="str">
        <f t="shared" si="112"/>
        <v>Yes</v>
      </c>
      <c r="P854" s="1" t="s">
        <v>23</v>
      </c>
      <c r="U854" s="1" t="s">
        <v>25</v>
      </c>
      <c r="W854" s="1" t="s">
        <v>26</v>
      </c>
    </row>
    <row r="855" spans="1:23" x14ac:dyDescent="0.2">
      <c r="A855" s="1">
        <v>854</v>
      </c>
      <c r="C855" s="22" t="str">
        <f t="shared" si="105"/>
        <v>2025-02-24</v>
      </c>
      <c r="D855" s="24" t="str">
        <f t="shared" si="106"/>
        <v>2025-02</v>
      </c>
      <c r="E855" s="28" t="s">
        <v>2543</v>
      </c>
      <c r="F855" s="28">
        <f t="shared" si="107"/>
        <v>45712.357638888891</v>
      </c>
      <c r="G855" s="14" t="str">
        <f t="shared" si="108"/>
        <v>08 am</v>
      </c>
      <c r="H855" s="14" t="str">
        <f t="shared" si="109"/>
        <v>Monday</v>
      </c>
      <c r="I855" s="14" t="str">
        <f t="shared" si="110"/>
        <v>February</v>
      </c>
      <c r="J855" s="14" t="s">
        <v>2544</v>
      </c>
      <c r="K855" s="16" t="s">
        <v>1632</v>
      </c>
      <c r="L855" s="1">
        <f t="shared" si="111"/>
        <v>105</v>
      </c>
      <c r="M855" s="1" t="str">
        <f t="shared" si="112"/>
        <v>Yes</v>
      </c>
      <c r="P855" s="1" t="s">
        <v>23</v>
      </c>
      <c r="U855" s="1" t="s">
        <v>25</v>
      </c>
      <c r="W855" s="1" t="s">
        <v>55</v>
      </c>
    </row>
    <row r="856" spans="1:23" x14ac:dyDescent="0.2">
      <c r="A856" s="1">
        <v>855</v>
      </c>
      <c r="C856" s="22" t="str">
        <f t="shared" si="105"/>
        <v>2025-02-19</v>
      </c>
      <c r="D856" s="24" t="str">
        <f t="shared" si="106"/>
        <v>2025-02</v>
      </c>
      <c r="E856" s="28" t="s">
        <v>2546</v>
      </c>
      <c r="F856" s="28">
        <f t="shared" si="107"/>
        <v>45707.441666666666</v>
      </c>
      <c r="G856" s="14" t="str">
        <f t="shared" si="108"/>
        <v>10 am</v>
      </c>
      <c r="H856" s="14" t="str">
        <f t="shared" si="109"/>
        <v>Wednesday</v>
      </c>
      <c r="I856" s="14" t="str">
        <f t="shared" si="110"/>
        <v>February</v>
      </c>
      <c r="J856" s="14" t="s">
        <v>1789</v>
      </c>
      <c r="K856" s="16" t="s">
        <v>657</v>
      </c>
      <c r="L856" s="1" t="str">
        <f t="shared" si="111"/>
        <v>24</v>
      </c>
      <c r="M856" s="1" t="str">
        <f t="shared" si="112"/>
        <v>Yes</v>
      </c>
      <c r="P856" s="1" t="s">
        <v>23</v>
      </c>
      <c r="U856" s="1" t="s">
        <v>25</v>
      </c>
      <c r="W856" s="1" t="s">
        <v>26</v>
      </c>
    </row>
    <row r="857" spans="1:23" x14ac:dyDescent="0.2">
      <c r="A857" s="1">
        <v>856</v>
      </c>
      <c r="C857" s="22" t="str">
        <f t="shared" si="105"/>
        <v>2025-02-13</v>
      </c>
      <c r="D857" s="24" t="str">
        <f t="shared" si="106"/>
        <v>2025-02</v>
      </c>
      <c r="E857" s="28" t="s">
        <v>2548</v>
      </c>
      <c r="F857" s="28">
        <f t="shared" si="107"/>
        <v>45701.606944444444</v>
      </c>
      <c r="G857" s="14" t="str">
        <f t="shared" si="108"/>
        <v>02 pm</v>
      </c>
      <c r="H857" s="14" t="str">
        <f t="shared" si="109"/>
        <v>Thursday</v>
      </c>
      <c r="I857" s="14" t="str">
        <f t="shared" si="110"/>
        <v>February</v>
      </c>
      <c r="J857" s="14" t="s">
        <v>2549</v>
      </c>
      <c r="K857" s="16" t="s">
        <v>498</v>
      </c>
      <c r="L857" s="1" t="str">
        <f t="shared" si="111"/>
        <v>2</v>
      </c>
      <c r="M857" s="1" t="str">
        <f t="shared" si="112"/>
        <v>Yes</v>
      </c>
      <c r="P857" s="1" t="s">
        <v>23</v>
      </c>
      <c r="U857" s="1" t="s">
        <v>25</v>
      </c>
      <c r="W857" s="1" t="s">
        <v>26</v>
      </c>
    </row>
    <row r="858" spans="1:23" x14ac:dyDescent="0.2">
      <c r="A858" s="1">
        <v>857</v>
      </c>
      <c r="C858" s="22" t="str">
        <f t="shared" si="105"/>
        <v>2025-02-28</v>
      </c>
      <c r="D858" s="24" t="str">
        <f t="shared" si="106"/>
        <v>2025-02</v>
      </c>
      <c r="E858" s="28" t="s">
        <v>2551</v>
      </c>
      <c r="F858" s="28">
        <f t="shared" si="107"/>
        <v>45716.673611111109</v>
      </c>
      <c r="G858" s="14" t="str">
        <f t="shared" si="108"/>
        <v>04 pm</v>
      </c>
      <c r="H858" s="14" t="str">
        <f t="shared" si="109"/>
        <v>Friday</v>
      </c>
      <c r="I858" s="14" t="str">
        <f t="shared" si="110"/>
        <v>February</v>
      </c>
      <c r="J858" s="14" t="s">
        <v>2551</v>
      </c>
      <c r="K858" s="16" t="s">
        <v>99</v>
      </c>
      <c r="L858" s="1" t="str">
        <f t="shared" si="111"/>
        <v>0</v>
      </c>
      <c r="M858" s="1" t="str">
        <f t="shared" si="112"/>
        <v>Yes</v>
      </c>
      <c r="P858" s="1" t="s">
        <v>24</v>
      </c>
      <c r="U858" s="1" t="s">
        <v>467</v>
      </c>
      <c r="W858" s="1" t="s">
        <v>26</v>
      </c>
    </row>
    <row r="859" spans="1:23" x14ac:dyDescent="0.2">
      <c r="A859" s="1">
        <v>858</v>
      </c>
      <c r="C859" s="22" t="str">
        <f t="shared" si="105"/>
        <v>2025-02-28</v>
      </c>
      <c r="D859" s="24" t="str">
        <f t="shared" si="106"/>
        <v>2025-02</v>
      </c>
      <c r="E859" s="28" t="s">
        <v>2553</v>
      </c>
      <c r="F859" s="28">
        <f t="shared" si="107"/>
        <v>45716.379166666666</v>
      </c>
      <c r="G859" s="14" t="str">
        <f t="shared" si="108"/>
        <v>09 am</v>
      </c>
      <c r="H859" s="14" t="str">
        <f t="shared" si="109"/>
        <v>Friday</v>
      </c>
      <c r="I859" s="14" t="str">
        <f t="shared" si="110"/>
        <v>February</v>
      </c>
      <c r="J859" s="14" t="s">
        <v>1344</v>
      </c>
      <c r="K859" s="16" t="s">
        <v>821</v>
      </c>
      <c r="L859" s="1" t="str">
        <f t="shared" si="111"/>
        <v>14</v>
      </c>
      <c r="M859" s="1" t="str">
        <f t="shared" si="112"/>
        <v>Yes</v>
      </c>
      <c r="P859" s="1" t="s">
        <v>24</v>
      </c>
      <c r="U859" s="1" t="s">
        <v>50</v>
      </c>
      <c r="W859" s="1" t="s">
        <v>26</v>
      </c>
    </row>
    <row r="860" spans="1:23" x14ac:dyDescent="0.2">
      <c r="A860" s="1">
        <v>859</v>
      </c>
      <c r="C860" s="22" t="str">
        <f t="shared" si="105"/>
        <v>2025-01-30</v>
      </c>
      <c r="D860" s="24" t="str">
        <f t="shared" si="106"/>
        <v>2025-01</v>
      </c>
      <c r="E860" s="28" t="s">
        <v>2555</v>
      </c>
      <c r="F860" s="28">
        <f t="shared" si="107"/>
        <v>45687.647222222222</v>
      </c>
      <c r="G860" s="14" t="str">
        <f t="shared" si="108"/>
        <v>03 pm</v>
      </c>
      <c r="H860" s="14" t="str">
        <f t="shared" si="109"/>
        <v>Thursday</v>
      </c>
      <c r="I860" s="14" t="str">
        <f t="shared" si="110"/>
        <v>January</v>
      </c>
      <c r="J860" s="14" t="s">
        <v>2326</v>
      </c>
      <c r="K860" s="16" t="s">
        <v>144</v>
      </c>
      <c r="L860" s="1" t="str">
        <f t="shared" si="111"/>
        <v>43</v>
      </c>
      <c r="M860" s="1" t="str">
        <f t="shared" si="112"/>
        <v>Yes</v>
      </c>
      <c r="P860" s="1" t="s">
        <v>24</v>
      </c>
      <c r="U860" s="1" t="s">
        <v>467</v>
      </c>
      <c r="W860" s="1" t="s">
        <v>55</v>
      </c>
    </row>
    <row r="861" spans="1:23" x14ac:dyDescent="0.2">
      <c r="A861" s="1">
        <v>860</v>
      </c>
      <c r="C861" s="22" t="str">
        <f t="shared" si="105"/>
        <v>2025-01-21</v>
      </c>
      <c r="D861" s="24" t="str">
        <f t="shared" si="106"/>
        <v>2025-01</v>
      </c>
      <c r="E861" s="28" t="s">
        <v>2557</v>
      </c>
      <c r="F861" s="28">
        <f t="shared" si="107"/>
        <v>45678.363888888889</v>
      </c>
      <c r="G861" s="14" t="str">
        <f t="shared" si="108"/>
        <v>08 am</v>
      </c>
      <c r="H861" s="14" t="str">
        <f t="shared" si="109"/>
        <v>Tuesday</v>
      </c>
      <c r="I861" s="14" t="str">
        <f t="shared" si="110"/>
        <v>January</v>
      </c>
      <c r="J861" s="14" t="s">
        <v>2558</v>
      </c>
      <c r="K861" s="16" t="s">
        <v>511</v>
      </c>
      <c r="L861" s="1" t="str">
        <f t="shared" si="111"/>
        <v>55</v>
      </c>
      <c r="M861" s="1" t="str">
        <f t="shared" si="112"/>
        <v>Yes</v>
      </c>
      <c r="P861" s="1" t="s">
        <v>23</v>
      </c>
      <c r="U861" s="1" t="s">
        <v>25</v>
      </c>
      <c r="W861" s="1" t="s">
        <v>26</v>
      </c>
    </row>
    <row r="862" spans="1:23" x14ac:dyDescent="0.2">
      <c r="A862" s="1">
        <v>861</v>
      </c>
      <c r="C862" s="22" t="str">
        <f t="shared" si="105"/>
        <v>2025-01-20</v>
      </c>
      <c r="D862" s="24" t="str">
        <f t="shared" si="106"/>
        <v>2025-01</v>
      </c>
      <c r="E862" s="28" t="s">
        <v>2560</v>
      </c>
      <c r="F862" s="28">
        <f t="shared" si="107"/>
        <v>45677.561805555553</v>
      </c>
      <c r="G862" s="14" t="str">
        <f t="shared" si="108"/>
        <v>01 pm</v>
      </c>
      <c r="H862" s="14" t="str">
        <f t="shared" si="109"/>
        <v>Monday</v>
      </c>
      <c r="I862" s="14" t="str">
        <f t="shared" si="110"/>
        <v>January</v>
      </c>
      <c r="J862" s="14" t="s">
        <v>2561</v>
      </c>
      <c r="K862" s="16" t="s">
        <v>104</v>
      </c>
      <c r="L862" s="1" t="str">
        <f t="shared" si="111"/>
        <v>21</v>
      </c>
      <c r="M862" s="1" t="str">
        <f t="shared" si="112"/>
        <v>Yes</v>
      </c>
      <c r="P862" s="1" t="s">
        <v>24</v>
      </c>
      <c r="U862" s="1" t="s">
        <v>50</v>
      </c>
      <c r="W862" s="1" t="s">
        <v>55</v>
      </c>
    </row>
    <row r="863" spans="1:23" x14ac:dyDescent="0.2">
      <c r="A863" s="1">
        <v>862</v>
      </c>
      <c r="C863" s="22" t="str">
        <f t="shared" si="105"/>
        <v>2025-01-24</v>
      </c>
      <c r="D863" s="24" t="str">
        <f t="shared" si="106"/>
        <v>2025-01</v>
      </c>
      <c r="E863" s="28" t="s">
        <v>2563</v>
      </c>
      <c r="F863" s="28">
        <f t="shared" si="107"/>
        <v>45681.376388888886</v>
      </c>
      <c r="G863" s="14" t="str">
        <f t="shared" si="108"/>
        <v>09 am</v>
      </c>
      <c r="H863" s="14" t="str">
        <f t="shared" si="109"/>
        <v>Friday</v>
      </c>
      <c r="I863" s="14" t="str">
        <f t="shared" si="110"/>
        <v>January</v>
      </c>
      <c r="J863" s="14" t="s">
        <v>2564</v>
      </c>
      <c r="K863" s="16" t="s">
        <v>644</v>
      </c>
      <c r="L863" s="1" t="str">
        <f t="shared" si="111"/>
        <v>37</v>
      </c>
      <c r="M863" s="1" t="str">
        <f t="shared" si="112"/>
        <v>Yes</v>
      </c>
      <c r="P863" s="1" t="s">
        <v>24</v>
      </c>
      <c r="U863" s="1" t="s">
        <v>25</v>
      </c>
      <c r="W863" s="1" t="s">
        <v>32</v>
      </c>
    </row>
    <row r="864" spans="1:23" x14ac:dyDescent="0.2">
      <c r="A864" s="1">
        <v>863</v>
      </c>
      <c r="C864" s="22" t="str">
        <f t="shared" si="105"/>
        <v>2025-02-12</v>
      </c>
      <c r="D864" s="24" t="str">
        <f t="shared" si="106"/>
        <v>2025-02</v>
      </c>
      <c r="E864" s="28" t="s">
        <v>2566</v>
      </c>
      <c r="F864" s="28">
        <f t="shared" si="107"/>
        <v>45700.37777777778</v>
      </c>
      <c r="G864" s="14" t="str">
        <f t="shared" si="108"/>
        <v>09 am</v>
      </c>
      <c r="H864" s="14" t="str">
        <f t="shared" si="109"/>
        <v>Wednesday</v>
      </c>
      <c r="I864" s="14" t="str">
        <f t="shared" si="110"/>
        <v>February</v>
      </c>
      <c r="J864" s="14" t="s">
        <v>2567</v>
      </c>
      <c r="K864" s="16" t="s">
        <v>88</v>
      </c>
      <c r="L864" s="1" t="str">
        <f t="shared" si="111"/>
        <v>10</v>
      </c>
      <c r="M864" s="1" t="str">
        <f t="shared" si="112"/>
        <v>Yes</v>
      </c>
      <c r="P864" s="1" t="s">
        <v>24</v>
      </c>
      <c r="U864" s="1" t="s">
        <v>25</v>
      </c>
      <c r="W864" s="1" t="s">
        <v>26</v>
      </c>
    </row>
    <row r="865" spans="1:23" x14ac:dyDescent="0.2">
      <c r="A865" s="1">
        <v>864</v>
      </c>
      <c r="C865" s="22" t="str">
        <f t="shared" si="105"/>
        <v>2025-02-25</v>
      </c>
      <c r="D865" s="24" t="str">
        <f t="shared" si="106"/>
        <v>2025-02</v>
      </c>
      <c r="E865" s="28" t="s">
        <v>2569</v>
      </c>
      <c r="F865" s="28">
        <f t="shared" si="107"/>
        <v>45713.554861111108</v>
      </c>
      <c r="G865" s="14" t="str">
        <f t="shared" si="108"/>
        <v>01 pm</v>
      </c>
      <c r="H865" s="14" t="str">
        <f t="shared" si="109"/>
        <v>Tuesday</v>
      </c>
      <c r="I865" s="14" t="str">
        <f t="shared" si="110"/>
        <v>February</v>
      </c>
      <c r="J865" s="14" t="s">
        <v>2570</v>
      </c>
      <c r="K865" s="16" t="s">
        <v>1209</v>
      </c>
      <c r="L865" s="1">
        <f t="shared" si="111"/>
        <v>111</v>
      </c>
      <c r="M865" s="1" t="str">
        <f t="shared" si="112"/>
        <v>Yes</v>
      </c>
      <c r="P865" s="1" t="s">
        <v>24</v>
      </c>
      <c r="U865" s="1" t="s">
        <v>25</v>
      </c>
      <c r="W865" s="1" t="s">
        <v>32</v>
      </c>
    </row>
    <row r="866" spans="1:23" x14ac:dyDescent="0.2">
      <c r="A866" s="1">
        <v>865</v>
      </c>
      <c r="C866" s="22" t="str">
        <f t="shared" si="105"/>
        <v>2025-02-28</v>
      </c>
      <c r="D866" s="24" t="str">
        <f t="shared" si="106"/>
        <v>2025-02</v>
      </c>
      <c r="E866" s="28" t="s">
        <v>2572</v>
      </c>
      <c r="F866" s="28">
        <f t="shared" si="107"/>
        <v>45716.414583333331</v>
      </c>
      <c r="G866" s="14" t="str">
        <f t="shared" si="108"/>
        <v>09 am</v>
      </c>
      <c r="H866" s="14" t="str">
        <f t="shared" si="109"/>
        <v>Friday</v>
      </c>
      <c r="I866" s="14" t="str">
        <f t="shared" si="110"/>
        <v>February</v>
      </c>
      <c r="J866" s="14" t="s">
        <v>2573</v>
      </c>
      <c r="K866" s="16" t="s">
        <v>178</v>
      </c>
      <c r="L866" s="1" t="str">
        <f t="shared" si="111"/>
        <v>4</v>
      </c>
      <c r="M866" s="1" t="str">
        <f t="shared" si="112"/>
        <v>Yes</v>
      </c>
      <c r="P866" s="1" t="s">
        <v>24</v>
      </c>
      <c r="U866" s="1" t="s">
        <v>31</v>
      </c>
      <c r="W866" s="1" t="s">
        <v>55</v>
      </c>
    </row>
    <row r="867" spans="1:23" x14ac:dyDescent="0.2">
      <c r="A867" s="1">
        <v>866</v>
      </c>
      <c r="C867" s="22" t="str">
        <f t="shared" si="105"/>
        <v>2025-01-21</v>
      </c>
      <c r="D867" s="24" t="str">
        <f t="shared" si="106"/>
        <v>2025-01</v>
      </c>
      <c r="E867" s="28" t="s">
        <v>2575</v>
      </c>
      <c r="F867" s="28">
        <f t="shared" si="107"/>
        <v>45678.654166666667</v>
      </c>
      <c r="G867" s="14" t="str">
        <f t="shared" si="108"/>
        <v>03 pm</v>
      </c>
      <c r="H867" s="14" t="str">
        <f t="shared" si="109"/>
        <v>Tuesday</v>
      </c>
      <c r="I867" s="14" t="str">
        <f t="shared" si="110"/>
        <v>January</v>
      </c>
      <c r="J867" s="14" t="s">
        <v>643</v>
      </c>
      <c r="K867" s="16" t="s">
        <v>186</v>
      </c>
      <c r="L867" s="1" t="str">
        <f t="shared" si="111"/>
        <v>18</v>
      </c>
      <c r="M867" s="1" t="str">
        <f t="shared" si="112"/>
        <v>Yes</v>
      </c>
      <c r="P867" s="1" t="s">
        <v>23</v>
      </c>
      <c r="U867" s="1" t="s">
        <v>72</v>
      </c>
      <c r="W867" s="1" t="s">
        <v>26</v>
      </c>
    </row>
    <row r="868" spans="1:23" x14ac:dyDescent="0.2">
      <c r="A868" s="1">
        <v>867</v>
      </c>
      <c r="C868" s="22" t="str">
        <f t="shared" si="105"/>
        <v>2025-02-19</v>
      </c>
      <c r="D868" s="24" t="str">
        <f t="shared" si="106"/>
        <v>2025-02</v>
      </c>
      <c r="E868" s="28" t="s">
        <v>2577</v>
      </c>
      <c r="F868" s="28">
        <f t="shared" si="107"/>
        <v>45707.636111111111</v>
      </c>
      <c r="G868" s="14" t="str">
        <f t="shared" si="108"/>
        <v>03 pm</v>
      </c>
      <c r="H868" s="14" t="str">
        <f t="shared" si="109"/>
        <v>Wednesday</v>
      </c>
      <c r="I868" s="14" t="str">
        <f t="shared" si="110"/>
        <v>February</v>
      </c>
      <c r="J868" s="14" t="s">
        <v>2578</v>
      </c>
      <c r="K868" s="16" t="s">
        <v>498</v>
      </c>
      <c r="L868" s="1" t="str">
        <f t="shared" si="111"/>
        <v>2</v>
      </c>
      <c r="M868" s="1" t="str">
        <f t="shared" si="112"/>
        <v>Yes</v>
      </c>
      <c r="P868" s="1" t="s">
        <v>23</v>
      </c>
      <c r="U868" s="1" t="s">
        <v>72</v>
      </c>
      <c r="W868" s="1" t="s">
        <v>26</v>
      </c>
    </row>
    <row r="869" spans="1:23" x14ac:dyDescent="0.2">
      <c r="A869" s="1">
        <v>868</v>
      </c>
      <c r="C869" s="22" t="str">
        <f t="shared" si="105"/>
        <v>2025-02-10</v>
      </c>
      <c r="D869" s="24" t="str">
        <f t="shared" si="106"/>
        <v>2025-02</v>
      </c>
      <c r="E869" s="28" t="s">
        <v>1941</v>
      </c>
      <c r="F869" s="28">
        <f t="shared" si="107"/>
        <v>45698.615972222222</v>
      </c>
      <c r="G869" s="14" t="str">
        <f t="shared" si="108"/>
        <v>02 pm</v>
      </c>
      <c r="H869" s="14" t="str">
        <f t="shared" si="109"/>
        <v>Monday</v>
      </c>
      <c r="I869" s="14" t="str">
        <f t="shared" si="110"/>
        <v>February</v>
      </c>
      <c r="J869" s="14" t="s">
        <v>2580</v>
      </c>
      <c r="K869" s="16" t="s">
        <v>357</v>
      </c>
      <c r="L869" s="1" t="str">
        <f t="shared" si="111"/>
        <v>3</v>
      </c>
      <c r="M869" s="1" t="str">
        <f t="shared" si="112"/>
        <v>Yes</v>
      </c>
      <c r="P869" s="1" t="s">
        <v>24</v>
      </c>
      <c r="U869" s="1" t="s">
        <v>37</v>
      </c>
      <c r="W869" s="1" t="s">
        <v>26</v>
      </c>
    </row>
    <row r="870" spans="1:23" x14ac:dyDescent="0.2">
      <c r="A870" s="1">
        <v>869</v>
      </c>
      <c r="C870" s="22" t="str">
        <f t="shared" si="105"/>
        <v>2025-02-06</v>
      </c>
      <c r="D870" s="24" t="str">
        <f t="shared" si="106"/>
        <v>2025-02</v>
      </c>
      <c r="E870" s="28" t="s">
        <v>2582</v>
      </c>
      <c r="F870" s="28">
        <f t="shared" si="107"/>
        <v>45694.411805555559</v>
      </c>
      <c r="G870" s="14" t="str">
        <f t="shared" si="108"/>
        <v>09 am</v>
      </c>
      <c r="H870" s="14" t="str">
        <f t="shared" si="109"/>
        <v>Thursday</v>
      </c>
      <c r="I870" s="14" t="str">
        <f t="shared" si="110"/>
        <v>February</v>
      </c>
      <c r="J870" s="14" t="s">
        <v>2583</v>
      </c>
      <c r="K870" s="16" t="s">
        <v>1113</v>
      </c>
      <c r="L870" s="1" t="str">
        <f t="shared" si="111"/>
        <v>28</v>
      </c>
      <c r="M870" s="1" t="str">
        <f t="shared" si="112"/>
        <v>Yes</v>
      </c>
      <c r="P870" s="1" t="s">
        <v>24</v>
      </c>
      <c r="U870" s="1" t="s">
        <v>25</v>
      </c>
      <c r="W870" s="1" t="s">
        <v>26</v>
      </c>
    </row>
    <row r="871" spans="1:23" x14ac:dyDescent="0.2">
      <c r="A871" s="1">
        <v>870</v>
      </c>
      <c r="C871" s="22" t="str">
        <f t="shared" si="105"/>
        <v>2025-02-28</v>
      </c>
      <c r="D871" s="24" t="str">
        <f t="shared" si="106"/>
        <v>2025-02</v>
      </c>
      <c r="E871" s="28" t="s">
        <v>1079</v>
      </c>
      <c r="F871" s="28">
        <f t="shared" si="107"/>
        <v>45716.411805555559</v>
      </c>
      <c r="G871" s="14" t="str">
        <f t="shared" si="108"/>
        <v>09 am</v>
      </c>
      <c r="H871" s="14" t="str">
        <f t="shared" si="109"/>
        <v>Friday</v>
      </c>
      <c r="I871" s="14" t="str">
        <f t="shared" si="110"/>
        <v>February</v>
      </c>
      <c r="J871" s="14" t="s">
        <v>2585</v>
      </c>
      <c r="K871" s="16" t="s">
        <v>667</v>
      </c>
      <c r="L871" s="1">
        <f t="shared" si="111"/>
        <v>97</v>
      </c>
      <c r="M871" s="1" t="str">
        <f t="shared" si="112"/>
        <v>Yes</v>
      </c>
      <c r="P871" s="1" t="s">
        <v>23</v>
      </c>
      <c r="U871" s="1" t="s">
        <v>63</v>
      </c>
      <c r="W871" s="1" t="s">
        <v>26</v>
      </c>
    </row>
    <row r="872" spans="1:23" x14ac:dyDescent="0.2">
      <c r="A872" s="1">
        <v>871</v>
      </c>
      <c r="C872" s="22" t="str">
        <f t="shared" si="105"/>
        <v>2025-02-25</v>
      </c>
      <c r="D872" s="24" t="str">
        <f t="shared" si="106"/>
        <v>2025-02</v>
      </c>
      <c r="E872" s="28" t="s">
        <v>683</v>
      </c>
      <c r="F872" s="28">
        <f t="shared" si="107"/>
        <v>45713.420138888891</v>
      </c>
      <c r="G872" s="14" t="str">
        <f t="shared" si="108"/>
        <v>10 am</v>
      </c>
      <c r="H872" s="14" t="str">
        <f t="shared" si="109"/>
        <v>Tuesday</v>
      </c>
      <c r="I872" s="14" t="str">
        <f t="shared" si="110"/>
        <v>February</v>
      </c>
      <c r="J872" s="14" t="s">
        <v>2587</v>
      </c>
      <c r="K872" s="16" t="s">
        <v>361</v>
      </c>
      <c r="L872" s="1" t="str">
        <f t="shared" si="111"/>
        <v>40</v>
      </c>
      <c r="M872" s="1" t="str">
        <f t="shared" si="112"/>
        <v>Yes</v>
      </c>
      <c r="P872" s="1" t="s">
        <v>23</v>
      </c>
      <c r="U872" s="1" t="s">
        <v>25</v>
      </c>
      <c r="W872" s="1" t="s">
        <v>26</v>
      </c>
    </row>
    <row r="873" spans="1:23" x14ac:dyDescent="0.2">
      <c r="A873" s="1">
        <v>872</v>
      </c>
      <c r="C873" s="22" t="str">
        <f t="shared" si="105"/>
        <v>2025-02-10</v>
      </c>
      <c r="D873" s="24" t="str">
        <f t="shared" si="106"/>
        <v>2025-02</v>
      </c>
      <c r="E873" s="28" t="s">
        <v>2589</v>
      </c>
      <c r="F873" s="28">
        <f t="shared" si="107"/>
        <v>45698.618750000001</v>
      </c>
      <c r="G873" s="14" t="str">
        <f t="shared" si="108"/>
        <v>02 pm</v>
      </c>
      <c r="H873" s="14" t="str">
        <f t="shared" si="109"/>
        <v>Monday</v>
      </c>
      <c r="I873" s="14" t="str">
        <f t="shared" si="110"/>
        <v>February</v>
      </c>
      <c r="J873" s="14" t="s">
        <v>2590</v>
      </c>
      <c r="K873" s="16" t="s">
        <v>148</v>
      </c>
      <c r="L873" s="1" t="str">
        <f t="shared" si="111"/>
        <v>59</v>
      </c>
      <c r="M873" s="1" t="str">
        <f t="shared" si="112"/>
        <v>Yes</v>
      </c>
      <c r="P873" s="1" t="s">
        <v>23</v>
      </c>
      <c r="U873" s="1" t="s">
        <v>63</v>
      </c>
      <c r="W873" s="1" t="s">
        <v>26</v>
      </c>
    </row>
    <row r="874" spans="1:23" x14ac:dyDescent="0.2">
      <c r="A874" s="1">
        <v>873</v>
      </c>
      <c r="C874" s="22" t="str">
        <f t="shared" si="105"/>
        <v>2025-02-07</v>
      </c>
      <c r="D874" s="24" t="str">
        <f t="shared" si="106"/>
        <v>2025-02</v>
      </c>
      <c r="E874" s="28" t="s">
        <v>2592</v>
      </c>
      <c r="F874" s="28">
        <f t="shared" si="107"/>
        <v>45695.688888888886</v>
      </c>
      <c r="G874" s="14" t="str">
        <f t="shared" si="108"/>
        <v>04 pm</v>
      </c>
      <c r="H874" s="14" t="str">
        <f t="shared" si="109"/>
        <v>Friday</v>
      </c>
      <c r="I874" s="14" t="str">
        <f t="shared" si="110"/>
        <v>February</v>
      </c>
      <c r="J874" s="14" t="s">
        <v>2593</v>
      </c>
      <c r="K874" s="16" t="s">
        <v>498</v>
      </c>
      <c r="L874" s="1" t="str">
        <f t="shared" si="111"/>
        <v>2</v>
      </c>
      <c r="M874" s="1" t="str">
        <f t="shared" si="112"/>
        <v>Yes</v>
      </c>
      <c r="P874" s="1" t="s">
        <v>23</v>
      </c>
      <c r="U874" s="1" t="s">
        <v>25</v>
      </c>
      <c r="W874" s="1" t="s">
        <v>26</v>
      </c>
    </row>
    <row r="875" spans="1:23" x14ac:dyDescent="0.2">
      <c r="A875" s="1">
        <v>874</v>
      </c>
      <c r="C875" s="22" t="str">
        <f t="shared" si="105"/>
        <v>2025-02-07</v>
      </c>
      <c r="D875" s="24" t="str">
        <f t="shared" si="106"/>
        <v>2025-02</v>
      </c>
      <c r="E875" s="28" t="s">
        <v>2595</v>
      </c>
      <c r="F875" s="28">
        <f t="shared" si="107"/>
        <v>45695.606944444444</v>
      </c>
      <c r="G875" s="14" t="str">
        <f t="shared" si="108"/>
        <v>02 pm</v>
      </c>
      <c r="H875" s="14" t="str">
        <f t="shared" si="109"/>
        <v>Friday</v>
      </c>
      <c r="I875" s="14" t="str">
        <f t="shared" si="110"/>
        <v>February</v>
      </c>
      <c r="J875" s="14" t="s">
        <v>2596</v>
      </c>
      <c r="K875" s="16" t="s">
        <v>174</v>
      </c>
      <c r="L875" s="1" t="str">
        <f t="shared" si="111"/>
        <v>6</v>
      </c>
      <c r="M875" s="1" t="str">
        <f t="shared" si="112"/>
        <v>Yes</v>
      </c>
      <c r="P875" s="1" t="s">
        <v>24</v>
      </c>
      <c r="U875" s="1" t="s">
        <v>63</v>
      </c>
      <c r="W875" s="1" t="s">
        <v>26</v>
      </c>
    </row>
    <row r="876" spans="1:23" x14ac:dyDescent="0.2">
      <c r="A876" s="1">
        <v>875</v>
      </c>
      <c r="C876" s="22" t="str">
        <f t="shared" si="105"/>
        <v>2025-02-25</v>
      </c>
      <c r="D876" s="24" t="str">
        <f t="shared" si="106"/>
        <v>2025-02</v>
      </c>
      <c r="E876" s="28" t="s">
        <v>683</v>
      </c>
      <c r="F876" s="28">
        <f t="shared" si="107"/>
        <v>45713.420138888891</v>
      </c>
      <c r="G876" s="14" t="str">
        <f t="shared" si="108"/>
        <v>10 am</v>
      </c>
      <c r="H876" s="14" t="str">
        <f t="shared" si="109"/>
        <v>Tuesday</v>
      </c>
      <c r="I876" s="14" t="str">
        <f t="shared" si="110"/>
        <v>February</v>
      </c>
      <c r="J876" s="14" t="s">
        <v>2587</v>
      </c>
      <c r="K876" s="16" t="s">
        <v>361</v>
      </c>
      <c r="L876" s="1" t="str">
        <f t="shared" si="111"/>
        <v>40</v>
      </c>
      <c r="M876" s="1" t="str">
        <f t="shared" si="112"/>
        <v>Yes</v>
      </c>
      <c r="P876" s="1" t="s">
        <v>24</v>
      </c>
      <c r="U876" s="1" t="s">
        <v>25</v>
      </c>
      <c r="W876" s="1" t="s">
        <v>26</v>
      </c>
    </row>
    <row r="877" spans="1:23" x14ac:dyDescent="0.2">
      <c r="A877" s="1">
        <v>876</v>
      </c>
      <c r="C877" s="22" t="str">
        <f t="shared" si="105"/>
        <v>2025-02-28</v>
      </c>
      <c r="D877" s="24" t="str">
        <f t="shared" si="106"/>
        <v>2025-02</v>
      </c>
      <c r="E877" s="28" t="s">
        <v>2599</v>
      </c>
      <c r="F877" s="28">
        <f t="shared" si="107"/>
        <v>45716.415972222225</v>
      </c>
      <c r="G877" s="14" t="str">
        <f t="shared" si="108"/>
        <v>09 am</v>
      </c>
      <c r="H877" s="14" t="str">
        <f t="shared" si="109"/>
        <v>Friday</v>
      </c>
      <c r="I877" s="14" t="str">
        <f t="shared" si="110"/>
        <v>February</v>
      </c>
      <c r="J877" s="14" t="s">
        <v>2600</v>
      </c>
      <c r="K877" s="16" t="s">
        <v>2601</v>
      </c>
      <c r="L877" s="1">
        <f t="shared" si="111"/>
        <v>101</v>
      </c>
      <c r="M877" s="1" t="str">
        <f t="shared" si="112"/>
        <v>Yes</v>
      </c>
      <c r="P877" s="1" t="s">
        <v>24</v>
      </c>
      <c r="U877" s="1" t="s">
        <v>25</v>
      </c>
      <c r="W877" s="1" t="s">
        <v>55</v>
      </c>
    </row>
    <row r="878" spans="1:23" x14ac:dyDescent="0.2">
      <c r="A878" s="1">
        <v>877</v>
      </c>
      <c r="C878" s="22" t="str">
        <f t="shared" si="105"/>
        <v>2025-02-20</v>
      </c>
      <c r="D878" s="24" t="str">
        <f t="shared" si="106"/>
        <v>2025-02</v>
      </c>
      <c r="E878" s="28" t="s">
        <v>2603</v>
      </c>
      <c r="F878" s="28">
        <f t="shared" si="107"/>
        <v>45708.418055555558</v>
      </c>
      <c r="G878" s="14" t="str">
        <f t="shared" si="108"/>
        <v>10 am</v>
      </c>
      <c r="H878" s="14" t="str">
        <f t="shared" si="109"/>
        <v>Thursday</v>
      </c>
      <c r="I878" s="14" t="str">
        <f t="shared" si="110"/>
        <v>February</v>
      </c>
      <c r="J878" s="14" t="s">
        <v>2604</v>
      </c>
      <c r="K878" s="16" t="s">
        <v>321</v>
      </c>
      <c r="L878" s="1" t="str">
        <f t="shared" si="111"/>
        <v>13</v>
      </c>
      <c r="M878" s="1" t="str">
        <f t="shared" si="112"/>
        <v>Yes</v>
      </c>
      <c r="P878" s="1" t="s">
        <v>23</v>
      </c>
      <c r="U878" s="1" t="s">
        <v>31</v>
      </c>
      <c r="W878" s="1" t="s">
        <v>26</v>
      </c>
    </row>
    <row r="879" spans="1:23" x14ac:dyDescent="0.2">
      <c r="A879" s="1">
        <v>878</v>
      </c>
      <c r="C879" s="22" t="str">
        <f t="shared" si="105"/>
        <v>2025-01-31</v>
      </c>
      <c r="D879" s="24" t="str">
        <f t="shared" si="106"/>
        <v>2025-01</v>
      </c>
      <c r="E879" s="28" t="s">
        <v>2606</v>
      </c>
      <c r="F879" s="28">
        <f t="shared" si="107"/>
        <v>45688.684027777781</v>
      </c>
      <c r="G879" s="14" t="str">
        <f t="shared" si="108"/>
        <v>04 pm</v>
      </c>
      <c r="H879" s="14" t="str">
        <f t="shared" si="109"/>
        <v>Friday</v>
      </c>
      <c r="I879" s="14" t="str">
        <f t="shared" si="110"/>
        <v>January</v>
      </c>
      <c r="J879" s="14" t="s">
        <v>2607</v>
      </c>
      <c r="K879" s="16" t="s">
        <v>30</v>
      </c>
      <c r="L879" s="1" t="str">
        <f t="shared" si="111"/>
        <v>15</v>
      </c>
      <c r="M879" s="1" t="str">
        <f t="shared" si="112"/>
        <v>Yes</v>
      </c>
      <c r="P879" s="1" t="s">
        <v>24</v>
      </c>
      <c r="U879" s="1" t="s">
        <v>25</v>
      </c>
      <c r="W879" s="1" t="s">
        <v>26</v>
      </c>
    </row>
    <row r="880" spans="1:23" x14ac:dyDescent="0.2">
      <c r="A880" s="1">
        <v>879</v>
      </c>
      <c r="C880" s="22" t="str">
        <f t="shared" si="105"/>
        <v>2025-01-13</v>
      </c>
      <c r="D880" s="24" t="str">
        <f t="shared" si="106"/>
        <v>2025-01</v>
      </c>
      <c r="E880" s="28" t="s">
        <v>2609</v>
      </c>
      <c r="F880" s="28">
        <f t="shared" si="107"/>
        <v>45670.459027777775</v>
      </c>
      <c r="G880" s="14" t="str">
        <f t="shared" si="108"/>
        <v>11 am</v>
      </c>
      <c r="H880" s="14" t="str">
        <f t="shared" si="109"/>
        <v>Monday</v>
      </c>
      <c r="I880" s="14" t="str">
        <f t="shared" si="110"/>
        <v>January</v>
      </c>
      <c r="J880" s="14" t="s">
        <v>556</v>
      </c>
      <c r="K880" s="16" t="s">
        <v>331</v>
      </c>
      <c r="L880" s="1" t="str">
        <f t="shared" si="111"/>
        <v>39</v>
      </c>
      <c r="M880" s="1" t="str">
        <f t="shared" si="112"/>
        <v>Yes</v>
      </c>
      <c r="P880" s="1" t="s">
        <v>23</v>
      </c>
      <c r="U880" s="1" t="s">
        <v>63</v>
      </c>
      <c r="W880" s="1" t="s">
        <v>55</v>
      </c>
    </row>
    <row r="881" spans="1:23" x14ac:dyDescent="0.2">
      <c r="A881" s="1">
        <v>880</v>
      </c>
      <c r="C881" s="22" t="str">
        <f t="shared" si="105"/>
        <v>2025-01-10</v>
      </c>
      <c r="D881" s="24" t="str">
        <f t="shared" si="106"/>
        <v>2025-01</v>
      </c>
      <c r="E881" s="28" t="s">
        <v>2611</v>
      </c>
      <c r="F881" s="28">
        <f t="shared" si="107"/>
        <v>45667.427083333336</v>
      </c>
      <c r="G881" s="14" t="str">
        <f t="shared" si="108"/>
        <v>10 am</v>
      </c>
      <c r="H881" s="14" t="str">
        <f t="shared" si="109"/>
        <v>Friday</v>
      </c>
      <c r="I881" s="14" t="str">
        <f t="shared" si="110"/>
        <v>January</v>
      </c>
      <c r="J881" s="14" t="s">
        <v>2612</v>
      </c>
      <c r="K881" s="16" t="s">
        <v>585</v>
      </c>
      <c r="L881" s="1">
        <f t="shared" si="111"/>
        <v>78</v>
      </c>
      <c r="M881" s="1" t="str">
        <f t="shared" si="112"/>
        <v>Yes</v>
      </c>
      <c r="P881" s="1" t="s">
        <v>23</v>
      </c>
      <c r="U881" s="1" t="s">
        <v>25</v>
      </c>
      <c r="W881" s="1" t="s">
        <v>26</v>
      </c>
    </row>
    <row r="882" spans="1:23" x14ac:dyDescent="0.2">
      <c r="A882" s="1">
        <v>881</v>
      </c>
      <c r="C882" s="22" t="str">
        <f t="shared" si="105"/>
        <v>2025-02-26</v>
      </c>
      <c r="D882" s="24" t="str">
        <f t="shared" si="106"/>
        <v>2025-02</v>
      </c>
      <c r="E882" s="28" t="s">
        <v>2614</v>
      </c>
      <c r="F882" s="28">
        <f t="shared" si="107"/>
        <v>45714.456944444442</v>
      </c>
      <c r="G882" s="14" t="str">
        <f t="shared" si="108"/>
        <v>10 am</v>
      </c>
      <c r="H882" s="14" t="str">
        <f t="shared" si="109"/>
        <v>Wednesday</v>
      </c>
      <c r="I882" s="14" t="str">
        <f t="shared" si="110"/>
        <v>February</v>
      </c>
      <c r="J882" s="14" t="s">
        <v>303</v>
      </c>
      <c r="K882" s="16" t="s">
        <v>281</v>
      </c>
      <c r="L882" s="1">
        <f t="shared" si="111"/>
        <v>62</v>
      </c>
      <c r="M882" s="1" t="str">
        <f t="shared" si="112"/>
        <v>Yes</v>
      </c>
      <c r="P882" s="1" t="s">
        <v>24</v>
      </c>
      <c r="U882" s="1" t="s">
        <v>37</v>
      </c>
      <c r="W882" s="1" t="s">
        <v>26</v>
      </c>
    </row>
    <row r="883" spans="1:23" x14ac:dyDescent="0.2">
      <c r="A883" s="1">
        <v>882</v>
      </c>
      <c r="C883" s="22" t="str">
        <f t="shared" si="105"/>
        <v>2025-01-07</v>
      </c>
      <c r="D883" s="24" t="str">
        <f t="shared" si="106"/>
        <v>2025-01</v>
      </c>
      <c r="E883" s="28" t="s">
        <v>2616</v>
      </c>
      <c r="F883" s="28">
        <f t="shared" si="107"/>
        <v>45664.570138888892</v>
      </c>
      <c r="G883" s="14" t="str">
        <f t="shared" si="108"/>
        <v>01 pm</v>
      </c>
      <c r="H883" s="14" t="str">
        <f t="shared" si="109"/>
        <v>Tuesday</v>
      </c>
      <c r="I883" s="14" t="str">
        <f t="shared" si="110"/>
        <v>January</v>
      </c>
      <c r="J883" s="14" t="s">
        <v>2617</v>
      </c>
      <c r="K883" s="16" t="s">
        <v>204</v>
      </c>
      <c r="L883" s="1" t="str">
        <f t="shared" si="111"/>
        <v>29</v>
      </c>
      <c r="M883" s="1" t="str">
        <f t="shared" si="112"/>
        <v>Yes</v>
      </c>
      <c r="P883" s="1" t="s">
        <v>24</v>
      </c>
      <c r="U883" s="1" t="s">
        <v>31</v>
      </c>
      <c r="W883" s="1" t="s">
        <v>26</v>
      </c>
    </row>
    <row r="884" spans="1:23" x14ac:dyDescent="0.2">
      <c r="A884" s="1">
        <v>883</v>
      </c>
      <c r="C884" s="22" t="str">
        <f t="shared" si="105"/>
        <v>2025-01-09</v>
      </c>
      <c r="D884" s="24" t="str">
        <f t="shared" si="106"/>
        <v>2025-01</v>
      </c>
      <c r="E884" s="28" t="s">
        <v>2619</v>
      </c>
      <c r="F884" s="28">
        <f t="shared" si="107"/>
        <v>45666.595833333333</v>
      </c>
      <c r="G884" s="14" t="str">
        <f t="shared" si="108"/>
        <v>02 pm</v>
      </c>
      <c r="H884" s="14" t="str">
        <f t="shared" si="109"/>
        <v>Thursday</v>
      </c>
      <c r="I884" s="14" t="str">
        <f t="shared" si="110"/>
        <v>January</v>
      </c>
      <c r="J884" s="14" t="s">
        <v>2493</v>
      </c>
      <c r="K884" s="16" t="s">
        <v>41</v>
      </c>
      <c r="L884" s="1" t="str">
        <f t="shared" si="111"/>
        <v>32</v>
      </c>
      <c r="M884" s="1" t="str">
        <f t="shared" si="112"/>
        <v>Yes</v>
      </c>
      <c r="P884" s="1" t="s">
        <v>24</v>
      </c>
      <c r="U884" s="1" t="s">
        <v>31</v>
      </c>
      <c r="W884" s="1" t="s">
        <v>26</v>
      </c>
    </row>
    <row r="885" spans="1:23" x14ac:dyDescent="0.2">
      <c r="A885" s="1">
        <v>884</v>
      </c>
      <c r="C885" s="22" t="str">
        <f t="shared" si="105"/>
        <v>2025-01-15</v>
      </c>
      <c r="D885" s="24" t="str">
        <f t="shared" si="106"/>
        <v>2025-01</v>
      </c>
      <c r="E885" s="28" t="s">
        <v>2621</v>
      </c>
      <c r="F885" s="28">
        <f t="shared" si="107"/>
        <v>45672.559027777781</v>
      </c>
      <c r="G885" s="14" t="str">
        <f t="shared" si="108"/>
        <v>01 pm</v>
      </c>
      <c r="H885" s="14" t="str">
        <f t="shared" si="109"/>
        <v>Wednesday</v>
      </c>
      <c r="I885" s="14" t="str">
        <f t="shared" si="110"/>
        <v>January</v>
      </c>
      <c r="J885" s="14" t="s">
        <v>2622</v>
      </c>
      <c r="K885" s="16" t="s">
        <v>821</v>
      </c>
      <c r="L885" s="1" t="str">
        <f t="shared" si="111"/>
        <v>14</v>
      </c>
      <c r="M885" s="1" t="str">
        <f t="shared" si="112"/>
        <v>Yes</v>
      </c>
      <c r="P885" s="1" t="s">
        <v>24</v>
      </c>
      <c r="U885" s="1" t="s">
        <v>50</v>
      </c>
      <c r="W885" s="1" t="s">
        <v>55</v>
      </c>
    </row>
    <row r="886" spans="1:23" x14ac:dyDescent="0.2">
      <c r="A886" s="1">
        <v>885</v>
      </c>
      <c r="C886" s="22" t="str">
        <f t="shared" si="105"/>
        <v>2025-02-03</v>
      </c>
      <c r="D886" s="24" t="str">
        <f t="shared" si="106"/>
        <v>2025-02</v>
      </c>
      <c r="E886" s="28" t="s">
        <v>2624</v>
      </c>
      <c r="F886" s="28">
        <f t="shared" si="107"/>
        <v>45691.574999999997</v>
      </c>
      <c r="G886" s="14" t="str">
        <f t="shared" si="108"/>
        <v>01 pm</v>
      </c>
      <c r="H886" s="14" t="str">
        <f t="shared" si="109"/>
        <v>Monday</v>
      </c>
      <c r="I886" s="14" t="str">
        <f t="shared" si="110"/>
        <v>February</v>
      </c>
      <c r="J886" s="14" t="s">
        <v>2625</v>
      </c>
      <c r="K886" s="16" t="s">
        <v>1126</v>
      </c>
      <c r="L886" s="1">
        <f t="shared" si="111"/>
        <v>122</v>
      </c>
      <c r="M886" s="1" t="str">
        <f t="shared" si="112"/>
        <v>No</v>
      </c>
      <c r="N886" s="3"/>
      <c r="P886" s="1" t="s">
        <v>24</v>
      </c>
      <c r="U886" s="1" t="s">
        <v>63</v>
      </c>
      <c r="W886" s="1" t="s">
        <v>26</v>
      </c>
    </row>
    <row r="887" spans="1:23" x14ac:dyDescent="0.2">
      <c r="A887" s="1">
        <v>886</v>
      </c>
      <c r="C887" s="22" t="str">
        <f t="shared" si="105"/>
        <v>2025-02-24</v>
      </c>
      <c r="D887" s="24" t="str">
        <f t="shared" si="106"/>
        <v>2025-02</v>
      </c>
      <c r="E887" s="28" t="s">
        <v>1997</v>
      </c>
      <c r="F887" s="28">
        <f t="shared" si="107"/>
        <v>45712.416666666664</v>
      </c>
      <c r="G887" s="14" t="str">
        <f t="shared" si="108"/>
        <v>10 am</v>
      </c>
      <c r="H887" s="14" t="str">
        <f t="shared" si="109"/>
        <v>Monday</v>
      </c>
      <c r="I887" s="14" t="str">
        <f t="shared" si="110"/>
        <v>February</v>
      </c>
      <c r="J887" s="14" t="s">
        <v>2627</v>
      </c>
      <c r="K887" s="16" t="s">
        <v>190</v>
      </c>
      <c r="L887" s="1" t="str">
        <f t="shared" si="111"/>
        <v>35</v>
      </c>
      <c r="M887" s="1" t="str">
        <f t="shared" si="112"/>
        <v>Yes</v>
      </c>
      <c r="P887" s="1" t="s">
        <v>24</v>
      </c>
      <c r="U887" s="1" t="s">
        <v>37</v>
      </c>
      <c r="W887" s="1" t="s">
        <v>26</v>
      </c>
    </row>
    <row r="888" spans="1:23" x14ac:dyDescent="0.2">
      <c r="A888" s="1">
        <v>887</v>
      </c>
      <c r="C888" s="22" t="str">
        <f t="shared" si="105"/>
        <v>2025-02-14</v>
      </c>
      <c r="D888" s="24" t="str">
        <f t="shared" si="106"/>
        <v>2025-02</v>
      </c>
      <c r="E888" s="28" t="s">
        <v>2629</v>
      </c>
      <c r="F888" s="28">
        <f t="shared" si="107"/>
        <v>45702.377083333333</v>
      </c>
      <c r="G888" s="14" t="str">
        <f t="shared" si="108"/>
        <v>09 am</v>
      </c>
      <c r="H888" s="14" t="str">
        <f t="shared" si="109"/>
        <v>Friday</v>
      </c>
      <c r="I888" s="14" t="str">
        <f t="shared" si="110"/>
        <v>February</v>
      </c>
      <c r="J888" s="14" t="s">
        <v>2630</v>
      </c>
      <c r="K888" s="16" t="s">
        <v>178</v>
      </c>
      <c r="L888" s="1" t="str">
        <f t="shared" si="111"/>
        <v>4</v>
      </c>
      <c r="M888" s="1" t="str">
        <f t="shared" si="112"/>
        <v>Yes</v>
      </c>
      <c r="P888" s="1" t="s">
        <v>24</v>
      </c>
      <c r="U888" s="1" t="s">
        <v>37</v>
      </c>
      <c r="W888" s="1" t="s">
        <v>55</v>
      </c>
    </row>
    <row r="889" spans="1:23" x14ac:dyDescent="0.2">
      <c r="A889" s="1">
        <v>888</v>
      </c>
      <c r="C889" s="22" t="str">
        <f t="shared" si="105"/>
        <v>2025-02-28</v>
      </c>
      <c r="D889" s="24" t="str">
        <f t="shared" si="106"/>
        <v>2025-02</v>
      </c>
      <c r="E889" s="28" t="s">
        <v>2632</v>
      </c>
      <c r="F889" s="28">
        <f t="shared" si="107"/>
        <v>45716.703472222223</v>
      </c>
      <c r="G889" s="14" t="str">
        <f t="shared" si="108"/>
        <v>04 pm</v>
      </c>
      <c r="H889" s="14" t="str">
        <f t="shared" si="109"/>
        <v>Friday</v>
      </c>
      <c r="I889" s="14" t="str">
        <f t="shared" si="110"/>
        <v>February</v>
      </c>
      <c r="J889" s="14" t="s">
        <v>2633</v>
      </c>
      <c r="K889" s="16" t="s">
        <v>208</v>
      </c>
      <c r="L889" s="1" t="str">
        <f t="shared" si="111"/>
        <v>12</v>
      </c>
      <c r="M889" s="1" t="str">
        <f t="shared" si="112"/>
        <v>Yes</v>
      </c>
      <c r="P889" s="1" t="s">
        <v>24</v>
      </c>
      <c r="U889" s="1" t="s">
        <v>63</v>
      </c>
      <c r="W889" s="1" t="s">
        <v>26</v>
      </c>
    </row>
    <row r="890" spans="1:23" x14ac:dyDescent="0.2">
      <c r="A890" s="1">
        <v>889</v>
      </c>
      <c r="C890" s="22" t="str">
        <f t="shared" si="105"/>
        <v>2025-02-26</v>
      </c>
      <c r="D890" s="24" t="str">
        <f t="shared" si="106"/>
        <v>2025-02</v>
      </c>
      <c r="E890" s="28" t="s">
        <v>2635</v>
      </c>
      <c r="F890" s="28">
        <f t="shared" si="107"/>
        <v>45714.459722222222</v>
      </c>
      <c r="G890" s="14" t="str">
        <f t="shared" si="108"/>
        <v>11 am</v>
      </c>
      <c r="H890" s="14" t="str">
        <f t="shared" si="109"/>
        <v>Wednesday</v>
      </c>
      <c r="I890" s="14" t="str">
        <f t="shared" si="110"/>
        <v>February</v>
      </c>
      <c r="J890" s="14" t="s">
        <v>2636</v>
      </c>
      <c r="K890" s="16" t="s">
        <v>321</v>
      </c>
      <c r="L890" s="1" t="str">
        <f t="shared" si="111"/>
        <v>13</v>
      </c>
      <c r="M890" s="1" t="str">
        <f t="shared" si="112"/>
        <v>Yes</v>
      </c>
      <c r="P890" s="1" t="s">
        <v>24</v>
      </c>
      <c r="U890" s="1" t="s">
        <v>25</v>
      </c>
      <c r="W890" s="1" t="s">
        <v>26</v>
      </c>
    </row>
    <row r="891" spans="1:23" x14ac:dyDescent="0.2">
      <c r="A891" s="1">
        <v>890</v>
      </c>
      <c r="C891" s="22" t="str">
        <f t="shared" si="105"/>
        <v>2025-01-23</v>
      </c>
      <c r="D891" s="24" t="str">
        <f t="shared" si="106"/>
        <v>2025-01</v>
      </c>
      <c r="E891" s="28" t="s">
        <v>2638</v>
      </c>
      <c r="F891" s="28">
        <f t="shared" si="107"/>
        <v>45680.581250000003</v>
      </c>
      <c r="G891" s="14" t="str">
        <f t="shared" si="108"/>
        <v>01 pm</v>
      </c>
      <c r="H891" s="14" t="str">
        <f t="shared" si="109"/>
        <v>Thursday</v>
      </c>
      <c r="I891" s="14" t="str">
        <f t="shared" si="110"/>
        <v>January</v>
      </c>
      <c r="J891" s="14" t="s">
        <v>2639</v>
      </c>
      <c r="K891" s="16" t="s">
        <v>933</v>
      </c>
      <c r="L891" s="1">
        <f t="shared" si="111"/>
        <v>114</v>
      </c>
      <c r="M891" s="1" t="str">
        <f t="shared" si="112"/>
        <v>Yes</v>
      </c>
      <c r="P891" s="1" t="s">
        <v>24</v>
      </c>
      <c r="U891" s="1" t="s">
        <v>25</v>
      </c>
      <c r="W891" s="1" t="s">
        <v>26</v>
      </c>
    </row>
    <row r="892" spans="1:23" x14ac:dyDescent="0.2">
      <c r="A892" s="1">
        <v>891</v>
      </c>
      <c r="C892" s="22" t="str">
        <f t="shared" si="105"/>
        <v>2025-01-28</v>
      </c>
      <c r="D892" s="24" t="str">
        <f t="shared" si="106"/>
        <v>2025-01</v>
      </c>
      <c r="E892" s="28" t="s">
        <v>2641</v>
      </c>
      <c r="F892" s="28">
        <f t="shared" si="107"/>
        <v>45685.386111111111</v>
      </c>
      <c r="G892" s="14" t="str">
        <f t="shared" si="108"/>
        <v>09 am</v>
      </c>
      <c r="H892" s="14" t="str">
        <f t="shared" si="109"/>
        <v>Tuesday</v>
      </c>
      <c r="I892" s="14" t="str">
        <f t="shared" si="110"/>
        <v>January</v>
      </c>
      <c r="J892" s="14" t="s">
        <v>2642</v>
      </c>
      <c r="K892" s="16" t="s">
        <v>1307</v>
      </c>
      <c r="L892" s="1">
        <f t="shared" si="111"/>
        <v>149</v>
      </c>
      <c r="M892" s="1" t="str">
        <f t="shared" si="112"/>
        <v>No</v>
      </c>
      <c r="N892" s="3"/>
      <c r="P892" s="1" t="s">
        <v>24</v>
      </c>
      <c r="U892" s="1" t="s">
        <v>25</v>
      </c>
      <c r="W892" s="1" t="s">
        <v>26</v>
      </c>
    </row>
    <row r="893" spans="1:23" x14ac:dyDescent="0.2">
      <c r="A893" s="1">
        <v>892</v>
      </c>
      <c r="C893" s="22" t="str">
        <f t="shared" si="105"/>
        <v>2025-01-14</v>
      </c>
      <c r="D893" s="24" t="str">
        <f t="shared" si="106"/>
        <v>2025-01</v>
      </c>
      <c r="E893" s="28" t="s">
        <v>2644</v>
      </c>
      <c r="F893" s="28">
        <f t="shared" si="107"/>
        <v>45671.666666666664</v>
      </c>
      <c r="G893" s="14" t="str">
        <f t="shared" si="108"/>
        <v>04 pm</v>
      </c>
      <c r="H893" s="14" t="str">
        <f t="shared" si="109"/>
        <v>Tuesday</v>
      </c>
      <c r="I893" s="14" t="str">
        <f t="shared" si="110"/>
        <v>January</v>
      </c>
      <c r="J893" s="14" t="s">
        <v>2645</v>
      </c>
      <c r="K893" s="16" t="s">
        <v>361</v>
      </c>
      <c r="L893" s="1" t="str">
        <f t="shared" si="111"/>
        <v>40</v>
      </c>
      <c r="M893" s="1" t="str">
        <f t="shared" si="112"/>
        <v>Yes</v>
      </c>
      <c r="P893" s="1" t="s">
        <v>23</v>
      </c>
      <c r="U893" s="1" t="s">
        <v>63</v>
      </c>
      <c r="W893" s="1" t="s">
        <v>55</v>
      </c>
    </row>
    <row r="894" spans="1:23" x14ac:dyDescent="0.2">
      <c r="A894" s="1">
        <v>893</v>
      </c>
      <c r="C894" s="22" t="str">
        <f t="shared" si="105"/>
        <v>2025-02-27</v>
      </c>
      <c r="D894" s="24" t="str">
        <f t="shared" si="106"/>
        <v>2025-02</v>
      </c>
      <c r="E894" s="28" t="s">
        <v>2647</v>
      </c>
      <c r="F894" s="28">
        <f t="shared" si="107"/>
        <v>45715.669444444444</v>
      </c>
      <c r="G894" s="14" t="str">
        <f t="shared" si="108"/>
        <v>04 pm</v>
      </c>
      <c r="H894" s="14" t="str">
        <f t="shared" si="109"/>
        <v>Thursday</v>
      </c>
      <c r="I894" s="14" t="str">
        <f t="shared" si="110"/>
        <v>February</v>
      </c>
      <c r="J894" s="14" t="s">
        <v>2648</v>
      </c>
      <c r="K894" s="16" t="s">
        <v>697</v>
      </c>
      <c r="L894" s="1" t="str">
        <f t="shared" si="111"/>
        <v>1</v>
      </c>
      <c r="M894" s="1" t="str">
        <f t="shared" si="112"/>
        <v>Yes</v>
      </c>
      <c r="P894" s="1" t="s">
        <v>23</v>
      </c>
      <c r="U894" s="1" t="s">
        <v>25</v>
      </c>
      <c r="W894" s="1" t="s">
        <v>26</v>
      </c>
    </row>
    <row r="895" spans="1:23" x14ac:dyDescent="0.2">
      <c r="A895" s="1">
        <v>894</v>
      </c>
      <c r="C895" s="22" t="str">
        <f t="shared" si="105"/>
        <v>2025-01-30</v>
      </c>
      <c r="D895" s="24" t="str">
        <f t="shared" si="106"/>
        <v>2025-01</v>
      </c>
      <c r="E895" s="28" t="s">
        <v>2650</v>
      </c>
      <c r="F895" s="28">
        <f t="shared" si="107"/>
        <v>45687.59652777778</v>
      </c>
      <c r="G895" s="14" t="str">
        <f t="shared" si="108"/>
        <v>02 pm</v>
      </c>
      <c r="H895" s="14" t="str">
        <f t="shared" si="109"/>
        <v>Thursday</v>
      </c>
      <c r="I895" s="14" t="str">
        <f t="shared" si="110"/>
        <v>January</v>
      </c>
      <c r="J895" s="14" t="s">
        <v>2651</v>
      </c>
      <c r="K895" s="16" t="s">
        <v>747</v>
      </c>
      <c r="L895" s="1">
        <f t="shared" si="111"/>
        <v>75</v>
      </c>
      <c r="M895" s="1" t="str">
        <f t="shared" si="112"/>
        <v>Yes</v>
      </c>
      <c r="P895" s="1" t="s">
        <v>23</v>
      </c>
      <c r="U895" s="1" t="s">
        <v>467</v>
      </c>
      <c r="W895" s="1" t="s">
        <v>55</v>
      </c>
    </row>
    <row r="896" spans="1:23" x14ac:dyDescent="0.2">
      <c r="A896" s="1">
        <v>895</v>
      </c>
      <c r="C896" s="22" t="str">
        <f t="shared" si="105"/>
        <v>2025-02-11</v>
      </c>
      <c r="D896" s="24" t="str">
        <f t="shared" si="106"/>
        <v>2025-02</v>
      </c>
      <c r="E896" s="28" t="s">
        <v>2653</v>
      </c>
      <c r="F896" s="28">
        <f t="shared" si="107"/>
        <v>45699.557638888888</v>
      </c>
      <c r="G896" s="14" t="str">
        <f t="shared" si="108"/>
        <v>01 pm</v>
      </c>
      <c r="H896" s="14" t="str">
        <f t="shared" si="109"/>
        <v>Tuesday</v>
      </c>
      <c r="I896" s="14" t="str">
        <f t="shared" si="110"/>
        <v>February</v>
      </c>
      <c r="J896" s="14" t="s">
        <v>2654</v>
      </c>
      <c r="K896" s="16" t="s">
        <v>41</v>
      </c>
      <c r="L896" s="1" t="str">
        <f t="shared" si="111"/>
        <v>32</v>
      </c>
      <c r="M896" s="1" t="str">
        <f t="shared" si="112"/>
        <v>Yes</v>
      </c>
      <c r="P896" s="1" t="s">
        <v>24</v>
      </c>
      <c r="U896" s="1" t="s">
        <v>25</v>
      </c>
      <c r="W896" s="1" t="s">
        <v>26</v>
      </c>
    </row>
    <row r="897" spans="1:23" x14ac:dyDescent="0.2">
      <c r="A897" s="1">
        <v>896</v>
      </c>
      <c r="C897" s="22" t="str">
        <f t="shared" si="105"/>
        <v>2025-02-03</v>
      </c>
      <c r="D897" s="24" t="str">
        <f t="shared" si="106"/>
        <v>2025-02</v>
      </c>
      <c r="E897" s="28" t="s">
        <v>2656</v>
      </c>
      <c r="F897" s="28">
        <f t="shared" si="107"/>
        <v>45691.455555555556</v>
      </c>
      <c r="G897" s="14" t="str">
        <f t="shared" si="108"/>
        <v>10 am</v>
      </c>
      <c r="H897" s="14" t="str">
        <f t="shared" si="109"/>
        <v>Monday</v>
      </c>
      <c r="I897" s="14" t="str">
        <f t="shared" si="110"/>
        <v>February</v>
      </c>
      <c r="J897" s="14" t="s">
        <v>2657</v>
      </c>
      <c r="K897" s="16" t="s">
        <v>2658</v>
      </c>
      <c r="L897" s="1">
        <f t="shared" si="111"/>
        <v>124</v>
      </c>
      <c r="M897" s="1" t="str">
        <f t="shared" si="112"/>
        <v>No</v>
      </c>
      <c r="N897" s="3"/>
      <c r="P897" s="1" t="s">
        <v>24</v>
      </c>
      <c r="U897" s="1" t="s">
        <v>37</v>
      </c>
      <c r="W897" s="1" t="s">
        <v>26</v>
      </c>
    </row>
    <row r="898" spans="1:23" x14ac:dyDescent="0.2">
      <c r="A898" s="1">
        <v>897</v>
      </c>
      <c r="C898" s="22" t="str">
        <f t="shared" ref="C898:C961" si="113">IF(F898&lt;&gt;"", TEXT(F898, "YYYY-MM-DD"), "")</f>
        <v>2025-01-22</v>
      </c>
      <c r="D898" s="24" t="str">
        <f t="shared" ref="D898:D961" si="114">IF(F898&lt;&gt;"", TEXT(F898, "YYYY-MM"), "")</f>
        <v>2025-01</v>
      </c>
      <c r="E898" s="28" t="s">
        <v>2660</v>
      </c>
      <c r="F898" s="28">
        <f t="shared" ref="F898:F961" si="115">IF(ISNUMBER(E898), E898,
   IFERROR(DATE(MID(E898, 7, 4), MID(E898, 1, 2), MID(E898, 4, 2)) + TIMEVALUE(MID(E898, 12, 8)),
   DATE(MID(E898, 7, 4), MID(E898, 4, 2), MID(E898, 1, 2)) + TIMEVALUE(MID(E898, 12, 8))))</f>
        <v>45679.401388888888</v>
      </c>
      <c r="G898" s="14" t="str">
        <f t="shared" ref="G898:G961" si="116">TEXT(F898, "hh AM/PM")</f>
        <v>09 am</v>
      </c>
      <c r="H898" s="14" t="str">
        <f t="shared" ref="H898:H961" si="117">TEXT(F898, "dddd")</f>
        <v>Wednesday</v>
      </c>
      <c r="I898" s="14" t="str">
        <f t="shared" ref="I898:I961" si="118">TEXT(F898, "mmmm")</f>
        <v>January</v>
      </c>
      <c r="J898" s="14" t="s">
        <v>2661</v>
      </c>
      <c r="K898" s="16" t="s">
        <v>246</v>
      </c>
      <c r="L898" s="1" t="str">
        <f t="shared" ref="L898:L961" si="119">IF(K898="","",
   IF(ISNUMBER(SEARCH("hrs", K898)),
      LEFT(K898, FIND("hrs", K898)-1) * 60 +
      IF(ISNUMBER(SEARCH("mins", K898)), MID(K898, FIND("and ", K898) + 4, FIND("mins", K898) - FIND("and ", K898) - 4), 0),
      IF(ISNUMBER(SEARCH("hr", K898)), LEFT(K898, FIND("hr", K898)-1) * 60, LEFT(K898, FIND(" mins", K898)-1))
   )
)</f>
        <v>7</v>
      </c>
      <c r="M898" s="1" t="str">
        <f t="shared" ref="M898:M961" si="120">IF(OR(ISBLANK(L898), L898="",L898=0), "", IF(VALUE(L898)&lt;=120, "Yes", "No"))</f>
        <v>Yes</v>
      </c>
      <c r="P898" s="1" t="s">
        <v>24</v>
      </c>
      <c r="U898" s="1" t="s">
        <v>31</v>
      </c>
      <c r="W898" s="1" t="s">
        <v>26</v>
      </c>
    </row>
    <row r="899" spans="1:23" x14ac:dyDescent="0.2">
      <c r="A899" s="1">
        <v>898</v>
      </c>
      <c r="C899" s="22" t="str">
        <f t="shared" si="113"/>
        <v>2025-01-24</v>
      </c>
      <c r="D899" s="24" t="str">
        <f t="shared" si="114"/>
        <v>2025-01</v>
      </c>
      <c r="E899" s="28" t="s">
        <v>2663</v>
      </c>
      <c r="F899" s="28">
        <f t="shared" si="115"/>
        <v>45681.672222222223</v>
      </c>
      <c r="G899" s="14" t="str">
        <f t="shared" si="116"/>
        <v>04 pm</v>
      </c>
      <c r="H899" s="14" t="str">
        <f t="shared" si="117"/>
        <v>Friday</v>
      </c>
      <c r="I899" s="14" t="str">
        <f t="shared" si="118"/>
        <v>January</v>
      </c>
      <c r="J899" s="14" t="s">
        <v>2664</v>
      </c>
      <c r="K899" s="16" t="s">
        <v>817</v>
      </c>
      <c r="L899" s="1" t="str">
        <f t="shared" si="119"/>
        <v>52</v>
      </c>
      <c r="M899" s="1" t="str">
        <f t="shared" si="120"/>
        <v>Yes</v>
      </c>
      <c r="P899" s="1" t="s">
        <v>24</v>
      </c>
      <c r="U899" s="1" t="s">
        <v>25</v>
      </c>
      <c r="W899" s="1" t="s">
        <v>26</v>
      </c>
    </row>
    <row r="900" spans="1:23" x14ac:dyDescent="0.2">
      <c r="A900" s="1">
        <v>899</v>
      </c>
      <c r="C900" s="22" t="str">
        <f t="shared" si="113"/>
        <v>2025-02-18</v>
      </c>
      <c r="D900" s="24" t="str">
        <f t="shared" si="114"/>
        <v>2025-02</v>
      </c>
      <c r="E900" s="28" t="s">
        <v>2666</v>
      </c>
      <c r="F900" s="28">
        <f t="shared" si="115"/>
        <v>45706.384027777778</v>
      </c>
      <c r="G900" s="14" t="str">
        <f t="shared" si="116"/>
        <v>09 am</v>
      </c>
      <c r="H900" s="14" t="str">
        <f t="shared" si="117"/>
        <v>Tuesday</v>
      </c>
      <c r="I900" s="14" t="str">
        <f t="shared" si="118"/>
        <v>February</v>
      </c>
      <c r="J900" s="14" t="s">
        <v>2667</v>
      </c>
      <c r="K900" s="16" t="s">
        <v>1089</v>
      </c>
      <c r="L900" s="1" t="str">
        <f t="shared" si="119"/>
        <v>47</v>
      </c>
      <c r="M900" s="1" t="str">
        <f t="shared" si="120"/>
        <v>Yes</v>
      </c>
      <c r="P900" s="1" t="s">
        <v>23</v>
      </c>
      <c r="U900" s="1" t="s">
        <v>25</v>
      </c>
      <c r="W900" s="1" t="s">
        <v>26</v>
      </c>
    </row>
    <row r="901" spans="1:23" x14ac:dyDescent="0.2">
      <c r="A901" s="1">
        <v>900</v>
      </c>
      <c r="C901" s="22" t="str">
        <f t="shared" si="113"/>
        <v>2025-02-26</v>
      </c>
      <c r="D901" s="24" t="str">
        <f t="shared" si="114"/>
        <v>2025-02</v>
      </c>
      <c r="E901" s="28" t="s">
        <v>2669</v>
      </c>
      <c r="F901" s="28">
        <f t="shared" si="115"/>
        <v>45714.386805555558</v>
      </c>
      <c r="G901" s="14" t="str">
        <f t="shared" si="116"/>
        <v>09 am</v>
      </c>
      <c r="H901" s="14" t="str">
        <f t="shared" si="117"/>
        <v>Wednesday</v>
      </c>
      <c r="I901" s="14" t="str">
        <f t="shared" si="118"/>
        <v>February</v>
      </c>
      <c r="J901" s="14" t="s">
        <v>2670</v>
      </c>
      <c r="K901" s="16" t="s">
        <v>223</v>
      </c>
      <c r="L901" s="1" t="str">
        <f t="shared" si="119"/>
        <v>58</v>
      </c>
      <c r="M901" s="1" t="str">
        <f t="shared" si="120"/>
        <v>Yes</v>
      </c>
      <c r="P901" s="1" t="s">
        <v>23</v>
      </c>
      <c r="U901" s="1" t="s">
        <v>25</v>
      </c>
      <c r="W901" s="1" t="s">
        <v>55</v>
      </c>
    </row>
    <row r="902" spans="1:23" x14ac:dyDescent="0.2">
      <c r="A902" s="1">
        <v>901</v>
      </c>
      <c r="C902" s="22" t="str">
        <f t="shared" si="113"/>
        <v>2025-01-27</v>
      </c>
      <c r="D902" s="24" t="str">
        <f t="shared" si="114"/>
        <v>2025-01</v>
      </c>
      <c r="E902" s="28" t="s">
        <v>2672</v>
      </c>
      <c r="F902" s="28">
        <f t="shared" si="115"/>
        <v>45684.394444444442</v>
      </c>
      <c r="G902" s="14" t="str">
        <f t="shared" si="116"/>
        <v>09 am</v>
      </c>
      <c r="H902" s="14" t="str">
        <f t="shared" si="117"/>
        <v>Monday</v>
      </c>
      <c r="I902" s="14" t="str">
        <f t="shared" si="118"/>
        <v>January</v>
      </c>
      <c r="J902" s="14" t="s">
        <v>2673</v>
      </c>
      <c r="K902" s="16" t="s">
        <v>45</v>
      </c>
      <c r="L902" s="1" t="str">
        <f t="shared" si="119"/>
        <v>22</v>
      </c>
      <c r="M902" s="1" t="str">
        <f t="shared" si="120"/>
        <v>Yes</v>
      </c>
      <c r="P902" s="1" t="s">
        <v>23</v>
      </c>
      <c r="U902" s="1" t="s">
        <v>25</v>
      </c>
      <c r="W902" s="1" t="s">
        <v>26</v>
      </c>
    </row>
    <row r="903" spans="1:23" x14ac:dyDescent="0.2">
      <c r="A903" s="1">
        <v>902</v>
      </c>
      <c r="C903" s="22" t="str">
        <f t="shared" si="113"/>
        <v>2025-01-30</v>
      </c>
      <c r="D903" s="24" t="str">
        <f t="shared" si="114"/>
        <v>2025-01</v>
      </c>
      <c r="E903" s="28" t="s">
        <v>2675</v>
      </c>
      <c r="F903" s="28">
        <f t="shared" si="115"/>
        <v>45687.456250000003</v>
      </c>
      <c r="G903" s="14" t="str">
        <f t="shared" si="116"/>
        <v>10 am</v>
      </c>
      <c r="H903" s="14" t="str">
        <f t="shared" si="117"/>
        <v>Thursday</v>
      </c>
      <c r="I903" s="14" t="str">
        <f t="shared" si="118"/>
        <v>January</v>
      </c>
      <c r="J903" s="14" t="s">
        <v>2676</v>
      </c>
      <c r="K903" s="16" t="s">
        <v>387</v>
      </c>
      <c r="L903" s="1">
        <f t="shared" si="119"/>
        <v>63</v>
      </c>
      <c r="M903" s="1" t="str">
        <f t="shared" si="120"/>
        <v>Yes</v>
      </c>
      <c r="P903" s="1" t="s">
        <v>24</v>
      </c>
      <c r="U903" s="1" t="s">
        <v>25</v>
      </c>
      <c r="W903" s="1" t="s">
        <v>26</v>
      </c>
    </row>
    <row r="904" spans="1:23" x14ac:dyDescent="0.2">
      <c r="A904" s="1">
        <v>903</v>
      </c>
      <c r="C904" s="22" t="str">
        <f t="shared" si="113"/>
        <v>2025-01-22</v>
      </c>
      <c r="D904" s="24" t="str">
        <f t="shared" si="114"/>
        <v>2025-01</v>
      </c>
      <c r="E904" s="28" t="s">
        <v>2678</v>
      </c>
      <c r="F904" s="28">
        <f t="shared" si="115"/>
        <v>45679.411111111112</v>
      </c>
      <c r="G904" s="14" t="str">
        <f t="shared" si="116"/>
        <v>09 am</v>
      </c>
      <c r="H904" s="14" t="str">
        <f t="shared" si="117"/>
        <v>Wednesday</v>
      </c>
      <c r="I904" s="14" t="str">
        <f t="shared" si="118"/>
        <v>January</v>
      </c>
      <c r="J904" s="14" t="s">
        <v>2679</v>
      </c>
      <c r="K904" s="16" t="s">
        <v>498</v>
      </c>
      <c r="L904" s="1" t="str">
        <f t="shared" si="119"/>
        <v>2</v>
      </c>
      <c r="M904" s="1" t="str">
        <f t="shared" si="120"/>
        <v>Yes</v>
      </c>
      <c r="P904" s="1" t="s">
        <v>23</v>
      </c>
      <c r="U904" s="1" t="s">
        <v>72</v>
      </c>
      <c r="W904" s="1" t="s">
        <v>55</v>
      </c>
    </row>
    <row r="905" spans="1:23" x14ac:dyDescent="0.2">
      <c r="A905" s="1">
        <v>904</v>
      </c>
      <c r="C905" s="22" t="str">
        <f t="shared" si="113"/>
        <v>2025-02-07</v>
      </c>
      <c r="D905" s="24" t="str">
        <f t="shared" si="114"/>
        <v>2025-02</v>
      </c>
      <c r="E905" s="28" t="s">
        <v>2681</v>
      </c>
      <c r="F905" s="28">
        <f t="shared" si="115"/>
        <v>45695.597222222219</v>
      </c>
      <c r="G905" s="14" t="str">
        <f t="shared" si="116"/>
        <v>02 pm</v>
      </c>
      <c r="H905" s="14" t="str">
        <f t="shared" si="117"/>
        <v>Friday</v>
      </c>
      <c r="I905" s="14" t="str">
        <f t="shared" si="118"/>
        <v>February</v>
      </c>
      <c r="J905" s="14" t="s">
        <v>2596</v>
      </c>
      <c r="K905" s="16" t="s">
        <v>36</v>
      </c>
      <c r="L905" s="1" t="str">
        <f t="shared" si="119"/>
        <v>20</v>
      </c>
      <c r="M905" s="1" t="str">
        <f t="shared" si="120"/>
        <v>Yes</v>
      </c>
      <c r="P905" s="1" t="s">
        <v>23</v>
      </c>
      <c r="U905" s="1" t="s">
        <v>25</v>
      </c>
      <c r="W905" s="1" t="s">
        <v>26</v>
      </c>
    </row>
    <row r="906" spans="1:23" x14ac:dyDescent="0.2">
      <c r="A906" s="1">
        <v>905</v>
      </c>
      <c r="C906" s="22" t="str">
        <f t="shared" si="113"/>
        <v>2025-02-05</v>
      </c>
      <c r="D906" s="24" t="str">
        <f t="shared" si="114"/>
        <v>2025-02</v>
      </c>
      <c r="E906" s="28" t="s">
        <v>2683</v>
      </c>
      <c r="F906" s="28">
        <f t="shared" si="115"/>
        <v>45693.578472222223</v>
      </c>
      <c r="G906" s="14" t="str">
        <f t="shared" si="116"/>
        <v>01 pm</v>
      </c>
      <c r="H906" s="14" t="str">
        <f t="shared" si="117"/>
        <v>Wednesday</v>
      </c>
      <c r="I906" s="14" t="str">
        <f t="shared" si="118"/>
        <v>February</v>
      </c>
      <c r="J906" s="14" t="s">
        <v>2684</v>
      </c>
      <c r="K906" s="16" t="s">
        <v>84</v>
      </c>
      <c r="L906" s="1" t="str">
        <f t="shared" si="119"/>
        <v>25</v>
      </c>
      <c r="M906" s="1" t="str">
        <f t="shared" si="120"/>
        <v>Yes</v>
      </c>
      <c r="P906" s="1" t="s">
        <v>24</v>
      </c>
      <c r="U906" s="1" t="s">
        <v>37</v>
      </c>
      <c r="W906" s="1" t="s">
        <v>26</v>
      </c>
    </row>
    <row r="907" spans="1:23" x14ac:dyDescent="0.2">
      <c r="A907" s="1">
        <v>906</v>
      </c>
      <c r="C907" s="22" t="str">
        <f t="shared" si="113"/>
        <v>2025-02-14</v>
      </c>
      <c r="D907" s="24" t="str">
        <f t="shared" si="114"/>
        <v>2025-02</v>
      </c>
      <c r="E907" s="28" t="s">
        <v>2686</v>
      </c>
      <c r="F907" s="28">
        <f t="shared" si="115"/>
        <v>45702.583333333336</v>
      </c>
      <c r="G907" s="14" t="str">
        <f t="shared" si="116"/>
        <v>02 pm</v>
      </c>
      <c r="H907" s="14" t="str">
        <f t="shared" si="117"/>
        <v>Friday</v>
      </c>
      <c r="I907" s="14" t="str">
        <f t="shared" si="118"/>
        <v>February</v>
      </c>
      <c r="J907" s="14" t="s">
        <v>2687</v>
      </c>
      <c r="K907" s="16" t="s">
        <v>204</v>
      </c>
      <c r="L907" s="1" t="str">
        <f t="shared" si="119"/>
        <v>29</v>
      </c>
      <c r="M907" s="1" t="str">
        <f t="shared" si="120"/>
        <v>Yes</v>
      </c>
      <c r="P907" s="1" t="s">
        <v>24</v>
      </c>
      <c r="U907" s="1" t="s">
        <v>37</v>
      </c>
      <c r="W907" s="1" t="s">
        <v>26</v>
      </c>
    </row>
    <row r="908" spans="1:23" x14ac:dyDescent="0.2">
      <c r="A908" s="1">
        <v>907</v>
      </c>
      <c r="C908" s="22" t="str">
        <f t="shared" si="113"/>
        <v>2025-01-22</v>
      </c>
      <c r="D908" s="24" t="str">
        <f t="shared" si="114"/>
        <v>2025-01</v>
      </c>
      <c r="E908" s="28" t="s">
        <v>2689</v>
      </c>
      <c r="F908" s="28">
        <f t="shared" si="115"/>
        <v>45679.557638888888</v>
      </c>
      <c r="G908" s="14" t="str">
        <f t="shared" si="116"/>
        <v>01 pm</v>
      </c>
      <c r="H908" s="14" t="str">
        <f t="shared" si="117"/>
        <v>Wednesday</v>
      </c>
      <c r="I908" s="14" t="str">
        <f t="shared" si="118"/>
        <v>January</v>
      </c>
      <c r="J908" s="14" t="s">
        <v>2690</v>
      </c>
      <c r="K908" s="16" t="s">
        <v>160</v>
      </c>
      <c r="L908" s="1" t="str">
        <f t="shared" si="119"/>
        <v>27</v>
      </c>
      <c r="M908" s="1" t="str">
        <f t="shared" si="120"/>
        <v>Yes</v>
      </c>
      <c r="P908" s="1" t="s">
        <v>23</v>
      </c>
      <c r="U908" s="1" t="s">
        <v>25</v>
      </c>
      <c r="W908" s="1" t="s">
        <v>55</v>
      </c>
    </row>
    <row r="909" spans="1:23" x14ac:dyDescent="0.2">
      <c r="A909" s="1">
        <v>908</v>
      </c>
      <c r="C909" s="22" t="str">
        <f t="shared" si="113"/>
        <v>2025-01-14</v>
      </c>
      <c r="D909" s="24" t="str">
        <f t="shared" si="114"/>
        <v>2025-01</v>
      </c>
      <c r="E909" s="28" t="s">
        <v>2692</v>
      </c>
      <c r="F909" s="28">
        <f t="shared" si="115"/>
        <v>45671.367361111108</v>
      </c>
      <c r="G909" s="14" t="str">
        <f t="shared" si="116"/>
        <v>08 am</v>
      </c>
      <c r="H909" s="14" t="str">
        <f t="shared" si="117"/>
        <v>Tuesday</v>
      </c>
      <c r="I909" s="14" t="str">
        <f t="shared" si="118"/>
        <v>January</v>
      </c>
      <c r="J909" s="14" t="s">
        <v>2693</v>
      </c>
      <c r="K909" s="16" t="s">
        <v>697</v>
      </c>
      <c r="L909" s="1" t="str">
        <f t="shared" si="119"/>
        <v>1</v>
      </c>
      <c r="M909" s="1" t="str">
        <f t="shared" si="120"/>
        <v>Yes</v>
      </c>
      <c r="P909" s="1" t="s">
        <v>23</v>
      </c>
      <c r="U909" s="1" t="s">
        <v>37</v>
      </c>
      <c r="W909" s="1" t="s">
        <v>26</v>
      </c>
    </row>
    <row r="910" spans="1:23" x14ac:dyDescent="0.2">
      <c r="A910" s="1">
        <v>909</v>
      </c>
      <c r="C910" s="22" t="str">
        <f t="shared" si="113"/>
        <v>2025-01-07</v>
      </c>
      <c r="D910" s="24" t="str">
        <f t="shared" si="114"/>
        <v>2025-01</v>
      </c>
      <c r="E910" s="28" t="s">
        <v>2695</v>
      </c>
      <c r="F910" s="28">
        <f t="shared" si="115"/>
        <v>45664.594444444447</v>
      </c>
      <c r="G910" s="14" t="str">
        <f t="shared" si="116"/>
        <v>02 pm</v>
      </c>
      <c r="H910" s="14" t="str">
        <f t="shared" si="117"/>
        <v>Tuesday</v>
      </c>
      <c r="I910" s="14" t="str">
        <f t="shared" si="118"/>
        <v>January</v>
      </c>
      <c r="J910" s="14" t="s">
        <v>2696</v>
      </c>
      <c r="K910" s="16" t="s">
        <v>821</v>
      </c>
      <c r="L910" s="1" t="str">
        <f t="shared" si="119"/>
        <v>14</v>
      </c>
      <c r="M910" s="1" t="str">
        <f t="shared" si="120"/>
        <v>Yes</v>
      </c>
      <c r="P910" s="1" t="s">
        <v>23</v>
      </c>
      <c r="U910" s="1" t="s">
        <v>31</v>
      </c>
      <c r="W910" s="1" t="s">
        <v>26</v>
      </c>
    </row>
    <row r="911" spans="1:23" x14ac:dyDescent="0.2">
      <c r="A911" s="1">
        <v>910</v>
      </c>
      <c r="C911" s="22" t="str">
        <f t="shared" si="113"/>
        <v>2025-02-07</v>
      </c>
      <c r="D911" s="24" t="str">
        <f t="shared" si="114"/>
        <v>2025-02</v>
      </c>
      <c r="E911" s="28" t="s">
        <v>2698</v>
      </c>
      <c r="F911" s="28">
        <f t="shared" si="115"/>
        <v>45695.416666666664</v>
      </c>
      <c r="G911" s="14" t="str">
        <f t="shared" si="116"/>
        <v>10 am</v>
      </c>
      <c r="H911" s="14" t="str">
        <f t="shared" si="117"/>
        <v>Friday</v>
      </c>
      <c r="I911" s="14" t="str">
        <f t="shared" si="118"/>
        <v>February</v>
      </c>
      <c r="J911" s="14" t="s">
        <v>2699</v>
      </c>
      <c r="K911" s="16" t="s">
        <v>178</v>
      </c>
      <c r="L911" s="1" t="str">
        <f t="shared" si="119"/>
        <v>4</v>
      </c>
      <c r="M911" s="1" t="str">
        <f t="shared" si="120"/>
        <v>Yes</v>
      </c>
      <c r="P911" s="1" t="s">
        <v>23</v>
      </c>
      <c r="U911" s="1" t="s">
        <v>31</v>
      </c>
      <c r="W911" s="1" t="s">
        <v>55</v>
      </c>
    </row>
    <row r="912" spans="1:23" x14ac:dyDescent="0.2">
      <c r="A912" s="1">
        <v>911</v>
      </c>
      <c r="C912" s="22" t="str">
        <f t="shared" si="113"/>
        <v>2025-01-03</v>
      </c>
      <c r="D912" s="24" t="str">
        <f t="shared" si="114"/>
        <v>2025-01</v>
      </c>
      <c r="E912" s="28" t="s">
        <v>2701</v>
      </c>
      <c r="F912" s="28">
        <f t="shared" si="115"/>
        <v>45660.540277777778</v>
      </c>
      <c r="G912" s="14" t="str">
        <f t="shared" si="116"/>
        <v>12 pm</v>
      </c>
      <c r="H912" s="14" t="str">
        <f t="shared" si="117"/>
        <v>Friday</v>
      </c>
      <c r="I912" s="14" t="str">
        <f t="shared" si="118"/>
        <v>January</v>
      </c>
      <c r="J912" s="14" t="s">
        <v>2702</v>
      </c>
      <c r="K912" s="16" t="s">
        <v>41</v>
      </c>
      <c r="L912" s="1" t="str">
        <f t="shared" si="119"/>
        <v>32</v>
      </c>
      <c r="M912" s="1" t="str">
        <f t="shared" si="120"/>
        <v>Yes</v>
      </c>
      <c r="P912" s="1" t="s">
        <v>23</v>
      </c>
      <c r="U912" s="1" t="s">
        <v>31</v>
      </c>
      <c r="W912" s="1" t="s">
        <v>55</v>
      </c>
    </row>
    <row r="913" spans="1:23" x14ac:dyDescent="0.2">
      <c r="A913" s="1">
        <v>912</v>
      </c>
      <c r="C913" s="22" t="str">
        <f t="shared" si="113"/>
        <v>2025-01-06</v>
      </c>
      <c r="D913" s="24" t="str">
        <f t="shared" si="114"/>
        <v>2025-01</v>
      </c>
      <c r="E913" s="28" t="s">
        <v>2704</v>
      </c>
      <c r="F913" s="28">
        <f t="shared" si="115"/>
        <v>45663.676388888889</v>
      </c>
      <c r="G913" s="14" t="str">
        <f t="shared" si="116"/>
        <v>04 pm</v>
      </c>
      <c r="H913" s="14" t="str">
        <f t="shared" si="117"/>
        <v>Monday</v>
      </c>
      <c r="I913" s="14" t="str">
        <f t="shared" si="118"/>
        <v>January</v>
      </c>
      <c r="J913" s="14" t="s">
        <v>2705</v>
      </c>
      <c r="K913" s="16" t="s">
        <v>246</v>
      </c>
      <c r="L913" s="1" t="str">
        <f t="shared" si="119"/>
        <v>7</v>
      </c>
      <c r="M913" s="1" t="str">
        <f t="shared" si="120"/>
        <v>Yes</v>
      </c>
      <c r="P913" s="1" t="s">
        <v>23</v>
      </c>
      <c r="U913" s="1" t="s">
        <v>31</v>
      </c>
      <c r="W913" s="1" t="s">
        <v>26</v>
      </c>
    </row>
    <row r="914" spans="1:23" x14ac:dyDescent="0.2">
      <c r="A914" s="1">
        <v>913</v>
      </c>
      <c r="C914" s="22" t="str">
        <f t="shared" si="113"/>
        <v>2025-01-03</v>
      </c>
      <c r="D914" s="24" t="str">
        <f t="shared" si="114"/>
        <v>2025-01</v>
      </c>
      <c r="E914" s="28" t="s">
        <v>2707</v>
      </c>
      <c r="F914" s="28">
        <f t="shared" si="115"/>
        <v>45660.625</v>
      </c>
      <c r="G914" s="14" t="str">
        <f t="shared" si="116"/>
        <v>03 pm</v>
      </c>
      <c r="H914" s="14" t="str">
        <f t="shared" si="117"/>
        <v>Friday</v>
      </c>
      <c r="I914" s="14" t="str">
        <f t="shared" si="118"/>
        <v>January</v>
      </c>
      <c r="J914" s="14" t="s">
        <v>1247</v>
      </c>
      <c r="K914" s="16" t="s">
        <v>76</v>
      </c>
      <c r="L914" s="1" t="str">
        <f t="shared" si="119"/>
        <v>30</v>
      </c>
      <c r="M914" s="1" t="str">
        <f t="shared" si="120"/>
        <v>Yes</v>
      </c>
      <c r="P914" s="1" t="s">
        <v>23</v>
      </c>
      <c r="U914" s="1" t="s">
        <v>63</v>
      </c>
      <c r="W914" s="1" t="s">
        <v>55</v>
      </c>
    </row>
    <row r="915" spans="1:23" x14ac:dyDescent="0.2">
      <c r="A915" s="1">
        <v>914</v>
      </c>
      <c r="C915" s="22" t="str">
        <f t="shared" si="113"/>
        <v>2025-02-24</v>
      </c>
      <c r="D915" s="24" t="str">
        <f t="shared" si="114"/>
        <v>2025-02</v>
      </c>
      <c r="E915" s="28" t="s">
        <v>2709</v>
      </c>
      <c r="F915" s="28">
        <f t="shared" si="115"/>
        <v>45712.570138888892</v>
      </c>
      <c r="G915" s="14" t="str">
        <f t="shared" si="116"/>
        <v>01 pm</v>
      </c>
      <c r="H915" s="14" t="str">
        <f t="shared" si="117"/>
        <v>Monday</v>
      </c>
      <c r="I915" s="14" t="str">
        <f t="shared" si="118"/>
        <v>February</v>
      </c>
      <c r="J915" s="14" t="s">
        <v>2710</v>
      </c>
      <c r="K915" s="16" t="s">
        <v>603</v>
      </c>
      <c r="L915" s="1">
        <f t="shared" si="119"/>
        <v>109</v>
      </c>
      <c r="M915" s="1" t="str">
        <f t="shared" si="120"/>
        <v>Yes</v>
      </c>
      <c r="P915" s="1" t="s">
        <v>23</v>
      </c>
      <c r="U915" s="1" t="s">
        <v>31</v>
      </c>
      <c r="W915" s="1" t="s">
        <v>26</v>
      </c>
    </row>
    <row r="916" spans="1:23" x14ac:dyDescent="0.2">
      <c r="A916" s="1">
        <v>915</v>
      </c>
      <c r="C916" s="22" t="str">
        <f t="shared" si="113"/>
        <v>2025-01-24</v>
      </c>
      <c r="D916" s="24" t="str">
        <f t="shared" si="114"/>
        <v>2025-01</v>
      </c>
      <c r="E916" s="28" t="s">
        <v>2712</v>
      </c>
      <c r="F916" s="28">
        <f t="shared" si="115"/>
        <v>45681.356944444444</v>
      </c>
      <c r="G916" s="14" t="str">
        <f t="shared" si="116"/>
        <v>08 am</v>
      </c>
      <c r="H916" s="14" t="str">
        <f t="shared" si="117"/>
        <v>Friday</v>
      </c>
      <c r="I916" s="14" t="str">
        <f t="shared" si="118"/>
        <v>January</v>
      </c>
      <c r="J916" s="14" t="s">
        <v>1324</v>
      </c>
      <c r="K916" s="16" t="s">
        <v>294</v>
      </c>
      <c r="L916" s="1" t="str">
        <f t="shared" si="119"/>
        <v>26</v>
      </c>
      <c r="M916" s="1" t="str">
        <f t="shared" si="120"/>
        <v>Yes</v>
      </c>
      <c r="P916" s="1" t="s">
        <v>23</v>
      </c>
      <c r="U916" s="1" t="s">
        <v>31</v>
      </c>
      <c r="W916" s="1" t="s">
        <v>55</v>
      </c>
    </row>
    <row r="917" spans="1:23" x14ac:dyDescent="0.2">
      <c r="A917" s="1">
        <v>916</v>
      </c>
      <c r="C917" s="22" t="str">
        <f t="shared" si="113"/>
        <v>2025-01-09</v>
      </c>
      <c r="D917" s="24" t="str">
        <f t="shared" si="114"/>
        <v>2025-01</v>
      </c>
      <c r="E917" s="28" t="s">
        <v>2714</v>
      </c>
      <c r="F917" s="28">
        <f t="shared" si="115"/>
        <v>45666.457638888889</v>
      </c>
      <c r="G917" s="14" t="str">
        <f t="shared" si="116"/>
        <v>10 am</v>
      </c>
      <c r="H917" s="14" t="str">
        <f t="shared" si="117"/>
        <v>Thursday</v>
      </c>
      <c r="I917" s="14" t="str">
        <f t="shared" si="118"/>
        <v>January</v>
      </c>
      <c r="J917" s="14" t="s">
        <v>2715</v>
      </c>
      <c r="K917" s="16" t="s">
        <v>22</v>
      </c>
      <c r="L917" s="1" t="str">
        <f t="shared" si="119"/>
        <v>11</v>
      </c>
      <c r="M917" s="1" t="str">
        <f t="shared" si="120"/>
        <v>Yes</v>
      </c>
      <c r="P917" s="1" t="s">
        <v>24</v>
      </c>
      <c r="U917" s="1" t="s">
        <v>25</v>
      </c>
      <c r="W917" s="1" t="s">
        <v>26</v>
      </c>
    </row>
    <row r="918" spans="1:23" x14ac:dyDescent="0.2">
      <c r="A918" s="1">
        <v>917</v>
      </c>
      <c r="C918" s="22" t="str">
        <f t="shared" si="113"/>
        <v>2025-02-27</v>
      </c>
      <c r="D918" s="24" t="str">
        <f t="shared" si="114"/>
        <v>2025-02</v>
      </c>
      <c r="E918" s="28" t="s">
        <v>2717</v>
      </c>
      <c r="F918" s="28">
        <f t="shared" si="115"/>
        <v>45715.541666666664</v>
      </c>
      <c r="G918" s="14" t="str">
        <f t="shared" si="116"/>
        <v>01 pm</v>
      </c>
      <c r="H918" s="14" t="str">
        <f t="shared" si="117"/>
        <v>Thursday</v>
      </c>
      <c r="I918" s="14" t="str">
        <f t="shared" si="118"/>
        <v>February</v>
      </c>
      <c r="J918" s="14" t="s">
        <v>2718</v>
      </c>
      <c r="K918" s="16" t="s">
        <v>88</v>
      </c>
      <c r="L918" s="1" t="str">
        <f t="shared" si="119"/>
        <v>10</v>
      </c>
      <c r="M918" s="1" t="str">
        <f t="shared" si="120"/>
        <v>Yes</v>
      </c>
      <c r="P918" s="1" t="s">
        <v>24</v>
      </c>
      <c r="U918" s="1" t="s">
        <v>25</v>
      </c>
      <c r="W918" s="1" t="s">
        <v>26</v>
      </c>
    </row>
    <row r="919" spans="1:23" x14ac:dyDescent="0.2">
      <c r="A919" s="1">
        <v>918</v>
      </c>
      <c r="C919" s="22" t="str">
        <f t="shared" si="113"/>
        <v>2025-02-21</v>
      </c>
      <c r="D919" s="24" t="str">
        <f t="shared" si="114"/>
        <v>2025-02</v>
      </c>
      <c r="E919" s="28" t="s">
        <v>2720</v>
      </c>
      <c r="F919" s="28">
        <f t="shared" si="115"/>
        <v>45709.385416666664</v>
      </c>
      <c r="G919" s="14" t="str">
        <f t="shared" si="116"/>
        <v>09 am</v>
      </c>
      <c r="H919" s="14" t="str">
        <f t="shared" si="117"/>
        <v>Friday</v>
      </c>
      <c r="I919" s="14" t="str">
        <f t="shared" si="118"/>
        <v>February</v>
      </c>
      <c r="J919" s="14" t="s">
        <v>2721</v>
      </c>
      <c r="K919" s="16" t="s">
        <v>36</v>
      </c>
      <c r="L919" s="1" t="str">
        <f t="shared" si="119"/>
        <v>20</v>
      </c>
      <c r="M919" s="1" t="str">
        <f t="shared" si="120"/>
        <v>Yes</v>
      </c>
      <c r="P919" s="1" t="s">
        <v>23</v>
      </c>
      <c r="U919" s="1" t="s">
        <v>50</v>
      </c>
      <c r="W919" s="1" t="s">
        <v>26</v>
      </c>
    </row>
    <row r="920" spans="1:23" x14ac:dyDescent="0.2">
      <c r="A920" s="1">
        <v>919</v>
      </c>
      <c r="C920" s="22" t="str">
        <f t="shared" si="113"/>
        <v>2025-02-25</v>
      </c>
      <c r="D920" s="24" t="str">
        <f t="shared" si="114"/>
        <v>2025-02</v>
      </c>
      <c r="E920" s="28" t="s">
        <v>2723</v>
      </c>
      <c r="F920" s="28">
        <f t="shared" si="115"/>
        <v>45713.576388888891</v>
      </c>
      <c r="G920" s="14" t="str">
        <f t="shared" si="116"/>
        <v>01 pm</v>
      </c>
      <c r="H920" s="14" t="str">
        <f t="shared" si="117"/>
        <v>Tuesday</v>
      </c>
      <c r="I920" s="14" t="str">
        <f t="shared" si="118"/>
        <v>February</v>
      </c>
      <c r="J920" s="14" t="s">
        <v>2724</v>
      </c>
      <c r="K920" s="16" t="s">
        <v>36</v>
      </c>
      <c r="L920" s="1" t="str">
        <f t="shared" si="119"/>
        <v>20</v>
      </c>
      <c r="M920" s="1" t="str">
        <f t="shared" si="120"/>
        <v>Yes</v>
      </c>
      <c r="P920" s="1" t="s">
        <v>23</v>
      </c>
      <c r="U920" s="1" t="s">
        <v>25</v>
      </c>
      <c r="W920" s="1" t="s">
        <v>26</v>
      </c>
    </row>
    <row r="921" spans="1:23" x14ac:dyDescent="0.2">
      <c r="A921" s="1">
        <v>920</v>
      </c>
      <c r="C921" s="22" t="str">
        <f t="shared" si="113"/>
        <v>2025-01-03</v>
      </c>
      <c r="D921" s="24" t="str">
        <f t="shared" si="114"/>
        <v>2025-01</v>
      </c>
      <c r="E921" s="28" t="s">
        <v>2726</v>
      </c>
      <c r="F921" s="28">
        <f t="shared" si="115"/>
        <v>45660.472222222219</v>
      </c>
      <c r="G921" s="14" t="str">
        <f t="shared" si="116"/>
        <v>11 am</v>
      </c>
      <c r="H921" s="14" t="str">
        <f t="shared" si="117"/>
        <v>Friday</v>
      </c>
      <c r="I921" s="14" t="str">
        <f t="shared" si="118"/>
        <v>January</v>
      </c>
      <c r="J921" s="14" t="s">
        <v>2727</v>
      </c>
      <c r="K921" s="16" t="s">
        <v>186</v>
      </c>
      <c r="L921" s="1" t="str">
        <f t="shared" si="119"/>
        <v>18</v>
      </c>
      <c r="M921" s="1" t="str">
        <f t="shared" si="120"/>
        <v>Yes</v>
      </c>
      <c r="P921" s="1" t="s">
        <v>23</v>
      </c>
      <c r="U921" s="1" t="s">
        <v>25</v>
      </c>
      <c r="W921" s="1" t="s">
        <v>26</v>
      </c>
    </row>
    <row r="922" spans="1:23" x14ac:dyDescent="0.2">
      <c r="A922" s="1">
        <v>921</v>
      </c>
      <c r="C922" s="22" t="str">
        <f t="shared" si="113"/>
        <v>2025-02-04</v>
      </c>
      <c r="D922" s="24" t="str">
        <f t="shared" si="114"/>
        <v>2025-02</v>
      </c>
      <c r="E922" s="28" t="s">
        <v>2729</v>
      </c>
      <c r="F922" s="28">
        <f t="shared" si="115"/>
        <v>45692.572916666664</v>
      </c>
      <c r="G922" s="14" t="str">
        <f t="shared" si="116"/>
        <v>01 pm</v>
      </c>
      <c r="H922" s="14" t="str">
        <f t="shared" si="117"/>
        <v>Tuesday</v>
      </c>
      <c r="I922" s="14" t="str">
        <f t="shared" si="118"/>
        <v>February</v>
      </c>
      <c r="J922" s="14" t="s">
        <v>2730</v>
      </c>
      <c r="K922" s="16" t="s">
        <v>30</v>
      </c>
      <c r="L922" s="1" t="str">
        <f t="shared" si="119"/>
        <v>15</v>
      </c>
      <c r="M922" s="1" t="str">
        <f t="shared" si="120"/>
        <v>Yes</v>
      </c>
      <c r="P922" s="1" t="s">
        <v>24</v>
      </c>
      <c r="U922" s="1" t="s">
        <v>63</v>
      </c>
      <c r="W922" s="1" t="s">
        <v>26</v>
      </c>
    </row>
    <row r="923" spans="1:23" x14ac:dyDescent="0.2">
      <c r="A923" s="1">
        <v>922</v>
      </c>
      <c r="C923" s="22" t="str">
        <f t="shared" si="113"/>
        <v>2025-02-10</v>
      </c>
      <c r="D923" s="24" t="str">
        <f t="shared" si="114"/>
        <v>2025-02</v>
      </c>
      <c r="E923" s="28" t="s">
        <v>2732</v>
      </c>
      <c r="F923" s="28">
        <f t="shared" si="115"/>
        <v>45698.574999999997</v>
      </c>
      <c r="G923" s="14" t="str">
        <f t="shared" si="116"/>
        <v>01 pm</v>
      </c>
      <c r="H923" s="14" t="str">
        <f t="shared" si="117"/>
        <v>Monday</v>
      </c>
      <c r="I923" s="14" t="str">
        <f t="shared" si="118"/>
        <v>February</v>
      </c>
      <c r="J923" s="14" t="s">
        <v>2733</v>
      </c>
      <c r="K923" s="16" t="s">
        <v>2734</v>
      </c>
      <c r="L923" s="1">
        <f t="shared" si="119"/>
        <v>112</v>
      </c>
      <c r="M923" s="1" t="str">
        <f t="shared" si="120"/>
        <v>Yes</v>
      </c>
      <c r="P923" s="1" t="s">
        <v>24</v>
      </c>
      <c r="U923" s="1" t="s">
        <v>50</v>
      </c>
      <c r="W923" s="1" t="s">
        <v>26</v>
      </c>
    </row>
    <row r="924" spans="1:23" x14ac:dyDescent="0.2">
      <c r="A924" s="1">
        <v>923</v>
      </c>
      <c r="C924" s="22" t="str">
        <f t="shared" si="113"/>
        <v>2025-02-05</v>
      </c>
      <c r="D924" s="24" t="str">
        <f t="shared" si="114"/>
        <v>2025-02</v>
      </c>
      <c r="E924" s="28" t="s">
        <v>2736</v>
      </c>
      <c r="F924" s="28">
        <f t="shared" si="115"/>
        <v>45693.477083333331</v>
      </c>
      <c r="G924" s="14" t="str">
        <f t="shared" si="116"/>
        <v>11 am</v>
      </c>
      <c r="H924" s="14" t="str">
        <f t="shared" si="117"/>
        <v>Wednesday</v>
      </c>
      <c r="I924" s="14" t="str">
        <f t="shared" si="118"/>
        <v>February</v>
      </c>
      <c r="J924" s="14" t="s">
        <v>2737</v>
      </c>
      <c r="K924" s="16" t="s">
        <v>858</v>
      </c>
      <c r="L924" s="1" t="str">
        <f t="shared" si="119"/>
        <v>51</v>
      </c>
      <c r="M924" s="1" t="str">
        <f t="shared" si="120"/>
        <v>Yes</v>
      </c>
      <c r="P924" s="1" t="s">
        <v>24</v>
      </c>
      <c r="U924" s="1" t="s">
        <v>25</v>
      </c>
      <c r="W924" s="1" t="s">
        <v>26</v>
      </c>
    </row>
    <row r="925" spans="1:23" x14ac:dyDescent="0.2">
      <c r="A925" s="1">
        <v>924</v>
      </c>
      <c r="C925" s="22" t="str">
        <f t="shared" si="113"/>
        <v>2025-01-06</v>
      </c>
      <c r="D925" s="24" t="str">
        <f t="shared" si="114"/>
        <v>2025-01</v>
      </c>
      <c r="E925" s="28" t="s">
        <v>2739</v>
      </c>
      <c r="F925" s="28">
        <f t="shared" si="115"/>
        <v>45663.474999999999</v>
      </c>
      <c r="G925" s="14" t="str">
        <f t="shared" si="116"/>
        <v>11 am</v>
      </c>
      <c r="H925" s="14" t="str">
        <f t="shared" si="117"/>
        <v>Monday</v>
      </c>
      <c r="I925" s="14" t="str">
        <f t="shared" si="118"/>
        <v>January</v>
      </c>
      <c r="J925" s="14" t="s">
        <v>2740</v>
      </c>
      <c r="K925" s="16" t="s">
        <v>494</v>
      </c>
      <c r="L925" s="1" t="str">
        <f t="shared" si="119"/>
        <v>9</v>
      </c>
      <c r="M925" s="1" t="str">
        <f t="shared" si="120"/>
        <v>Yes</v>
      </c>
      <c r="P925" s="1" t="s">
        <v>24</v>
      </c>
      <c r="U925" s="1" t="s">
        <v>63</v>
      </c>
      <c r="W925" s="1" t="s">
        <v>55</v>
      </c>
    </row>
    <row r="926" spans="1:23" x14ac:dyDescent="0.2">
      <c r="A926" s="1">
        <v>925</v>
      </c>
      <c r="C926" s="22" t="str">
        <f t="shared" si="113"/>
        <v>2025-01-24</v>
      </c>
      <c r="D926" s="24" t="str">
        <f t="shared" si="114"/>
        <v>2025-01</v>
      </c>
      <c r="E926" s="28" t="s">
        <v>2742</v>
      </c>
      <c r="F926" s="28">
        <f t="shared" si="115"/>
        <v>45681.656944444447</v>
      </c>
      <c r="G926" s="14" t="str">
        <f t="shared" si="116"/>
        <v>03 pm</v>
      </c>
      <c r="H926" s="14" t="str">
        <f t="shared" si="117"/>
        <v>Friday</v>
      </c>
      <c r="I926" s="14" t="str">
        <f t="shared" si="118"/>
        <v>January</v>
      </c>
      <c r="J926" s="14" t="s">
        <v>2743</v>
      </c>
      <c r="K926" s="16" t="s">
        <v>2744</v>
      </c>
      <c r="L926" s="1">
        <f t="shared" si="119"/>
        <v>77</v>
      </c>
      <c r="M926" s="1" t="str">
        <f t="shared" si="120"/>
        <v>Yes</v>
      </c>
      <c r="P926" s="1" t="s">
        <v>23</v>
      </c>
      <c r="U926" s="1" t="s">
        <v>25</v>
      </c>
      <c r="W926" s="1" t="s">
        <v>26</v>
      </c>
    </row>
    <row r="927" spans="1:23" x14ac:dyDescent="0.2">
      <c r="A927" s="1">
        <v>926</v>
      </c>
      <c r="C927" s="22" t="str">
        <f t="shared" si="113"/>
        <v>2025-01-31</v>
      </c>
      <c r="D927" s="24" t="str">
        <f t="shared" si="114"/>
        <v>2025-01</v>
      </c>
      <c r="E927" s="28" t="s">
        <v>2746</v>
      </c>
      <c r="F927" s="28">
        <f t="shared" si="115"/>
        <v>45688.457638888889</v>
      </c>
      <c r="G927" s="14" t="str">
        <f t="shared" si="116"/>
        <v>10 am</v>
      </c>
      <c r="H927" s="14" t="str">
        <f t="shared" si="117"/>
        <v>Friday</v>
      </c>
      <c r="I927" s="14" t="str">
        <f t="shared" si="118"/>
        <v>January</v>
      </c>
      <c r="J927" s="14" t="s">
        <v>2747</v>
      </c>
      <c r="K927" s="16" t="s">
        <v>250</v>
      </c>
      <c r="L927" s="1" t="str">
        <f t="shared" si="119"/>
        <v>56</v>
      </c>
      <c r="M927" s="1" t="str">
        <f t="shared" si="120"/>
        <v>Yes</v>
      </c>
      <c r="P927" s="1" t="s">
        <v>23</v>
      </c>
      <c r="U927" s="1" t="s">
        <v>25</v>
      </c>
      <c r="W927" s="1" t="s">
        <v>26</v>
      </c>
    </row>
    <row r="928" spans="1:23" x14ac:dyDescent="0.2">
      <c r="A928" s="1">
        <v>927</v>
      </c>
      <c r="C928" s="22" t="str">
        <f t="shared" si="113"/>
        <v>2025-02-13</v>
      </c>
      <c r="D928" s="24" t="str">
        <f t="shared" si="114"/>
        <v>2025-02</v>
      </c>
      <c r="E928" s="28" t="s">
        <v>2749</v>
      </c>
      <c r="F928" s="28">
        <f t="shared" si="115"/>
        <v>45701.568749999999</v>
      </c>
      <c r="G928" s="14" t="str">
        <f t="shared" si="116"/>
        <v>01 pm</v>
      </c>
      <c r="H928" s="14" t="str">
        <f t="shared" si="117"/>
        <v>Thursday</v>
      </c>
      <c r="I928" s="14" t="str">
        <f t="shared" si="118"/>
        <v>February</v>
      </c>
      <c r="J928" s="14" t="s">
        <v>2750</v>
      </c>
      <c r="K928" s="16" t="s">
        <v>174</v>
      </c>
      <c r="L928" s="1" t="str">
        <f t="shared" si="119"/>
        <v>6</v>
      </c>
      <c r="M928" s="1" t="str">
        <f t="shared" si="120"/>
        <v>Yes</v>
      </c>
      <c r="P928" s="1" t="s">
        <v>23</v>
      </c>
      <c r="U928" s="1" t="s">
        <v>25</v>
      </c>
      <c r="W928" s="1" t="s">
        <v>26</v>
      </c>
    </row>
    <row r="929" spans="1:23" x14ac:dyDescent="0.2">
      <c r="A929" s="1">
        <v>928</v>
      </c>
      <c r="C929" s="22" t="str">
        <f t="shared" si="113"/>
        <v>2025-02-19</v>
      </c>
      <c r="D929" s="24" t="str">
        <f t="shared" si="114"/>
        <v>2025-02</v>
      </c>
      <c r="E929" s="28" t="s">
        <v>6845</v>
      </c>
      <c r="F929" s="28">
        <f t="shared" si="115"/>
        <v>45707.461111111108</v>
      </c>
      <c r="G929" s="14" t="str">
        <f t="shared" si="116"/>
        <v>11 am</v>
      </c>
      <c r="H929" s="14" t="str">
        <f t="shared" si="117"/>
        <v>Wednesday</v>
      </c>
      <c r="I929" s="14" t="str">
        <f t="shared" si="118"/>
        <v>February</v>
      </c>
      <c r="J929" s="14" t="s">
        <v>2753</v>
      </c>
      <c r="K929" s="16" t="s">
        <v>534</v>
      </c>
      <c r="L929" s="1" t="str">
        <f t="shared" si="119"/>
        <v>31</v>
      </c>
      <c r="M929" s="1" t="str">
        <f t="shared" si="120"/>
        <v>Yes</v>
      </c>
      <c r="P929" s="1" t="s">
        <v>23</v>
      </c>
      <c r="U929" s="1" t="s">
        <v>25</v>
      </c>
      <c r="W929" s="1" t="s">
        <v>26</v>
      </c>
    </row>
    <row r="930" spans="1:23" x14ac:dyDescent="0.2">
      <c r="A930" s="1">
        <v>929</v>
      </c>
      <c r="C930" s="22" t="str">
        <f t="shared" si="113"/>
        <v>2025-02-20</v>
      </c>
      <c r="D930" s="24" t="str">
        <f t="shared" si="114"/>
        <v>2025-02</v>
      </c>
      <c r="E930" s="28" t="s">
        <v>2755</v>
      </c>
      <c r="F930" s="28">
        <f t="shared" si="115"/>
        <v>45708.650694444441</v>
      </c>
      <c r="G930" s="14" t="str">
        <f t="shared" si="116"/>
        <v>03 pm</v>
      </c>
      <c r="H930" s="14" t="str">
        <f t="shared" si="117"/>
        <v>Thursday</v>
      </c>
      <c r="I930" s="14" t="str">
        <f t="shared" si="118"/>
        <v>February</v>
      </c>
      <c r="J930" s="14" t="s">
        <v>2756</v>
      </c>
      <c r="K930" s="16" t="s">
        <v>321</v>
      </c>
      <c r="L930" s="1" t="str">
        <f t="shared" si="119"/>
        <v>13</v>
      </c>
      <c r="M930" s="1" t="str">
        <f t="shared" si="120"/>
        <v>Yes</v>
      </c>
      <c r="P930" s="1" t="s">
        <v>23</v>
      </c>
      <c r="U930" s="1" t="s">
        <v>25</v>
      </c>
      <c r="W930" s="1" t="s">
        <v>26</v>
      </c>
    </row>
    <row r="931" spans="1:23" x14ac:dyDescent="0.2">
      <c r="A931" s="1">
        <v>930</v>
      </c>
      <c r="C931" s="22" t="str">
        <f t="shared" si="113"/>
        <v>2025-01-14</v>
      </c>
      <c r="D931" s="24" t="str">
        <f t="shared" si="114"/>
        <v>2025-01</v>
      </c>
      <c r="E931" s="28" t="s">
        <v>2758</v>
      </c>
      <c r="F931" s="28">
        <f t="shared" si="115"/>
        <v>45671.664583333331</v>
      </c>
      <c r="G931" s="14" t="str">
        <f t="shared" si="116"/>
        <v>03 pm</v>
      </c>
      <c r="H931" s="14" t="str">
        <f t="shared" si="117"/>
        <v>Tuesday</v>
      </c>
      <c r="I931" s="14" t="str">
        <f t="shared" si="118"/>
        <v>January</v>
      </c>
      <c r="J931" s="14" t="s">
        <v>2759</v>
      </c>
      <c r="K931" s="16" t="s">
        <v>186</v>
      </c>
      <c r="L931" s="1" t="str">
        <f t="shared" si="119"/>
        <v>18</v>
      </c>
      <c r="M931" s="1" t="str">
        <f t="shared" si="120"/>
        <v>Yes</v>
      </c>
      <c r="P931" s="1" t="s">
        <v>23</v>
      </c>
      <c r="U931" s="1" t="s">
        <v>63</v>
      </c>
      <c r="W931" s="1" t="s">
        <v>26</v>
      </c>
    </row>
    <row r="932" spans="1:23" x14ac:dyDescent="0.2">
      <c r="A932" s="1">
        <v>931</v>
      </c>
      <c r="C932" s="22" t="str">
        <f t="shared" si="113"/>
        <v>2025-02-11</v>
      </c>
      <c r="D932" s="24" t="str">
        <f t="shared" si="114"/>
        <v>2025-02</v>
      </c>
      <c r="E932" s="28" t="s">
        <v>2761</v>
      </c>
      <c r="F932" s="28">
        <f t="shared" si="115"/>
        <v>45699.634722222225</v>
      </c>
      <c r="G932" s="14" t="str">
        <f t="shared" si="116"/>
        <v>03 pm</v>
      </c>
      <c r="H932" s="14" t="str">
        <f t="shared" si="117"/>
        <v>Tuesday</v>
      </c>
      <c r="I932" s="14" t="str">
        <f t="shared" si="118"/>
        <v>February</v>
      </c>
      <c r="J932" s="14" t="s">
        <v>2447</v>
      </c>
      <c r="K932" s="16" t="s">
        <v>174</v>
      </c>
      <c r="L932" s="1" t="str">
        <f t="shared" si="119"/>
        <v>6</v>
      </c>
      <c r="M932" s="1" t="str">
        <f t="shared" si="120"/>
        <v>Yes</v>
      </c>
      <c r="P932" s="1" t="s">
        <v>23</v>
      </c>
      <c r="U932" s="1" t="s">
        <v>63</v>
      </c>
      <c r="W932" s="1" t="s">
        <v>26</v>
      </c>
    </row>
    <row r="933" spans="1:23" x14ac:dyDescent="0.2">
      <c r="A933" s="1">
        <v>932</v>
      </c>
      <c r="C933" s="22" t="str">
        <f t="shared" si="113"/>
        <v>2025-01-28</v>
      </c>
      <c r="D933" s="24" t="str">
        <f t="shared" si="114"/>
        <v>2025-01</v>
      </c>
      <c r="E933" s="28" t="s">
        <v>2763</v>
      </c>
      <c r="F933" s="28">
        <f t="shared" si="115"/>
        <v>45685.661111111112</v>
      </c>
      <c r="G933" s="14" t="str">
        <f t="shared" si="116"/>
        <v>03 pm</v>
      </c>
      <c r="H933" s="14" t="str">
        <f t="shared" si="117"/>
        <v>Tuesday</v>
      </c>
      <c r="I933" s="14" t="str">
        <f t="shared" si="118"/>
        <v>January</v>
      </c>
      <c r="J933" s="14" t="s">
        <v>2764</v>
      </c>
      <c r="K933" s="16" t="s">
        <v>174</v>
      </c>
      <c r="L933" s="1" t="str">
        <f t="shared" si="119"/>
        <v>6</v>
      </c>
      <c r="M933" s="1" t="str">
        <f t="shared" si="120"/>
        <v>Yes</v>
      </c>
      <c r="P933" s="1" t="s">
        <v>23</v>
      </c>
      <c r="U933" s="1" t="s">
        <v>63</v>
      </c>
      <c r="W933" s="1" t="s">
        <v>26</v>
      </c>
    </row>
    <row r="934" spans="1:23" x14ac:dyDescent="0.2">
      <c r="A934" s="1">
        <v>933</v>
      </c>
      <c r="C934" s="22" t="str">
        <f t="shared" si="113"/>
        <v>2025-01-28</v>
      </c>
      <c r="D934" s="24" t="str">
        <f t="shared" si="114"/>
        <v>2025-01</v>
      </c>
      <c r="E934" s="28" t="s">
        <v>2766</v>
      </c>
      <c r="F934" s="28">
        <f t="shared" si="115"/>
        <v>45685.356249999997</v>
      </c>
      <c r="G934" s="14" t="str">
        <f t="shared" si="116"/>
        <v>08 am</v>
      </c>
      <c r="H934" s="14" t="str">
        <f t="shared" si="117"/>
        <v>Tuesday</v>
      </c>
      <c r="I934" s="14" t="str">
        <f t="shared" si="118"/>
        <v>January</v>
      </c>
      <c r="J934" s="14" t="s">
        <v>2767</v>
      </c>
      <c r="K934" s="16" t="s">
        <v>208</v>
      </c>
      <c r="L934" s="1" t="str">
        <f t="shared" si="119"/>
        <v>12</v>
      </c>
      <c r="M934" s="1" t="str">
        <f t="shared" si="120"/>
        <v>Yes</v>
      </c>
      <c r="P934" s="1" t="s">
        <v>24</v>
      </c>
      <c r="U934" s="1" t="s">
        <v>25</v>
      </c>
      <c r="W934" s="1" t="s">
        <v>26</v>
      </c>
    </row>
    <row r="935" spans="1:23" x14ac:dyDescent="0.2">
      <c r="A935" s="1">
        <v>934</v>
      </c>
      <c r="C935" s="22" t="str">
        <f t="shared" si="113"/>
        <v>2025-01-24</v>
      </c>
      <c r="D935" s="24" t="str">
        <f t="shared" si="114"/>
        <v>2025-01</v>
      </c>
      <c r="E935" s="28" t="s">
        <v>2769</v>
      </c>
      <c r="F935" s="28">
        <f t="shared" si="115"/>
        <v>45681.489583333336</v>
      </c>
      <c r="G935" s="14" t="str">
        <f t="shared" si="116"/>
        <v>11 am</v>
      </c>
      <c r="H935" s="14" t="str">
        <f t="shared" si="117"/>
        <v>Friday</v>
      </c>
      <c r="I935" s="14" t="str">
        <f t="shared" si="118"/>
        <v>January</v>
      </c>
      <c r="J935" s="14" t="s">
        <v>2770</v>
      </c>
      <c r="K935" s="16" t="s">
        <v>290</v>
      </c>
      <c r="L935" s="1">
        <f t="shared" si="119"/>
        <v>60</v>
      </c>
      <c r="M935" s="1" t="str">
        <f t="shared" si="120"/>
        <v>Yes</v>
      </c>
      <c r="P935" s="1" t="s">
        <v>24</v>
      </c>
      <c r="U935" s="1" t="s">
        <v>25</v>
      </c>
      <c r="W935" s="1" t="s">
        <v>26</v>
      </c>
    </row>
    <row r="936" spans="1:23" x14ac:dyDescent="0.2">
      <c r="A936" s="1">
        <v>935</v>
      </c>
      <c r="C936" s="22" t="str">
        <f t="shared" si="113"/>
        <v>2025-02-17</v>
      </c>
      <c r="D936" s="24" t="str">
        <f t="shared" si="114"/>
        <v>2025-02</v>
      </c>
      <c r="E936" s="28" t="s">
        <v>2772</v>
      </c>
      <c r="F936" s="28">
        <f t="shared" si="115"/>
        <v>45705.585416666669</v>
      </c>
      <c r="G936" s="14" t="str">
        <f t="shared" si="116"/>
        <v>02 pm</v>
      </c>
      <c r="H936" s="14" t="str">
        <f t="shared" si="117"/>
        <v>Monday</v>
      </c>
      <c r="I936" s="14" t="str">
        <f t="shared" si="118"/>
        <v>February</v>
      </c>
      <c r="J936" s="14" t="s">
        <v>2773</v>
      </c>
      <c r="K936" s="16" t="s">
        <v>246</v>
      </c>
      <c r="L936" s="1" t="str">
        <f t="shared" si="119"/>
        <v>7</v>
      </c>
      <c r="M936" s="1" t="str">
        <f t="shared" si="120"/>
        <v>Yes</v>
      </c>
      <c r="P936" s="1" t="s">
        <v>24</v>
      </c>
      <c r="U936" s="1" t="s">
        <v>25</v>
      </c>
      <c r="W936" s="1" t="s">
        <v>26</v>
      </c>
    </row>
    <row r="937" spans="1:23" x14ac:dyDescent="0.2">
      <c r="A937" s="1">
        <v>936</v>
      </c>
      <c r="C937" s="22" t="str">
        <f t="shared" si="113"/>
        <v>2025-01-02</v>
      </c>
      <c r="D937" s="24" t="str">
        <f t="shared" si="114"/>
        <v>2025-01</v>
      </c>
      <c r="E937" s="28" t="s">
        <v>2775</v>
      </c>
      <c r="F937" s="28">
        <f t="shared" si="115"/>
        <v>45659.390277777777</v>
      </c>
      <c r="G937" s="14" t="str">
        <f t="shared" si="116"/>
        <v>09 am</v>
      </c>
      <c r="H937" s="14" t="str">
        <f t="shared" si="117"/>
        <v>Thursday</v>
      </c>
      <c r="I937" s="14" t="str">
        <f t="shared" si="118"/>
        <v>January</v>
      </c>
      <c r="J937" s="14" t="s">
        <v>2776</v>
      </c>
      <c r="K937" s="16" t="s">
        <v>353</v>
      </c>
      <c r="L937" s="1" t="str">
        <f t="shared" si="119"/>
        <v>38</v>
      </c>
      <c r="M937" s="1" t="str">
        <f t="shared" si="120"/>
        <v>Yes</v>
      </c>
      <c r="P937" s="1" t="s">
        <v>24</v>
      </c>
      <c r="U937" s="1" t="s">
        <v>63</v>
      </c>
      <c r="W937" s="1" t="s">
        <v>55</v>
      </c>
    </row>
    <row r="938" spans="1:23" x14ac:dyDescent="0.2">
      <c r="A938" s="1">
        <v>937</v>
      </c>
      <c r="C938" s="22" t="str">
        <f t="shared" si="113"/>
        <v>2025-01-24</v>
      </c>
      <c r="D938" s="24" t="str">
        <f t="shared" si="114"/>
        <v>2025-01</v>
      </c>
      <c r="E938" s="28" t="s">
        <v>2778</v>
      </c>
      <c r="F938" s="28">
        <f t="shared" si="115"/>
        <v>45681.45</v>
      </c>
      <c r="G938" s="14" t="str">
        <f t="shared" si="116"/>
        <v>10 am</v>
      </c>
      <c r="H938" s="14" t="str">
        <f t="shared" si="117"/>
        <v>Friday</v>
      </c>
      <c r="I938" s="14" t="str">
        <f t="shared" si="118"/>
        <v>January</v>
      </c>
      <c r="J938" s="14" t="s">
        <v>2779</v>
      </c>
      <c r="K938" s="16" t="s">
        <v>667</v>
      </c>
      <c r="L938" s="1">
        <f t="shared" si="119"/>
        <v>97</v>
      </c>
      <c r="M938" s="1" t="str">
        <f t="shared" si="120"/>
        <v>Yes</v>
      </c>
      <c r="P938" s="1" t="s">
        <v>23</v>
      </c>
      <c r="U938" s="1" t="s">
        <v>25</v>
      </c>
      <c r="W938" s="1" t="s">
        <v>26</v>
      </c>
    </row>
    <row r="939" spans="1:23" x14ac:dyDescent="0.2">
      <c r="A939" s="1">
        <v>938</v>
      </c>
      <c r="C939" s="22" t="str">
        <f t="shared" si="113"/>
        <v>2025-02-17</v>
      </c>
      <c r="D939" s="24" t="str">
        <f t="shared" si="114"/>
        <v>2025-02</v>
      </c>
      <c r="E939" s="28" t="s">
        <v>1594</v>
      </c>
      <c r="F939" s="28">
        <f t="shared" si="115"/>
        <v>45705.5625</v>
      </c>
      <c r="G939" s="14" t="str">
        <f t="shared" si="116"/>
        <v>01 pm</v>
      </c>
      <c r="H939" s="14" t="str">
        <f t="shared" si="117"/>
        <v>Monday</v>
      </c>
      <c r="I939" s="14" t="str">
        <f t="shared" si="118"/>
        <v>February</v>
      </c>
      <c r="J939" s="14" t="s">
        <v>2781</v>
      </c>
      <c r="K939" s="16" t="s">
        <v>71</v>
      </c>
      <c r="L939" s="1" t="str">
        <f t="shared" si="119"/>
        <v>19</v>
      </c>
      <c r="M939" s="1" t="str">
        <f t="shared" si="120"/>
        <v>Yes</v>
      </c>
      <c r="P939" s="1" t="s">
        <v>23</v>
      </c>
      <c r="U939" s="1" t="s">
        <v>100</v>
      </c>
      <c r="W939" s="1" t="s">
        <v>26</v>
      </c>
    </row>
    <row r="940" spans="1:23" x14ac:dyDescent="0.2">
      <c r="A940" s="1">
        <v>939</v>
      </c>
      <c r="C940" s="22" t="str">
        <f t="shared" si="113"/>
        <v>2025-01-22</v>
      </c>
      <c r="D940" s="24" t="str">
        <f t="shared" si="114"/>
        <v>2025-01</v>
      </c>
      <c r="E940" s="28" t="s">
        <v>2783</v>
      </c>
      <c r="F940" s="28">
        <f t="shared" si="115"/>
        <v>45679.546527777777</v>
      </c>
      <c r="G940" s="14" t="str">
        <f t="shared" si="116"/>
        <v>01 pm</v>
      </c>
      <c r="H940" s="14" t="str">
        <f t="shared" si="117"/>
        <v>Wednesday</v>
      </c>
      <c r="I940" s="14" t="str">
        <f t="shared" si="118"/>
        <v>January</v>
      </c>
      <c r="J940" s="14" t="s">
        <v>2690</v>
      </c>
      <c r="K940" s="16" t="s">
        <v>144</v>
      </c>
      <c r="L940" s="1" t="str">
        <f t="shared" si="119"/>
        <v>43</v>
      </c>
      <c r="M940" s="1" t="str">
        <f t="shared" si="120"/>
        <v>Yes</v>
      </c>
      <c r="P940" s="1" t="s">
        <v>23</v>
      </c>
      <c r="U940" s="1" t="s">
        <v>25</v>
      </c>
      <c r="W940" s="1" t="s">
        <v>55</v>
      </c>
    </row>
    <row r="941" spans="1:23" x14ac:dyDescent="0.2">
      <c r="A941" s="1">
        <v>940</v>
      </c>
      <c r="C941" s="22" t="str">
        <f t="shared" si="113"/>
        <v>2025-01-30</v>
      </c>
      <c r="D941" s="24" t="str">
        <f t="shared" si="114"/>
        <v>2025-01</v>
      </c>
      <c r="E941" s="28" t="s">
        <v>465</v>
      </c>
      <c r="F941" s="28">
        <f t="shared" si="115"/>
        <v>45687.642361111109</v>
      </c>
      <c r="G941" s="14" t="str">
        <f t="shared" si="116"/>
        <v>03 pm</v>
      </c>
      <c r="H941" s="14" t="str">
        <f t="shared" si="117"/>
        <v>Thursday</v>
      </c>
      <c r="I941" s="14" t="str">
        <f t="shared" si="118"/>
        <v>January</v>
      </c>
      <c r="J941" s="14" t="s">
        <v>2785</v>
      </c>
      <c r="K941" s="16" t="s">
        <v>59</v>
      </c>
      <c r="L941" s="1" t="str">
        <f t="shared" si="119"/>
        <v>5</v>
      </c>
      <c r="M941" s="1" t="str">
        <f t="shared" si="120"/>
        <v>Yes</v>
      </c>
      <c r="P941" s="1" t="s">
        <v>24</v>
      </c>
      <c r="U941" s="1" t="s">
        <v>31</v>
      </c>
      <c r="W941" s="1" t="s">
        <v>32</v>
      </c>
    </row>
    <row r="942" spans="1:23" x14ac:dyDescent="0.2">
      <c r="A942" s="1">
        <v>941</v>
      </c>
      <c r="C942" s="22" t="str">
        <f t="shared" si="113"/>
        <v>2025-02-07</v>
      </c>
      <c r="D942" s="24" t="str">
        <f t="shared" si="114"/>
        <v>2025-02</v>
      </c>
      <c r="E942" s="28" t="s">
        <v>2787</v>
      </c>
      <c r="F942" s="28">
        <f t="shared" si="115"/>
        <v>45695.476388888892</v>
      </c>
      <c r="G942" s="14" t="str">
        <f t="shared" si="116"/>
        <v>11 am</v>
      </c>
      <c r="H942" s="14" t="str">
        <f t="shared" si="117"/>
        <v>Friday</v>
      </c>
      <c r="I942" s="14" t="str">
        <f t="shared" si="118"/>
        <v>February</v>
      </c>
      <c r="J942" s="14" t="s">
        <v>2788</v>
      </c>
      <c r="K942" s="16" t="s">
        <v>178</v>
      </c>
      <c r="L942" s="1" t="str">
        <f t="shared" si="119"/>
        <v>4</v>
      </c>
      <c r="M942" s="1" t="str">
        <f t="shared" si="120"/>
        <v>Yes</v>
      </c>
      <c r="P942" s="1" t="s">
        <v>23</v>
      </c>
      <c r="U942" s="1" t="s">
        <v>37</v>
      </c>
      <c r="W942" s="1" t="s">
        <v>32</v>
      </c>
    </row>
    <row r="943" spans="1:23" x14ac:dyDescent="0.2">
      <c r="A943" s="1">
        <v>942</v>
      </c>
      <c r="C943" s="22" t="str">
        <f t="shared" si="113"/>
        <v>2025-02-11</v>
      </c>
      <c r="D943" s="24" t="str">
        <f t="shared" si="114"/>
        <v>2025-02</v>
      </c>
      <c r="E943" s="28" t="s">
        <v>2790</v>
      </c>
      <c r="F943" s="28">
        <f t="shared" si="115"/>
        <v>45699.402777777781</v>
      </c>
      <c r="G943" s="14" t="str">
        <f t="shared" si="116"/>
        <v>09 am</v>
      </c>
      <c r="H943" s="14" t="str">
        <f t="shared" si="117"/>
        <v>Tuesday</v>
      </c>
      <c r="I943" s="14" t="str">
        <f t="shared" si="118"/>
        <v>February</v>
      </c>
      <c r="J943" s="14" t="s">
        <v>2790</v>
      </c>
      <c r="K943" s="16" t="s">
        <v>99</v>
      </c>
      <c r="L943" s="1" t="str">
        <f t="shared" si="119"/>
        <v>0</v>
      </c>
      <c r="M943" s="1" t="str">
        <f t="shared" si="120"/>
        <v>Yes</v>
      </c>
      <c r="P943" s="1" t="s">
        <v>23</v>
      </c>
      <c r="U943" s="1" t="s">
        <v>37</v>
      </c>
      <c r="W943" s="1" t="s">
        <v>26</v>
      </c>
    </row>
    <row r="944" spans="1:23" x14ac:dyDescent="0.2">
      <c r="A944" s="1">
        <v>943</v>
      </c>
      <c r="C944" s="22" t="str">
        <f t="shared" si="113"/>
        <v>2025-01-02</v>
      </c>
      <c r="D944" s="24" t="str">
        <f t="shared" si="114"/>
        <v>2025-01</v>
      </c>
      <c r="E944" s="28" t="s">
        <v>2792</v>
      </c>
      <c r="F944" s="28">
        <f t="shared" si="115"/>
        <v>45659.602083333331</v>
      </c>
      <c r="G944" s="14" t="str">
        <f t="shared" si="116"/>
        <v>02 pm</v>
      </c>
      <c r="H944" s="14" t="str">
        <f t="shared" si="117"/>
        <v>Thursday</v>
      </c>
      <c r="I944" s="14" t="str">
        <f t="shared" si="118"/>
        <v>January</v>
      </c>
      <c r="J944" s="14" t="s">
        <v>2793</v>
      </c>
      <c r="K944" s="16" t="s">
        <v>2794</v>
      </c>
      <c r="L944" s="1">
        <f t="shared" si="119"/>
        <v>183</v>
      </c>
      <c r="M944" s="1" t="str">
        <f t="shared" si="120"/>
        <v>No</v>
      </c>
      <c r="P944" s="1" t="s">
        <v>24</v>
      </c>
      <c r="U944" s="1" t="s">
        <v>25</v>
      </c>
      <c r="W944" s="1" t="s">
        <v>26</v>
      </c>
    </row>
    <row r="945" spans="1:23" x14ac:dyDescent="0.2">
      <c r="A945" s="1">
        <v>944</v>
      </c>
      <c r="C945" s="22" t="str">
        <f t="shared" si="113"/>
        <v>2025-02-13</v>
      </c>
      <c r="D945" s="24" t="str">
        <f t="shared" si="114"/>
        <v>2025-02</v>
      </c>
      <c r="E945" s="28" t="s">
        <v>2796</v>
      </c>
      <c r="F945" s="28">
        <f t="shared" si="115"/>
        <v>45701.352777777778</v>
      </c>
      <c r="G945" s="14" t="str">
        <f t="shared" si="116"/>
        <v>08 am</v>
      </c>
      <c r="H945" s="14" t="str">
        <f t="shared" si="117"/>
        <v>Thursday</v>
      </c>
      <c r="I945" s="14" t="str">
        <f t="shared" si="118"/>
        <v>February</v>
      </c>
      <c r="J945" s="14" t="s">
        <v>2797</v>
      </c>
      <c r="K945" s="16" t="s">
        <v>208</v>
      </c>
      <c r="L945" s="1" t="str">
        <f t="shared" si="119"/>
        <v>12</v>
      </c>
      <c r="M945" s="1" t="str">
        <f t="shared" si="120"/>
        <v>Yes</v>
      </c>
      <c r="P945" s="1" t="s">
        <v>24</v>
      </c>
      <c r="U945" s="1" t="s">
        <v>25</v>
      </c>
      <c r="W945" s="1" t="s">
        <v>26</v>
      </c>
    </row>
    <row r="946" spans="1:23" x14ac:dyDescent="0.2">
      <c r="A946" s="1">
        <v>945</v>
      </c>
      <c r="C946" s="22" t="str">
        <f t="shared" si="113"/>
        <v>2025-02-10</v>
      </c>
      <c r="D946" s="24" t="str">
        <f t="shared" si="114"/>
        <v>2025-02</v>
      </c>
      <c r="E946" s="28" t="s">
        <v>2799</v>
      </c>
      <c r="F946" s="28">
        <f t="shared" si="115"/>
        <v>45698.390972222223</v>
      </c>
      <c r="G946" s="14" t="str">
        <f t="shared" si="116"/>
        <v>09 am</v>
      </c>
      <c r="H946" s="14" t="str">
        <f t="shared" si="117"/>
        <v>Monday</v>
      </c>
      <c r="I946" s="14" t="str">
        <f t="shared" si="118"/>
        <v>February</v>
      </c>
      <c r="J946" s="14" t="s">
        <v>2800</v>
      </c>
      <c r="K946" s="16" t="s">
        <v>59</v>
      </c>
      <c r="L946" s="1" t="str">
        <f t="shared" si="119"/>
        <v>5</v>
      </c>
      <c r="M946" s="1" t="str">
        <f t="shared" si="120"/>
        <v>Yes</v>
      </c>
      <c r="P946" s="1" t="s">
        <v>23</v>
      </c>
      <c r="U946" s="1" t="s">
        <v>31</v>
      </c>
      <c r="W946" s="1" t="s">
        <v>55</v>
      </c>
    </row>
    <row r="947" spans="1:23" x14ac:dyDescent="0.2">
      <c r="A947" s="1">
        <v>946</v>
      </c>
      <c r="C947" s="22" t="str">
        <f t="shared" si="113"/>
        <v>2025-02-04</v>
      </c>
      <c r="D947" s="24" t="str">
        <f t="shared" si="114"/>
        <v>2025-02</v>
      </c>
      <c r="E947" s="28" t="s">
        <v>2802</v>
      </c>
      <c r="F947" s="28">
        <f t="shared" si="115"/>
        <v>45692.63958333333</v>
      </c>
      <c r="G947" s="14" t="str">
        <f t="shared" si="116"/>
        <v>03 pm</v>
      </c>
      <c r="H947" s="14" t="str">
        <f t="shared" si="117"/>
        <v>Tuesday</v>
      </c>
      <c r="I947" s="14" t="str">
        <f t="shared" si="118"/>
        <v>February</v>
      </c>
      <c r="J947" s="14" t="s">
        <v>2803</v>
      </c>
      <c r="K947" s="16" t="s">
        <v>494</v>
      </c>
      <c r="L947" s="1" t="str">
        <f t="shared" si="119"/>
        <v>9</v>
      </c>
      <c r="M947" s="1" t="str">
        <f t="shared" si="120"/>
        <v>Yes</v>
      </c>
      <c r="P947" s="1" t="s">
        <v>23</v>
      </c>
      <c r="U947" s="1" t="s">
        <v>63</v>
      </c>
      <c r="W947" s="1" t="s">
        <v>55</v>
      </c>
    </row>
    <row r="948" spans="1:23" x14ac:dyDescent="0.2">
      <c r="A948" s="1">
        <v>947</v>
      </c>
      <c r="C948" s="22" t="str">
        <f t="shared" si="113"/>
        <v>2025-02-21</v>
      </c>
      <c r="D948" s="24" t="str">
        <f t="shared" si="114"/>
        <v>2025-02</v>
      </c>
      <c r="E948" s="28" t="s">
        <v>2805</v>
      </c>
      <c r="F948" s="28">
        <f t="shared" si="115"/>
        <v>45709.440972222219</v>
      </c>
      <c r="G948" s="14" t="str">
        <f t="shared" si="116"/>
        <v>10 am</v>
      </c>
      <c r="H948" s="14" t="str">
        <f t="shared" si="117"/>
        <v>Friday</v>
      </c>
      <c r="I948" s="14" t="str">
        <f t="shared" si="118"/>
        <v>February</v>
      </c>
      <c r="J948" s="14" t="s">
        <v>1198</v>
      </c>
      <c r="K948" s="16" t="s">
        <v>59</v>
      </c>
      <c r="L948" s="1" t="str">
        <f t="shared" si="119"/>
        <v>5</v>
      </c>
      <c r="M948" s="1" t="str">
        <f t="shared" si="120"/>
        <v>Yes</v>
      </c>
      <c r="P948" s="1" t="s">
        <v>23</v>
      </c>
      <c r="U948" s="1" t="s">
        <v>25</v>
      </c>
      <c r="W948" s="1" t="s">
        <v>26</v>
      </c>
    </row>
    <row r="949" spans="1:23" x14ac:dyDescent="0.2">
      <c r="A949" s="1">
        <v>948</v>
      </c>
      <c r="C949" s="22" t="str">
        <f t="shared" si="113"/>
        <v>2025-02-26</v>
      </c>
      <c r="D949" s="24" t="str">
        <f t="shared" si="114"/>
        <v>2025-02</v>
      </c>
      <c r="E949" s="28" t="s">
        <v>2807</v>
      </c>
      <c r="F949" s="28">
        <f t="shared" si="115"/>
        <v>45714.65</v>
      </c>
      <c r="G949" s="14" t="str">
        <f t="shared" si="116"/>
        <v>03 pm</v>
      </c>
      <c r="H949" s="14" t="str">
        <f t="shared" si="117"/>
        <v>Wednesday</v>
      </c>
      <c r="I949" s="14" t="str">
        <f t="shared" si="118"/>
        <v>February</v>
      </c>
      <c r="J949" s="14" t="s">
        <v>2808</v>
      </c>
      <c r="K949" s="16" t="s">
        <v>108</v>
      </c>
      <c r="L949" s="1" t="str">
        <f t="shared" si="119"/>
        <v>44</v>
      </c>
      <c r="M949" s="1" t="str">
        <f t="shared" si="120"/>
        <v>Yes</v>
      </c>
      <c r="P949" s="1" t="s">
        <v>23</v>
      </c>
      <c r="U949" s="1" t="s">
        <v>25</v>
      </c>
      <c r="W949" s="1" t="s">
        <v>55</v>
      </c>
    </row>
    <row r="950" spans="1:23" x14ac:dyDescent="0.2">
      <c r="A950" s="1">
        <v>949</v>
      </c>
      <c r="C950" s="22" t="str">
        <f t="shared" si="113"/>
        <v>2025-02-18</v>
      </c>
      <c r="D950" s="24" t="str">
        <f t="shared" si="114"/>
        <v>2025-02</v>
      </c>
      <c r="E950" s="28" t="s">
        <v>783</v>
      </c>
      <c r="F950" s="28">
        <f t="shared" si="115"/>
        <v>45706.569444444445</v>
      </c>
      <c r="G950" s="14" t="str">
        <f t="shared" si="116"/>
        <v>01 pm</v>
      </c>
      <c r="H950" s="14" t="str">
        <f t="shared" si="117"/>
        <v>Tuesday</v>
      </c>
      <c r="I950" s="14" t="str">
        <f t="shared" si="118"/>
        <v>February</v>
      </c>
      <c r="J950" s="14" t="s">
        <v>2810</v>
      </c>
      <c r="K950" s="16" t="s">
        <v>290</v>
      </c>
      <c r="L950" s="1">
        <f t="shared" si="119"/>
        <v>60</v>
      </c>
      <c r="M950" s="1" t="str">
        <f t="shared" si="120"/>
        <v>Yes</v>
      </c>
      <c r="P950" s="1" t="s">
        <v>23</v>
      </c>
      <c r="U950" s="1" t="s">
        <v>25</v>
      </c>
      <c r="W950" s="1" t="s">
        <v>26</v>
      </c>
    </row>
    <row r="951" spans="1:23" x14ac:dyDescent="0.2">
      <c r="A951" s="1">
        <v>950</v>
      </c>
      <c r="C951" s="22" t="str">
        <f t="shared" si="113"/>
        <v>2025-02-24</v>
      </c>
      <c r="D951" s="24" t="str">
        <f t="shared" si="114"/>
        <v>2025-02</v>
      </c>
      <c r="E951" s="28" t="s">
        <v>2812</v>
      </c>
      <c r="F951" s="28">
        <f t="shared" si="115"/>
        <v>45712.656944444447</v>
      </c>
      <c r="G951" s="14" t="str">
        <f t="shared" si="116"/>
        <v>03 pm</v>
      </c>
      <c r="H951" s="14" t="str">
        <f t="shared" si="117"/>
        <v>Monday</v>
      </c>
      <c r="I951" s="14" t="str">
        <f t="shared" si="118"/>
        <v>February</v>
      </c>
      <c r="J951" s="14" t="s">
        <v>2813</v>
      </c>
      <c r="K951" s="16" t="s">
        <v>712</v>
      </c>
      <c r="L951" s="1">
        <f t="shared" si="119"/>
        <v>74</v>
      </c>
      <c r="M951" s="1" t="str">
        <f t="shared" si="120"/>
        <v>Yes</v>
      </c>
      <c r="P951" s="1" t="s">
        <v>23</v>
      </c>
      <c r="U951" s="1" t="s">
        <v>25</v>
      </c>
      <c r="W951" s="1" t="s">
        <v>26</v>
      </c>
    </row>
    <row r="952" spans="1:23" x14ac:dyDescent="0.2">
      <c r="A952" s="1">
        <v>951</v>
      </c>
      <c r="C952" s="22" t="str">
        <f t="shared" si="113"/>
        <v>2025-01-13</v>
      </c>
      <c r="D952" s="24" t="str">
        <f t="shared" si="114"/>
        <v>2025-01</v>
      </c>
      <c r="E952" s="28" t="s">
        <v>2815</v>
      </c>
      <c r="F952" s="28">
        <f t="shared" si="115"/>
        <v>45670.414583333331</v>
      </c>
      <c r="G952" s="14" t="str">
        <f t="shared" si="116"/>
        <v>09 am</v>
      </c>
      <c r="H952" s="14" t="str">
        <f t="shared" si="117"/>
        <v>Monday</v>
      </c>
      <c r="I952" s="14" t="str">
        <f t="shared" si="118"/>
        <v>January</v>
      </c>
      <c r="J952" s="14" t="s">
        <v>2816</v>
      </c>
      <c r="K952" s="16" t="s">
        <v>357</v>
      </c>
      <c r="L952" s="1" t="str">
        <f t="shared" si="119"/>
        <v>3</v>
      </c>
      <c r="M952" s="1" t="str">
        <f t="shared" si="120"/>
        <v>Yes</v>
      </c>
      <c r="P952" s="1" t="s">
        <v>24</v>
      </c>
      <c r="U952" s="1" t="s">
        <v>37</v>
      </c>
      <c r="W952" s="1" t="s">
        <v>26</v>
      </c>
    </row>
    <row r="953" spans="1:23" x14ac:dyDescent="0.2">
      <c r="A953" s="1">
        <v>952</v>
      </c>
      <c r="C953" s="22" t="str">
        <f t="shared" si="113"/>
        <v>2025-02-03</v>
      </c>
      <c r="D953" s="24" t="str">
        <f t="shared" si="114"/>
        <v>2025-02</v>
      </c>
      <c r="E953" s="28" t="s">
        <v>2818</v>
      </c>
      <c r="F953" s="28">
        <f t="shared" si="115"/>
        <v>45691.458333333336</v>
      </c>
      <c r="G953" s="14" t="str">
        <f t="shared" si="116"/>
        <v>11 am</v>
      </c>
      <c r="H953" s="14" t="str">
        <f t="shared" si="117"/>
        <v>Monday</v>
      </c>
      <c r="I953" s="14" t="str">
        <f t="shared" si="118"/>
        <v>February</v>
      </c>
      <c r="J953" s="14" t="s">
        <v>2819</v>
      </c>
      <c r="K953" s="16" t="s">
        <v>1681</v>
      </c>
      <c r="L953" s="1">
        <f t="shared" si="119"/>
        <v>95</v>
      </c>
      <c r="M953" s="1" t="str">
        <f t="shared" si="120"/>
        <v>Yes</v>
      </c>
      <c r="P953" s="1" t="s">
        <v>24</v>
      </c>
      <c r="U953" s="1" t="s">
        <v>25</v>
      </c>
      <c r="W953" s="1" t="s">
        <v>26</v>
      </c>
    </row>
    <row r="954" spans="1:23" x14ac:dyDescent="0.2">
      <c r="A954" s="1">
        <v>953</v>
      </c>
      <c r="C954" s="22" t="str">
        <f t="shared" si="113"/>
        <v>2025-02-11</v>
      </c>
      <c r="D954" s="24" t="str">
        <f t="shared" si="114"/>
        <v>2025-02</v>
      </c>
      <c r="E954" s="28" t="s">
        <v>1561</v>
      </c>
      <c r="F954" s="28">
        <f t="shared" si="115"/>
        <v>45699.583333333336</v>
      </c>
      <c r="G954" s="14" t="str">
        <f t="shared" si="116"/>
        <v>02 pm</v>
      </c>
      <c r="H954" s="14" t="str">
        <f t="shared" si="117"/>
        <v>Tuesday</v>
      </c>
      <c r="I954" s="14" t="str">
        <f t="shared" si="118"/>
        <v>February</v>
      </c>
      <c r="J954" s="14" t="s">
        <v>2821</v>
      </c>
      <c r="K954" s="16" t="s">
        <v>697</v>
      </c>
      <c r="L954" s="1" t="str">
        <f t="shared" si="119"/>
        <v>1</v>
      </c>
      <c r="M954" s="1" t="str">
        <f t="shared" si="120"/>
        <v>Yes</v>
      </c>
      <c r="P954" s="1" t="s">
        <v>23</v>
      </c>
      <c r="U954" s="1" t="s">
        <v>96</v>
      </c>
      <c r="W954" s="1" t="s">
        <v>26</v>
      </c>
    </row>
    <row r="955" spans="1:23" x14ac:dyDescent="0.2">
      <c r="A955" s="1">
        <v>954</v>
      </c>
      <c r="C955" s="22" t="str">
        <f t="shared" si="113"/>
        <v>2025-01-06</v>
      </c>
      <c r="D955" s="24" t="str">
        <f t="shared" si="114"/>
        <v>2025-01</v>
      </c>
      <c r="E955" s="28" t="s">
        <v>2823</v>
      </c>
      <c r="F955" s="28">
        <f t="shared" si="115"/>
        <v>45663.444444444445</v>
      </c>
      <c r="G955" s="14" t="str">
        <f t="shared" si="116"/>
        <v>10 am</v>
      </c>
      <c r="H955" s="14" t="str">
        <f t="shared" si="117"/>
        <v>Monday</v>
      </c>
      <c r="I955" s="14" t="str">
        <f t="shared" si="118"/>
        <v>January</v>
      </c>
      <c r="J955" s="14" t="s">
        <v>2824</v>
      </c>
      <c r="K955" s="16" t="s">
        <v>22</v>
      </c>
      <c r="L955" s="1" t="str">
        <f t="shared" si="119"/>
        <v>11</v>
      </c>
      <c r="M955" s="1" t="str">
        <f t="shared" si="120"/>
        <v>Yes</v>
      </c>
      <c r="P955" s="1" t="s">
        <v>23</v>
      </c>
      <c r="U955" s="1" t="s">
        <v>63</v>
      </c>
      <c r="W955" s="1" t="s">
        <v>55</v>
      </c>
    </row>
    <row r="956" spans="1:23" x14ac:dyDescent="0.2">
      <c r="A956" s="1">
        <v>955</v>
      </c>
      <c r="C956" s="22" t="str">
        <f t="shared" si="113"/>
        <v>2025-01-22</v>
      </c>
      <c r="D956" s="24" t="str">
        <f t="shared" si="114"/>
        <v>2025-01</v>
      </c>
      <c r="E956" s="28" t="s">
        <v>2826</v>
      </c>
      <c r="F956" s="28">
        <f t="shared" si="115"/>
        <v>45679.384027777778</v>
      </c>
      <c r="G956" s="14" t="str">
        <f t="shared" si="116"/>
        <v>09 am</v>
      </c>
      <c r="H956" s="14" t="str">
        <f t="shared" si="117"/>
        <v>Wednesday</v>
      </c>
      <c r="I956" s="14" t="str">
        <f t="shared" si="118"/>
        <v>January</v>
      </c>
      <c r="J956" s="14" t="s">
        <v>2827</v>
      </c>
      <c r="K956" s="16" t="s">
        <v>246</v>
      </c>
      <c r="L956" s="1" t="str">
        <f t="shared" si="119"/>
        <v>7</v>
      </c>
      <c r="M956" s="1" t="str">
        <f t="shared" si="120"/>
        <v>Yes</v>
      </c>
      <c r="P956" s="1" t="s">
        <v>23</v>
      </c>
      <c r="U956" s="1" t="s">
        <v>63</v>
      </c>
      <c r="W956" s="1" t="s">
        <v>55</v>
      </c>
    </row>
    <row r="957" spans="1:23" x14ac:dyDescent="0.2">
      <c r="A957" s="1">
        <v>956</v>
      </c>
      <c r="C957" s="22" t="str">
        <f t="shared" si="113"/>
        <v>2025-01-27</v>
      </c>
      <c r="D957" s="24" t="str">
        <f t="shared" si="114"/>
        <v>2025-01</v>
      </c>
      <c r="E957" s="28" t="s">
        <v>2829</v>
      </c>
      <c r="F957" s="28">
        <f t="shared" si="115"/>
        <v>45684.460416666669</v>
      </c>
      <c r="G957" s="14" t="str">
        <f t="shared" si="116"/>
        <v>11 am</v>
      </c>
      <c r="H957" s="14" t="str">
        <f t="shared" si="117"/>
        <v>Monday</v>
      </c>
      <c r="I957" s="14" t="str">
        <f t="shared" si="118"/>
        <v>January</v>
      </c>
      <c r="J957" s="14" t="s">
        <v>2830</v>
      </c>
      <c r="K957" s="16" t="s">
        <v>534</v>
      </c>
      <c r="L957" s="1" t="str">
        <f t="shared" si="119"/>
        <v>31</v>
      </c>
      <c r="M957" s="1" t="str">
        <f t="shared" si="120"/>
        <v>Yes</v>
      </c>
      <c r="P957" s="1" t="s">
        <v>23</v>
      </c>
      <c r="U957" s="1" t="s">
        <v>63</v>
      </c>
      <c r="W957" s="1" t="s">
        <v>26</v>
      </c>
    </row>
    <row r="958" spans="1:23" x14ac:dyDescent="0.2">
      <c r="A958" s="1">
        <v>957</v>
      </c>
      <c r="C958" s="22" t="str">
        <f t="shared" si="113"/>
        <v>2025-01-22</v>
      </c>
      <c r="D958" s="24" t="str">
        <f t="shared" si="114"/>
        <v>2025-01</v>
      </c>
      <c r="E958" s="28" t="s">
        <v>2826</v>
      </c>
      <c r="F958" s="28">
        <f t="shared" si="115"/>
        <v>45679.384027777778</v>
      </c>
      <c r="G958" s="14" t="str">
        <f t="shared" si="116"/>
        <v>09 am</v>
      </c>
      <c r="H958" s="14" t="str">
        <f t="shared" si="117"/>
        <v>Wednesday</v>
      </c>
      <c r="I958" s="14" t="str">
        <f t="shared" si="118"/>
        <v>January</v>
      </c>
      <c r="J958" s="14" t="s">
        <v>2827</v>
      </c>
      <c r="K958" s="16" t="s">
        <v>246</v>
      </c>
      <c r="L958" s="1" t="str">
        <f t="shared" si="119"/>
        <v>7</v>
      </c>
      <c r="M958" s="1" t="str">
        <f t="shared" si="120"/>
        <v>Yes</v>
      </c>
      <c r="P958" s="1" t="s">
        <v>23</v>
      </c>
      <c r="U958" s="1" t="s">
        <v>31</v>
      </c>
      <c r="W958" s="1" t="s">
        <v>55</v>
      </c>
    </row>
    <row r="959" spans="1:23" x14ac:dyDescent="0.2">
      <c r="A959" s="1">
        <v>958</v>
      </c>
      <c r="C959" s="22" t="str">
        <f t="shared" si="113"/>
        <v>2025-01-16</v>
      </c>
      <c r="D959" s="24" t="str">
        <f t="shared" si="114"/>
        <v>2025-01</v>
      </c>
      <c r="E959" s="28" t="s">
        <v>2833</v>
      </c>
      <c r="F959" s="28">
        <f t="shared" si="115"/>
        <v>45673.463888888888</v>
      </c>
      <c r="G959" s="14" t="str">
        <f t="shared" si="116"/>
        <v>11 am</v>
      </c>
      <c r="H959" s="14" t="str">
        <f t="shared" si="117"/>
        <v>Thursday</v>
      </c>
      <c r="I959" s="14" t="str">
        <f t="shared" si="118"/>
        <v>January</v>
      </c>
      <c r="J959" s="14" t="s">
        <v>1006</v>
      </c>
      <c r="K959" s="16" t="s">
        <v>1130</v>
      </c>
      <c r="L959" s="1" t="str">
        <f t="shared" si="119"/>
        <v>42</v>
      </c>
      <c r="M959" s="1" t="str">
        <f t="shared" si="120"/>
        <v>Yes</v>
      </c>
      <c r="P959" s="1" t="s">
        <v>23</v>
      </c>
      <c r="U959" s="1" t="s">
        <v>25</v>
      </c>
      <c r="W959" s="1" t="s">
        <v>26</v>
      </c>
    </row>
    <row r="960" spans="1:23" x14ac:dyDescent="0.2">
      <c r="A960" s="1">
        <v>959</v>
      </c>
      <c r="C960" s="22" t="str">
        <f t="shared" si="113"/>
        <v>2025-02-21</v>
      </c>
      <c r="D960" s="24" t="str">
        <f t="shared" si="114"/>
        <v>2025-02</v>
      </c>
      <c r="E960" s="28" t="s">
        <v>2835</v>
      </c>
      <c r="F960" s="28">
        <f t="shared" si="115"/>
        <v>45709.349305555559</v>
      </c>
      <c r="G960" s="14" t="str">
        <f t="shared" si="116"/>
        <v>08 am</v>
      </c>
      <c r="H960" s="14" t="str">
        <f t="shared" si="117"/>
        <v>Friday</v>
      </c>
      <c r="I960" s="14" t="str">
        <f t="shared" si="118"/>
        <v>February</v>
      </c>
      <c r="J960" s="14" t="s">
        <v>1972</v>
      </c>
      <c r="K960" s="16" t="s">
        <v>644</v>
      </c>
      <c r="L960" s="1" t="str">
        <f t="shared" si="119"/>
        <v>37</v>
      </c>
      <c r="M960" s="1" t="str">
        <f t="shared" si="120"/>
        <v>Yes</v>
      </c>
      <c r="P960" s="1" t="s">
        <v>24</v>
      </c>
      <c r="U960" s="1" t="s">
        <v>25</v>
      </c>
      <c r="W960" s="1" t="s">
        <v>32</v>
      </c>
    </row>
    <row r="961" spans="1:23" x14ac:dyDescent="0.2">
      <c r="A961" s="1">
        <v>960</v>
      </c>
      <c r="C961" s="22" t="str">
        <f t="shared" si="113"/>
        <v>2025-02-25</v>
      </c>
      <c r="D961" s="24" t="str">
        <f t="shared" si="114"/>
        <v>2025-02</v>
      </c>
      <c r="E961" s="28" t="s">
        <v>2837</v>
      </c>
      <c r="F961" s="28">
        <f t="shared" si="115"/>
        <v>45713.64166666667</v>
      </c>
      <c r="G961" s="14" t="str">
        <f t="shared" si="116"/>
        <v>03 pm</v>
      </c>
      <c r="H961" s="14" t="str">
        <f t="shared" si="117"/>
        <v>Tuesday</v>
      </c>
      <c r="I961" s="14" t="str">
        <f t="shared" si="118"/>
        <v>February</v>
      </c>
      <c r="J961" s="14" t="s">
        <v>2838</v>
      </c>
      <c r="K961" s="16" t="s">
        <v>321</v>
      </c>
      <c r="L961" s="1" t="str">
        <f t="shared" si="119"/>
        <v>13</v>
      </c>
      <c r="M961" s="1" t="str">
        <f t="shared" si="120"/>
        <v>Yes</v>
      </c>
      <c r="P961" s="1" t="s">
        <v>23</v>
      </c>
      <c r="U961" s="1" t="s">
        <v>72</v>
      </c>
      <c r="W961" s="1" t="s">
        <v>55</v>
      </c>
    </row>
    <row r="962" spans="1:23" x14ac:dyDescent="0.2">
      <c r="A962" s="1">
        <v>961</v>
      </c>
      <c r="C962" s="22" t="str">
        <f t="shared" ref="C962:C1025" si="121">IF(F962&lt;&gt;"", TEXT(F962, "YYYY-MM-DD"), "")</f>
        <v>2025-01-07</v>
      </c>
      <c r="D962" s="24" t="str">
        <f t="shared" ref="D962:D1025" si="122">IF(F962&lt;&gt;"", TEXT(F962, "YYYY-MM"), "")</f>
        <v>2025-01</v>
      </c>
      <c r="E962" s="28" t="s">
        <v>2840</v>
      </c>
      <c r="F962" s="28">
        <f t="shared" ref="F962:F1025" si="123">IF(ISNUMBER(E962), E962,
   IFERROR(DATE(MID(E962, 7, 4), MID(E962, 1, 2), MID(E962, 4, 2)) + TIMEVALUE(MID(E962, 12, 8)),
   DATE(MID(E962, 7, 4), MID(E962, 4, 2), MID(E962, 1, 2)) + TIMEVALUE(MID(E962, 12, 8))))</f>
        <v>45664.559027777781</v>
      </c>
      <c r="G962" s="14" t="str">
        <f t="shared" ref="G962:G1025" si="124">TEXT(F962, "hh AM/PM")</f>
        <v>01 pm</v>
      </c>
      <c r="H962" s="14" t="str">
        <f t="shared" ref="H962:H1025" si="125">TEXT(F962, "dddd")</f>
        <v>Tuesday</v>
      </c>
      <c r="I962" s="14" t="str">
        <f t="shared" ref="I962:I1025" si="126">TEXT(F962, "mmmm")</f>
        <v>January</v>
      </c>
      <c r="J962" s="14" t="s">
        <v>2841</v>
      </c>
      <c r="K962" s="16" t="s">
        <v>1681</v>
      </c>
      <c r="L962" s="1">
        <f t="shared" ref="L962:L1025" si="127">IF(K962="","",
   IF(ISNUMBER(SEARCH("hrs", K962)),
      LEFT(K962, FIND("hrs", K962)-1) * 60 +
      IF(ISNUMBER(SEARCH("mins", K962)), MID(K962, FIND("and ", K962) + 4, FIND("mins", K962) - FIND("and ", K962) - 4), 0),
      IF(ISNUMBER(SEARCH("hr", K962)), LEFT(K962, FIND("hr", K962)-1) * 60, LEFT(K962, FIND(" mins", K962)-1))
   )
)</f>
        <v>95</v>
      </c>
      <c r="M962" s="1" t="str">
        <f t="shared" ref="M962:M1025" si="128">IF(OR(ISBLANK(L962), L962="",L962=0), "", IF(VALUE(L962)&lt;=120, "Yes", "No"))</f>
        <v>Yes</v>
      </c>
      <c r="P962" s="1" t="s">
        <v>23</v>
      </c>
      <c r="U962" s="1" t="s">
        <v>63</v>
      </c>
      <c r="W962" s="1" t="s">
        <v>55</v>
      </c>
    </row>
    <row r="963" spans="1:23" x14ac:dyDescent="0.2">
      <c r="A963" s="1">
        <v>962</v>
      </c>
      <c r="C963" s="22" t="str">
        <f t="shared" si="121"/>
        <v>2025-01-13</v>
      </c>
      <c r="D963" s="24" t="str">
        <f t="shared" si="122"/>
        <v>2025-01</v>
      </c>
      <c r="E963" s="28" t="s">
        <v>2843</v>
      </c>
      <c r="F963" s="28">
        <f t="shared" si="123"/>
        <v>45670.425694444442</v>
      </c>
      <c r="G963" s="14" t="str">
        <f t="shared" si="124"/>
        <v>10 am</v>
      </c>
      <c r="H963" s="14" t="str">
        <f t="shared" si="125"/>
        <v>Monday</v>
      </c>
      <c r="I963" s="14" t="str">
        <f t="shared" si="126"/>
        <v>January</v>
      </c>
      <c r="J963" s="14" t="s">
        <v>722</v>
      </c>
      <c r="K963" s="16" t="s">
        <v>41</v>
      </c>
      <c r="L963" s="1" t="str">
        <f t="shared" si="127"/>
        <v>32</v>
      </c>
      <c r="M963" s="1" t="str">
        <f t="shared" si="128"/>
        <v>Yes</v>
      </c>
      <c r="P963" s="1" t="s">
        <v>23</v>
      </c>
      <c r="U963" s="1" t="s">
        <v>25</v>
      </c>
      <c r="W963" s="1" t="s">
        <v>26</v>
      </c>
    </row>
    <row r="964" spans="1:23" x14ac:dyDescent="0.2">
      <c r="A964" s="1">
        <v>963</v>
      </c>
      <c r="C964" s="22" t="str">
        <f t="shared" si="121"/>
        <v>2025-01-03</v>
      </c>
      <c r="D964" s="24" t="str">
        <f t="shared" si="122"/>
        <v>2025-01</v>
      </c>
      <c r="E964" s="28" t="s">
        <v>2845</v>
      </c>
      <c r="F964" s="28">
        <f t="shared" si="123"/>
        <v>45660.420138888891</v>
      </c>
      <c r="G964" s="14" t="str">
        <f t="shared" si="124"/>
        <v>10 am</v>
      </c>
      <c r="H964" s="14" t="str">
        <f t="shared" si="125"/>
        <v>Friday</v>
      </c>
      <c r="I964" s="14" t="str">
        <f t="shared" si="126"/>
        <v>January</v>
      </c>
      <c r="J964" s="14" t="s">
        <v>383</v>
      </c>
      <c r="K964" s="16" t="s">
        <v>511</v>
      </c>
      <c r="L964" s="1" t="str">
        <f t="shared" si="127"/>
        <v>55</v>
      </c>
      <c r="M964" s="1" t="str">
        <f t="shared" si="128"/>
        <v>Yes</v>
      </c>
      <c r="P964" s="1" t="s">
        <v>23</v>
      </c>
      <c r="U964" s="1" t="s">
        <v>50</v>
      </c>
      <c r="W964" s="1" t="s">
        <v>26</v>
      </c>
    </row>
    <row r="965" spans="1:23" x14ac:dyDescent="0.2">
      <c r="A965" s="1">
        <v>964</v>
      </c>
      <c r="C965" s="22" t="str">
        <f t="shared" si="121"/>
        <v>2025-01-21</v>
      </c>
      <c r="D965" s="24" t="str">
        <f t="shared" si="122"/>
        <v>2025-01</v>
      </c>
      <c r="E965" s="28" t="s">
        <v>2847</v>
      </c>
      <c r="F965" s="28">
        <f t="shared" si="123"/>
        <v>45678.345833333333</v>
      </c>
      <c r="G965" s="14" t="str">
        <f t="shared" si="124"/>
        <v>08 am</v>
      </c>
      <c r="H965" s="14" t="str">
        <f t="shared" si="125"/>
        <v>Tuesday</v>
      </c>
      <c r="I965" s="14" t="str">
        <f t="shared" si="126"/>
        <v>January</v>
      </c>
      <c r="J965" s="14" t="s">
        <v>2848</v>
      </c>
      <c r="K965" s="16" t="s">
        <v>1113</v>
      </c>
      <c r="L965" s="1" t="str">
        <f t="shared" si="127"/>
        <v>28</v>
      </c>
      <c r="M965" s="1" t="str">
        <f t="shared" si="128"/>
        <v>Yes</v>
      </c>
      <c r="P965" s="1" t="s">
        <v>23</v>
      </c>
      <c r="U965" s="1" t="s">
        <v>50</v>
      </c>
      <c r="W965" s="1" t="s">
        <v>26</v>
      </c>
    </row>
    <row r="966" spans="1:23" x14ac:dyDescent="0.2">
      <c r="A966" s="1">
        <v>965</v>
      </c>
      <c r="C966" s="22" t="str">
        <f t="shared" si="121"/>
        <v>2025-02-17</v>
      </c>
      <c r="D966" s="24" t="str">
        <f t="shared" si="122"/>
        <v>2025-02</v>
      </c>
      <c r="E966" s="28" t="s">
        <v>2850</v>
      </c>
      <c r="F966" s="28">
        <f t="shared" si="123"/>
        <v>45705.384027777778</v>
      </c>
      <c r="G966" s="14" t="str">
        <f t="shared" si="124"/>
        <v>09 am</v>
      </c>
      <c r="H966" s="14" t="str">
        <f t="shared" si="125"/>
        <v>Monday</v>
      </c>
      <c r="I966" s="14" t="str">
        <f t="shared" si="126"/>
        <v>February</v>
      </c>
      <c r="J966" s="14" t="s">
        <v>2851</v>
      </c>
      <c r="K966" s="16" t="s">
        <v>1113</v>
      </c>
      <c r="L966" s="1" t="str">
        <f t="shared" si="127"/>
        <v>28</v>
      </c>
      <c r="M966" s="1" t="str">
        <f t="shared" si="128"/>
        <v>Yes</v>
      </c>
      <c r="P966" s="1" t="s">
        <v>23</v>
      </c>
      <c r="U966" s="1" t="s">
        <v>63</v>
      </c>
      <c r="W966" s="1" t="s">
        <v>26</v>
      </c>
    </row>
    <row r="967" spans="1:23" x14ac:dyDescent="0.2">
      <c r="A967" s="1">
        <v>966</v>
      </c>
      <c r="C967" s="22" t="str">
        <f t="shared" si="121"/>
        <v>2025-02-17</v>
      </c>
      <c r="D967" s="24" t="str">
        <f t="shared" si="122"/>
        <v>2025-02</v>
      </c>
      <c r="E967" s="28" t="s">
        <v>2853</v>
      </c>
      <c r="F967" s="28">
        <f t="shared" si="123"/>
        <v>45705.916666666664</v>
      </c>
      <c r="G967" s="14" t="str">
        <f t="shared" si="124"/>
        <v>10 pm</v>
      </c>
      <c r="H967" s="14" t="str">
        <f t="shared" si="125"/>
        <v>Monday</v>
      </c>
      <c r="I967" s="14" t="str">
        <f t="shared" si="126"/>
        <v>February</v>
      </c>
      <c r="J967" s="14" t="s">
        <v>2853</v>
      </c>
      <c r="K967" s="16" t="s">
        <v>99</v>
      </c>
      <c r="L967" s="1" t="str">
        <f t="shared" si="127"/>
        <v>0</v>
      </c>
      <c r="M967" s="1" t="str">
        <f t="shared" si="128"/>
        <v>Yes</v>
      </c>
      <c r="P967" s="1" t="s">
        <v>23</v>
      </c>
      <c r="U967" s="1" t="s">
        <v>72</v>
      </c>
      <c r="W967" s="1" t="s">
        <v>26</v>
      </c>
    </row>
    <row r="968" spans="1:23" x14ac:dyDescent="0.2">
      <c r="A968" s="1">
        <v>967</v>
      </c>
      <c r="C968" s="22" t="str">
        <f t="shared" si="121"/>
        <v>2025-02-05</v>
      </c>
      <c r="D968" s="24" t="str">
        <f t="shared" si="122"/>
        <v>2025-02</v>
      </c>
      <c r="E968" s="28" t="s">
        <v>2855</v>
      </c>
      <c r="F968" s="28">
        <f t="shared" si="123"/>
        <v>45693.649305555555</v>
      </c>
      <c r="G968" s="14" t="str">
        <f t="shared" si="124"/>
        <v>03 pm</v>
      </c>
      <c r="H968" s="14" t="str">
        <f t="shared" si="125"/>
        <v>Wednesday</v>
      </c>
      <c r="I968" s="14" t="str">
        <f t="shared" si="126"/>
        <v>February</v>
      </c>
      <c r="J968" s="14" t="s">
        <v>2856</v>
      </c>
      <c r="K968" s="16" t="s">
        <v>174</v>
      </c>
      <c r="L968" s="1" t="str">
        <f t="shared" si="127"/>
        <v>6</v>
      </c>
      <c r="M968" s="1" t="str">
        <f t="shared" si="128"/>
        <v>Yes</v>
      </c>
      <c r="P968" s="1" t="s">
        <v>23</v>
      </c>
      <c r="U968" s="1" t="s">
        <v>100</v>
      </c>
      <c r="W968" s="1" t="s">
        <v>26</v>
      </c>
    </row>
    <row r="969" spans="1:23" x14ac:dyDescent="0.2">
      <c r="A969" s="1">
        <v>968</v>
      </c>
      <c r="C969" s="22" t="str">
        <f t="shared" si="121"/>
        <v>2025-01-23</v>
      </c>
      <c r="D969" s="24" t="str">
        <f t="shared" si="122"/>
        <v>2025-01</v>
      </c>
      <c r="E969" s="28" t="s">
        <v>2858</v>
      </c>
      <c r="F969" s="28">
        <f t="shared" si="123"/>
        <v>45680.384027777778</v>
      </c>
      <c r="G969" s="14" t="str">
        <f t="shared" si="124"/>
        <v>09 am</v>
      </c>
      <c r="H969" s="14" t="str">
        <f t="shared" si="125"/>
        <v>Thursday</v>
      </c>
      <c r="I969" s="14" t="str">
        <f t="shared" si="126"/>
        <v>January</v>
      </c>
      <c r="J969" s="14" t="s">
        <v>2859</v>
      </c>
      <c r="K969" s="16" t="s">
        <v>246</v>
      </c>
      <c r="L969" s="1" t="str">
        <f t="shared" si="127"/>
        <v>7</v>
      </c>
      <c r="M969" s="1" t="str">
        <f t="shared" si="128"/>
        <v>Yes</v>
      </c>
      <c r="P969" s="1" t="s">
        <v>23</v>
      </c>
      <c r="U969" s="1" t="s">
        <v>25</v>
      </c>
      <c r="W969" s="1" t="s">
        <v>26</v>
      </c>
    </row>
    <row r="970" spans="1:23" x14ac:dyDescent="0.2">
      <c r="A970" s="1">
        <v>969</v>
      </c>
      <c r="C970" s="22" t="str">
        <f t="shared" si="121"/>
        <v>2025-01-07</v>
      </c>
      <c r="D970" s="24" t="str">
        <f t="shared" si="122"/>
        <v>2025-01</v>
      </c>
      <c r="E970" s="28" t="s">
        <v>2861</v>
      </c>
      <c r="F970" s="28">
        <f t="shared" si="123"/>
        <v>45664.452777777777</v>
      </c>
      <c r="G970" s="14" t="str">
        <f t="shared" si="124"/>
        <v>10 am</v>
      </c>
      <c r="H970" s="14" t="str">
        <f t="shared" si="125"/>
        <v>Tuesday</v>
      </c>
      <c r="I970" s="14" t="str">
        <f t="shared" si="126"/>
        <v>January</v>
      </c>
      <c r="J970" s="14" t="s">
        <v>969</v>
      </c>
      <c r="K970" s="16" t="s">
        <v>152</v>
      </c>
      <c r="L970" s="1" t="str">
        <f t="shared" si="127"/>
        <v>8</v>
      </c>
      <c r="M970" s="1" t="str">
        <f t="shared" si="128"/>
        <v>Yes</v>
      </c>
      <c r="P970" s="1" t="s">
        <v>24</v>
      </c>
      <c r="U970" s="1" t="s">
        <v>37</v>
      </c>
      <c r="W970" s="1" t="s">
        <v>55</v>
      </c>
    </row>
    <row r="971" spans="1:23" x14ac:dyDescent="0.2">
      <c r="A971" s="1">
        <v>970</v>
      </c>
      <c r="C971" s="22" t="str">
        <f t="shared" si="121"/>
        <v>2025-01-24</v>
      </c>
      <c r="D971" s="24" t="str">
        <f t="shared" si="122"/>
        <v>2025-01</v>
      </c>
      <c r="E971" s="28" t="s">
        <v>2863</v>
      </c>
      <c r="F971" s="28">
        <f t="shared" si="123"/>
        <v>45681.655555555553</v>
      </c>
      <c r="G971" s="14" t="str">
        <f t="shared" si="124"/>
        <v>03 pm</v>
      </c>
      <c r="H971" s="14" t="str">
        <f t="shared" si="125"/>
        <v>Friday</v>
      </c>
      <c r="I971" s="14" t="str">
        <f t="shared" si="126"/>
        <v>January</v>
      </c>
      <c r="J971" s="14" t="s">
        <v>2664</v>
      </c>
      <c r="K971" s="16" t="s">
        <v>680</v>
      </c>
      <c r="L971" s="1">
        <f t="shared" si="127"/>
        <v>76</v>
      </c>
      <c r="M971" s="1" t="str">
        <f t="shared" si="128"/>
        <v>Yes</v>
      </c>
      <c r="P971" s="1" t="s">
        <v>24</v>
      </c>
      <c r="U971" s="1" t="s">
        <v>25</v>
      </c>
      <c r="W971" s="1" t="s">
        <v>26</v>
      </c>
    </row>
    <row r="972" spans="1:23" x14ac:dyDescent="0.2">
      <c r="A972" s="1">
        <v>971</v>
      </c>
      <c r="C972" s="22" t="str">
        <f t="shared" si="121"/>
        <v>2025-01-07</v>
      </c>
      <c r="D972" s="24" t="str">
        <f t="shared" si="122"/>
        <v>2025-01</v>
      </c>
      <c r="E972" s="28" t="s">
        <v>2861</v>
      </c>
      <c r="F972" s="28">
        <f t="shared" si="123"/>
        <v>45664.452777777777</v>
      </c>
      <c r="G972" s="14" t="str">
        <f t="shared" si="124"/>
        <v>10 am</v>
      </c>
      <c r="H972" s="14" t="str">
        <f t="shared" si="125"/>
        <v>Tuesday</v>
      </c>
      <c r="I972" s="14" t="str">
        <f t="shared" si="126"/>
        <v>January</v>
      </c>
      <c r="J972" s="14" t="s">
        <v>2865</v>
      </c>
      <c r="K972" s="16" t="s">
        <v>808</v>
      </c>
      <c r="L972" s="1">
        <f t="shared" si="127"/>
        <v>68</v>
      </c>
      <c r="M972" s="1" t="str">
        <f t="shared" si="128"/>
        <v>Yes</v>
      </c>
      <c r="P972" s="1" t="s">
        <v>23</v>
      </c>
      <c r="U972" s="1" t="s">
        <v>72</v>
      </c>
      <c r="W972" s="1" t="s">
        <v>26</v>
      </c>
    </row>
    <row r="973" spans="1:23" x14ac:dyDescent="0.2">
      <c r="A973" s="1">
        <v>972</v>
      </c>
      <c r="C973" s="22" t="str">
        <f t="shared" si="121"/>
        <v>2025-02-28</v>
      </c>
      <c r="D973" s="24" t="str">
        <f t="shared" si="122"/>
        <v>2025-02</v>
      </c>
      <c r="E973" s="28" t="s">
        <v>2867</v>
      </c>
      <c r="F973" s="28">
        <f t="shared" si="123"/>
        <v>45716.630555555559</v>
      </c>
      <c r="G973" s="14" t="str">
        <f t="shared" si="124"/>
        <v>03 pm</v>
      </c>
      <c r="H973" s="14" t="str">
        <f t="shared" si="125"/>
        <v>Friday</v>
      </c>
      <c r="I973" s="14" t="str">
        <f t="shared" si="126"/>
        <v>February</v>
      </c>
      <c r="J973" s="14" t="s">
        <v>2430</v>
      </c>
      <c r="K973" s="16" t="s">
        <v>498</v>
      </c>
      <c r="L973" s="1" t="str">
        <f t="shared" si="127"/>
        <v>2</v>
      </c>
      <c r="M973" s="1" t="str">
        <f t="shared" si="128"/>
        <v>Yes</v>
      </c>
      <c r="P973" s="1" t="s">
        <v>23</v>
      </c>
      <c r="U973" s="1" t="s">
        <v>25</v>
      </c>
      <c r="W973" s="1" t="s">
        <v>26</v>
      </c>
    </row>
    <row r="974" spans="1:23" x14ac:dyDescent="0.2">
      <c r="A974" s="1">
        <v>973</v>
      </c>
      <c r="C974" s="22" t="str">
        <f t="shared" si="121"/>
        <v>2025-02-19</v>
      </c>
      <c r="D974" s="24" t="str">
        <f t="shared" si="122"/>
        <v>2025-02</v>
      </c>
      <c r="E974" s="28" t="s">
        <v>612</v>
      </c>
      <c r="F974" s="28">
        <f t="shared" si="123"/>
        <v>45707.354166666664</v>
      </c>
      <c r="G974" s="14" t="str">
        <f t="shared" si="124"/>
        <v>08 am</v>
      </c>
      <c r="H974" s="14" t="str">
        <f t="shared" si="125"/>
        <v>Wednesday</v>
      </c>
      <c r="I974" s="14" t="str">
        <f t="shared" si="126"/>
        <v>February</v>
      </c>
      <c r="J974" s="14" t="s">
        <v>2869</v>
      </c>
      <c r="K974" s="16" t="s">
        <v>879</v>
      </c>
      <c r="L974" s="1">
        <f t="shared" si="127"/>
        <v>64</v>
      </c>
      <c r="M974" s="1" t="str">
        <f t="shared" si="128"/>
        <v>Yes</v>
      </c>
      <c r="P974" s="1" t="s">
        <v>23</v>
      </c>
      <c r="U974" s="1" t="s">
        <v>50</v>
      </c>
      <c r="W974" s="1" t="s">
        <v>26</v>
      </c>
    </row>
    <row r="975" spans="1:23" x14ac:dyDescent="0.2">
      <c r="A975" s="1">
        <v>974</v>
      </c>
      <c r="C975" s="22" t="str">
        <f t="shared" si="121"/>
        <v>2025-02-24</v>
      </c>
      <c r="D975" s="24" t="str">
        <f t="shared" si="122"/>
        <v>2025-02</v>
      </c>
      <c r="E975" s="28" t="s">
        <v>2871</v>
      </c>
      <c r="F975" s="28">
        <f t="shared" si="123"/>
        <v>45712.515972222223</v>
      </c>
      <c r="G975" s="14" t="str">
        <f t="shared" si="124"/>
        <v>12 pm</v>
      </c>
      <c r="H975" s="14" t="str">
        <f t="shared" si="125"/>
        <v>Monday</v>
      </c>
      <c r="I975" s="14" t="str">
        <f t="shared" si="126"/>
        <v>February</v>
      </c>
      <c r="J975" s="14" t="s">
        <v>2872</v>
      </c>
      <c r="K975" s="16" t="s">
        <v>160</v>
      </c>
      <c r="L975" s="1" t="str">
        <f t="shared" si="127"/>
        <v>27</v>
      </c>
      <c r="M975" s="1" t="str">
        <f t="shared" si="128"/>
        <v>Yes</v>
      </c>
      <c r="P975" s="1" t="s">
        <v>24</v>
      </c>
      <c r="U975" s="1" t="s">
        <v>25</v>
      </c>
      <c r="W975" s="1" t="s">
        <v>26</v>
      </c>
    </row>
    <row r="976" spans="1:23" x14ac:dyDescent="0.2">
      <c r="A976" s="1">
        <v>975</v>
      </c>
      <c r="C976" s="22" t="str">
        <f t="shared" si="121"/>
        <v>2025-02-26</v>
      </c>
      <c r="D976" s="24" t="str">
        <f t="shared" si="122"/>
        <v>2025-02</v>
      </c>
      <c r="E976" s="28" t="s">
        <v>2874</v>
      </c>
      <c r="F976" s="28">
        <f t="shared" si="123"/>
        <v>45714.368750000001</v>
      </c>
      <c r="G976" s="14" t="str">
        <f t="shared" si="124"/>
        <v>08 am</v>
      </c>
      <c r="H976" s="14" t="str">
        <f t="shared" si="125"/>
        <v>Wednesday</v>
      </c>
      <c r="I976" s="14" t="str">
        <f t="shared" si="126"/>
        <v>February</v>
      </c>
      <c r="J976" s="14" t="s">
        <v>2875</v>
      </c>
      <c r="K976" s="16" t="s">
        <v>1113</v>
      </c>
      <c r="L976" s="1" t="str">
        <f t="shared" si="127"/>
        <v>28</v>
      </c>
      <c r="M976" s="1" t="str">
        <f t="shared" si="128"/>
        <v>Yes</v>
      </c>
      <c r="P976" s="1" t="s">
        <v>23</v>
      </c>
      <c r="U976" s="1" t="s">
        <v>63</v>
      </c>
      <c r="W976" s="1" t="s">
        <v>55</v>
      </c>
    </row>
    <row r="977" spans="1:23" x14ac:dyDescent="0.2">
      <c r="A977" s="1">
        <v>976</v>
      </c>
      <c r="C977" s="22" t="str">
        <f t="shared" si="121"/>
        <v>2025-02-10</v>
      </c>
      <c r="D977" s="24" t="str">
        <f t="shared" si="122"/>
        <v>2025-02</v>
      </c>
      <c r="E977" s="28" t="s">
        <v>2877</v>
      </c>
      <c r="F977" s="28">
        <f t="shared" si="123"/>
        <v>45698.45</v>
      </c>
      <c r="G977" s="14" t="str">
        <f t="shared" si="124"/>
        <v>10 am</v>
      </c>
      <c r="H977" s="14" t="str">
        <f t="shared" si="125"/>
        <v>Monday</v>
      </c>
      <c r="I977" s="14" t="str">
        <f t="shared" si="126"/>
        <v>February</v>
      </c>
      <c r="J977" s="14" t="s">
        <v>2878</v>
      </c>
      <c r="K977" s="16" t="s">
        <v>160</v>
      </c>
      <c r="L977" s="1" t="str">
        <f t="shared" si="127"/>
        <v>27</v>
      </c>
      <c r="M977" s="1" t="str">
        <f t="shared" si="128"/>
        <v>Yes</v>
      </c>
      <c r="P977" s="1" t="s">
        <v>23</v>
      </c>
      <c r="U977" s="1" t="s">
        <v>25</v>
      </c>
      <c r="W977" s="1" t="s">
        <v>26</v>
      </c>
    </row>
    <row r="978" spans="1:23" x14ac:dyDescent="0.2">
      <c r="A978" s="1">
        <v>977</v>
      </c>
      <c r="C978" s="22" t="str">
        <f t="shared" si="121"/>
        <v>2025-01-14</v>
      </c>
      <c r="D978" s="24" t="str">
        <f t="shared" si="122"/>
        <v>2025-01</v>
      </c>
      <c r="E978" s="28" t="s">
        <v>2880</v>
      </c>
      <c r="F978" s="28">
        <f t="shared" si="123"/>
        <v>45671.36041666667</v>
      </c>
      <c r="G978" s="14" t="str">
        <f t="shared" si="124"/>
        <v>08 am</v>
      </c>
      <c r="H978" s="14" t="str">
        <f t="shared" si="125"/>
        <v>Tuesday</v>
      </c>
      <c r="I978" s="14" t="str">
        <f t="shared" si="126"/>
        <v>January</v>
      </c>
      <c r="J978" s="14" t="s">
        <v>2880</v>
      </c>
      <c r="K978" s="16" t="s">
        <v>99</v>
      </c>
      <c r="L978" s="1" t="str">
        <f t="shared" si="127"/>
        <v>0</v>
      </c>
      <c r="M978" s="1" t="str">
        <f t="shared" si="128"/>
        <v>Yes</v>
      </c>
      <c r="P978" s="1" t="s">
        <v>23</v>
      </c>
      <c r="U978" s="1" t="s">
        <v>63</v>
      </c>
      <c r="W978" s="1" t="s">
        <v>55</v>
      </c>
    </row>
    <row r="979" spans="1:23" x14ac:dyDescent="0.2">
      <c r="A979" s="1">
        <v>978</v>
      </c>
      <c r="C979" s="22" t="str">
        <f t="shared" si="121"/>
        <v>2025-01-10</v>
      </c>
      <c r="D979" s="24" t="str">
        <f t="shared" si="122"/>
        <v>2025-01</v>
      </c>
      <c r="E979" s="28" t="s">
        <v>2882</v>
      </c>
      <c r="F979" s="28">
        <f t="shared" si="123"/>
        <v>45667.387499999997</v>
      </c>
      <c r="G979" s="14" t="str">
        <f t="shared" si="124"/>
        <v>09 am</v>
      </c>
      <c r="H979" s="14" t="str">
        <f t="shared" si="125"/>
        <v>Friday</v>
      </c>
      <c r="I979" s="14" t="str">
        <f t="shared" si="126"/>
        <v>January</v>
      </c>
      <c r="J979" s="14" t="s">
        <v>2883</v>
      </c>
      <c r="K979" s="16" t="s">
        <v>204</v>
      </c>
      <c r="L979" s="1" t="str">
        <f t="shared" si="127"/>
        <v>29</v>
      </c>
      <c r="M979" s="1" t="str">
        <f t="shared" si="128"/>
        <v>Yes</v>
      </c>
      <c r="P979" s="1" t="s">
        <v>23</v>
      </c>
      <c r="U979" s="1" t="s">
        <v>63</v>
      </c>
      <c r="W979" s="1" t="s">
        <v>26</v>
      </c>
    </row>
    <row r="980" spans="1:23" x14ac:dyDescent="0.2">
      <c r="A980" s="1">
        <v>979</v>
      </c>
      <c r="C980" s="22" t="str">
        <f t="shared" si="121"/>
        <v>2025-01-13</v>
      </c>
      <c r="D980" s="24" t="str">
        <f t="shared" si="122"/>
        <v>2025-01</v>
      </c>
      <c r="E980" s="28" t="s">
        <v>2885</v>
      </c>
      <c r="F980" s="28">
        <f t="shared" si="123"/>
        <v>45670.581944444442</v>
      </c>
      <c r="G980" s="14" t="str">
        <f t="shared" si="124"/>
        <v>01 pm</v>
      </c>
      <c r="H980" s="14" t="str">
        <f t="shared" si="125"/>
        <v>Monday</v>
      </c>
      <c r="I980" s="14" t="str">
        <f t="shared" si="126"/>
        <v>January</v>
      </c>
      <c r="J980" s="14" t="s">
        <v>2886</v>
      </c>
      <c r="K980" s="16" t="s">
        <v>2887</v>
      </c>
      <c r="L980" s="1">
        <f t="shared" si="127"/>
        <v>182</v>
      </c>
      <c r="M980" s="1" t="str">
        <f t="shared" si="128"/>
        <v>No</v>
      </c>
      <c r="P980" s="1" t="s">
        <v>23</v>
      </c>
      <c r="U980" s="1" t="s">
        <v>63</v>
      </c>
      <c r="W980" s="1" t="s">
        <v>55</v>
      </c>
    </row>
    <row r="981" spans="1:23" x14ac:dyDescent="0.2">
      <c r="A981" s="1">
        <v>980</v>
      </c>
      <c r="C981" s="22" t="str">
        <f t="shared" si="121"/>
        <v>2025-02-24</v>
      </c>
      <c r="D981" s="24" t="str">
        <f t="shared" si="122"/>
        <v>2025-02</v>
      </c>
      <c r="E981" s="28" t="s">
        <v>2889</v>
      </c>
      <c r="F981" s="28">
        <f t="shared" si="123"/>
        <v>45712.354861111111</v>
      </c>
      <c r="G981" s="14" t="str">
        <f t="shared" si="124"/>
        <v>08 am</v>
      </c>
      <c r="H981" s="14" t="str">
        <f t="shared" si="125"/>
        <v>Monday</v>
      </c>
      <c r="I981" s="14" t="str">
        <f t="shared" si="126"/>
        <v>February</v>
      </c>
      <c r="J981" s="14" t="s">
        <v>2890</v>
      </c>
      <c r="K981" s="16" t="s">
        <v>331</v>
      </c>
      <c r="L981" s="1" t="str">
        <f t="shared" si="127"/>
        <v>39</v>
      </c>
      <c r="M981" s="1" t="str">
        <f t="shared" si="128"/>
        <v>Yes</v>
      </c>
      <c r="P981" s="1" t="s">
        <v>23</v>
      </c>
      <c r="U981" s="1" t="s">
        <v>25</v>
      </c>
      <c r="W981" s="1" t="s">
        <v>26</v>
      </c>
    </row>
    <row r="982" spans="1:23" x14ac:dyDescent="0.2">
      <c r="A982" s="1">
        <v>981</v>
      </c>
      <c r="C982" s="22" t="str">
        <f t="shared" si="121"/>
        <v>2025-01-30</v>
      </c>
      <c r="D982" s="24" t="str">
        <f t="shared" si="122"/>
        <v>2025-01</v>
      </c>
      <c r="E982" s="28" t="s">
        <v>2892</v>
      </c>
      <c r="F982" s="28">
        <f t="shared" si="123"/>
        <v>45687.583333333336</v>
      </c>
      <c r="G982" s="14" t="str">
        <f t="shared" si="124"/>
        <v>02 pm</v>
      </c>
      <c r="H982" s="14" t="str">
        <f t="shared" si="125"/>
        <v>Thursday</v>
      </c>
      <c r="I982" s="14" t="str">
        <f t="shared" si="126"/>
        <v>January</v>
      </c>
      <c r="J982" s="14" t="s">
        <v>2893</v>
      </c>
      <c r="K982" s="16" t="s">
        <v>194</v>
      </c>
      <c r="L982" s="1">
        <f t="shared" si="127"/>
        <v>84</v>
      </c>
      <c r="M982" s="1" t="str">
        <f t="shared" si="128"/>
        <v>Yes</v>
      </c>
      <c r="P982" s="1" t="s">
        <v>24</v>
      </c>
      <c r="U982" s="1" t="s">
        <v>467</v>
      </c>
      <c r="W982" s="1" t="s">
        <v>55</v>
      </c>
    </row>
    <row r="983" spans="1:23" x14ac:dyDescent="0.2">
      <c r="A983" s="1">
        <v>982</v>
      </c>
      <c r="C983" s="22" t="str">
        <f t="shared" si="121"/>
        <v>2025-02-07</v>
      </c>
      <c r="D983" s="24" t="str">
        <f t="shared" si="122"/>
        <v>2025-02</v>
      </c>
      <c r="E983" s="28" t="s">
        <v>2895</v>
      </c>
      <c r="F983" s="28">
        <f t="shared" si="123"/>
        <v>45695.393750000003</v>
      </c>
      <c r="G983" s="14" t="str">
        <f t="shared" si="124"/>
        <v>09 am</v>
      </c>
      <c r="H983" s="14" t="str">
        <f t="shared" si="125"/>
        <v>Friday</v>
      </c>
      <c r="I983" s="14" t="str">
        <f t="shared" si="126"/>
        <v>February</v>
      </c>
      <c r="J983" s="14" t="s">
        <v>2895</v>
      </c>
      <c r="K983" s="16" t="s">
        <v>99</v>
      </c>
      <c r="L983" s="1" t="str">
        <f t="shared" si="127"/>
        <v>0</v>
      </c>
      <c r="M983" s="1" t="str">
        <f t="shared" si="128"/>
        <v>Yes</v>
      </c>
      <c r="P983" s="1" t="s">
        <v>23</v>
      </c>
      <c r="U983" s="1" t="s">
        <v>31</v>
      </c>
      <c r="W983" s="1" t="s">
        <v>26</v>
      </c>
    </row>
    <row r="984" spans="1:23" x14ac:dyDescent="0.2">
      <c r="A984" s="1">
        <v>983</v>
      </c>
      <c r="C984" s="22" t="str">
        <f t="shared" si="121"/>
        <v>2025-02-14</v>
      </c>
      <c r="D984" s="24" t="str">
        <f t="shared" si="122"/>
        <v>2025-02</v>
      </c>
      <c r="E984" s="28" t="s">
        <v>2897</v>
      </c>
      <c r="F984" s="28">
        <f t="shared" si="123"/>
        <v>45702.425000000003</v>
      </c>
      <c r="G984" s="14" t="str">
        <f t="shared" si="124"/>
        <v>10 am</v>
      </c>
      <c r="H984" s="14" t="str">
        <f t="shared" si="125"/>
        <v>Friday</v>
      </c>
      <c r="I984" s="14" t="str">
        <f t="shared" si="126"/>
        <v>February</v>
      </c>
      <c r="J984" s="14" t="s">
        <v>1363</v>
      </c>
      <c r="K984" s="16" t="s">
        <v>697</v>
      </c>
      <c r="L984" s="1" t="str">
        <f t="shared" si="127"/>
        <v>1</v>
      </c>
      <c r="M984" s="1" t="str">
        <f t="shared" si="128"/>
        <v>Yes</v>
      </c>
      <c r="P984" s="1" t="s">
        <v>23</v>
      </c>
      <c r="U984" s="1" t="s">
        <v>31</v>
      </c>
      <c r="W984" s="1" t="s">
        <v>55</v>
      </c>
    </row>
    <row r="985" spans="1:23" x14ac:dyDescent="0.2">
      <c r="A985" s="1">
        <v>984</v>
      </c>
      <c r="C985" s="22" t="str">
        <f t="shared" si="121"/>
        <v>2025-11-02</v>
      </c>
      <c r="D985" s="24" t="str">
        <f t="shared" si="122"/>
        <v>2025-11</v>
      </c>
      <c r="E985" s="28">
        <v>45963.482638888891</v>
      </c>
      <c r="F985" s="28">
        <f t="shared" si="123"/>
        <v>45963.482638888891</v>
      </c>
      <c r="G985" s="14" t="str">
        <f t="shared" si="124"/>
        <v>11 am</v>
      </c>
      <c r="H985" s="14" t="str">
        <f t="shared" si="125"/>
        <v>Sunday</v>
      </c>
      <c r="I985" s="14" t="str">
        <f t="shared" si="126"/>
        <v>November</v>
      </c>
      <c r="J985" s="14" t="s">
        <v>2900</v>
      </c>
      <c r="K985" s="16" t="s">
        <v>36</v>
      </c>
      <c r="L985" s="1" t="str">
        <f t="shared" si="127"/>
        <v>20</v>
      </c>
      <c r="M985" s="1" t="str">
        <f t="shared" si="128"/>
        <v>Yes</v>
      </c>
      <c r="P985" s="1" t="s">
        <v>23</v>
      </c>
      <c r="U985" s="1" t="s">
        <v>25</v>
      </c>
      <c r="W985" s="1" t="s">
        <v>26</v>
      </c>
    </row>
    <row r="986" spans="1:23" x14ac:dyDescent="0.2">
      <c r="A986" s="1">
        <v>985</v>
      </c>
      <c r="C986" s="22" t="str">
        <f t="shared" si="121"/>
        <v>2025-01-27</v>
      </c>
      <c r="D986" s="24" t="str">
        <f t="shared" si="122"/>
        <v>2025-01</v>
      </c>
      <c r="E986" s="28" t="s">
        <v>2902</v>
      </c>
      <c r="F986" s="28">
        <f t="shared" si="123"/>
        <v>45684.648611111108</v>
      </c>
      <c r="G986" s="14" t="str">
        <f t="shared" si="124"/>
        <v>03 pm</v>
      </c>
      <c r="H986" s="14" t="str">
        <f t="shared" si="125"/>
        <v>Monday</v>
      </c>
      <c r="I986" s="14" t="str">
        <f t="shared" si="126"/>
        <v>January</v>
      </c>
      <c r="J986" s="14" t="s">
        <v>2903</v>
      </c>
      <c r="K986" s="16" t="s">
        <v>104</v>
      </c>
      <c r="L986" s="1" t="str">
        <f t="shared" si="127"/>
        <v>21</v>
      </c>
      <c r="M986" s="1" t="str">
        <f t="shared" si="128"/>
        <v>Yes</v>
      </c>
      <c r="P986" s="1" t="s">
        <v>23</v>
      </c>
      <c r="U986" s="1" t="s">
        <v>25</v>
      </c>
      <c r="W986" s="1" t="s">
        <v>26</v>
      </c>
    </row>
    <row r="987" spans="1:23" x14ac:dyDescent="0.2">
      <c r="A987" s="1">
        <v>986</v>
      </c>
      <c r="C987" s="22" t="str">
        <f t="shared" si="121"/>
        <v>2025-01-24</v>
      </c>
      <c r="D987" s="24" t="str">
        <f t="shared" si="122"/>
        <v>2025-01</v>
      </c>
      <c r="E987" s="28" t="s">
        <v>2905</v>
      </c>
      <c r="F987" s="28">
        <f t="shared" si="123"/>
        <v>45681.491666666669</v>
      </c>
      <c r="G987" s="14" t="str">
        <f t="shared" si="124"/>
        <v>11 am</v>
      </c>
      <c r="H987" s="14" t="str">
        <f t="shared" si="125"/>
        <v>Friday</v>
      </c>
      <c r="I987" s="14" t="str">
        <f t="shared" si="126"/>
        <v>January</v>
      </c>
      <c r="J987" s="14" t="s">
        <v>2906</v>
      </c>
      <c r="K987" s="16" t="s">
        <v>1190</v>
      </c>
      <c r="L987" s="1">
        <f t="shared" si="127"/>
        <v>92</v>
      </c>
      <c r="M987" s="1" t="str">
        <f t="shared" si="128"/>
        <v>Yes</v>
      </c>
      <c r="P987" s="1" t="s">
        <v>24</v>
      </c>
      <c r="U987" s="1" t="s">
        <v>25</v>
      </c>
      <c r="W987" s="1" t="s">
        <v>26</v>
      </c>
    </row>
    <row r="988" spans="1:23" x14ac:dyDescent="0.2">
      <c r="A988" s="1">
        <v>987</v>
      </c>
      <c r="C988" s="22" t="str">
        <f t="shared" si="121"/>
        <v>2025-02-17</v>
      </c>
      <c r="D988" s="24" t="str">
        <f t="shared" si="122"/>
        <v>2025-02</v>
      </c>
      <c r="E988" s="28" t="s">
        <v>2908</v>
      </c>
      <c r="F988" s="28">
        <f t="shared" si="123"/>
        <v>45705.603472222225</v>
      </c>
      <c r="G988" s="14" t="str">
        <f t="shared" si="124"/>
        <v>02 pm</v>
      </c>
      <c r="H988" s="14" t="str">
        <f t="shared" si="125"/>
        <v>Monday</v>
      </c>
      <c r="I988" s="14" t="str">
        <f t="shared" si="126"/>
        <v>February</v>
      </c>
      <c r="J988" s="14" t="s">
        <v>2163</v>
      </c>
      <c r="K988" s="16" t="s">
        <v>22</v>
      </c>
      <c r="L988" s="1" t="str">
        <f t="shared" si="127"/>
        <v>11</v>
      </c>
      <c r="M988" s="1" t="str">
        <f t="shared" si="128"/>
        <v>Yes</v>
      </c>
      <c r="P988" s="1" t="s">
        <v>24</v>
      </c>
      <c r="U988" s="1" t="s">
        <v>25</v>
      </c>
      <c r="W988" s="1" t="s">
        <v>26</v>
      </c>
    </row>
    <row r="989" spans="1:23" x14ac:dyDescent="0.2">
      <c r="A989" s="1">
        <v>988</v>
      </c>
      <c r="C989" s="22" t="str">
        <f t="shared" si="121"/>
        <v>2025-02-04</v>
      </c>
      <c r="D989" s="24" t="str">
        <f t="shared" si="122"/>
        <v>2025-02</v>
      </c>
      <c r="E989" s="28" t="s">
        <v>2910</v>
      </c>
      <c r="F989" s="28">
        <f t="shared" si="123"/>
        <v>45692.616666666669</v>
      </c>
      <c r="G989" s="14" t="str">
        <f t="shared" si="124"/>
        <v>02 pm</v>
      </c>
      <c r="H989" s="14" t="str">
        <f t="shared" si="125"/>
        <v>Tuesday</v>
      </c>
      <c r="I989" s="14" t="str">
        <f t="shared" si="126"/>
        <v>February</v>
      </c>
      <c r="J989" s="14" t="s">
        <v>2911</v>
      </c>
      <c r="K989" s="16" t="s">
        <v>246</v>
      </c>
      <c r="L989" s="1" t="str">
        <f t="shared" si="127"/>
        <v>7</v>
      </c>
      <c r="M989" s="1" t="str">
        <f t="shared" si="128"/>
        <v>Yes</v>
      </c>
      <c r="P989" s="1" t="s">
        <v>24</v>
      </c>
      <c r="U989" s="1" t="s">
        <v>25</v>
      </c>
      <c r="W989" s="1" t="s">
        <v>26</v>
      </c>
    </row>
    <row r="990" spans="1:23" x14ac:dyDescent="0.2">
      <c r="A990" s="1">
        <v>989</v>
      </c>
      <c r="C990" s="22" t="str">
        <f t="shared" si="121"/>
        <v>2025-02-07</v>
      </c>
      <c r="D990" s="24" t="str">
        <f t="shared" si="122"/>
        <v>2025-02</v>
      </c>
      <c r="E990" s="28" t="s">
        <v>2913</v>
      </c>
      <c r="F990" s="28">
        <f t="shared" si="123"/>
        <v>45695.406944444447</v>
      </c>
      <c r="G990" s="14" t="str">
        <f t="shared" si="124"/>
        <v>09 am</v>
      </c>
      <c r="H990" s="14" t="str">
        <f t="shared" si="125"/>
        <v>Friday</v>
      </c>
      <c r="I990" s="14" t="str">
        <f t="shared" si="126"/>
        <v>February</v>
      </c>
      <c r="J990" s="14" t="s">
        <v>2914</v>
      </c>
      <c r="K990" s="16" t="s">
        <v>657</v>
      </c>
      <c r="L990" s="1" t="str">
        <f t="shared" si="127"/>
        <v>24</v>
      </c>
      <c r="M990" s="1" t="str">
        <f t="shared" si="128"/>
        <v>Yes</v>
      </c>
      <c r="P990" s="1" t="s">
        <v>23</v>
      </c>
      <c r="U990" s="1" t="s">
        <v>63</v>
      </c>
      <c r="W990" s="1" t="s">
        <v>26</v>
      </c>
    </row>
    <row r="991" spans="1:23" x14ac:dyDescent="0.2">
      <c r="A991" s="1">
        <v>990</v>
      </c>
      <c r="C991" s="22" t="str">
        <f t="shared" si="121"/>
        <v>2025-02-14</v>
      </c>
      <c r="D991" s="24" t="str">
        <f t="shared" si="122"/>
        <v>2025-02</v>
      </c>
      <c r="E991" s="28" t="s">
        <v>2916</v>
      </c>
      <c r="F991" s="28">
        <f t="shared" si="123"/>
        <v>45702.593055555553</v>
      </c>
      <c r="G991" s="14" t="str">
        <f t="shared" si="124"/>
        <v>02 pm</v>
      </c>
      <c r="H991" s="14" t="str">
        <f t="shared" si="125"/>
        <v>Friday</v>
      </c>
      <c r="I991" s="14" t="str">
        <f t="shared" si="126"/>
        <v>February</v>
      </c>
      <c r="J991" s="14" t="s">
        <v>2917</v>
      </c>
      <c r="K991" s="16" t="s">
        <v>534</v>
      </c>
      <c r="L991" s="1" t="str">
        <f t="shared" si="127"/>
        <v>31</v>
      </c>
      <c r="M991" s="1" t="str">
        <f t="shared" si="128"/>
        <v>Yes</v>
      </c>
      <c r="P991" s="1" t="s">
        <v>23</v>
      </c>
      <c r="U991" s="1" t="s">
        <v>63</v>
      </c>
      <c r="W991" s="1" t="s">
        <v>26</v>
      </c>
    </row>
    <row r="992" spans="1:23" x14ac:dyDescent="0.2">
      <c r="A992" s="1">
        <v>991</v>
      </c>
      <c r="C992" s="22" t="str">
        <f t="shared" si="121"/>
        <v>2025-02-07</v>
      </c>
      <c r="D992" s="24" t="str">
        <f t="shared" si="122"/>
        <v>2025-02</v>
      </c>
      <c r="E992" s="28" t="s">
        <v>2919</v>
      </c>
      <c r="F992" s="28">
        <f t="shared" si="123"/>
        <v>45695.40625</v>
      </c>
      <c r="G992" s="14" t="str">
        <f t="shared" si="124"/>
        <v>09 am</v>
      </c>
      <c r="H992" s="14" t="str">
        <f t="shared" si="125"/>
        <v>Friday</v>
      </c>
      <c r="I992" s="14" t="str">
        <f t="shared" si="126"/>
        <v>February</v>
      </c>
      <c r="J992" s="14" t="s">
        <v>2920</v>
      </c>
      <c r="K992" s="16" t="s">
        <v>208</v>
      </c>
      <c r="L992" s="1" t="str">
        <f t="shared" si="127"/>
        <v>12</v>
      </c>
      <c r="M992" s="1" t="str">
        <f t="shared" si="128"/>
        <v>Yes</v>
      </c>
      <c r="P992" s="1" t="s">
        <v>24</v>
      </c>
      <c r="U992" s="1" t="s">
        <v>25</v>
      </c>
      <c r="W992" s="1" t="s">
        <v>26</v>
      </c>
    </row>
    <row r="993" spans="1:23" x14ac:dyDescent="0.2">
      <c r="A993" s="1">
        <v>992</v>
      </c>
      <c r="C993" s="22" t="str">
        <f t="shared" si="121"/>
        <v>2025-02-14</v>
      </c>
      <c r="D993" s="24" t="str">
        <f t="shared" si="122"/>
        <v>2025-02</v>
      </c>
      <c r="E993" s="28" t="s">
        <v>2922</v>
      </c>
      <c r="F993" s="28">
        <f t="shared" si="123"/>
        <v>45702.591666666667</v>
      </c>
      <c r="G993" s="14" t="str">
        <f t="shared" si="124"/>
        <v>02 pm</v>
      </c>
      <c r="H993" s="14" t="str">
        <f t="shared" si="125"/>
        <v>Friday</v>
      </c>
      <c r="I993" s="14" t="str">
        <f t="shared" si="126"/>
        <v>February</v>
      </c>
      <c r="J993" s="14" t="s">
        <v>2923</v>
      </c>
      <c r="K993" s="16" t="s">
        <v>186</v>
      </c>
      <c r="L993" s="1" t="str">
        <f t="shared" si="127"/>
        <v>18</v>
      </c>
      <c r="M993" s="1" t="str">
        <f t="shared" si="128"/>
        <v>Yes</v>
      </c>
      <c r="P993" s="1" t="s">
        <v>24</v>
      </c>
      <c r="U993" s="1" t="s">
        <v>25</v>
      </c>
      <c r="W993" s="1" t="s">
        <v>26</v>
      </c>
    </row>
    <row r="994" spans="1:23" x14ac:dyDescent="0.2">
      <c r="A994" s="1">
        <v>993</v>
      </c>
      <c r="C994" s="22" t="str">
        <f t="shared" si="121"/>
        <v>2025-02-27</v>
      </c>
      <c r="D994" s="24" t="str">
        <f t="shared" si="122"/>
        <v>2025-02</v>
      </c>
      <c r="E994" s="28" t="s">
        <v>2925</v>
      </c>
      <c r="F994" s="28">
        <f t="shared" si="123"/>
        <v>45715.465277777781</v>
      </c>
      <c r="G994" s="14" t="str">
        <f t="shared" si="124"/>
        <v>11 am</v>
      </c>
      <c r="H994" s="14" t="str">
        <f t="shared" si="125"/>
        <v>Thursday</v>
      </c>
      <c r="I994" s="14" t="str">
        <f t="shared" si="126"/>
        <v>February</v>
      </c>
      <c r="J994" s="14" t="s">
        <v>2926</v>
      </c>
      <c r="K994" s="16" t="s">
        <v>2927</v>
      </c>
      <c r="L994" s="1">
        <f t="shared" si="127"/>
        <v>-115</v>
      </c>
      <c r="M994" s="1" t="str">
        <f t="shared" si="128"/>
        <v>Yes</v>
      </c>
      <c r="P994" s="1" t="s">
        <v>24</v>
      </c>
      <c r="U994" s="1" t="s">
        <v>25</v>
      </c>
      <c r="W994" s="1" t="s">
        <v>26</v>
      </c>
    </row>
    <row r="995" spans="1:23" x14ac:dyDescent="0.2">
      <c r="A995" s="1">
        <v>994</v>
      </c>
      <c r="C995" s="22" t="str">
        <f t="shared" si="121"/>
        <v>2025-01-31</v>
      </c>
      <c r="D995" s="24" t="str">
        <f t="shared" si="122"/>
        <v>2025-01</v>
      </c>
      <c r="E995" s="28" t="s">
        <v>2929</v>
      </c>
      <c r="F995" s="28">
        <f t="shared" si="123"/>
        <v>45688.470138888886</v>
      </c>
      <c r="G995" s="14" t="str">
        <f t="shared" si="124"/>
        <v>11 am</v>
      </c>
      <c r="H995" s="14" t="str">
        <f t="shared" si="125"/>
        <v>Friday</v>
      </c>
      <c r="I995" s="14" t="str">
        <f t="shared" si="126"/>
        <v>January</v>
      </c>
      <c r="J995" s="14" t="s">
        <v>2930</v>
      </c>
      <c r="K995" s="16" t="s">
        <v>817</v>
      </c>
      <c r="L995" s="1" t="str">
        <f t="shared" si="127"/>
        <v>52</v>
      </c>
      <c r="M995" s="1" t="str">
        <f t="shared" si="128"/>
        <v>Yes</v>
      </c>
      <c r="P995" s="1" t="s">
        <v>24</v>
      </c>
      <c r="U995" s="1" t="s">
        <v>37</v>
      </c>
      <c r="W995" s="1" t="s">
        <v>32</v>
      </c>
    </row>
    <row r="996" spans="1:23" x14ac:dyDescent="0.2">
      <c r="A996" s="1">
        <v>995</v>
      </c>
      <c r="C996" s="22" t="str">
        <f t="shared" si="121"/>
        <v>2025-01-03</v>
      </c>
      <c r="D996" s="24" t="str">
        <f t="shared" si="122"/>
        <v>2025-01</v>
      </c>
      <c r="E996" s="28" t="s">
        <v>2932</v>
      </c>
      <c r="F996" s="28">
        <f t="shared" si="123"/>
        <v>45660.591666666667</v>
      </c>
      <c r="G996" s="14" t="str">
        <f t="shared" si="124"/>
        <v>02 pm</v>
      </c>
      <c r="H996" s="14" t="str">
        <f t="shared" si="125"/>
        <v>Friday</v>
      </c>
      <c r="I996" s="14" t="str">
        <f t="shared" si="126"/>
        <v>January</v>
      </c>
      <c r="J996" s="14" t="s">
        <v>2933</v>
      </c>
      <c r="K996" s="16" t="s">
        <v>357</v>
      </c>
      <c r="L996" s="1" t="str">
        <f t="shared" si="127"/>
        <v>3</v>
      </c>
      <c r="M996" s="1" t="str">
        <f t="shared" si="128"/>
        <v>Yes</v>
      </c>
      <c r="P996" s="1" t="s">
        <v>23</v>
      </c>
      <c r="U996" s="1" t="s">
        <v>31</v>
      </c>
      <c r="W996" s="1" t="s">
        <v>26</v>
      </c>
    </row>
    <row r="997" spans="1:23" x14ac:dyDescent="0.2">
      <c r="A997" s="1">
        <v>996</v>
      </c>
      <c r="C997" s="22" t="str">
        <f t="shared" si="121"/>
        <v>2025-02-20</v>
      </c>
      <c r="D997" s="24" t="str">
        <f t="shared" si="122"/>
        <v>2025-02</v>
      </c>
      <c r="E997" s="28" t="s">
        <v>2935</v>
      </c>
      <c r="F997" s="28">
        <f t="shared" si="123"/>
        <v>45708.675000000003</v>
      </c>
      <c r="G997" s="14" t="str">
        <f t="shared" si="124"/>
        <v>04 pm</v>
      </c>
      <c r="H997" s="14" t="str">
        <f t="shared" si="125"/>
        <v>Thursday</v>
      </c>
      <c r="I997" s="14" t="str">
        <f t="shared" si="126"/>
        <v>February</v>
      </c>
      <c r="J997" s="14" t="s">
        <v>2936</v>
      </c>
      <c r="K997" s="16" t="s">
        <v>357</v>
      </c>
      <c r="L997" s="1" t="str">
        <f t="shared" si="127"/>
        <v>3</v>
      </c>
      <c r="M997" s="1" t="str">
        <f t="shared" si="128"/>
        <v>Yes</v>
      </c>
      <c r="P997" s="1" t="s">
        <v>23</v>
      </c>
      <c r="U997" s="1" t="s">
        <v>72</v>
      </c>
      <c r="W997" s="1" t="s">
        <v>26</v>
      </c>
    </row>
    <row r="998" spans="1:23" x14ac:dyDescent="0.2">
      <c r="A998" s="1">
        <v>997</v>
      </c>
      <c r="C998" s="22" t="str">
        <f t="shared" si="121"/>
        <v>2025-01-17</v>
      </c>
      <c r="D998" s="24" t="str">
        <f t="shared" si="122"/>
        <v>2025-01</v>
      </c>
      <c r="E998" s="28" t="s">
        <v>2938</v>
      </c>
      <c r="F998" s="28">
        <f t="shared" si="123"/>
        <v>45674.602083333331</v>
      </c>
      <c r="G998" s="14" t="str">
        <f t="shared" si="124"/>
        <v>02 pm</v>
      </c>
      <c r="H998" s="14" t="str">
        <f t="shared" si="125"/>
        <v>Friday</v>
      </c>
      <c r="I998" s="14" t="str">
        <f t="shared" si="126"/>
        <v>January</v>
      </c>
      <c r="J998" s="14" t="s">
        <v>2015</v>
      </c>
      <c r="K998" s="16" t="s">
        <v>357</v>
      </c>
      <c r="L998" s="1" t="str">
        <f t="shared" si="127"/>
        <v>3</v>
      </c>
      <c r="M998" s="1" t="str">
        <f t="shared" si="128"/>
        <v>Yes</v>
      </c>
      <c r="P998" s="1" t="s">
        <v>23</v>
      </c>
      <c r="U998" s="1" t="s">
        <v>72</v>
      </c>
      <c r="W998" s="1" t="s">
        <v>55</v>
      </c>
    </row>
    <row r="999" spans="1:23" x14ac:dyDescent="0.2">
      <c r="A999" s="1">
        <v>998</v>
      </c>
      <c r="C999" s="22" t="str">
        <f t="shared" si="121"/>
        <v>2025-01-27</v>
      </c>
      <c r="D999" s="24" t="str">
        <f t="shared" si="122"/>
        <v>2025-01</v>
      </c>
      <c r="E999" s="28" t="s">
        <v>2940</v>
      </c>
      <c r="F999" s="28">
        <f t="shared" si="123"/>
        <v>45684.649305555555</v>
      </c>
      <c r="G999" s="14" t="str">
        <f t="shared" si="124"/>
        <v>03 pm</v>
      </c>
      <c r="H999" s="14" t="str">
        <f t="shared" si="125"/>
        <v>Monday</v>
      </c>
      <c r="I999" s="14" t="str">
        <f t="shared" si="126"/>
        <v>January</v>
      </c>
      <c r="J999" s="14" t="s">
        <v>2941</v>
      </c>
      <c r="K999" s="16" t="s">
        <v>88</v>
      </c>
      <c r="L999" s="1" t="str">
        <f t="shared" si="127"/>
        <v>10</v>
      </c>
      <c r="M999" s="1" t="str">
        <f t="shared" si="128"/>
        <v>Yes</v>
      </c>
      <c r="P999" s="1" t="s">
        <v>23</v>
      </c>
      <c r="U999" s="1" t="s">
        <v>25</v>
      </c>
      <c r="W999" s="1" t="s">
        <v>26</v>
      </c>
    </row>
    <row r="1000" spans="1:23" x14ac:dyDescent="0.2">
      <c r="A1000" s="1">
        <v>999</v>
      </c>
      <c r="C1000" s="22" t="str">
        <f t="shared" si="121"/>
        <v>2025-02-11</v>
      </c>
      <c r="D1000" s="24" t="str">
        <f t="shared" si="122"/>
        <v>2025-02</v>
      </c>
      <c r="E1000" s="28" t="s">
        <v>2943</v>
      </c>
      <c r="F1000" s="28">
        <f t="shared" si="123"/>
        <v>45699.429166666669</v>
      </c>
      <c r="G1000" s="14" t="str">
        <f t="shared" si="124"/>
        <v>10 am</v>
      </c>
      <c r="H1000" s="14" t="str">
        <f t="shared" si="125"/>
        <v>Tuesday</v>
      </c>
      <c r="I1000" s="14" t="str">
        <f t="shared" si="126"/>
        <v>February</v>
      </c>
      <c r="J1000" s="14" t="s">
        <v>2944</v>
      </c>
      <c r="K1000" s="16" t="s">
        <v>697</v>
      </c>
      <c r="L1000" s="1" t="str">
        <f t="shared" si="127"/>
        <v>1</v>
      </c>
      <c r="M1000" s="1" t="str">
        <f t="shared" si="128"/>
        <v>Yes</v>
      </c>
      <c r="P1000" s="1" t="s">
        <v>23</v>
      </c>
      <c r="U1000" s="1" t="s">
        <v>25</v>
      </c>
      <c r="W1000" s="1" t="s">
        <v>26</v>
      </c>
    </row>
    <row r="1001" spans="1:23" x14ac:dyDescent="0.2">
      <c r="A1001" s="1">
        <v>1000</v>
      </c>
      <c r="C1001" s="22" t="str">
        <f t="shared" si="121"/>
        <v>2025-02-07</v>
      </c>
      <c r="D1001" s="24" t="str">
        <f t="shared" si="122"/>
        <v>2025-02</v>
      </c>
      <c r="E1001" s="28" t="s">
        <v>2946</v>
      </c>
      <c r="F1001" s="28">
        <f t="shared" si="123"/>
        <v>45695.442361111112</v>
      </c>
      <c r="G1001" s="14" t="str">
        <f t="shared" si="124"/>
        <v>10 am</v>
      </c>
      <c r="H1001" s="14" t="str">
        <f t="shared" si="125"/>
        <v>Friday</v>
      </c>
      <c r="I1001" s="14" t="str">
        <f t="shared" si="126"/>
        <v>February</v>
      </c>
      <c r="J1001" s="14" t="s">
        <v>2947</v>
      </c>
      <c r="K1001" s="16" t="s">
        <v>2948</v>
      </c>
      <c r="L1001" s="1" t="str">
        <f t="shared" si="127"/>
        <v>48</v>
      </c>
      <c r="M1001" s="1" t="str">
        <f t="shared" si="128"/>
        <v>Yes</v>
      </c>
      <c r="P1001" s="1" t="s">
        <v>23</v>
      </c>
      <c r="U1001" s="1" t="s">
        <v>25</v>
      </c>
      <c r="W1001" s="1" t="s">
        <v>26</v>
      </c>
    </row>
    <row r="1002" spans="1:23" x14ac:dyDescent="0.2">
      <c r="A1002" s="1">
        <v>1001</v>
      </c>
      <c r="C1002" s="22" t="str">
        <f t="shared" si="121"/>
        <v>2025-02-25</v>
      </c>
      <c r="D1002" s="24" t="str">
        <f t="shared" si="122"/>
        <v>2025-02</v>
      </c>
      <c r="E1002" s="28" t="s">
        <v>2950</v>
      </c>
      <c r="F1002" s="28">
        <f t="shared" si="123"/>
        <v>45713.431250000001</v>
      </c>
      <c r="G1002" s="14" t="str">
        <f t="shared" si="124"/>
        <v>10 am</v>
      </c>
      <c r="H1002" s="14" t="str">
        <f t="shared" si="125"/>
        <v>Tuesday</v>
      </c>
      <c r="I1002" s="14" t="str">
        <f t="shared" si="126"/>
        <v>February</v>
      </c>
      <c r="J1002" s="14" t="s">
        <v>1617</v>
      </c>
      <c r="K1002" s="16" t="s">
        <v>441</v>
      </c>
      <c r="L1002" s="1" t="str">
        <f t="shared" si="127"/>
        <v>49</v>
      </c>
      <c r="M1002" s="1" t="str">
        <f t="shared" si="128"/>
        <v>Yes</v>
      </c>
      <c r="P1002" s="1" t="s">
        <v>23</v>
      </c>
      <c r="U1002" s="1" t="s">
        <v>37</v>
      </c>
      <c r="W1002" s="1" t="s">
        <v>55</v>
      </c>
    </row>
    <row r="1003" spans="1:23" x14ac:dyDescent="0.2">
      <c r="A1003" s="1">
        <v>1002</v>
      </c>
      <c r="C1003" s="22" t="str">
        <f t="shared" si="121"/>
        <v>2025-02-26</v>
      </c>
      <c r="D1003" s="24" t="str">
        <f t="shared" si="122"/>
        <v>2025-02</v>
      </c>
      <c r="E1003" s="28" t="s">
        <v>2952</v>
      </c>
      <c r="F1003" s="28">
        <f t="shared" si="123"/>
        <v>45714.385416666664</v>
      </c>
      <c r="G1003" s="14" t="str">
        <f t="shared" si="124"/>
        <v>09 am</v>
      </c>
      <c r="H1003" s="14" t="str">
        <f t="shared" si="125"/>
        <v>Wednesday</v>
      </c>
      <c r="I1003" s="14" t="str">
        <f t="shared" si="126"/>
        <v>February</v>
      </c>
      <c r="J1003" s="14" t="s">
        <v>2953</v>
      </c>
      <c r="K1003" s="16" t="s">
        <v>190</v>
      </c>
      <c r="L1003" s="1" t="str">
        <f t="shared" si="127"/>
        <v>35</v>
      </c>
      <c r="M1003" s="1" t="str">
        <f t="shared" si="128"/>
        <v>Yes</v>
      </c>
      <c r="P1003" s="1" t="s">
        <v>24</v>
      </c>
      <c r="U1003" s="1" t="s">
        <v>25</v>
      </c>
      <c r="W1003" s="1" t="s">
        <v>26</v>
      </c>
    </row>
    <row r="1004" spans="1:23" x14ac:dyDescent="0.2">
      <c r="A1004" s="1">
        <v>1003</v>
      </c>
      <c r="C1004" s="22" t="str">
        <f t="shared" si="121"/>
        <v>2025-01-07</v>
      </c>
      <c r="D1004" s="24" t="str">
        <f t="shared" si="122"/>
        <v>2025-01</v>
      </c>
      <c r="E1004" s="28" t="s">
        <v>2955</v>
      </c>
      <c r="F1004" s="28">
        <f t="shared" si="123"/>
        <v>45664.362500000003</v>
      </c>
      <c r="G1004" s="14" t="str">
        <f t="shared" si="124"/>
        <v>08 am</v>
      </c>
      <c r="H1004" s="14" t="str">
        <f t="shared" si="125"/>
        <v>Tuesday</v>
      </c>
      <c r="I1004" s="14" t="str">
        <f t="shared" si="126"/>
        <v>January</v>
      </c>
      <c r="J1004" s="14" t="s">
        <v>2955</v>
      </c>
      <c r="K1004" s="16" t="s">
        <v>99</v>
      </c>
      <c r="L1004" s="1" t="str">
        <f t="shared" si="127"/>
        <v>0</v>
      </c>
      <c r="M1004" s="1" t="str">
        <f t="shared" si="128"/>
        <v>Yes</v>
      </c>
      <c r="P1004" s="1" t="s">
        <v>23</v>
      </c>
      <c r="U1004" s="1" t="s">
        <v>37</v>
      </c>
      <c r="W1004" s="1" t="s">
        <v>26</v>
      </c>
    </row>
    <row r="1005" spans="1:23" x14ac:dyDescent="0.2">
      <c r="A1005" s="1">
        <v>1004</v>
      </c>
      <c r="C1005" s="22" t="str">
        <f t="shared" si="121"/>
        <v>2025-02-21</v>
      </c>
      <c r="D1005" s="24" t="str">
        <f t="shared" si="122"/>
        <v>2025-02</v>
      </c>
      <c r="E1005" s="28" t="s">
        <v>2957</v>
      </c>
      <c r="F1005" s="28">
        <f t="shared" si="123"/>
        <v>45709.428472222222</v>
      </c>
      <c r="G1005" s="14" t="str">
        <f t="shared" si="124"/>
        <v>10 am</v>
      </c>
      <c r="H1005" s="14" t="str">
        <f t="shared" si="125"/>
        <v>Friday</v>
      </c>
      <c r="I1005" s="14" t="str">
        <f t="shared" si="126"/>
        <v>February</v>
      </c>
      <c r="J1005" s="14" t="s">
        <v>1198</v>
      </c>
      <c r="K1005" s="16" t="s">
        <v>257</v>
      </c>
      <c r="L1005" s="1" t="str">
        <f t="shared" si="127"/>
        <v>23</v>
      </c>
      <c r="M1005" s="1" t="str">
        <f t="shared" si="128"/>
        <v>Yes</v>
      </c>
      <c r="P1005" s="1" t="s">
        <v>23</v>
      </c>
      <c r="U1005" s="1" t="s">
        <v>1062</v>
      </c>
      <c r="W1005" s="1" t="s">
        <v>55</v>
      </c>
    </row>
    <row r="1006" spans="1:23" x14ac:dyDescent="0.2">
      <c r="A1006" s="1">
        <v>1005</v>
      </c>
      <c r="C1006" s="22" t="str">
        <f t="shared" si="121"/>
        <v>2025-02-10</v>
      </c>
      <c r="D1006" s="24" t="str">
        <f t="shared" si="122"/>
        <v>2025-02</v>
      </c>
      <c r="E1006" s="28" t="s">
        <v>2959</v>
      </c>
      <c r="F1006" s="28">
        <f t="shared" si="123"/>
        <v>45698.451388888891</v>
      </c>
      <c r="G1006" s="14" t="str">
        <f t="shared" si="124"/>
        <v>10 am</v>
      </c>
      <c r="H1006" s="14" t="str">
        <f t="shared" si="125"/>
        <v>Monday</v>
      </c>
      <c r="I1006" s="14" t="str">
        <f t="shared" si="126"/>
        <v>February</v>
      </c>
      <c r="J1006" s="14" t="s">
        <v>2960</v>
      </c>
      <c r="K1006" s="16" t="s">
        <v>156</v>
      </c>
      <c r="L1006" s="1">
        <f t="shared" si="127"/>
        <v>67</v>
      </c>
      <c r="M1006" s="1" t="str">
        <f t="shared" si="128"/>
        <v>Yes</v>
      </c>
      <c r="P1006" s="1" t="s">
        <v>23</v>
      </c>
      <c r="U1006" s="1" t="s">
        <v>72</v>
      </c>
      <c r="W1006" s="1" t="s">
        <v>55</v>
      </c>
    </row>
    <row r="1007" spans="1:23" x14ac:dyDescent="0.2">
      <c r="A1007" s="1">
        <v>1006</v>
      </c>
      <c r="C1007" s="22" t="str">
        <f t="shared" si="121"/>
        <v>2025-02-25</v>
      </c>
      <c r="D1007" s="24" t="str">
        <f t="shared" si="122"/>
        <v>2025-02</v>
      </c>
      <c r="E1007" s="28" t="s">
        <v>2962</v>
      </c>
      <c r="F1007" s="28">
        <f t="shared" si="123"/>
        <v>45713.595833333333</v>
      </c>
      <c r="G1007" s="14" t="str">
        <f t="shared" si="124"/>
        <v>02 pm</v>
      </c>
      <c r="H1007" s="14" t="str">
        <f t="shared" si="125"/>
        <v>Tuesday</v>
      </c>
      <c r="I1007" s="14" t="str">
        <f t="shared" si="126"/>
        <v>February</v>
      </c>
      <c r="J1007" s="14" t="s">
        <v>2963</v>
      </c>
      <c r="K1007" s="16" t="s">
        <v>45</v>
      </c>
      <c r="L1007" s="1" t="str">
        <f t="shared" si="127"/>
        <v>22</v>
      </c>
      <c r="M1007" s="1" t="str">
        <f t="shared" si="128"/>
        <v>Yes</v>
      </c>
      <c r="P1007" s="1" t="s">
        <v>24</v>
      </c>
      <c r="U1007" s="1" t="s">
        <v>37</v>
      </c>
      <c r="W1007" s="1" t="s">
        <v>26</v>
      </c>
    </row>
    <row r="1008" spans="1:23" x14ac:dyDescent="0.2">
      <c r="A1008" s="1">
        <v>1007</v>
      </c>
      <c r="C1008" s="22" t="str">
        <f t="shared" si="121"/>
        <v>2025-01-07</v>
      </c>
      <c r="D1008" s="24" t="str">
        <f t="shared" si="122"/>
        <v>2025-01</v>
      </c>
      <c r="E1008" s="28" t="s">
        <v>2965</v>
      </c>
      <c r="F1008" s="28">
        <f t="shared" si="123"/>
        <v>45664.607638888891</v>
      </c>
      <c r="G1008" s="14" t="str">
        <f t="shared" si="124"/>
        <v>02 pm</v>
      </c>
      <c r="H1008" s="14" t="str">
        <f t="shared" si="125"/>
        <v>Tuesday</v>
      </c>
      <c r="I1008" s="14" t="str">
        <f t="shared" si="126"/>
        <v>January</v>
      </c>
      <c r="J1008" s="14" t="s">
        <v>2966</v>
      </c>
      <c r="K1008" s="16" t="s">
        <v>1677</v>
      </c>
      <c r="L1008" s="1">
        <f t="shared" si="127"/>
        <v>125</v>
      </c>
      <c r="M1008" s="1" t="str">
        <f t="shared" si="128"/>
        <v>No</v>
      </c>
      <c r="N1008" s="3"/>
      <c r="P1008" s="1" t="s">
        <v>23</v>
      </c>
      <c r="U1008" s="1" t="s">
        <v>63</v>
      </c>
      <c r="W1008" s="1" t="s">
        <v>26</v>
      </c>
    </row>
    <row r="1009" spans="1:23" x14ac:dyDescent="0.2">
      <c r="A1009" s="1">
        <v>1008</v>
      </c>
      <c r="C1009" s="22" t="str">
        <f t="shared" si="121"/>
        <v>2025-01-06</v>
      </c>
      <c r="D1009" s="24" t="str">
        <f t="shared" si="122"/>
        <v>2025-01</v>
      </c>
      <c r="E1009" s="28" t="s">
        <v>2968</v>
      </c>
      <c r="F1009" s="28">
        <f t="shared" si="123"/>
        <v>45663.6875</v>
      </c>
      <c r="G1009" s="14" t="str">
        <f t="shared" si="124"/>
        <v>04 pm</v>
      </c>
      <c r="H1009" s="14" t="str">
        <f t="shared" si="125"/>
        <v>Monday</v>
      </c>
      <c r="I1009" s="14" t="str">
        <f t="shared" si="126"/>
        <v>January</v>
      </c>
      <c r="J1009" s="14" t="s">
        <v>2969</v>
      </c>
      <c r="K1009" s="16" t="s">
        <v>67</v>
      </c>
      <c r="L1009" s="1" t="str">
        <f t="shared" si="127"/>
        <v>50</v>
      </c>
      <c r="M1009" s="1" t="str">
        <f t="shared" si="128"/>
        <v>Yes</v>
      </c>
      <c r="P1009" s="1" t="s">
        <v>23</v>
      </c>
      <c r="U1009" s="1" t="s">
        <v>25</v>
      </c>
      <c r="W1009" s="1" t="s">
        <v>26</v>
      </c>
    </row>
    <row r="1010" spans="1:23" x14ac:dyDescent="0.2">
      <c r="A1010" s="1">
        <v>1009</v>
      </c>
      <c r="C1010" s="22" t="str">
        <f t="shared" si="121"/>
        <v>2025-01-24</v>
      </c>
      <c r="D1010" s="24" t="str">
        <f t="shared" si="122"/>
        <v>2025-01</v>
      </c>
      <c r="E1010" s="28" t="s">
        <v>2971</v>
      </c>
      <c r="F1010" s="28">
        <f t="shared" si="123"/>
        <v>45681.350694444445</v>
      </c>
      <c r="G1010" s="14" t="str">
        <f t="shared" si="124"/>
        <v>08 am</v>
      </c>
      <c r="H1010" s="14" t="str">
        <f t="shared" si="125"/>
        <v>Friday</v>
      </c>
      <c r="I1010" s="14" t="str">
        <f t="shared" si="126"/>
        <v>January</v>
      </c>
      <c r="J1010" s="14" t="s">
        <v>2972</v>
      </c>
      <c r="K1010" s="16" t="s">
        <v>174</v>
      </c>
      <c r="L1010" s="1" t="str">
        <f t="shared" si="127"/>
        <v>6</v>
      </c>
      <c r="M1010" s="1" t="str">
        <f t="shared" si="128"/>
        <v>Yes</v>
      </c>
      <c r="P1010" s="1" t="s">
        <v>23</v>
      </c>
      <c r="U1010" s="1" t="s">
        <v>72</v>
      </c>
      <c r="W1010" s="1" t="s">
        <v>55</v>
      </c>
    </row>
    <row r="1011" spans="1:23" x14ac:dyDescent="0.2">
      <c r="A1011" s="1">
        <v>1010</v>
      </c>
      <c r="C1011" s="22" t="str">
        <f t="shared" si="121"/>
        <v>2025-02-21</v>
      </c>
      <c r="D1011" s="24" t="str">
        <f t="shared" si="122"/>
        <v>2025-02</v>
      </c>
      <c r="E1011" s="28" t="s">
        <v>2974</v>
      </c>
      <c r="F1011" s="28">
        <f t="shared" si="123"/>
        <v>45709.544444444444</v>
      </c>
      <c r="G1011" s="14" t="str">
        <f t="shared" si="124"/>
        <v>01 pm</v>
      </c>
      <c r="H1011" s="14" t="str">
        <f t="shared" si="125"/>
        <v>Friday</v>
      </c>
      <c r="I1011" s="14" t="str">
        <f t="shared" si="126"/>
        <v>February</v>
      </c>
      <c r="J1011" s="14" t="s">
        <v>2975</v>
      </c>
      <c r="K1011" s="16" t="s">
        <v>174</v>
      </c>
      <c r="L1011" s="1" t="str">
        <f t="shared" si="127"/>
        <v>6</v>
      </c>
      <c r="M1011" s="1" t="str">
        <f t="shared" si="128"/>
        <v>Yes</v>
      </c>
      <c r="P1011" s="1" t="s">
        <v>23</v>
      </c>
      <c r="U1011" s="1" t="s">
        <v>72</v>
      </c>
      <c r="W1011" s="1" t="s">
        <v>26</v>
      </c>
    </row>
    <row r="1012" spans="1:23" x14ac:dyDescent="0.2">
      <c r="A1012" s="1">
        <v>1011</v>
      </c>
      <c r="C1012" s="22" t="str">
        <f t="shared" si="121"/>
        <v>2025-02-05</v>
      </c>
      <c r="D1012" s="24" t="str">
        <f t="shared" si="122"/>
        <v>2025-02</v>
      </c>
      <c r="E1012" s="28" t="s">
        <v>2977</v>
      </c>
      <c r="F1012" s="28">
        <f t="shared" si="123"/>
        <v>45693.375</v>
      </c>
      <c r="G1012" s="14" t="str">
        <f t="shared" si="124"/>
        <v>09 am</v>
      </c>
      <c r="H1012" s="14" t="str">
        <f t="shared" si="125"/>
        <v>Wednesday</v>
      </c>
      <c r="I1012" s="14" t="str">
        <f t="shared" si="126"/>
        <v>February</v>
      </c>
      <c r="J1012" s="14" t="s">
        <v>2978</v>
      </c>
      <c r="K1012" s="16" t="s">
        <v>108</v>
      </c>
      <c r="L1012" s="1" t="str">
        <f t="shared" si="127"/>
        <v>44</v>
      </c>
      <c r="M1012" s="1" t="str">
        <f t="shared" si="128"/>
        <v>Yes</v>
      </c>
      <c r="P1012" s="1" t="s">
        <v>23</v>
      </c>
      <c r="U1012" s="1" t="s">
        <v>72</v>
      </c>
      <c r="W1012" s="1" t="s">
        <v>55</v>
      </c>
    </row>
    <row r="1013" spans="1:23" x14ac:dyDescent="0.2">
      <c r="A1013" s="1">
        <v>1012</v>
      </c>
      <c r="C1013" s="22" t="str">
        <f t="shared" si="121"/>
        <v>2025-02-11</v>
      </c>
      <c r="D1013" s="24" t="str">
        <f t="shared" si="122"/>
        <v>2025-02</v>
      </c>
      <c r="E1013" s="28" t="s">
        <v>2980</v>
      </c>
      <c r="F1013" s="28">
        <f t="shared" si="123"/>
        <v>45699.384722222225</v>
      </c>
      <c r="G1013" s="14" t="str">
        <f t="shared" si="124"/>
        <v>09 am</v>
      </c>
      <c r="H1013" s="14" t="str">
        <f t="shared" si="125"/>
        <v>Tuesday</v>
      </c>
      <c r="I1013" s="14" t="str">
        <f t="shared" si="126"/>
        <v>February</v>
      </c>
      <c r="J1013" s="14" t="s">
        <v>2981</v>
      </c>
      <c r="K1013" s="16" t="s">
        <v>697</v>
      </c>
      <c r="L1013" s="1" t="str">
        <f t="shared" si="127"/>
        <v>1</v>
      </c>
      <c r="M1013" s="1" t="str">
        <f t="shared" si="128"/>
        <v>Yes</v>
      </c>
      <c r="P1013" s="1" t="s">
        <v>23</v>
      </c>
      <c r="U1013" s="1" t="s">
        <v>179</v>
      </c>
      <c r="W1013" s="1" t="s">
        <v>26</v>
      </c>
    </row>
    <row r="1014" spans="1:23" x14ac:dyDescent="0.2">
      <c r="A1014" s="1">
        <v>1013</v>
      </c>
      <c r="C1014" s="22" t="str">
        <f t="shared" si="121"/>
        <v>2025-02-28</v>
      </c>
      <c r="D1014" s="24" t="str">
        <f t="shared" si="122"/>
        <v>2025-02</v>
      </c>
      <c r="E1014" s="28" t="s">
        <v>2429</v>
      </c>
      <c r="F1014" s="28">
        <f t="shared" si="123"/>
        <v>45716.604166666664</v>
      </c>
      <c r="G1014" s="14" t="str">
        <f t="shared" si="124"/>
        <v>02 pm</v>
      </c>
      <c r="H1014" s="14" t="str">
        <f t="shared" si="125"/>
        <v>Friday</v>
      </c>
      <c r="I1014" s="14" t="str">
        <f t="shared" si="126"/>
        <v>February</v>
      </c>
      <c r="J1014" s="14" t="s">
        <v>2983</v>
      </c>
      <c r="K1014" s="16" t="s">
        <v>1933</v>
      </c>
      <c r="L1014" s="1">
        <f t="shared" si="127"/>
        <v>90</v>
      </c>
      <c r="M1014" s="1" t="str">
        <f t="shared" si="128"/>
        <v>Yes</v>
      </c>
      <c r="P1014" s="1" t="s">
        <v>23</v>
      </c>
      <c r="U1014" s="1" t="s">
        <v>37</v>
      </c>
      <c r="W1014" s="1" t="s">
        <v>26</v>
      </c>
    </row>
    <row r="1015" spans="1:23" x14ac:dyDescent="0.2">
      <c r="A1015" s="1">
        <v>1014</v>
      </c>
      <c r="C1015" s="22" t="str">
        <f t="shared" si="121"/>
        <v>2025-01-20</v>
      </c>
      <c r="D1015" s="24" t="str">
        <f t="shared" si="122"/>
        <v>2025-01</v>
      </c>
      <c r="E1015" s="28" t="s">
        <v>2985</v>
      </c>
      <c r="F1015" s="28">
        <f t="shared" si="123"/>
        <v>45677.370138888888</v>
      </c>
      <c r="G1015" s="14" t="str">
        <f t="shared" si="124"/>
        <v>08 am</v>
      </c>
      <c r="H1015" s="14" t="str">
        <f t="shared" si="125"/>
        <v>Monday</v>
      </c>
      <c r="I1015" s="14" t="str">
        <f t="shared" si="126"/>
        <v>January</v>
      </c>
      <c r="J1015" s="14" t="s">
        <v>1840</v>
      </c>
      <c r="K1015" s="16" t="s">
        <v>657</v>
      </c>
      <c r="L1015" s="1" t="str">
        <f t="shared" si="127"/>
        <v>24</v>
      </c>
      <c r="M1015" s="1" t="str">
        <f t="shared" si="128"/>
        <v>Yes</v>
      </c>
      <c r="P1015" s="1" t="s">
        <v>23</v>
      </c>
      <c r="U1015" s="1" t="s">
        <v>37</v>
      </c>
      <c r="W1015" s="1" t="s">
        <v>26</v>
      </c>
    </row>
    <row r="1016" spans="1:23" x14ac:dyDescent="0.2">
      <c r="A1016" s="1">
        <v>1015</v>
      </c>
      <c r="C1016" s="22" t="str">
        <f t="shared" si="121"/>
        <v>2025-01-20</v>
      </c>
      <c r="D1016" s="24" t="str">
        <f t="shared" si="122"/>
        <v>2025-01</v>
      </c>
      <c r="E1016" s="28" t="s">
        <v>2987</v>
      </c>
      <c r="F1016" s="28">
        <f t="shared" si="123"/>
        <v>45677.368750000001</v>
      </c>
      <c r="G1016" s="14" t="str">
        <f t="shared" si="124"/>
        <v>08 am</v>
      </c>
      <c r="H1016" s="14" t="str">
        <f t="shared" si="125"/>
        <v>Monday</v>
      </c>
      <c r="I1016" s="14" t="str">
        <f t="shared" si="126"/>
        <v>January</v>
      </c>
      <c r="J1016" s="14" t="s">
        <v>2988</v>
      </c>
      <c r="K1016" s="16" t="s">
        <v>321</v>
      </c>
      <c r="L1016" s="1" t="str">
        <f t="shared" si="127"/>
        <v>13</v>
      </c>
      <c r="M1016" s="1" t="str">
        <f t="shared" si="128"/>
        <v>Yes</v>
      </c>
      <c r="P1016" s="1" t="s">
        <v>23</v>
      </c>
      <c r="U1016" s="1" t="s">
        <v>37</v>
      </c>
      <c r="W1016" s="1" t="s">
        <v>26</v>
      </c>
    </row>
    <row r="1017" spans="1:23" x14ac:dyDescent="0.2">
      <c r="A1017" s="1">
        <v>1016</v>
      </c>
      <c r="C1017" s="22" t="str">
        <f t="shared" si="121"/>
        <v>2025-02-28</v>
      </c>
      <c r="D1017" s="24" t="str">
        <f t="shared" si="122"/>
        <v>2025-02</v>
      </c>
      <c r="E1017" s="28" t="s">
        <v>2429</v>
      </c>
      <c r="F1017" s="28">
        <f t="shared" si="123"/>
        <v>45716.604166666664</v>
      </c>
      <c r="G1017" s="14" t="str">
        <f t="shared" si="124"/>
        <v>02 pm</v>
      </c>
      <c r="H1017" s="14" t="str">
        <f t="shared" si="125"/>
        <v>Friday</v>
      </c>
      <c r="I1017" s="14" t="str">
        <f t="shared" si="126"/>
        <v>February</v>
      </c>
      <c r="J1017" s="14" t="s">
        <v>2983</v>
      </c>
      <c r="K1017" s="16" t="s">
        <v>1933</v>
      </c>
      <c r="L1017" s="1">
        <f t="shared" si="127"/>
        <v>90</v>
      </c>
      <c r="M1017" s="1" t="str">
        <f t="shared" si="128"/>
        <v>Yes</v>
      </c>
      <c r="P1017" s="1" t="s">
        <v>23</v>
      </c>
      <c r="U1017" s="1" t="s">
        <v>37</v>
      </c>
      <c r="W1017" s="1" t="s">
        <v>26</v>
      </c>
    </row>
    <row r="1018" spans="1:23" x14ac:dyDescent="0.2">
      <c r="A1018" s="1">
        <v>1017</v>
      </c>
      <c r="C1018" s="22" t="str">
        <f t="shared" si="121"/>
        <v>2025-02-28</v>
      </c>
      <c r="D1018" s="24" t="str">
        <f t="shared" si="122"/>
        <v>2025-02</v>
      </c>
      <c r="E1018" s="28" t="s">
        <v>2429</v>
      </c>
      <c r="F1018" s="28">
        <f t="shared" si="123"/>
        <v>45716.604166666664</v>
      </c>
      <c r="G1018" s="14" t="str">
        <f t="shared" si="124"/>
        <v>02 pm</v>
      </c>
      <c r="H1018" s="14" t="str">
        <f t="shared" si="125"/>
        <v>Friday</v>
      </c>
      <c r="I1018" s="14" t="str">
        <f t="shared" si="126"/>
        <v>February</v>
      </c>
      <c r="J1018" s="14" t="s">
        <v>2983</v>
      </c>
      <c r="K1018" s="16" t="s">
        <v>1933</v>
      </c>
      <c r="L1018" s="1">
        <f t="shared" si="127"/>
        <v>90</v>
      </c>
      <c r="M1018" s="1" t="str">
        <f t="shared" si="128"/>
        <v>Yes</v>
      </c>
      <c r="P1018" s="1" t="s">
        <v>23</v>
      </c>
      <c r="U1018" s="1" t="s">
        <v>37</v>
      </c>
      <c r="W1018" s="1" t="s">
        <v>26</v>
      </c>
    </row>
    <row r="1019" spans="1:23" x14ac:dyDescent="0.2">
      <c r="A1019" s="1">
        <v>1018</v>
      </c>
      <c r="C1019" s="22" t="str">
        <f t="shared" si="121"/>
        <v>2025-02-03</v>
      </c>
      <c r="D1019" s="24" t="str">
        <f t="shared" si="122"/>
        <v>2025-02</v>
      </c>
      <c r="E1019" s="28" t="s">
        <v>2992</v>
      </c>
      <c r="F1019" s="28">
        <f t="shared" si="123"/>
        <v>45691.479861111111</v>
      </c>
      <c r="G1019" s="14" t="str">
        <f t="shared" si="124"/>
        <v>11 am</v>
      </c>
      <c r="H1019" s="14" t="str">
        <f t="shared" si="125"/>
        <v>Monday</v>
      </c>
      <c r="I1019" s="14" t="str">
        <f t="shared" si="126"/>
        <v>February</v>
      </c>
      <c r="J1019" s="14" t="s">
        <v>2993</v>
      </c>
      <c r="K1019" s="16" t="s">
        <v>2236</v>
      </c>
      <c r="L1019" s="1" t="str">
        <f t="shared" si="127"/>
        <v>54</v>
      </c>
      <c r="M1019" s="1" t="str">
        <f t="shared" si="128"/>
        <v>Yes</v>
      </c>
      <c r="P1019" s="1" t="s">
        <v>23</v>
      </c>
      <c r="U1019" s="1" t="s">
        <v>25</v>
      </c>
      <c r="W1019" s="1" t="s">
        <v>26</v>
      </c>
    </row>
    <row r="1020" spans="1:23" x14ac:dyDescent="0.2">
      <c r="A1020" s="1">
        <v>1019</v>
      </c>
      <c r="C1020" s="22" t="str">
        <f t="shared" si="121"/>
        <v>2025-01-24</v>
      </c>
      <c r="D1020" s="24" t="str">
        <f t="shared" si="122"/>
        <v>2025-01</v>
      </c>
      <c r="E1020" s="28" t="s">
        <v>2995</v>
      </c>
      <c r="F1020" s="28">
        <f t="shared" si="123"/>
        <v>45681.405555555553</v>
      </c>
      <c r="G1020" s="14" t="str">
        <f t="shared" si="124"/>
        <v>09 am</v>
      </c>
      <c r="H1020" s="14" t="str">
        <f t="shared" si="125"/>
        <v>Friday</v>
      </c>
      <c r="I1020" s="14" t="str">
        <f t="shared" si="126"/>
        <v>January</v>
      </c>
      <c r="J1020" s="14" t="s">
        <v>2996</v>
      </c>
      <c r="K1020" s="16" t="s">
        <v>148</v>
      </c>
      <c r="L1020" s="1" t="str">
        <f t="shared" si="127"/>
        <v>59</v>
      </c>
      <c r="M1020" s="1" t="str">
        <f t="shared" si="128"/>
        <v>Yes</v>
      </c>
      <c r="P1020" s="1" t="s">
        <v>23</v>
      </c>
      <c r="U1020" s="1" t="s">
        <v>25</v>
      </c>
      <c r="W1020" s="1" t="s">
        <v>32</v>
      </c>
    </row>
    <row r="1021" spans="1:23" x14ac:dyDescent="0.2">
      <c r="A1021" s="1">
        <v>1020</v>
      </c>
      <c r="C1021" s="22" t="str">
        <f t="shared" si="121"/>
        <v>2025-02-17</v>
      </c>
      <c r="D1021" s="24" t="str">
        <f t="shared" si="122"/>
        <v>2025-02</v>
      </c>
      <c r="E1021" s="28" t="s">
        <v>2998</v>
      </c>
      <c r="F1021" s="28">
        <f t="shared" si="123"/>
        <v>45705.65347222222</v>
      </c>
      <c r="G1021" s="14" t="str">
        <f t="shared" si="124"/>
        <v>03 pm</v>
      </c>
      <c r="H1021" s="14" t="str">
        <f t="shared" si="125"/>
        <v>Monday</v>
      </c>
      <c r="I1021" s="14" t="str">
        <f t="shared" si="126"/>
        <v>February</v>
      </c>
      <c r="J1021" s="14" t="s">
        <v>2999</v>
      </c>
      <c r="K1021" s="16" t="s">
        <v>174</v>
      </c>
      <c r="L1021" s="1" t="str">
        <f t="shared" si="127"/>
        <v>6</v>
      </c>
      <c r="M1021" s="1" t="str">
        <f t="shared" si="128"/>
        <v>Yes</v>
      </c>
      <c r="P1021" s="1" t="s">
        <v>24</v>
      </c>
      <c r="U1021" s="1" t="s">
        <v>25</v>
      </c>
      <c r="W1021" s="1" t="s">
        <v>26</v>
      </c>
    </row>
    <row r="1022" spans="1:23" x14ac:dyDescent="0.2">
      <c r="A1022" s="1">
        <v>1021</v>
      </c>
      <c r="C1022" s="22" t="str">
        <f t="shared" si="121"/>
        <v>2025-02-14</v>
      </c>
      <c r="D1022" s="24" t="str">
        <f t="shared" si="122"/>
        <v>2025-02</v>
      </c>
      <c r="E1022" s="28" t="s">
        <v>3001</v>
      </c>
      <c r="F1022" s="28">
        <f t="shared" si="123"/>
        <v>45702.366666666669</v>
      </c>
      <c r="G1022" s="14" t="str">
        <f t="shared" si="124"/>
        <v>08 am</v>
      </c>
      <c r="H1022" s="14" t="str">
        <f t="shared" si="125"/>
        <v>Friday</v>
      </c>
      <c r="I1022" s="14" t="str">
        <f t="shared" si="126"/>
        <v>February</v>
      </c>
      <c r="J1022" s="14" t="s">
        <v>3002</v>
      </c>
      <c r="K1022" s="16" t="s">
        <v>357</v>
      </c>
      <c r="L1022" s="1" t="str">
        <f t="shared" si="127"/>
        <v>3</v>
      </c>
      <c r="M1022" s="1" t="str">
        <f t="shared" si="128"/>
        <v>Yes</v>
      </c>
      <c r="P1022" s="1" t="s">
        <v>24</v>
      </c>
      <c r="U1022" s="1" t="s">
        <v>25</v>
      </c>
      <c r="W1022" s="1" t="s">
        <v>26</v>
      </c>
    </row>
    <row r="1023" spans="1:23" x14ac:dyDescent="0.2">
      <c r="A1023" s="1">
        <v>1022</v>
      </c>
      <c r="C1023" s="22" t="str">
        <f t="shared" si="121"/>
        <v>2025-02-13</v>
      </c>
      <c r="D1023" s="24" t="str">
        <f t="shared" si="122"/>
        <v>2025-02</v>
      </c>
      <c r="E1023" s="28" t="s">
        <v>3004</v>
      </c>
      <c r="F1023" s="28">
        <f t="shared" si="123"/>
        <v>45701.400694444441</v>
      </c>
      <c r="G1023" s="14" t="str">
        <f t="shared" si="124"/>
        <v>09 am</v>
      </c>
      <c r="H1023" s="14" t="str">
        <f t="shared" si="125"/>
        <v>Thursday</v>
      </c>
      <c r="I1023" s="14" t="str">
        <f t="shared" si="126"/>
        <v>February</v>
      </c>
      <c r="J1023" s="15" t="s">
        <v>3005</v>
      </c>
      <c r="K1023" s="17" t="s">
        <v>335</v>
      </c>
      <c r="L1023" s="1">
        <f t="shared" si="127"/>
        <v>60</v>
      </c>
      <c r="M1023" s="1" t="str">
        <f t="shared" si="128"/>
        <v>Yes</v>
      </c>
      <c r="P1023" s="1" t="s">
        <v>23</v>
      </c>
      <c r="U1023" s="1" t="s">
        <v>37</v>
      </c>
      <c r="W1023" s="1" t="s">
        <v>26</v>
      </c>
    </row>
    <row r="1024" spans="1:23" x14ac:dyDescent="0.2">
      <c r="A1024" s="1">
        <v>1023</v>
      </c>
      <c r="C1024" s="22" t="str">
        <f t="shared" si="121"/>
        <v>2025-01-24</v>
      </c>
      <c r="D1024" s="24" t="str">
        <f t="shared" si="122"/>
        <v>2025-01</v>
      </c>
      <c r="E1024" s="28" t="s">
        <v>516</v>
      </c>
      <c r="F1024" s="28">
        <f t="shared" si="123"/>
        <v>45681.444444444445</v>
      </c>
      <c r="G1024" s="14" t="str">
        <f t="shared" si="124"/>
        <v>10 am</v>
      </c>
      <c r="H1024" s="14" t="str">
        <f t="shared" si="125"/>
        <v>Friday</v>
      </c>
      <c r="I1024" s="14" t="str">
        <f t="shared" si="126"/>
        <v>January</v>
      </c>
      <c r="J1024" s="14" t="s">
        <v>359</v>
      </c>
      <c r="K1024" s="16" t="s">
        <v>290</v>
      </c>
      <c r="L1024" s="1">
        <f t="shared" si="127"/>
        <v>60</v>
      </c>
      <c r="M1024" s="1" t="str">
        <f t="shared" si="128"/>
        <v>Yes</v>
      </c>
      <c r="P1024" s="1" t="s">
        <v>24</v>
      </c>
      <c r="U1024" s="1" t="s">
        <v>25</v>
      </c>
      <c r="W1024" s="1" t="s">
        <v>55</v>
      </c>
    </row>
    <row r="1025" spans="1:23" x14ac:dyDescent="0.2">
      <c r="A1025" s="1">
        <v>1024</v>
      </c>
      <c r="C1025" s="22" t="str">
        <f t="shared" si="121"/>
        <v>2025-01-21</v>
      </c>
      <c r="D1025" s="24" t="str">
        <f t="shared" si="122"/>
        <v>2025-01</v>
      </c>
      <c r="E1025" s="28" t="s">
        <v>1082</v>
      </c>
      <c r="F1025" s="28">
        <f t="shared" si="123"/>
        <v>45678.381944444445</v>
      </c>
      <c r="G1025" s="14" t="str">
        <f t="shared" si="124"/>
        <v>09 am</v>
      </c>
      <c r="H1025" s="14" t="str">
        <f t="shared" si="125"/>
        <v>Tuesday</v>
      </c>
      <c r="I1025" s="14" t="str">
        <f t="shared" si="126"/>
        <v>January</v>
      </c>
      <c r="J1025" s="14" t="s">
        <v>3008</v>
      </c>
      <c r="K1025" s="16" t="s">
        <v>970</v>
      </c>
      <c r="L1025" s="1">
        <f t="shared" si="127"/>
        <v>120</v>
      </c>
      <c r="M1025" s="1" t="str">
        <f t="shared" si="128"/>
        <v>Yes</v>
      </c>
      <c r="N1025" s="3"/>
      <c r="P1025" s="1" t="s">
        <v>24</v>
      </c>
      <c r="U1025" s="1" t="s">
        <v>25</v>
      </c>
      <c r="W1025" s="1" t="s">
        <v>26</v>
      </c>
    </row>
    <row r="1026" spans="1:23" x14ac:dyDescent="0.2">
      <c r="A1026" s="1">
        <v>1025</v>
      </c>
      <c r="C1026" s="22" t="str">
        <f t="shared" ref="C1026:C1089" si="129">IF(F1026&lt;&gt;"", TEXT(F1026, "YYYY-MM-DD"), "")</f>
        <v>2025-01-31</v>
      </c>
      <c r="D1026" s="24" t="str">
        <f t="shared" ref="D1026:D1089" si="130">IF(F1026&lt;&gt;"", TEXT(F1026, "YYYY-MM"), "")</f>
        <v>2025-01</v>
      </c>
      <c r="E1026" s="28" t="s">
        <v>3010</v>
      </c>
      <c r="F1026" s="28">
        <f t="shared" ref="F1026:F1089" si="131">IF(ISNUMBER(E1026), E1026,
   IFERROR(DATE(MID(E1026, 7, 4), MID(E1026, 1, 2), MID(E1026, 4, 2)) + TIMEVALUE(MID(E1026, 12, 8)),
   DATE(MID(E1026, 7, 4), MID(E1026, 4, 2), MID(E1026, 1, 2)) + TIMEVALUE(MID(E1026, 12, 8))))</f>
        <v>45688.445138888892</v>
      </c>
      <c r="G1026" s="14" t="str">
        <f t="shared" ref="G1026:G1089" si="132">TEXT(F1026, "hh AM/PM")</f>
        <v>10 am</v>
      </c>
      <c r="H1026" s="14" t="str">
        <f t="shared" ref="H1026:H1089" si="133">TEXT(F1026, "dddd")</f>
        <v>Friday</v>
      </c>
      <c r="I1026" s="14" t="str">
        <f t="shared" ref="I1026:I1089" si="134">TEXT(F1026, "mmmm")</f>
        <v>January</v>
      </c>
      <c r="J1026" s="14" t="s">
        <v>3011</v>
      </c>
      <c r="K1026" s="16" t="s">
        <v>223</v>
      </c>
      <c r="L1026" s="1" t="str">
        <f t="shared" ref="L1026:L1089" si="135">IF(K1026="","",
   IF(ISNUMBER(SEARCH("hrs", K1026)),
      LEFT(K1026, FIND("hrs", K1026)-1) * 60 +
      IF(ISNUMBER(SEARCH("mins", K1026)), MID(K1026, FIND("and ", K1026) + 4, FIND("mins", K1026) - FIND("and ", K1026) - 4), 0),
      IF(ISNUMBER(SEARCH("hr", K1026)), LEFT(K1026, FIND("hr", K1026)-1) * 60, LEFT(K1026, FIND(" mins", K1026)-1))
   )
)</f>
        <v>58</v>
      </c>
      <c r="M1026" s="1" t="str">
        <f t="shared" ref="M1026:M1089" si="136">IF(OR(ISBLANK(L1026), L1026="",L1026=0), "", IF(VALUE(L1026)&lt;=120, "Yes", "No"))</f>
        <v>Yes</v>
      </c>
      <c r="P1026" s="1" t="s">
        <v>23</v>
      </c>
      <c r="U1026" s="1" t="s">
        <v>25</v>
      </c>
      <c r="W1026" s="1" t="s">
        <v>26</v>
      </c>
    </row>
    <row r="1027" spans="1:23" x14ac:dyDescent="0.2">
      <c r="A1027" s="1">
        <v>1026</v>
      </c>
      <c r="C1027" s="22" t="str">
        <f t="shared" si="129"/>
        <v>2025-01-28</v>
      </c>
      <c r="D1027" s="24" t="str">
        <f t="shared" si="130"/>
        <v>2025-01</v>
      </c>
      <c r="E1027" s="28" t="s">
        <v>3013</v>
      </c>
      <c r="F1027" s="28">
        <f t="shared" si="131"/>
        <v>45685.561805555553</v>
      </c>
      <c r="G1027" s="14" t="str">
        <f t="shared" si="132"/>
        <v>01 pm</v>
      </c>
      <c r="H1027" s="14" t="str">
        <f t="shared" si="133"/>
        <v>Tuesday</v>
      </c>
      <c r="I1027" s="14" t="str">
        <f t="shared" si="134"/>
        <v>January</v>
      </c>
      <c r="J1027" s="14" t="s">
        <v>1236</v>
      </c>
      <c r="K1027" s="16" t="s">
        <v>174</v>
      </c>
      <c r="L1027" s="1" t="str">
        <f t="shared" si="135"/>
        <v>6</v>
      </c>
      <c r="M1027" s="1" t="str">
        <f t="shared" si="136"/>
        <v>Yes</v>
      </c>
      <c r="P1027" s="1" t="s">
        <v>23</v>
      </c>
      <c r="U1027" s="1" t="s">
        <v>25</v>
      </c>
      <c r="W1027" s="1" t="s">
        <v>26</v>
      </c>
    </row>
    <row r="1028" spans="1:23" x14ac:dyDescent="0.2">
      <c r="A1028" s="1">
        <v>1027</v>
      </c>
      <c r="C1028" s="22" t="str">
        <f t="shared" si="129"/>
        <v>2025-01-20</v>
      </c>
      <c r="D1028" s="24" t="str">
        <f t="shared" si="130"/>
        <v>2025-01</v>
      </c>
      <c r="E1028" s="28" t="s">
        <v>3015</v>
      </c>
      <c r="F1028" s="28">
        <f t="shared" si="131"/>
        <v>45677.598611111112</v>
      </c>
      <c r="G1028" s="14" t="str">
        <f t="shared" si="132"/>
        <v>02 pm</v>
      </c>
      <c r="H1028" s="14" t="str">
        <f t="shared" si="133"/>
        <v>Monday</v>
      </c>
      <c r="I1028" s="14" t="str">
        <f t="shared" si="134"/>
        <v>January</v>
      </c>
      <c r="J1028" s="14" t="s">
        <v>3016</v>
      </c>
      <c r="K1028" s="16" t="s">
        <v>160</v>
      </c>
      <c r="L1028" s="1" t="str">
        <f t="shared" si="135"/>
        <v>27</v>
      </c>
      <c r="M1028" s="1" t="str">
        <f t="shared" si="136"/>
        <v>Yes</v>
      </c>
      <c r="P1028" s="1" t="s">
        <v>23</v>
      </c>
      <c r="U1028" s="1" t="s">
        <v>63</v>
      </c>
      <c r="W1028" s="1" t="s">
        <v>55</v>
      </c>
    </row>
    <row r="1029" spans="1:23" x14ac:dyDescent="0.2">
      <c r="A1029" s="1">
        <v>1028</v>
      </c>
      <c r="C1029" s="22" t="str">
        <f t="shared" si="129"/>
        <v>2025-01-06</v>
      </c>
      <c r="D1029" s="24" t="str">
        <f t="shared" si="130"/>
        <v>2025-01</v>
      </c>
      <c r="E1029" s="28" t="s">
        <v>3018</v>
      </c>
      <c r="F1029" s="28">
        <f t="shared" si="131"/>
        <v>45663.680555555555</v>
      </c>
      <c r="G1029" s="14" t="str">
        <f t="shared" si="132"/>
        <v>04 pm</v>
      </c>
      <c r="H1029" s="14" t="str">
        <f t="shared" si="133"/>
        <v>Monday</v>
      </c>
      <c r="I1029" s="14" t="str">
        <f t="shared" si="134"/>
        <v>January</v>
      </c>
      <c r="J1029" s="14" t="s">
        <v>2968</v>
      </c>
      <c r="K1029" s="16" t="s">
        <v>88</v>
      </c>
      <c r="L1029" s="1" t="str">
        <f t="shared" si="135"/>
        <v>10</v>
      </c>
      <c r="M1029" s="1" t="str">
        <f t="shared" si="136"/>
        <v>Yes</v>
      </c>
      <c r="P1029" s="1" t="s">
        <v>23</v>
      </c>
      <c r="U1029" s="1" t="s">
        <v>25</v>
      </c>
      <c r="W1029" s="1" t="s">
        <v>26</v>
      </c>
    </row>
    <row r="1030" spans="1:23" x14ac:dyDescent="0.2">
      <c r="A1030" s="1">
        <v>1029</v>
      </c>
      <c r="C1030" s="22" t="str">
        <f t="shared" si="129"/>
        <v>2025-02-04</v>
      </c>
      <c r="D1030" s="24" t="str">
        <f t="shared" si="130"/>
        <v>2025-02</v>
      </c>
      <c r="E1030" s="28" t="s">
        <v>3020</v>
      </c>
      <c r="F1030" s="28">
        <f t="shared" si="131"/>
        <v>45692.579861111109</v>
      </c>
      <c r="G1030" s="14" t="str">
        <f t="shared" si="132"/>
        <v>01 pm</v>
      </c>
      <c r="H1030" s="14" t="str">
        <f t="shared" si="133"/>
        <v>Tuesday</v>
      </c>
      <c r="I1030" s="14" t="str">
        <f t="shared" si="134"/>
        <v>February</v>
      </c>
      <c r="J1030" s="14" t="s">
        <v>2803</v>
      </c>
      <c r="K1030" s="16" t="s">
        <v>1681</v>
      </c>
      <c r="L1030" s="1">
        <f t="shared" si="135"/>
        <v>95</v>
      </c>
      <c r="M1030" s="1" t="str">
        <f t="shared" si="136"/>
        <v>Yes</v>
      </c>
      <c r="P1030" s="1" t="s">
        <v>23</v>
      </c>
      <c r="U1030" s="1" t="s">
        <v>25</v>
      </c>
      <c r="W1030" s="1" t="s">
        <v>26</v>
      </c>
    </row>
    <row r="1031" spans="1:23" x14ac:dyDescent="0.2">
      <c r="A1031" s="1">
        <v>1030</v>
      </c>
      <c r="C1031" s="22" t="str">
        <f t="shared" si="129"/>
        <v>2025-01-20</v>
      </c>
      <c r="D1031" s="24" t="str">
        <f t="shared" si="130"/>
        <v>2025-01</v>
      </c>
      <c r="E1031" s="28" t="s">
        <v>3022</v>
      </c>
      <c r="F1031" s="28">
        <f t="shared" si="131"/>
        <v>45677.604861111111</v>
      </c>
      <c r="G1031" s="14" t="str">
        <f t="shared" si="132"/>
        <v>02 pm</v>
      </c>
      <c r="H1031" s="14" t="str">
        <f t="shared" si="133"/>
        <v>Monday</v>
      </c>
      <c r="I1031" s="14" t="str">
        <f t="shared" si="134"/>
        <v>January</v>
      </c>
      <c r="J1031" s="14" t="s">
        <v>3023</v>
      </c>
      <c r="K1031" s="16" t="s">
        <v>441</v>
      </c>
      <c r="L1031" s="1" t="str">
        <f t="shared" si="135"/>
        <v>49</v>
      </c>
      <c r="M1031" s="1" t="str">
        <f t="shared" si="136"/>
        <v>Yes</v>
      </c>
      <c r="P1031" s="1" t="s">
        <v>23</v>
      </c>
      <c r="U1031" s="1" t="s">
        <v>25</v>
      </c>
      <c r="W1031" s="1" t="s">
        <v>26</v>
      </c>
    </row>
    <row r="1032" spans="1:23" x14ac:dyDescent="0.2">
      <c r="A1032" s="1">
        <v>1031</v>
      </c>
      <c r="C1032" s="22" t="str">
        <f t="shared" si="129"/>
        <v>2025-01-30</v>
      </c>
      <c r="D1032" s="24" t="str">
        <f t="shared" si="130"/>
        <v>2025-01</v>
      </c>
      <c r="E1032" s="28" t="s">
        <v>3025</v>
      </c>
      <c r="F1032" s="28">
        <f t="shared" si="131"/>
        <v>45687.697916666664</v>
      </c>
      <c r="G1032" s="14" t="str">
        <f t="shared" si="132"/>
        <v>04 pm</v>
      </c>
      <c r="H1032" s="14" t="str">
        <f t="shared" si="133"/>
        <v>Thursday</v>
      </c>
      <c r="I1032" s="14" t="str">
        <f t="shared" si="134"/>
        <v>January</v>
      </c>
      <c r="J1032" s="15" t="s">
        <v>3026</v>
      </c>
      <c r="K1032" s="17" t="s">
        <v>335</v>
      </c>
      <c r="L1032" s="1">
        <f t="shared" si="135"/>
        <v>60</v>
      </c>
      <c r="M1032" s="1" t="str">
        <f t="shared" si="136"/>
        <v>Yes</v>
      </c>
      <c r="P1032" s="1" t="s">
        <v>23</v>
      </c>
      <c r="U1032" s="1" t="s">
        <v>31</v>
      </c>
      <c r="W1032" s="1" t="s">
        <v>26</v>
      </c>
    </row>
    <row r="1033" spans="1:23" x14ac:dyDescent="0.2">
      <c r="A1033" s="1">
        <v>1032</v>
      </c>
      <c r="C1033" s="22" t="str">
        <f t="shared" si="129"/>
        <v>2025-01-17</v>
      </c>
      <c r="D1033" s="24" t="str">
        <f t="shared" si="130"/>
        <v>2025-01</v>
      </c>
      <c r="E1033" s="28" t="s">
        <v>3028</v>
      </c>
      <c r="F1033" s="28">
        <f t="shared" si="131"/>
        <v>45674.390277777777</v>
      </c>
      <c r="G1033" s="14" t="str">
        <f t="shared" si="132"/>
        <v>09 am</v>
      </c>
      <c r="H1033" s="14" t="str">
        <f t="shared" si="133"/>
        <v>Friday</v>
      </c>
      <c r="I1033" s="14" t="str">
        <f t="shared" si="134"/>
        <v>January</v>
      </c>
      <c r="J1033" s="14" t="s">
        <v>3029</v>
      </c>
      <c r="K1033" s="16" t="s">
        <v>3030</v>
      </c>
      <c r="L1033" s="1">
        <f t="shared" si="135"/>
        <v>83</v>
      </c>
      <c r="M1033" s="1" t="str">
        <f t="shared" si="136"/>
        <v>Yes</v>
      </c>
      <c r="P1033" s="1" t="s">
        <v>23</v>
      </c>
      <c r="U1033" s="1" t="s">
        <v>63</v>
      </c>
      <c r="W1033" s="1" t="s">
        <v>26</v>
      </c>
    </row>
    <row r="1034" spans="1:23" x14ac:dyDescent="0.2">
      <c r="A1034" s="1">
        <v>1033</v>
      </c>
      <c r="C1034" s="22" t="str">
        <f t="shared" si="129"/>
        <v>2025-02-19</v>
      </c>
      <c r="D1034" s="24" t="str">
        <f t="shared" si="130"/>
        <v>2025-02</v>
      </c>
      <c r="E1034" s="28" t="s">
        <v>3032</v>
      </c>
      <c r="F1034" s="28">
        <f t="shared" si="131"/>
        <v>45707.630555555559</v>
      </c>
      <c r="G1034" s="14" t="str">
        <f t="shared" si="132"/>
        <v>03 pm</v>
      </c>
      <c r="H1034" s="14" t="str">
        <f t="shared" si="133"/>
        <v>Wednesday</v>
      </c>
      <c r="I1034" s="14" t="str">
        <f t="shared" si="134"/>
        <v>February</v>
      </c>
      <c r="J1034" s="14" t="s">
        <v>215</v>
      </c>
      <c r="K1034" s="16" t="s">
        <v>45</v>
      </c>
      <c r="L1034" s="1" t="str">
        <f t="shared" si="135"/>
        <v>22</v>
      </c>
      <c r="M1034" s="1" t="str">
        <f t="shared" si="136"/>
        <v>Yes</v>
      </c>
      <c r="P1034" s="1" t="s">
        <v>23</v>
      </c>
      <c r="U1034" s="1" t="s">
        <v>25</v>
      </c>
      <c r="W1034" s="1" t="s">
        <v>26</v>
      </c>
    </row>
    <row r="1035" spans="1:23" x14ac:dyDescent="0.2">
      <c r="A1035" s="1">
        <v>1034</v>
      </c>
      <c r="C1035" s="22" t="str">
        <f t="shared" si="129"/>
        <v>2025-01-17</v>
      </c>
      <c r="D1035" s="24" t="str">
        <f t="shared" si="130"/>
        <v>2025-01</v>
      </c>
      <c r="E1035" s="28" t="s">
        <v>3034</v>
      </c>
      <c r="F1035" s="28">
        <f t="shared" si="131"/>
        <v>45674.395833333336</v>
      </c>
      <c r="G1035" s="14" t="str">
        <f t="shared" si="132"/>
        <v>09 am</v>
      </c>
      <c r="H1035" s="14" t="str">
        <f t="shared" si="133"/>
        <v>Friday</v>
      </c>
      <c r="I1035" s="14" t="str">
        <f t="shared" si="134"/>
        <v>January</v>
      </c>
      <c r="J1035" s="14" t="s">
        <v>3035</v>
      </c>
      <c r="K1035" s="16" t="s">
        <v>76</v>
      </c>
      <c r="L1035" s="1" t="str">
        <f t="shared" si="135"/>
        <v>30</v>
      </c>
      <c r="M1035" s="1" t="str">
        <f t="shared" si="136"/>
        <v>Yes</v>
      </c>
      <c r="P1035" s="1" t="s">
        <v>23</v>
      </c>
      <c r="U1035" s="1" t="s">
        <v>96</v>
      </c>
      <c r="W1035" s="1" t="s">
        <v>32</v>
      </c>
    </row>
    <row r="1036" spans="1:23" x14ac:dyDescent="0.2">
      <c r="A1036" s="1">
        <v>1035</v>
      </c>
      <c r="C1036" s="22" t="str">
        <f t="shared" si="129"/>
        <v>2025-01-13</v>
      </c>
      <c r="D1036" s="24" t="str">
        <f t="shared" si="130"/>
        <v>2025-01</v>
      </c>
      <c r="E1036" s="28" t="s">
        <v>3037</v>
      </c>
      <c r="F1036" s="28">
        <f t="shared" si="131"/>
        <v>45670.534722222219</v>
      </c>
      <c r="G1036" s="14" t="str">
        <f t="shared" si="132"/>
        <v>12 pm</v>
      </c>
      <c r="H1036" s="14" t="str">
        <f t="shared" si="133"/>
        <v>Monday</v>
      </c>
      <c r="I1036" s="14" t="str">
        <f t="shared" si="134"/>
        <v>January</v>
      </c>
      <c r="J1036" s="14" t="s">
        <v>3038</v>
      </c>
      <c r="K1036" s="16" t="s">
        <v>3039</v>
      </c>
      <c r="L1036" s="1">
        <f t="shared" si="135"/>
        <v>145</v>
      </c>
      <c r="M1036" s="1" t="str">
        <f t="shared" si="136"/>
        <v>No</v>
      </c>
      <c r="N1036" s="3"/>
      <c r="P1036" s="1" t="s">
        <v>23</v>
      </c>
      <c r="U1036" s="1" t="s">
        <v>25</v>
      </c>
      <c r="W1036" s="1" t="s">
        <v>26</v>
      </c>
    </row>
    <row r="1037" spans="1:23" x14ac:dyDescent="0.2">
      <c r="A1037" s="1">
        <v>1036</v>
      </c>
      <c r="C1037" s="22" t="str">
        <f t="shared" si="129"/>
        <v>2025-02-24</v>
      </c>
      <c r="D1037" s="24" t="str">
        <f t="shared" si="130"/>
        <v>2025-02</v>
      </c>
      <c r="E1037" s="28" t="s">
        <v>3041</v>
      </c>
      <c r="F1037" s="28">
        <f t="shared" si="131"/>
        <v>45712.572222222225</v>
      </c>
      <c r="G1037" s="14" t="str">
        <f t="shared" si="132"/>
        <v>01 pm</v>
      </c>
      <c r="H1037" s="14" t="str">
        <f t="shared" si="133"/>
        <v>Monday</v>
      </c>
      <c r="I1037" s="14" t="str">
        <f t="shared" si="134"/>
        <v>February</v>
      </c>
      <c r="J1037" s="14" t="s">
        <v>551</v>
      </c>
      <c r="K1037" s="16" t="s">
        <v>261</v>
      </c>
      <c r="L1037" s="1">
        <f t="shared" si="135"/>
        <v>66</v>
      </c>
      <c r="M1037" s="1" t="str">
        <f t="shared" si="136"/>
        <v>Yes</v>
      </c>
      <c r="P1037" s="1" t="s">
        <v>23</v>
      </c>
      <c r="U1037" s="1" t="s">
        <v>25</v>
      </c>
      <c r="W1037" s="1" t="s">
        <v>26</v>
      </c>
    </row>
    <row r="1038" spans="1:23" x14ac:dyDescent="0.2">
      <c r="A1038" s="1">
        <v>1037</v>
      </c>
      <c r="C1038" s="22" t="str">
        <f t="shared" si="129"/>
        <v>2025-01-13</v>
      </c>
      <c r="D1038" s="24" t="str">
        <f t="shared" si="130"/>
        <v>2025-01</v>
      </c>
      <c r="E1038" s="28" t="s">
        <v>3043</v>
      </c>
      <c r="F1038" s="28">
        <f t="shared" si="131"/>
        <v>45670.541666666664</v>
      </c>
      <c r="G1038" s="14" t="str">
        <f t="shared" si="132"/>
        <v>01 pm</v>
      </c>
      <c r="H1038" s="14" t="str">
        <f t="shared" si="133"/>
        <v>Monday</v>
      </c>
      <c r="I1038" s="14" t="str">
        <f t="shared" si="134"/>
        <v>January</v>
      </c>
      <c r="J1038" s="14" t="s">
        <v>3044</v>
      </c>
      <c r="K1038" s="16" t="s">
        <v>3045</v>
      </c>
      <c r="L1038" s="1">
        <f t="shared" si="135"/>
        <v>130</v>
      </c>
      <c r="M1038" s="1" t="str">
        <f t="shared" si="136"/>
        <v>No</v>
      </c>
      <c r="N1038" s="3"/>
      <c r="P1038" s="1" t="s">
        <v>24</v>
      </c>
      <c r="U1038" s="1" t="s">
        <v>63</v>
      </c>
      <c r="W1038" s="1" t="s">
        <v>26</v>
      </c>
    </row>
    <row r="1039" spans="1:23" x14ac:dyDescent="0.2">
      <c r="A1039" s="1">
        <v>1038</v>
      </c>
      <c r="C1039" s="22" t="str">
        <f t="shared" si="129"/>
        <v>2025-02-04</v>
      </c>
      <c r="D1039" s="24" t="str">
        <f t="shared" si="130"/>
        <v>2025-02</v>
      </c>
      <c r="E1039" s="28" t="s">
        <v>3047</v>
      </c>
      <c r="F1039" s="28">
        <f t="shared" si="131"/>
        <v>45692.364583333336</v>
      </c>
      <c r="G1039" s="14" t="str">
        <f t="shared" si="132"/>
        <v>08 am</v>
      </c>
      <c r="H1039" s="14" t="str">
        <f t="shared" si="133"/>
        <v>Tuesday</v>
      </c>
      <c r="I1039" s="14" t="str">
        <f t="shared" si="134"/>
        <v>February</v>
      </c>
      <c r="J1039" s="14" t="s">
        <v>3048</v>
      </c>
      <c r="K1039" s="16" t="s">
        <v>290</v>
      </c>
      <c r="L1039" s="1">
        <f t="shared" si="135"/>
        <v>60</v>
      </c>
      <c r="M1039" s="1" t="str">
        <f t="shared" si="136"/>
        <v>Yes</v>
      </c>
      <c r="P1039" s="1" t="s">
        <v>24</v>
      </c>
      <c r="U1039" s="1" t="s">
        <v>63</v>
      </c>
      <c r="W1039" s="1" t="s">
        <v>55</v>
      </c>
    </row>
    <row r="1040" spans="1:23" x14ac:dyDescent="0.2">
      <c r="A1040" s="1">
        <v>1039</v>
      </c>
      <c r="C1040" s="22" t="str">
        <f t="shared" si="129"/>
        <v>2025-02-21</v>
      </c>
      <c r="D1040" s="24" t="str">
        <f t="shared" si="130"/>
        <v>2025-02</v>
      </c>
      <c r="E1040" s="28" t="s">
        <v>3050</v>
      </c>
      <c r="F1040" s="28">
        <f t="shared" si="131"/>
        <v>45709.34375</v>
      </c>
      <c r="G1040" s="14" t="str">
        <f t="shared" si="132"/>
        <v>08 am</v>
      </c>
      <c r="H1040" s="14" t="str">
        <f t="shared" si="133"/>
        <v>Friday</v>
      </c>
      <c r="I1040" s="14" t="str">
        <f t="shared" si="134"/>
        <v>February</v>
      </c>
      <c r="J1040" s="14" t="s">
        <v>3051</v>
      </c>
      <c r="K1040" s="16" t="s">
        <v>30</v>
      </c>
      <c r="L1040" s="1" t="str">
        <f t="shared" si="135"/>
        <v>15</v>
      </c>
      <c r="M1040" s="1" t="str">
        <f t="shared" si="136"/>
        <v>Yes</v>
      </c>
      <c r="P1040" s="1" t="s">
        <v>24</v>
      </c>
      <c r="U1040" s="1" t="s">
        <v>25</v>
      </c>
      <c r="W1040" s="1" t="s">
        <v>55</v>
      </c>
    </row>
    <row r="1041" spans="1:23" x14ac:dyDescent="0.2">
      <c r="A1041" s="1">
        <v>1040</v>
      </c>
      <c r="C1041" s="22" t="str">
        <f t="shared" si="129"/>
        <v>2025-02-24</v>
      </c>
      <c r="D1041" s="24" t="str">
        <f t="shared" si="130"/>
        <v>2025-02</v>
      </c>
      <c r="E1041" s="28" t="s">
        <v>3053</v>
      </c>
      <c r="F1041" s="28">
        <f t="shared" si="131"/>
        <v>45712.573611111111</v>
      </c>
      <c r="G1041" s="14" t="str">
        <f t="shared" si="132"/>
        <v>01 pm</v>
      </c>
      <c r="H1041" s="14" t="str">
        <f t="shared" si="133"/>
        <v>Monday</v>
      </c>
      <c r="I1041" s="14" t="str">
        <f t="shared" si="134"/>
        <v>February</v>
      </c>
      <c r="J1041" s="14" t="s">
        <v>3054</v>
      </c>
      <c r="K1041" s="16" t="s">
        <v>821</v>
      </c>
      <c r="L1041" s="1" t="str">
        <f t="shared" si="135"/>
        <v>14</v>
      </c>
      <c r="M1041" s="1" t="str">
        <f t="shared" si="136"/>
        <v>Yes</v>
      </c>
      <c r="P1041" s="1" t="s">
        <v>24</v>
      </c>
      <c r="U1041" s="1" t="s">
        <v>63</v>
      </c>
      <c r="W1041" s="1" t="s">
        <v>55</v>
      </c>
    </row>
    <row r="1042" spans="1:23" x14ac:dyDescent="0.2">
      <c r="A1042" s="1">
        <v>1041</v>
      </c>
      <c r="C1042" s="22" t="str">
        <f t="shared" si="129"/>
        <v>2025-01-07</v>
      </c>
      <c r="D1042" s="24" t="str">
        <f t="shared" si="130"/>
        <v>2025-01</v>
      </c>
      <c r="E1042" s="28" t="s">
        <v>3056</v>
      </c>
      <c r="F1042" s="28">
        <f t="shared" si="131"/>
        <v>45664.393750000003</v>
      </c>
      <c r="G1042" s="14" t="str">
        <f t="shared" si="132"/>
        <v>09 am</v>
      </c>
      <c r="H1042" s="14" t="str">
        <f t="shared" si="133"/>
        <v>Tuesday</v>
      </c>
      <c r="I1042" s="14" t="str">
        <f t="shared" si="134"/>
        <v>January</v>
      </c>
      <c r="J1042" s="14" t="s">
        <v>3057</v>
      </c>
      <c r="K1042" s="16" t="s">
        <v>419</v>
      </c>
      <c r="L1042" s="1">
        <f t="shared" si="135"/>
        <v>108</v>
      </c>
      <c r="M1042" s="1" t="str">
        <f t="shared" si="136"/>
        <v>Yes</v>
      </c>
      <c r="P1042" s="1" t="s">
        <v>23</v>
      </c>
      <c r="U1042" s="1" t="s">
        <v>63</v>
      </c>
      <c r="W1042" s="1" t="s">
        <v>26</v>
      </c>
    </row>
    <row r="1043" spans="1:23" x14ac:dyDescent="0.2">
      <c r="A1043" s="1">
        <v>1042</v>
      </c>
      <c r="C1043" s="22" t="str">
        <f t="shared" si="129"/>
        <v>2025-01-08</v>
      </c>
      <c r="D1043" s="24" t="str">
        <f t="shared" si="130"/>
        <v>2025-01</v>
      </c>
      <c r="E1043" s="28" t="s">
        <v>3059</v>
      </c>
      <c r="F1043" s="28">
        <f t="shared" si="131"/>
        <v>45665.456250000003</v>
      </c>
      <c r="G1043" s="14" t="str">
        <f t="shared" si="132"/>
        <v>10 am</v>
      </c>
      <c r="H1043" s="14" t="str">
        <f t="shared" si="133"/>
        <v>Wednesday</v>
      </c>
      <c r="I1043" s="14" t="str">
        <f t="shared" si="134"/>
        <v>January</v>
      </c>
      <c r="J1043" s="14" t="s">
        <v>28</v>
      </c>
      <c r="K1043" s="16" t="s">
        <v>357</v>
      </c>
      <c r="L1043" s="1" t="str">
        <f t="shared" si="135"/>
        <v>3</v>
      </c>
      <c r="M1043" s="1" t="str">
        <f t="shared" si="136"/>
        <v>Yes</v>
      </c>
      <c r="P1043" s="1" t="s">
        <v>24</v>
      </c>
      <c r="U1043" s="1" t="s">
        <v>37</v>
      </c>
      <c r="W1043" s="1" t="s">
        <v>26</v>
      </c>
    </row>
    <row r="1044" spans="1:23" x14ac:dyDescent="0.2">
      <c r="A1044" s="1">
        <v>1043</v>
      </c>
      <c r="C1044" s="22" t="str">
        <f t="shared" si="129"/>
        <v>2025-02-10</v>
      </c>
      <c r="D1044" s="24" t="str">
        <f t="shared" si="130"/>
        <v>2025-02</v>
      </c>
      <c r="E1044" s="28" t="s">
        <v>2455</v>
      </c>
      <c r="F1044" s="28">
        <f t="shared" si="131"/>
        <v>45698.583333333336</v>
      </c>
      <c r="G1044" s="14" t="str">
        <f t="shared" si="132"/>
        <v>02 pm</v>
      </c>
      <c r="H1044" s="14" t="str">
        <f t="shared" si="133"/>
        <v>Monday</v>
      </c>
      <c r="I1044" s="14" t="str">
        <f t="shared" si="134"/>
        <v>February</v>
      </c>
      <c r="J1044" s="14" t="s">
        <v>2455</v>
      </c>
      <c r="K1044" s="16" t="s">
        <v>99</v>
      </c>
      <c r="L1044" s="1" t="str">
        <f t="shared" si="135"/>
        <v>0</v>
      </c>
      <c r="M1044" s="1" t="str">
        <f t="shared" si="136"/>
        <v>Yes</v>
      </c>
      <c r="P1044" s="1" t="s">
        <v>24</v>
      </c>
      <c r="U1044" s="1" t="s">
        <v>37</v>
      </c>
      <c r="W1044" s="1" t="s">
        <v>26</v>
      </c>
    </row>
    <row r="1045" spans="1:23" x14ac:dyDescent="0.2">
      <c r="A1045" s="1">
        <v>1044</v>
      </c>
      <c r="C1045" s="22" t="str">
        <f t="shared" si="129"/>
        <v>2025-02-24</v>
      </c>
      <c r="D1045" s="24" t="str">
        <f t="shared" si="130"/>
        <v>2025-02</v>
      </c>
      <c r="E1045" s="28" t="s">
        <v>3062</v>
      </c>
      <c r="F1045" s="28">
        <f t="shared" si="131"/>
        <v>45712.451388888891</v>
      </c>
      <c r="G1045" s="14" t="str">
        <f t="shared" si="132"/>
        <v>10 am</v>
      </c>
      <c r="H1045" s="14" t="str">
        <f t="shared" si="133"/>
        <v>Monday</v>
      </c>
      <c r="I1045" s="14" t="str">
        <f t="shared" si="134"/>
        <v>February</v>
      </c>
      <c r="J1045" s="14" t="s">
        <v>3063</v>
      </c>
      <c r="K1045" s="16" t="s">
        <v>657</v>
      </c>
      <c r="L1045" s="1" t="str">
        <f t="shared" si="135"/>
        <v>24</v>
      </c>
      <c r="M1045" s="1" t="str">
        <f t="shared" si="136"/>
        <v>Yes</v>
      </c>
      <c r="P1045" s="1" t="s">
        <v>24</v>
      </c>
      <c r="U1045" s="1" t="s">
        <v>63</v>
      </c>
      <c r="W1045" s="1" t="s">
        <v>32</v>
      </c>
    </row>
    <row r="1046" spans="1:23" x14ac:dyDescent="0.2">
      <c r="A1046" s="1">
        <v>1045</v>
      </c>
      <c r="C1046" s="22" t="str">
        <f t="shared" si="129"/>
        <v>2025-01-21</v>
      </c>
      <c r="D1046" s="24" t="str">
        <f t="shared" si="130"/>
        <v>2025-01</v>
      </c>
      <c r="E1046" s="28" t="s">
        <v>3065</v>
      </c>
      <c r="F1046" s="28">
        <f t="shared" si="131"/>
        <v>45678.59652777778</v>
      </c>
      <c r="G1046" s="14" t="str">
        <f t="shared" si="132"/>
        <v>02 pm</v>
      </c>
      <c r="H1046" s="14" t="str">
        <f t="shared" si="133"/>
        <v>Tuesday</v>
      </c>
      <c r="I1046" s="14" t="str">
        <f t="shared" si="134"/>
        <v>January</v>
      </c>
      <c r="J1046" s="14" t="s">
        <v>1194</v>
      </c>
      <c r="K1046" s="16" t="s">
        <v>104</v>
      </c>
      <c r="L1046" s="1" t="str">
        <f t="shared" si="135"/>
        <v>21</v>
      </c>
      <c r="M1046" s="1" t="str">
        <f t="shared" si="136"/>
        <v>Yes</v>
      </c>
      <c r="P1046" s="1" t="s">
        <v>23</v>
      </c>
      <c r="U1046" s="1" t="s">
        <v>179</v>
      </c>
      <c r="W1046" s="1" t="s">
        <v>26</v>
      </c>
    </row>
    <row r="1047" spans="1:23" x14ac:dyDescent="0.2">
      <c r="A1047" s="1">
        <v>1046</v>
      </c>
      <c r="C1047" s="22" t="str">
        <f t="shared" si="129"/>
        <v>2025-02-06</v>
      </c>
      <c r="D1047" s="24" t="str">
        <f t="shared" si="130"/>
        <v>2025-02</v>
      </c>
      <c r="E1047" s="28" t="s">
        <v>3067</v>
      </c>
      <c r="F1047" s="28">
        <f t="shared" si="131"/>
        <v>45694.625694444447</v>
      </c>
      <c r="G1047" s="14" t="str">
        <f t="shared" si="132"/>
        <v>03 pm</v>
      </c>
      <c r="H1047" s="14" t="str">
        <f t="shared" si="133"/>
        <v>Thursday</v>
      </c>
      <c r="I1047" s="14" t="str">
        <f t="shared" si="134"/>
        <v>February</v>
      </c>
      <c r="J1047" s="14" t="s">
        <v>3068</v>
      </c>
      <c r="K1047" s="16" t="s">
        <v>494</v>
      </c>
      <c r="L1047" s="1" t="str">
        <f t="shared" si="135"/>
        <v>9</v>
      </c>
      <c r="M1047" s="1" t="str">
        <f t="shared" si="136"/>
        <v>Yes</v>
      </c>
      <c r="P1047" s="1" t="s">
        <v>23</v>
      </c>
      <c r="U1047" s="1" t="s">
        <v>63</v>
      </c>
      <c r="W1047" s="1" t="s">
        <v>26</v>
      </c>
    </row>
    <row r="1048" spans="1:23" x14ac:dyDescent="0.2">
      <c r="A1048" s="1">
        <v>1047</v>
      </c>
      <c r="C1048" s="22" t="str">
        <f t="shared" si="129"/>
        <v>2025-02-07</v>
      </c>
      <c r="D1048" s="24" t="str">
        <f t="shared" si="130"/>
        <v>2025-02</v>
      </c>
      <c r="E1048" s="28" t="s">
        <v>3070</v>
      </c>
      <c r="F1048" s="28">
        <f t="shared" si="131"/>
        <v>45695.35</v>
      </c>
      <c r="G1048" s="14" t="str">
        <f t="shared" si="132"/>
        <v>08 am</v>
      </c>
      <c r="H1048" s="14" t="str">
        <f t="shared" si="133"/>
        <v>Friday</v>
      </c>
      <c r="I1048" s="14" t="str">
        <f t="shared" si="134"/>
        <v>February</v>
      </c>
      <c r="J1048" s="14" t="s">
        <v>3071</v>
      </c>
      <c r="K1048" s="16" t="s">
        <v>294</v>
      </c>
      <c r="L1048" s="1" t="str">
        <f t="shared" si="135"/>
        <v>26</v>
      </c>
      <c r="M1048" s="1" t="str">
        <f t="shared" si="136"/>
        <v>Yes</v>
      </c>
      <c r="P1048" s="1" t="s">
        <v>24</v>
      </c>
      <c r="U1048" s="1" t="s">
        <v>63</v>
      </c>
      <c r="W1048" s="1" t="s">
        <v>26</v>
      </c>
    </row>
    <row r="1049" spans="1:23" x14ac:dyDescent="0.2">
      <c r="A1049" s="1">
        <v>1048</v>
      </c>
      <c r="C1049" s="22" t="str">
        <f t="shared" si="129"/>
        <v>2025-01-03</v>
      </c>
      <c r="D1049" s="24" t="str">
        <f t="shared" si="130"/>
        <v>2025-01</v>
      </c>
      <c r="E1049" s="28" t="s">
        <v>3073</v>
      </c>
      <c r="F1049" s="28">
        <f t="shared" si="131"/>
        <v>45660.625694444447</v>
      </c>
      <c r="G1049" s="14" t="str">
        <f t="shared" si="132"/>
        <v>03 pm</v>
      </c>
      <c r="H1049" s="14" t="str">
        <f t="shared" si="133"/>
        <v>Friday</v>
      </c>
      <c r="I1049" s="14" t="str">
        <f t="shared" si="134"/>
        <v>January</v>
      </c>
      <c r="J1049" s="14" t="s">
        <v>3074</v>
      </c>
      <c r="K1049" s="16" t="s">
        <v>59</v>
      </c>
      <c r="L1049" s="1" t="str">
        <f t="shared" si="135"/>
        <v>5</v>
      </c>
      <c r="M1049" s="1" t="str">
        <f t="shared" si="136"/>
        <v>Yes</v>
      </c>
      <c r="P1049" s="1" t="s">
        <v>24</v>
      </c>
      <c r="U1049" s="1" t="s">
        <v>63</v>
      </c>
      <c r="W1049" s="1" t="s">
        <v>26</v>
      </c>
    </row>
    <row r="1050" spans="1:23" x14ac:dyDescent="0.2">
      <c r="A1050" s="1">
        <v>1049</v>
      </c>
      <c r="C1050" s="22" t="str">
        <f t="shared" si="129"/>
        <v>2025-02-14</v>
      </c>
      <c r="D1050" s="24" t="str">
        <f t="shared" si="130"/>
        <v>2025-02</v>
      </c>
      <c r="E1050" s="28" t="s">
        <v>3076</v>
      </c>
      <c r="F1050" s="28">
        <f t="shared" si="131"/>
        <v>45702.435416666667</v>
      </c>
      <c r="G1050" s="14" t="str">
        <f t="shared" si="132"/>
        <v>10 am</v>
      </c>
      <c r="H1050" s="14" t="str">
        <f t="shared" si="133"/>
        <v>Friday</v>
      </c>
      <c r="I1050" s="14" t="str">
        <f t="shared" si="134"/>
        <v>February</v>
      </c>
      <c r="J1050" s="14" t="s">
        <v>3077</v>
      </c>
      <c r="K1050" s="16" t="s">
        <v>494</v>
      </c>
      <c r="L1050" s="1" t="str">
        <f t="shared" si="135"/>
        <v>9</v>
      </c>
      <c r="M1050" s="1" t="str">
        <f t="shared" si="136"/>
        <v>Yes</v>
      </c>
      <c r="P1050" s="1" t="s">
        <v>24</v>
      </c>
      <c r="U1050" s="1" t="s">
        <v>25</v>
      </c>
      <c r="W1050" s="1" t="s">
        <v>26</v>
      </c>
    </row>
    <row r="1051" spans="1:23" x14ac:dyDescent="0.2">
      <c r="A1051" s="1">
        <v>1050</v>
      </c>
      <c r="C1051" s="22" t="str">
        <f t="shared" si="129"/>
        <v>2025-02-28</v>
      </c>
      <c r="D1051" s="24" t="str">
        <f t="shared" si="130"/>
        <v>2025-02</v>
      </c>
      <c r="E1051" s="28" t="s">
        <v>3079</v>
      </c>
      <c r="F1051" s="28">
        <f t="shared" si="131"/>
        <v>45716.612500000003</v>
      </c>
      <c r="G1051" s="14" t="str">
        <f t="shared" si="132"/>
        <v>02 pm</v>
      </c>
      <c r="H1051" s="14" t="str">
        <f t="shared" si="133"/>
        <v>Friday</v>
      </c>
      <c r="I1051" s="14" t="str">
        <f t="shared" si="134"/>
        <v>February</v>
      </c>
      <c r="J1051" s="14" t="s">
        <v>3080</v>
      </c>
      <c r="K1051" s="16" t="s">
        <v>552</v>
      </c>
      <c r="L1051" s="1" t="str">
        <f t="shared" si="135"/>
        <v>33</v>
      </c>
      <c r="M1051" s="1" t="str">
        <f t="shared" si="136"/>
        <v>Yes</v>
      </c>
      <c r="P1051" s="1" t="s">
        <v>23</v>
      </c>
      <c r="U1051" s="1" t="s">
        <v>25</v>
      </c>
      <c r="W1051" s="1" t="s">
        <v>26</v>
      </c>
    </row>
    <row r="1052" spans="1:23" x14ac:dyDescent="0.2">
      <c r="A1052" s="1">
        <v>1051</v>
      </c>
      <c r="C1052" s="22" t="str">
        <f t="shared" si="129"/>
        <v>2025-02-17</v>
      </c>
      <c r="D1052" s="24" t="str">
        <f t="shared" si="130"/>
        <v>2025-02</v>
      </c>
      <c r="E1052" s="28" t="s">
        <v>3082</v>
      </c>
      <c r="F1052" s="28">
        <f t="shared" si="131"/>
        <v>45705.57916666667</v>
      </c>
      <c r="G1052" s="14" t="str">
        <f t="shared" si="132"/>
        <v>01 pm</v>
      </c>
      <c r="H1052" s="14" t="str">
        <f t="shared" si="133"/>
        <v>Monday</v>
      </c>
      <c r="I1052" s="14" t="str">
        <f t="shared" si="134"/>
        <v>February</v>
      </c>
      <c r="J1052" s="14" t="s">
        <v>3083</v>
      </c>
      <c r="K1052" s="16" t="s">
        <v>294</v>
      </c>
      <c r="L1052" s="1" t="str">
        <f t="shared" si="135"/>
        <v>26</v>
      </c>
      <c r="M1052" s="1" t="str">
        <f t="shared" si="136"/>
        <v>Yes</v>
      </c>
      <c r="P1052" s="1" t="s">
        <v>23</v>
      </c>
      <c r="U1052" s="1" t="s">
        <v>25</v>
      </c>
      <c r="W1052" s="1" t="s">
        <v>26</v>
      </c>
    </row>
    <row r="1053" spans="1:23" x14ac:dyDescent="0.2">
      <c r="A1053" s="1">
        <v>1052</v>
      </c>
      <c r="C1053" s="22" t="str">
        <f t="shared" si="129"/>
        <v>2025-02-10</v>
      </c>
      <c r="D1053" s="24" t="str">
        <f t="shared" si="130"/>
        <v>2025-02</v>
      </c>
      <c r="E1053" s="28" t="s">
        <v>3085</v>
      </c>
      <c r="F1053" s="28">
        <f t="shared" si="131"/>
        <v>45698.422222222223</v>
      </c>
      <c r="G1053" s="14" t="str">
        <f t="shared" si="132"/>
        <v>10 am</v>
      </c>
      <c r="H1053" s="14" t="str">
        <f t="shared" si="133"/>
        <v>Monday</v>
      </c>
      <c r="I1053" s="14" t="str">
        <f t="shared" si="134"/>
        <v>February</v>
      </c>
      <c r="J1053" s="14" t="s">
        <v>3086</v>
      </c>
      <c r="K1053" s="16" t="s">
        <v>234</v>
      </c>
      <c r="L1053" s="1">
        <f t="shared" si="135"/>
        <v>91</v>
      </c>
      <c r="M1053" s="1" t="str">
        <f t="shared" si="136"/>
        <v>Yes</v>
      </c>
      <c r="P1053" s="1" t="s">
        <v>24</v>
      </c>
      <c r="U1053" s="1" t="s">
        <v>25</v>
      </c>
      <c r="W1053" s="1" t="s">
        <v>55</v>
      </c>
    </row>
    <row r="1054" spans="1:23" x14ac:dyDescent="0.2">
      <c r="A1054" s="1">
        <v>1053</v>
      </c>
      <c r="C1054" s="22" t="str">
        <f t="shared" si="129"/>
        <v>2025-01-07</v>
      </c>
      <c r="D1054" s="24" t="str">
        <f t="shared" si="130"/>
        <v>2025-01</v>
      </c>
      <c r="E1054" s="28" t="s">
        <v>3088</v>
      </c>
      <c r="F1054" s="28">
        <f t="shared" si="131"/>
        <v>45664.566666666666</v>
      </c>
      <c r="G1054" s="14" t="str">
        <f t="shared" si="132"/>
        <v>01 pm</v>
      </c>
      <c r="H1054" s="14" t="str">
        <f t="shared" si="133"/>
        <v>Tuesday</v>
      </c>
      <c r="I1054" s="14" t="str">
        <f t="shared" si="134"/>
        <v>January</v>
      </c>
      <c r="J1054" s="14" t="s">
        <v>3089</v>
      </c>
      <c r="K1054" s="16" t="s">
        <v>3090</v>
      </c>
      <c r="L1054" s="1">
        <f t="shared" si="135"/>
        <v>174</v>
      </c>
      <c r="M1054" s="1" t="str">
        <f t="shared" si="136"/>
        <v>No</v>
      </c>
      <c r="N1054" s="3"/>
      <c r="P1054" s="1" t="s">
        <v>23</v>
      </c>
      <c r="U1054" s="1" t="s">
        <v>50</v>
      </c>
      <c r="W1054" s="1" t="s">
        <v>26</v>
      </c>
    </row>
    <row r="1055" spans="1:23" x14ac:dyDescent="0.2">
      <c r="A1055" s="1">
        <v>1054</v>
      </c>
      <c r="C1055" s="22" t="str">
        <f t="shared" si="129"/>
        <v>2025-01-21</v>
      </c>
      <c r="D1055" s="24" t="str">
        <f t="shared" si="130"/>
        <v>2025-01</v>
      </c>
      <c r="E1055" s="28" t="s">
        <v>263</v>
      </c>
      <c r="F1055" s="28">
        <f t="shared" si="131"/>
        <v>45678.604166666664</v>
      </c>
      <c r="G1055" s="14" t="str">
        <f t="shared" si="132"/>
        <v>02 pm</v>
      </c>
      <c r="H1055" s="14" t="str">
        <f t="shared" si="133"/>
        <v>Tuesday</v>
      </c>
      <c r="I1055" s="14" t="str">
        <f t="shared" si="134"/>
        <v>January</v>
      </c>
      <c r="J1055" s="14" t="s">
        <v>3092</v>
      </c>
      <c r="K1055" s="16" t="s">
        <v>290</v>
      </c>
      <c r="L1055" s="1">
        <f t="shared" si="135"/>
        <v>60</v>
      </c>
      <c r="M1055" s="1" t="str">
        <f t="shared" si="136"/>
        <v>Yes</v>
      </c>
      <c r="P1055" s="1" t="s">
        <v>23</v>
      </c>
      <c r="U1055" s="1" t="s">
        <v>63</v>
      </c>
      <c r="W1055" s="1" t="s">
        <v>26</v>
      </c>
    </row>
    <row r="1056" spans="1:23" x14ac:dyDescent="0.2">
      <c r="A1056" s="1">
        <v>1055</v>
      </c>
      <c r="C1056" s="22" t="str">
        <f t="shared" si="129"/>
        <v>2025-01-31</v>
      </c>
      <c r="D1056" s="24" t="str">
        <f t="shared" si="130"/>
        <v>2025-01</v>
      </c>
      <c r="E1056" s="28" t="s">
        <v>3094</v>
      </c>
      <c r="F1056" s="28">
        <f t="shared" si="131"/>
        <v>45688.67291666667</v>
      </c>
      <c r="G1056" s="14" t="str">
        <f t="shared" si="132"/>
        <v>04 pm</v>
      </c>
      <c r="H1056" s="14" t="str">
        <f t="shared" si="133"/>
        <v>Friday</v>
      </c>
      <c r="I1056" s="14" t="str">
        <f t="shared" si="134"/>
        <v>January</v>
      </c>
      <c r="J1056" s="14" t="s">
        <v>3095</v>
      </c>
      <c r="K1056" s="16" t="s">
        <v>22</v>
      </c>
      <c r="L1056" s="1" t="str">
        <f t="shared" si="135"/>
        <v>11</v>
      </c>
      <c r="M1056" s="1" t="str">
        <f t="shared" si="136"/>
        <v>Yes</v>
      </c>
      <c r="P1056" s="1" t="s">
        <v>23</v>
      </c>
      <c r="U1056" s="1" t="s">
        <v>25</v>
      </c>
      <c r="W1056" s="1" t="s">
        <v>26</v>
      </c>
    </row>
    <row r="1057" spans="1:23" x14ac:dyDescent="0.2">
      <c r="A1057" s="1">
        <v>1056</v>
      </c>
      <c r="C1057" s="22" t="str">
        <f t="shared" si="129"/>
        <v>2025-02-03</v>
      </c>
      <c r="D1057" s="24" t="str">
        <f t="shared" si="130"/>
        <v>2025-02</v>
      </c>
      <c r="E1057" s="28" t="s">
        <v>3097</v>
      </c>
      <c r="F1057" s="28">
        <f t="shared" si="131"/>
        <v>45691.366666666669</v>
      </c>
      <c r="G1057" s="14" t="str">
        <f t="shared" si="132"/>
        <v>08 am</v>
      </c>
      <c r="H1057" s="14" t="str">
        <f t="shared" si="133"/>
        <v>Monday</v>
      </c>
      <c r="I1057" s="14" t="str">
        <f t="shared" si="134"/>
        <v>February</v>
      </c>
      <c r="J1057" s="14" t="s">
        <v>3098</v>
      </c>
      <c r="K1057" s="16" t="s">
        <v>817</v>
      </c>
      <c r="L1057" s="1" t="str">
        <f t="shared" si="135"/>
        <v>52</v>
      </c>
      <c r="M1057" s="1" t="str">
        <f t="shared" si="136"/>
        <v>Yes</v>
      </c>
      <c r="P1057" s="1" t="s">
        <v>24</v>
      </c>
      <c r="U1057" s="1" t="s">
        <v>25</v>
      </c>
      <c r="W1057" s="1" t="s">
        <v>32</v>
      </c>
    </row>
    <row r="1058" spans="1:23" x14ac:dyDescent="0.2">
      <c r="A1058" s="1">
        <v>1057</v>
      </c>
      <c r="C1058" s="22" t="str">
        <f t="shared" si="129"/>
        <v>2025-01-08</v>
      </c>
      <c r="D1058" s="24" t="str">
        <f t="shared" si="130"/>
        <v>2025-01</v>
      </c>
      <c r="E1058" s="28" t="s">
        <v>3100</v>
      </c>
      <c r="F1058" s="28">
        <f t="shared" si="131"/>
        <v>45665.426388888889</v>
      </c>
      <c r="G1058" s="14" t="str">
        <f t="shared" si="132"/>
        <v>10 am</v>
      </c>
      <c r="H1058" s="14" t="str">
        <f t="shared" si="133"/>
        <v>Wednesday</v>
      </c>
      <c r="I1058" s="14" t="str">
        <f t="shared" si="134"/>
        <v>January</v>
      </c>
      <c r="J1058" s="14" t="s">
        <v>3101</v>
      </c>
      <c r="K1058" s="16" t="s">
        <v>697</v>
      </c>
      <c r="L1058" s="1" t="str">
        <f t="shared" si="135"/>
        <v>1</v>
      </c>
      <c r="M1058" s="1" t="str">
        <f t="shared" si="136"/>
        <v>Yes</v>
      </c>
      <c r="P1058" s="1" t="s">
        <v>24</v>
      </c>
      <c r="U1058" s="1" t="s">
        <v>37</v>
      </c>
      <c r="W1058" s="1" t="s">
        <v>26</v>
      </c>
    </row>
    <row r="1059" spans="1:23" x14ac:dyDescent="0.2">
      <c r="A1059" s="1">
        <v>1058</v>
      </c>
      <c r="C1059" s="22" t="str">
        <f t="shared" si="129"/>
        <v>2025-02-21</v>
      </c>
      <c r="D1059" s="24" t="str">
        <f t="shared" si="130"/>
        <v>2025-02</v>
      </c>
      <c r="E1059" s="28" t="s">
        <v>1397</v>
      </c>
      <c r="F1059" s="28">
        <f t="shared" si="131"/>
        <v>45709.590277777781</v>
      </c>
      <c r="G1059" s="14" t="str">
        <f t="shared" si="132"/>
        <v>02 pm</v>
      </c>
      <c r="H1059" s="14" t="str">
        <f t="shared" si="133"/>
        <v>Friday</v>
      </c>
      <c r="I1059" s="14" t="str">
        <f t="shared" si="134"/>
        <v>February</v>
      </c>
      <c r="J1059" s="14" t="s">
        <v>3103</v>
      </c>
      <c r="K1059" s="16" t="s">
        <v>88</v>
      </c>
      <c r="L1059" s="1" t="str">
        <f t="shared" si="135"/>
        <v>10</v>
      </c>
      <c r="M1059" s="1" t="str">
        <f t="shared" si="136"/>
        <v>Yes</v>
      </c>
      <c r="P1059" s="1" t="s">
        <v>23</v>
      </c>
      <c r="U1059" s="1" t="s">
        <v>37</v>
      </c>
      <c r="W1059" s="1" t="s">
        <v>26</v>
      </c>
    </row>
    <row r="1060" spans="1:23" x14ac:dyDescent="0.2">
      <c r="A1060" s="1">
        <v>1059</v>
      </c>
      <c r="C1060" s="22" t="str">
        <f t="shared" si="129"/>
        <v>2025-02-07</v>
      </c>
      <c r="D1060" s="24" t="str">
        <f t="shared" si="130"/>
        <v>2025-02</v>
      </c>
      <c r="E1060" s="28" t="s">
        <v>3105</v>
      </c>
      <c r="F1060" s="28">
        <f t="shared" si="131"/>
        <v>45695.580555555556</v>
      </c>
      <c r="G1060" s="14" t="str">
        <f t="shared" si="132"/>
        <v>01 pm</v>
      </c>
      <c r="H1060" s="14" t="str">
        <f t="shared" si="133"/>
        <v>Friday</v>
      </c>
      <c r="I1060" s="14" t="str">
        <f t="shared" si="134"/>
        <v>February</v>
      </c>
      <c r="J1060" s="14" t="s">
        <v>3106</v>
      </c>
      <c r="K1060" s="16" t="s">
        <v>71</v>
      </c>
      <c r="L1060" s="1" t="str">
        <f t="shared" si="135"/>
        <v>19</v>
      </c>
      <c r="M1060" s="1" t="str">
        <f t="shared" si="136"/>
        <v>Yes</v>
      </c>
      <c r="P1060" s="1" t="s">
        <v>23</v>
      </c>
      <c r="U1060" s="1" t="s">
        <v>25</v>
      </c>
      <c r="W1060" s="1" t="s">
        <v>26</v>
      </c>
    </row>
    <row r="1061" spans="1:23" x14ac:dyDescent="0.2">
      <c r="A1061" s="1">
        <v>1060</v>
      </c>
      <c r="C1061" s="22" t="str">
        <f t="shared" si="129"/>
        <v>2025-01-30</v>
      </c>
      <c r="D1061" s="24" t="str">
        <f t="shared" si="130"/>
        <v>2025-01</v>
      </c>
      <c r="E1061" s="28" t="s">
        <v>3108</v>
      </c>
      <c r="F1061" s="28">
        <f t="shared" si="131"/>
        <v>45687.569444444445</v>
      </c>
      <c r="G1061" s="14" t="str">
        <f t="shared" si="132"/>
        <v>01 pm</v>
      </c>
      <c r="H1061" s="14" t="str">
        <f t="shared" si="133"/>
        <v>Thursday</v>
      </c>
      <c r="I1061" s="14" t="str">
        <f t="shared" si="134"/>
        <v>January</v>
      </c>
      <c r="J1061" s="14" t="s">
        <v>3109</v>
      </c>
      <c r="K1061" s="16" t="s">
        <v>212</v>
      </c>
      <c r="L1061" s="1">
        <f t="shared" si="135"/>
        <v>80</v>
      </c>
      <c r="M1061" s="1" t="str">
        <f t="shared" si="136"/>
        <v>Yes</v>
      </c>
      <c r="P1061" s="1" t="s">
        <v>23</v>
      </c>
      <c r="U1061" s="1" t="s">
        <v>467</v>
      </c>
      <c r="W1061" s="1" t="s">
        <v>55</v>
      </c>
    </row>
    <row r="1062" spans="1:23" x14ac:dyDescent="0.2">
      <c r="A1062" s="1">
        <v>1061</v>
      </c>
      <c r="C1062" s="22" t="str">
        <f t="shared" si="129"/>
        <v>2025-02-24</v>
      </c>
      <c r="D1062" s="24" t="str">
        <f t="shared" si="130"/>
        <v>2025-02</v>
      </c>
      <c r="E1062" s="28" t="s">
        <v>3111</v>
      </c>
      <c r="F1062" s="28">
        <f t="shared" si="131"/>
        <v>45712.57916666667</v>
      </c>
      <c r="G1062" s="14" t="str">
        <f t="shared" si="132"/>
        <v>01 pm</v>
      </c>
      <c r="H1062" s="14" t="str">
        <f t="shared" si="133"/>
        <v>Monday</v>
      </c>
      <c r="I1062" s="14" t="str">
        <f t="shared" si="134"/>
        <v>February</v>
      </c>
      <c r="J1062" s="14" t="s">
        <v>2710</v>
      </c>
      <c r="K1062" s="16" t="s">
        <v>2107</v>
      </c>
      <c r="L1062" s="1">
        <f t="shared" si="135"/>
        <v>96</v>
      </c>
      <c r="M1062" s="1" t="str">
        <f t="shared" si="136"/>
        <v>Yes</v>
      </c>
      <c r="P1062" s="1" t="s">
        <v>23</v>
      </c>
      <c r="U1062" s="1" t="s">
        <v>25</v>
      </c>
      <c r="W1062" s="1" t="s">
        <v>26</v>
      </c>
    </row>
    <row r="1063" spans="1:23" x14ac:dyDescent="0.2">
      <c r="A1063" s="1">
        <v>1062</v>
      </c>
      <c r="C1063" s="22" t="str">
        <f t="shared" si="129"/>
        <v>2025-01-03</v>
      </c>
      <c r="D1063" s="24" t="str">
        <f t="shared" si="130"/>
        <v>2025-01</v>
      </c>
      <c r="E1063" s="28" t="s">
        <v>3113</v>
      </c>
      <c r="F1063" s="28">
        <f t="shared" si="131"/>
        <v>45660.697222222225</v>
      </c>
      <c r="G1063" s="14" t="str">
        <f t="shared" si="132"/>
        <v>04 pm</v>
      </c>
      <c r="H1063" s="14" t="str">
        <f t="shared" si="133"/>
        <v>Friday</v>
      </c>
      <c r="I1063" s="14" t="str">
        <f t="shared" si="134"/>
        <v>January</v>
      </c>
      <c r="J1063" s="14" t="s">
        <v>3114</v>
      </c>
      <c r="K1063" s="16" t="s">
        <v>415</v>
      </c>
      <c r="L1063" s="1" t="str">
        <f t="shared" si="135"/>
        <v>46</v>
      </c>
      <c r="M1063" s="1" t="str">
        <f t="shared" si="136"/>
        <v>Yes</v>
      </c>
      <c r="P1063" s="1" t="s">
        <v>23</v>
      </c>
      <c r="U1063" s="1" t="s">
        <v>31</v>
      </c>
      <c r="W1063" s="1" t="s">
        <v>26</v>
      </c>
    </row>
    <row r="1064" spans="1:23" x14ac:dyDescent="0.2">
      <c r="A1064" s="1">
        <v>1063</v>
      </c>
      <c r="C1064" s="22" t="str">
        <f t="shared" si="129"/>
        <v>2025-01-09</v>
      </c>
      <c r="D1064" s="24" t="str">
        <f t="shared" si="130"/>
        <v>2025-01</v>
      </c>
      <c r="E1064" s="28" t="s">
        <v>3116</v>
      </c>
      <c r="F1064" s="28">
        <f t="shared" si="131"/>
        <v>45666.612500000003</v>
      </c>
      <c r="G1064" s="14" t="str">
        <f t="shared" si="132"/>
        <v>02 pm</v>
      </c>
      <c r="H1064" s="14" t="str">
        <f t="shared" si="133"/>
        <v>Thursday</v>
      </c>
      <c r="I1064" s="14" t="str">
        <f t="shared" si="134"/>
        <v>January</v>
      </c>
      <c r="J1064" s="14" t="s">
        <v>2460</v>
      </c>
      <c r="K1064" s="16" t="s">
        <v>250</v>
      </c>
      <c r="L1064" s="1" t="str">
        <f t="shared" si="135"/>
        <v>56</v>
      </c>
      <c r="M1064" s="1" t="str">
        <f t="shared" si="136"/>
        <v>Yes</v>
      </c>
      <c r="P1064" s="1" t="s">
        <v>23</v>
      </c>
      <c r="U1064" s="1" t="s">
        <v>25</v>
      </c>
      <c r="W1064" s="1" t="s">
        <v>26</v>
      </c>
    </row>
    <row r="1065" spans="1:23" x14ac:dyDescent="0.2">
      <c r="A1065" s="1">
        <v>1064</v>
      </c>
      <c r="C1065" s="22" t="str">
        <f t="shared" si="129"/>
        <v>2025-02-17</v>
      </c>
      <c r="D1065" s="24" t="str">
        <f t="shared" si="130"/>
        <v>2025-02</v>
      </c>
      <c r="E1065" s="28" t="s">
        <v>3118</v>
      </c>
      <c r="F1065" s="28">
        <f t="shared" si="131"/>
        <v>45705.368750000001</v>
      </c>
      <c r="G1065" s="14" t="str">
        <f t="shared" si="132"/>
        <v>08 am</v>
      </c>
      <c r="H1065" s="14" t="str">
        <f t="shared" si="133"/>
        <v>Monday</v>
      </c>
      <c r="I1065" s="14" t="str">
        <f t="shared" si="134"/>
        <v>February</v>
      </c>
      <c r="J1065" s="14" t="s">
        <v>948</v>
      </c>
      <c r="K1065" s="16" t="s">
        <v>331</v>
      </c>
      <c r="L1065" s="1" t="str">
        <f t="shared" si="135"/>
        <v>39</v>
      </c>
      <c r="M1065" s="1" t="str">
        <f t="shared" si="136"/>
        <v>Yes</v>
      </c>
      <c r="P1065" s="1" t="s">
        <v>24</v>
      </c>
      <c r="U1065" s="1" t="s">
        <v>31</v>
      </c>
      <c r="W1065" s="1" t="s">
        <v>55</v>
      </c>
    </row>
    <row r="1066" spans="1:23" x14ac:dyDescent="0.2">
      <c r="A1066" s="1">
        <v>1065</v>
      </c>
      <c r="C1066" s="22" t="str">
        <f t="shared" si="129"/>
        <v>2025-02-27</v>
      </c>
      <c r="D1066" s="24" t="str">
        <f t="shared" si="130"/>
        <v>2025-02</v>
      </c>
      <c r="E1066" s="28" t="s">
        <v>3120</v>
      </c>
      <c r="F1066" s="28">
        <f t="shared" si="131"/>
        <v>45715.42083333333</v>
      </c>
      <c r="G1066" s="14" t="str">
        <f t="shared" si="132"/>
        <v>10 am</v>
      </c>
      <c r="H1066" s="14" t="str">
        <f t="shared" si="133"/>
        <v>Thursday</v>
      </c>
      <c r="I1066" s="14" t="str">
        <f t="shared" si="134"/>
        <v>February</v>
      </c>
      <c r="J1066" s="14" t="s">
        <v>3121</v>
      </c>
      <c r="K1066" s="16" t="s">
        <v>657</v>
      </c>
      <c r="L1066" s="1" t="str">
        <f t="shared" si="135"/>
        <v>24</v>
      </c>
      <c r="M1066" s="1" t="str">
        <f t="shared" si="136"/>
        <v>Yes</v>
      </c>
      <c r="P1066" s="1" t="s">
        <v>23</v>
      </c>
      <c r="U1066" s="1" t="s">
        <v>31</v>
      </c>
      <c r="W1066" s="1" t="s">
        <v>26</v>
      </c>
    </row>
    <row r="1067" spans="1:23" x14ac:dyDescent="0.2">
      <c r="A1067" s="1">
        <v>1066</v>
      </c>
      <c r="C1067" s="22" t="str">
        <f t="shared" si="129"/>
        <v>2025-02-27</v>
      </c>
      <c r="D1067" s="24" t="str">
        <f t="shared" si="130"/>
        <v>2025-02</v>
      </c>
      <c r="E1067" s="28" t="s">
        <v>3123</v>
      </c>
      <c r="F1067" s="28">
        <f t="shared" si="131"/>
        <v>45715.413194444445</v>
      </c>
      <c r="G1067" s="14" t="str">
        <f t="shared" si="132"/>
        <v>09 am</v>
      </c>
      <c r="H1067" s="14" t="str">
        <f t="shared" si="133"/>
        <v>Thursday</v>
      </c>
      <c r="I1067" s="14" t="str">
        <f t="shared" si="134"/>
        <v>February</v>
      </c>
      <c r="J1067" s="14" t="s">
        <v>3124</v>
      </c>
      <c r="K1067" s="16" t="s">
        <v>84</v>
      </c>
      <c r="L1067" s="1" t="str">
        <f t="shared" si="135"/>
        <v>25</v>
      </c>
      <c r="M1067" s="1" t="str">
        <f t="shared" si="136"/>
        <v>Yes</v>
      </c>
      <c r="P1067" s="1" t="s">
        <v>23</v>
      </c>
      <c r="U1067" s="1" t="s">
        <v>25</v>
      </c>
      <c r="W1067" s="1" t="s">
        <v>32</v>
      </c>
    </row>
    <row r="1068" spans="1:23" x14ac:dyDescent="0.2">
      <c r="A1068" s="1">
        <v>1067</v>
      </c>
      <c r="C1068" s="22" t="str">
        <f t="shared" si="129"/>
        <v>2025-02-14</v>
      </c>
      <c r="D1068" s="24" t="str">
        <f t="shared" si="130"/>
        <v>2025-02</v>
      </c>
      <c r="E1068" s="28" t="s">
        <v>3126</v>
      </c>
      <c r="F1068" s="28">
        <f t="shared" si="131"/>
        <v>45702.445833333331</v>
      </c>
      <c r="G1068" s="14" t="str">
        <f t="shared" si="132"/>
        <v>10 am</v>
      </c>
      <c r="H1068" s="14" t="str">
        <f t="shared" si="133"/>
        <v>Friday</v>
      </c>
      <c r="I1068" s="14" t="str">
        <f t="shared" si="134"/>
        <v>February</v>
      </c>
      <c r="J1068" s="14" t="s">
        <v>3127</v>
      </c>
      <c r="K1068" s="16" t="s">
        <v>71</v>
      </c>
      <c r="L1068" s="1" t="str">
        <f t="shared" si="135"/>
        <v>19</v>
      </c>
      <c r="M1068" s="1" t="str">
        <f t="shared" si="136"/>
        <v>Yes</v>
      </c>
      <c r="P1068" s="1" t="s">
        <v>23</v>
      </c>
      <c r="U1068" s="1" t="s">
        <v>25</v>
      </c>
      <c r="W1068" s="1" t="s">
        <v>26</v>
      </c>
    </row>
    <row r="1069" spans="1:23" x14ac:dyDescent="0.2">
      <c r="A1069" s="1">
        <v>1068</v>
      </c>
      <c r="C1069" s="22" t="str">
        <f t="shared" si="129"/>
        <v>2025-01-13</v>
      </c>
      <c r="D1069" s="24" t="str">
        <f t="shared" si="130"/>
        <v>2025-01</v>
      </c>
      <c r="E1069" s="28" t="s">
        <v>3129</v>
      </c>
      <c r="F1069" s="28">
        <f t="shared" si="131"/>
        <v>45670.701388888891</v>
      </c>
      <c r="G1069" s="14" t="str">
        <f t="shared" si="132"/>
        <v>04 pm</v>
      </c>
      <c r="H1069" s="14" t="str">
        <f t="shared" si="133"/>
        <v>Monday</v>
      </c>
      <c r="I1069" s="14" t="str">
        <f t="shared" si="134"/>
        <v>January</v>
      </c>
      <c r="J1069" s="14" t="s">
        <v>2886</v>
      </c>
      <c r="K1069" s="16" t="s">
        <v>88</v>
      </c>
      <c r="L1069" s="1" t="str">
        <f t="shared" si="135"/>
        <v>10</v>
      </c>
      <c r="M1069" s="1" t="str">
        <f t="shared" si="136"/>
        <v>Yes</v>
      </c>
      <c r="P1069" s="1" t="s">
        <v>23</v>
      </c>
      <c r="U1069" s="1" t="s">
        <v>72</v>
      </c>
      <c r="W1069" s="1" t="s">
        <v>26</v>
      </c>
    </row>
    <row r="1070" spans="1:23" x14ac:dyDescent="0.2">
      <c r="A1070" s="1">
        <v>1069</v>
      </c>
      <c r="C1070" s="22" t="str">
        <f t="shared" si="129"/>
        <v>2025-01-13</v>
      </c>
      <c r="D1070" s="24" t="str">
        <f t="shared" si="130"/>
        <v>2025-01</v>
      </c>
      <c r="E1070" s="28" t="s">
        <v>3131</v>
      </c>
      <c r="F1070" s="28">
        <f t="shared" si="131"/>
        <v>45670.662499999999</v>
      </c>
      <c r="G1070" s="14" t="str">
        <f t="shared" si="132"/>
        <v>03 pm</v>
      </c>
      <c r="H1070" s="14" t="str">
        <f t="shared" si="133"/>
        <v>Monday</v>
      </c>
      <c r="I1070" s="14" t="str">
        <f t="shared" si="134"/>
        <v>January</v>
      </c>
      <c r="J1070" s="14" t="s">
        <v>3131</v>
      </c>
      <c r="K1070" s="16" t="s">
        <v>99</v>
      </c>
      <c r="L1070" s="1" t="str">
        <f t="shared" si="135"/>
        <v>0</v>
      </c>
      <c r="M1070" s="1" t="str">
        <f t="shared" si="136"/>
        <v>Yes</v>
      </c>
      <c r="P1070" s="1" t="s">
        <v>24</v>
      </c>
      <c r="U1070" s="1" t="s">
        <v>37</v>
      </c>
      <c r="W1070" s="1" t="s">
        <v>55</v>
      </c>
    </row>
    <row r="1071" spans="1:23" x14ac:dyDescent="0.2">
      <c r="A1071" s="1">
        <v>1070</v>
      </c>
      <c r="C1071" s="22" t="str">
        <f t="shared" si="129"/>
        <v>2025-01-17</v>
      </c>
      <c r="D1071" s="24" t="str">
        <f t="shared" si="130"/>
        <v>2025-01</v>
      </c>
      <c r="E1071" s="28" t="s">
        <v>3133</v>
      </c>
      <c r="F1071" s="28">
        <f t="shared" si="131"/>
        <v>45674.479861111111</v>
      </c>
      <c r="G1071" s="14" t="str">
        <f t="shared" si="132"/>
        <v>11 am</v>
      </c>
      <c r="H1071" s="14" t="str">
        <f t="shared" si="133"/>
        <v>Friday</v>
      </c>
      <c r="I1071" s="14" t="str">
        <f t="shared" si="134"/>
        <v>January</v>
      </c>
      <c r="J1071" s="14" t="s">
        <v>1771</v>
      </c>
      <c r="K1071" s="16" t="s">
        <v>137</v>
      </c>
      <c r="L1071" s="1" t="str">
        <f t="shared" si="135"/>
        <v>34</v>
      </c>
      <c r="M1071" s="1" t="str">
        <f t="shared" si="136"/>
        <v>Yes</v>
      </c>
      <c r="P1071" s="1" t="s">
        <v>24</v>
      </c>
      <c r="U1071" s="1" t="s">
        <v>37</v>
      </c>
      <c r="W1071" s="1" t="s">
        <v>26</v>
      </c>
    </row>
    <row r="1072" spans="1:23" x14ac:dyDescent="0.2">
      <c r="A1072" s="1">
        <v>1071</v>
      </c>
      <c r="C1072" s="22" t="str">
        <f t="shared" si="129"/>
        <v>2025-01-02</v>
      </c>
      <c r="D1072" s="24" t="str">
        <f t="shared" si="130"/>
        <v>2025-01</v>
      </c>
      <c r="E1072" s="28" t="s">
        <v>3135</v>
      </c>
      <c r="F1072" s="28">
        <f t="shared" si="131"/>
        <v>45659.584027777775</v>
      </c>
      <c r="G1072" s="14" t="str">
        <f t="shared" si="132"/>
        <v>02 pm</v>
      </c>
      <c r="H1072" s="14" t="str">
        <f t="shared" si="133"/>
        <v>Thursday</v>
      </c>
      <c r="I1072" s="14" t="str">
        <f t="shared" si="134"/>
        <v>January</v>
      </c>
      <c r="J1072" s="14" t="s">
        <v>1895</v>
      </c>
      <c r="K1072" s="16" t="s">
        <v>3136</v>
      </c>
      <c r="L1072" s="1">
        <f t="shared" si="135"/>
        <v>159</v>
      </c>
      <c r="M1072" s="1" t="str">
        <f t="shared" si="136"/>
        <v>No</v>
      </c>
      <c r="N1072" s="3"/>
      <c r="P1072" s="1" t="s">
        <v>24</v>
      </c>
      <c r="U1072" s="1" t="s">
        <v>96</v>
      </c>
      <c r="W1072" s="1" t="s">
        <v>32</v>
      </c>
    </row>
    <row r="1073" spans="1:23" x14ac:dyDescent="0.2">
      <c r="A1073" s="1">
        <v>1072</v>
      </c>
      <c r="C1073" s="22" t="str">
        <f t="shared" si="129"/>
        <v>2025-02-20</v>
      </c>
      <c r="D1073" s="24" t="str">
        <f t="shared" si="130"/>
        <v>2025-02</v>
      </c>
      <c r="E1073" s="28" t="s">
        <v>3138</v>
      </c>
      <c r="F1073" s="28">
        <f t="shared" si="131"/>
        <v>45708.671527777777</v>
      </c>
      <c r="G1073" s="14" t="str">
        <f t="shared" si="132"/>
        <v>04 pm</v>
      </c>
      <c r="H1073" s="14" t="str">
        <f t="shared" si="133"/>
        <v>Thursday</v>
      </c>
      <c r="I1073" s="14" t="str">
        <f t="shared" si="134"/>
        <v>February</v>
      </c>
      <c r="J1073" s="14" t="s">
        <v>2936</v>
      </c>
      <c r="K1073" s="16" t="s">
        <v>152</v>
      </c>
      <c r="L1073" s="1" t="str">
        <f t="shared" si="135"/>
        <v>8</v>
      </c>
      <c r="M1073" s="1" t="str">
        <f t="shared" si="136"/>
        <v>Yes</v>
      </c>
      <c r="P1073" s="1" t="s">
        <v>24</v>
      </c>
      <c r="U1073" s="1" t="s">
        <v>25</v>
      </c>
      <c r="W1073" s="1" t="s">
        <v>26</v>
      </c>
    </row>
    <row r="1074" spans="1:23" x14ac:dyDescent="0.2">
      <c r="A1074" s="1">
        <v>1073</v>
      </c>
      <c r="C1074" s="22" t="str">
        <f t="shared" si="129"/>
        <v>2025-03-02</v>
      </c>
      <c r="D1074" s="24" t="str">
        <f t="shared" si="130"/>
        <v>2025-03</v>
      </c>
      <c r="E1074" s="28">
        <v>45718.461805555555</v>
      </c>
      <c r="F1074" s="28">
        <f t="shared" si="131"/>
        <v>45718.461805555555</v>
      </c>
      <c r="G1074" s="14" t="str">
        <f t="shared" si="132"/>
        <v>11 am</v>
      </c>
      <c r="H1074" s="14" t="str">
        <f t="shared" si="133"/>
        <v>Sunday</v>
      </c>
      <c r="I1074" s="14" t="str">
        <f t="shared" si="134"/>
        <v>March</v>
      </c>
      <c r="J1074" s="14" t="s">
        <v>3141</v>
      </c>
      <c r="K1074" s="16" t="s">
        <v>361</v>
      </c>
      <c r="L1074" s="1" t="str">
        <f t="shared" si="135"/>
        <v>40</v>
      </c>
      <c r="M1074" s="1" t="str">
        <f t="shared" si="136"/>
        <v>Yes</v>
      </c>
      <c r="P1074" s="1" t="s">
        <v>23</v>
      </c>
      <c r="U1074" s="1" t="s">
        <v>25</v>
      </c>
      <c r="W1074" s="1" t="s">
        <v>26</v>
      </c>
    </row>
    <row r="1075" spans="1:23" x14ac:dyDescent="0.2">
      <c r="A1075" s="1">
        <v>1074</v>
      </c>
      <c r="C1075" s="22" t="str">
        <f t="shared" si="129"/>
        <v>2025-01-14</v>
      </c>
      <c r="D1075" s="24" t="str">
        <f t="shared" si="130"/>
        <v>2025-01</v>
      </c>
      <c r="E1075" s="28" t="s">
        <v>3143</v>
      </c>
      <c r="F1075" s="28">
        <f t="shared" si="131"/>
        <v>45671.351388888892</v>
      </c>
      <c r="G1075" s="14" t="str">
        <f t="shared" si="132"/>
        <v>08 am</v>
      </c>
      <c r="H1075" s="14" t="str">
        <f t="shared" si="133"/>
        <v>Tuesday</v>
      </c>
      <c r="I1075" s="14" t="str">
        <f t="shared" si="134"/>
        <v>January</v>
      </c>
      <c r="J1075" s="14" t="s">
        <v>3144</v>
      </c>
      <c r="K1075" s="16" t="s">
        <v>331</v>
      </c>
      <c r="L1075" s="1" t="str">
        <f t="shared" si="135"/>
        <v>39</v>
      </c>
      <c r="M1075" s="1" t="str">
        <f t="shared" si="136"/>
        <v>Yes</v>
      </c>
      <c r="P1075" s="1" t="s">
        <v>23</v>
      </c>
      <c r="U1075" s="1" t="s">
        <v>63</v>
      </c>
      <c r="W1075" s="1" t="s">
        <v>26</v>
      </c>
    </row>
    <row r="1076" spans="1:23" x14ac:dyDescent="0.2">
      <c r="A1076" s="1">
        <v>1075</v>
      </c>
      <c r="C1076" s="22" t="str">
        <f t="shared" si="129"/>
        <v>2025-02-11</v>
      </c>
      <c r="D1076" s="24" t="str">
        <f t="shared" si="130"/>
        <v>2025-02</v>
      </c>
      <c r="E1076" s="28" t="s">
        <v>3146</v>
      </c>
      <c r="F1076" s="28">
        <f t="shared" si="131"/>
        <v>45699.611111111109</v>
      </c>
      <c r="G1076" s="14" t="str">
        <f t="shared" si="132"/>
        <v>02 pm</v>
      </c>
      <c r="H1076" s="14" t="str">
        <f t="shared" si="133"/>
        <v>Tuesday</v>
      </c>
      <c r="I1076" s="14" t="str">
        <f t="shared" si="134"/>
        <v>February</v>
      </c>
      <c r="J1076" s="14" t="s">
        <v>3147</v>
      </c>
      <c r="K1076" s="16" t="s">
        <v>59</v>
      </c>
      <c r="L1076" s="1" t="str">
        <f t="shared" si="135"/>
        <v>5</v>
      </c>
      <c r="M1076" s="1" t="str">
        <f t="shared" si="136"/>
        <v>Yes</v>
      </c>
      <c r="P1076" s="1" t="s">
        <v>23</v>
      </c>
      <c r="U1076" s="1" t="s">
        <v>72</v>
      </c>
      <c r="W1076" s="1" t="s">
        <v>26</v>
      </c>
    </row>
    <row r="1077" spans="1:23" x14ac:dyDescent="0.2">
      <c r="A1077" s="1">
        <v>1076</v>
      </c>
      <c r="C1077" s="22" t="str">
        <f t="shared" si="129"/>
        <v>2025-01-17</v>
      </c>
      <c r="D1077" s="24" t="str">
        <f t="shared" si="130"/>
        <v>2025-01</v>
      </c>
      <c r="E1077" s="28" t="s">
        <v>3149</v>
      </c>
      <c r="F1077" s="28">
        <f t="shared" si="131"/>
        <v>45674.434027777781</v>
      </c>
      <c r="G1077" s="14" t="str">
        <f t="shared" si="132"/>
        <v>10 am</v>
      </c>
      <c r="H1077" s="14" t="str">
        <f t="shared" si="133"/>
        <v>Friday</v>
      </c>
      <c r="I1077" s="14" t="str">
        <f t="shared" si="134"/>
        <v>January</v>
      </c>
      <c r="J1077" s="14" t="s">
        <v>2361</v>
      </c>
      <c r="K1077" s="16" t="s">
        <v>190</v>
      </c>
      <c r="L1077" s="1" t="str">
        <f t="shared" si="135"/>
        <v>35</v>
      </c>
      <c r="M1077" s="1" t="str">
        <f t="shared" si="136"/>
        <v>Yes</v>
      </c>
      <c r="P1077" s="1" t="s">
        <v>24</v>
      </c>
      <c r="U1077" s="1" t="s">
        <v>96</v>
      </c>
      <c r="W1077" s="1" t="s">
        <v>26</v>
      </c>
    </row>
    <row r="1078" spans="1:23" x14ac:dyDescent="0.2">
      <c r="A1078" s="1">
        <v>1077</v>
      </c>
      <c r="C1078" s="22" t="str">
        <f t="shared" si="129"/>
        <v>2025-02-04</v>
      </c>
      <c r="D1078" s="24" t="str">
        <f t="shared" si="130"/>
        <v>2025-02</v>
      </c>
      <c r="E1078" s="28" t="s">
        <v>3151</v>
      </c>
      <c r="F1078" s="28">
        <f t="shared" si="131"/>
        <v>45692.434027777781</v>
      </c>
      <c r="G1078" s="14" t="str">
        <f t="shared" si="132"/>
        <v>10 am</v>
      </c>
      <c r="H1078" s="14" t="str">
        <f t="shared" si="133"/>
        <v>Tuesday</v>
      </c>
      <c r="I1078" s="14" t="str">
        <f t="shared" si="134"/>
        <v>February</v>
      </c>
      <c r="J1078" s="14" t="s">
        <v>3152</v>
      </c>
      <c r="K1078" s="16" t="s">
        <v>684</v>
      </c>
      <c r="L1078" s="1">
        <f t="shared" si="135"/>
        <v>65</v>
      </c>
      <c r="M1078" s="1" t="str">
        <f t="shared" si="136"/>
        <v>Yes</v>
      </c>
      <c r="P1078" s="1" t="s">
        <v>23</v>
      </c>
      <c r="U1078" s="1" t="s">
        <v>25</v>
      </c>
      <c r="W1078" s="1" t="s">
        <v>55</v>
      </c>
    </row>
    <row r="1079" spans="1:23" x14ac:dyDescent="0.2">
      <c r="A1079" s="1">
        <v>1078</v>
      </c>
      <c r="C1079" s="22" t="str">
        <f t="shared" si="129"/>
        <v>2025-01-31</v>
      </c>
      <c r="D1079" s="24" t="str">
        <f t="shared" si="130"/>
        <v>2025-01</v>
      </c>
      <c r="E1079" s="28" t="s">
        <v>3154</v>
      </c>
      <c r="F1079" s="28">
        <f t="shared" si="131"/>
        <v>45688.42083333333</v>
      </c>
      <c r="G1079" s="14" t="str">
        <f t="shared" si="132"/>
        <v>10 am</v>
      </c>
      <c r="H1079" s="14" t="str">
        <f t="shared" si="133"/>
        <v>Friday</v>
      </c>
      <c r="I1079" s="14" t="str">
        <f t="shared" si="134"/>
        <v>January</v>
      </c>
      <c r="J1079" s="14" t="s">
        <v>3155</v>
      </c>
      <c r="K1079" s="16" t="s">
        <v>156</v>
      </c>
      <c r="L1079" s="1">
        <f t="shared" si="135"/>
        <v>67</v>
      </c>
      <c r="M1079" s="1" t="str">
        <f t="shared" si="136"/>
        <v>Yes</v>
      </c>
      <c r="P1079" s="1" t="s">
        <v>23</v>
      </c>
      <c r="U1079" s="1" t="s">
        <v>25</v>
      </c>
      <c r="W1079" s="1" t="s">
        <v>26</v>
      </c>
    </row>
    <row r="1080" spans="1:23" x14ac:dyDescent="0.2">
      <c r="A1080" s="1">
        <v>1079</v>
      </c>
      <c r="C1080" s="22" t="str">
        <f t="shared" si="129"/>
        <v>2025-02-11</v>
      </c>
      <c r="D1080" s="24" t="str">
        <f t="shared" si="130"/>
        <v>2025-02</v>
      </c>
      <c r="E1080" s="28" t="s">
        <v>3157</v>
      </c>
      <c r="F1080" s="28">
        <f t="shared" si="131"/>
        <v>45699.612500000003</v>
      </c>
      <c r="G1080" s="14" t="str">
        <f t="shared" si="132"/>
        <v>02 pm</v>
      </c>
      <c r="H1080" s="14" t="str">
        <f t="shared" si="133"/>
        <v>Tuesday</v>
      </c>
      <c r="I1080" s="14" t="str">
        <f t="shared" si="134"/>
        <v>February</v>
      </c>
      <c r="J1080" s="14" t="s">
        <v>3147</v>
      </c>
      <c r="K1080" s="16" t="s">
        <v>357</v>
      </c>
      <c r="L1080" s="1" t="str">
        <f t="shared" si="135"/>
        <v>3</v>
      </c>
      <c r="M1080" s="1" t="str">
        <f t="shared" si="136"/>
        <v>Yes</v>
      </c>
      <c r="P1080" s="1" t="s">
        <v>23</v>
      </c>
      <c r="U1080" s="1" t="s">
        <v>72</v>
      </c>
      <c r="W1080" s="1" t="s">
        <v>26</v>
      </c>
    </row>
    <row r="1081" spans="1:23" x14ac:dyDescent="0.2">
      <c r="A1081" s="1">
        <v>1080</v>
      </c>
      <c r="C1081" s="22" t="str">
        <f t="shared" si="129"/>
        <v>2025-01-08</v>
      </c>
      <c r="D1081" s="24" t="str">
        <f t="shared" si="130"/>
        <v>2025-01</v>
      </c>
      <c r="E1081" s="28" t="s">
        <v>2366</v>
      </c>
      <c r="F1081" s="28">
        <f t="shared" si="131"/>
        <v>45665.412499999999</v>
      </c>
      <c r="G1081" s="14" t="str">
        <f t="shared" si="132"/>
        <v>09 am</v>
      </c>
      <c r="H1081" s="14" t="str">
        <f t="shared" si="133"/>
        <v>Wednesday</v>
      </c>
      <c r="I1081" s="14" t="str">
        <f t="shared" si="134"/>
        <v>January</v>
      </c>
      <c r="J1081" s="14" t="s">
        <v>367</v>
      </c>
      <c r="K1081" s="16" t="s">
        <v>3159</v>
      </c>
      <c r="L1081" s="1">
        <f t="shared" si="135"/>
        <v>106</v>
      </c>
      <c r="M1081" s="1" t="str">
        <f t="shared" si="136"/>
        <v>Yes</v>
      </c>
      <c r="P1081" s="1" t="s">
        <v>23</v>
      </c>
      <c r="U1081" s="1" t="s">
        <v>50</v>
      </c>
      <c r="W1081" s="1" t="s">
        <v>26</v>
      </c>
    </row>
    <row r="1082" spans="1:23" x14ac:dyDescent="0.2">
      <c r="A1082" s="1">
        <v>1081</v>
      </c>
      <c r="C1082" s="22" t="str">
        <f t="shared" si="129"/>
        <v>2025-01-24</v>
      </c>
      <c r="D1082" s="24" t="str">
        <f t="shared" si="130"/>
        <v>2025-01</v>
      </c>
      <c r="E1082" s="28" t="s">
        <v>3161</v>
      </c>
      <c r="F1082" s="28">
        <f t="shared" si="131"/>
        <v>45681.459722222222</v>
      </c>
      <c r="G1082" s="14" t="str">
        <f t="shared" si="132"/>
        <v>11 am</v>
      </c>
      <c r="H1082" s="14" t="str">
        <f t="shared" si="133"/>
        <v>Friday</v>
      </c>
      <c r="I1082" s="14" t="str">
        <f t="shared" si="134"/>
        <v>January</v>
      </c>
      <c r="J1082" s="14" t="s">
        <v>3162</v>
      </c>
      <c r="K1082" s="16" t="s">
        <v>705</v>
      </c>
      <c r="L1082" s="1">
        <f t="shared" si="135"/>
        <v>93</v>
      </c>
      <c r="M1082" s="1" t="str">
        <f t="shared" si="136"/>
        <v>Yes</v>
      </c>
      <c r="P1082" s="1" t="s">
        <v>24</v>
      </c>
      <c r="U1082" s="1" t="s">
        <v>25</v>
      </c>
      <c r="W1082" s="1" t="s">
        <v>55</v>
      </c>
    </row>
    <row r="1083" spans="1:23" x14ac:dyDescent="0.2">
      <c r="A1083" s="1">
        <v>1082</v>
      </c>
      <c r="C1083" s="22" t="str">
        <f t="shared" si="129"/>
        <v>2025-01-22</v>
      </c>
      <c r="D1083" s="24" t="str">
        <f t="shared" si="130"/>
        <v>2025-01</v>
      </c>
      <c r="E1083" s="28" t="s">
        <v>3164</v>
      </c>
      <c r="F1083" s="28">
        <f t="shared" si="131"/>
        <v>45679.416666666664</v>
      </c>
      <c r="G1083" s="14" t="str">
        <f t="shared" si="132"/>
        <v>10 am</v>
      </c>
      <c r="H1083" s="14" t="str">
        <f t="shared" si="133"/>
        <v>Wednesday</v>
      </c>
      <c r="I1083" s="14" t="str">
        <f t="shared" si="134"/>
        <v>January</v>
      </c>
      <c r="J1083" s="14" t="s">
        <v>3165</v>
      </c>
      <c r="K1083" s="16" t="s">
        <v>88</v>
      </c>
      <c r="L1083" s="1" t="str">
        <f t="shared" si="135"/>
        <v>10</v>
      </c>
      <c r="M1083" s="1" t="str">
        <f t="shared" si="136"/>
        <v>Yes</v>
      </c>
      <c r="P1083" s="1" t="s">
        <v>23</v>
      </c>
      <c r="U1083" s="1" t="s">
        <v>37</v>
      </c>
      <c r="W1083" s="1" t="s">
        <v>26</v>
      </c>
    </row>
    <row r="1084" spans="1:23" x14ac:dyDescent="0.2">
      <c r="A1084" s="1">
        <v>1083</v>
      </c>
      <c r="C1084" s="22" t="str">
        <f t="shared" si="129"/>
        <v>2025-02-07</v>
      </c>
      <c r="D1084" s="24" t="str">
        <f t="shared" si="130"/>
        <v>2025-02</v>
      </c>
      <c r="E1084" s="28" t="s">
        <v>3167</v>
      </c>
      <c r="F1084" s="28">
        <f t="shared" si="131"/>
        <v>45695.40902777778</v>
      </c>
      <c r="G1084" s="14" t="str">
        <f t="shared" si="132"/>
        <v>09 am</v>
      </c>
      <c r="H1084" s="14" t="str">
        <f t="shared" si="133"/>
        <v>Friday</v>
      </c>
      <c r="I1084" s="14" t="str">
        <f t="shared" si="134"/>
        <v>February</v>
      </c>
      <c r="J1084" s="14" t="s">
        <v>1300</v>
      </c>
      <c r="K1084" s="16" t="s">
        <v>534</v>
      </c>
      <c r="L1084" s="1" t="str">
        <f t="shared" si="135"/>
        <v>31</v>
      </c>
      <c r="M1084" s="1" t="str">
        <f t="shared" si="136"/>
        <v>Yes</v>
      </c>
      <c r="P1084" s="1" t="s">
        <v>23</v>
      </c>
      <c r="U1084" s="1" t="s">
        <v>63</v>
      </c>
      <c r="W1084" s="1" t="s">
        <v>55</v>
      </c>
    </row>
    <row r="1085" spans="1:23" x14ac:dyDescent="0.2">
      <c r="A1085" s="1">
        <v>1084</v>
      </c>
      <c r="C1085" s="22" t="str">
        <f t="shared" si="129"/>
        <v>2025-01-17</v>
      </c>
      <c r="D1085" s="24" t="str">
        <f t="shared" si="130"/>
        <v>2025-01</v>
      </c>
      <c r="E1085" s="28" t="s">
        <v>3169</v>
      </c>
      <c r="F1085" s="28">
        <f t="shared" si="131"/>
        <v>45674.609027777777</v>
      </c>
      <c r="G1085" s="14" t="str">
        <f t="shared" si="132"/>
        <v>02 pm</v>
      </c>
      <c r="H1085" s="14" t="str">
        <f t="shared" si="133"/>
        <v>Friday</v>
      </c>
      <c r="I1085" s="14" t="str">
        <f t="shared" si="134"/>
        <v>January</v>
      </c>
      <c r="J1085" s="14" t="s">
        <v>3170</v>
      </c>
      <c r="K1085" s="16" t="s">
        <v>1644</v>
      </c>
      <c r="L1085" s="1">
        <f t="shared" si="135"/>
        <v>86</v>
      </c>
      <c r="M1085" s="1" t="str">
        <f t="shared" si="136"/>
        <v>Yes</v>
      </c>
      <c r="P1085" s="1" t="s">
        <v>24</v>
      </c>
      <c r="U1085" s="1" t="s">
        <v>63</v>
      </c>
      <c r="W1085" s="1" t="s">
        <v>55</v>
      </c>
    </row>
    <row r="1086" spans="1:23" x14ac:dyDescent="0.2">
      <c r="A1086" s="1">
        <v>1085</v>
      </c>
      <c r="C1086" s="22" t="str">
        <f t="shared" si="129"/>
        <v>2025-01-24</v>
      </c>
      <c r="D1086" s="24" t="str">
        <f t="shared" si="130"/>
        <v>2025-01</v>
      </c>
      <c r="E1086" s="28" t="s">
        <v>3172</v>
      </c>
      <c r="F1086" s="28">
        <f t="shared" si="131"/>
        <v>45681.356249999997</v>
      </c>
      <c r="G1086" s="14" t="str">
        <f t="shared" si="132"/>
        <v>08 am</v>
      </c>
      <c r="H1086" s="14" t="str">
        <f t="shared" si="133"/>
        <v>Friday</v>
      </c>
      <c r="I1086" s="14" t="str">
        <f t="shared" si="134"/>
        <v>January</v>
      </c>
      <c r="J1086" s="14" t="s">
        <v>3173</v>
      </c>
      <c r="K1086" s="16" t="s">
        <v>246</v>
      </c>
      <c r="L1086" s="1" t="str">
        <f t="shared" si="135"/>
        <v>7</v>
      </c>
      <c r="M1086" s="1" t="str">
        <f t="shared" si="136"/>
        <v>Yes</v>
      </c>
      <c r="P1086" s="1" t="s">
        <v>23</v>
      </c>
      <c r="U1086" s="1" t="s">
        <v>31</v>
      </c>
      <c r="W1086" s="1" t="s">
        <v>26</v>
      </c>
    </row>
    <row r="1087" spans="1:23" x14ac:dyDescent="0.2">
      <c r="A1087" s="1">
        <v>1086</v>
      </c>
      <c r="C1087" s="22" t="str">
        <f t="shared" si="129"/>
        <v>2025-01-17</v>
      </c>
      <c r="D1087" s="24" t="str">
        <f t="shared" si="130"/>
        <v>2025-01</v>
      </c>
      <c r="E1087" s="28" t="s">
        <v>3175</v>
      </c>
      <c r="F1087" s="28">
        <f t="shared" si="131"/>
        <v>45674.39166666667</v>
      </c>
      <c r="G1087" s="14" t="str">
        <f t="shared" si="132"/>
        <v>09 am</v>
      </c>
      <c r="H1087" s="14" t="str">
        <f t="shared" si="133"/>
        <v>Friday</v>
      </c>
      <c r="I1087" s="14" t="str">
        <f t="shared" si="134"/>
        <v>January</v>
      </c>
      <c r="J1087" s="14" t="s">
        <v>3176</v>
      </c>
      <c r="K1087" s="16" t="s">
        <v>148</v>
      </c>
      <c r="L1087" s="1" t="str">
        <f t="shared" si="135"/>
        <v>59</v>
      </c>
      <c r="M1087" s="1" t="str">
        <f t="shared" si="136"/>
        <v>Yes</v>
      </c>
      <c r="P1087" s="1" t="s">
        <v>24</v>
      </c>
      <c r="U1087" s="1" t="s">
        <v>37</v>
      </c>
      <c r="W1087" s="1" t="s">
        <v>26</v>
      </c>
    </row>
    <row r="1088" spans="1:23" x14ac:dyDescent="0.2">
      <c r="A1088" s="1">
        <v>1087</v>
      </c>
      <c r="C1088" s="22" t="str">
        <f t="shared" si="129"/>
        <v>2025-01-23</v>
      </c>
      <c r="D1088" s="24" t="str">
        <f t="shared" si="130"/>
        <v>2025-01</v>
      </c>
      <c r="E1088" s="28" t="s">
        <v>3178</v>
      </c>
      <c r="F1088" s="28">
        <f t="shared" si="131"/>
        <v>45680.548611111109</v>
      </c>
      <c r="G1088" s="14" t="str">
        <f t="shared" si="132"/>
        <v>01 pm</v>
      </c>
      <c r="H1088" s="14" t="str">
        <f t="shared" si="133"/>
        <v>Thursday</v>
      </c>
      <c r="I1088" s="14" t="str">
        <f t="shared" si="134"/>
        <v>January</v>
      </c>
      <c r="J1088" s="14" t="s">
        <v>3179</v>
      </c>
      <c r="K1088" s="16" t="s">
        <v>59</v>
      </c>
      <c r="L1088" s="1" t="str">
        <f t="shared" si="135"/>
        <v>5</v>
      </c>
      <c r="M1088" s="1" t="str">
        <f t="shared" si="136"/>
        <v>Yes</v>
      </c>
      <c r="P1088" s="1" t="s">
        <v>24</v>
      </c>
      <c r="U1088" s="1" t="s">
        <v>31</v>
      </c>
      <c r="W1088" s="1" t="s">
        <v>55</v>
      </c>
    </row>
    <row r="1089" spans="1:23" x14ac:dyDescent="0.2">
      <c r="A1089" s="1">
        <v>1088</v>
      </c>
      <c r="C1089" s="22" t="str">
        <f t="shared" si="129"/>
        <v>2025-01-31</v>
      </c>
      <c r="D1089" s="24" t="str">
        <f t="shared" si="130"/>
        <v>2025-01</v>
      </c>
      <c r="E1089" s="28" t="s">
        <v>3095</v>
      </c>
      <c r="F1089" s="28">
        <f t="shared" si="131"/>
        <v>45688.680555555555</v>
      </c>
      <c r="G1089" s="14" t="str">
        <f t="shared" si="132"/>
        <v>04 pm</v>
      </c>
      <c r="H1089" s="14" t="str">
        <f t="shared" si="133"/>
        <v>Friday</v>
      </c>
      <c r="I1089" s="14" t="str">
        <f t="shared" si="134"/>
        <v>January</v>
      </c>
      <c r="J1089" s="14" t="s">
        <v>3181</v>
      </c>
      <c r="K1089" s="16" t="s">
        <v>84</v>
      </c>
      <c r="L1089" s="1" t="str">
        <f t="shared" si="135"/>
        <v>25</v>
      </c>
      <c r="M1089" s="1" t="str">
        <f t="shared" si="136"/>
        <v>Yes</v>
      </c>
      <c r="P1089" s="1" t="s">
        <v>24</v>
      </c>
      <c r="U1089" s="1" t="s">
        <v>31</v>
      </c>
      <c r="W1089" s="1" t="s">
        <v>55</v>
      </c>
    </row>
    <row r="1090" spans="1:23" x14ac:dyDescent="0.2">
      <c r="A1090" s="1">
        <v>1089</v>
      </c>
      <c r="C1090" s="22" t="str">
        <f t="shared" ref="C1090:C1153" si="137">IF(F1090&lt;&gt;"", TEXT(F1090, "YYYY-MM-DD"), "")</f>
        <v>2025-02-06</v>
      </c>
      <c r="D1090" s="24" t="str">
        <f t="shared" ref="D1090:D1153" si="138">IF(F1090&lt;&gt;"", TEXT(F1090, "YYYY-MM"), "")</f>
        <v>2025-02</v>
      </c>
      <c r="E1090" s="28" t="s">
        <v>3183</v>
      </c>
      <c r="F1090" s="28">
        <f t="shared" ref="F1090:F1153" si="139">IF(ISNUMBER(E1090), E1090,
   IFERROR(DATE(MID(E1090, 7, 4), MID(E1090, 1, 2), MID(E1090, 4, 2)) + TIMEVALUE(MID(E1090, 12, 8)),
   DATE(MID(E1090, 7, 4), MID(E1090, 4, 2), MID(E1090, 1, 2)) + TIMEVALUE(MID(E1090, 12, 8))))</f>
        <v>45694.429861111108</v>
      </c>
      <c r="G1090" s="14" t="str">
        <f t="shared" ref="G1090:G1153" si="140">TEXT(F1090, "hh AM/PM")</f>
        <v>10 am</v>
      </c>
      <c r="H1090" s="14" t="str">
        <f t="shared" ref="H1090:H1153" si="141">TEXT(F1090, "dddd")</f>
        <v>Thursday</v>
      </c>
      <c r="I1090" s="14" t="str">
        <f t="shared" ref="I1090:I1153" si="142">TEXT(F1090, "mmmm")</f>
        <v>February</v>
      </c>
      <c r="J1090" s="14" t="s">
        <v>542</v>
      </c>
      <c r="K1090" s="16" t="s">
        <v>174</v>
      </c>
      <c r="L1090" s="1" t="str">
        <f t="shared" ref="L1090:L1153" si="143">IF(K1090="","",
   IF(ISNUMBER(SEARCH("hrs", K1090)),
      LEFT(K1090, FIND("hrs", K1090)-1) * 60 +
      IF(ISNUMBER(SEARCH("mins", K1090)), MID(K1090, FIND("and ", K1090) + 4, FIND("mins", K1090) - FIND("and ", K1090) - 4), 0),
      IF(ISNUMBER(SEARCH("hr", K1090)), LEFT(K1090, FIND("hr", K1090)-1) * 60, LEFT(K1090, FIND(" mins", K1090)-1))
   )
)</f>
        <v>6</v>
      </c>
      <c r="M1090" s="1" t="str">
        <f t="shared" ref="M1090:M1153" si="144">IF(OR(ISBLANK(L1090), L1090="",L1090=0), "", IF(VALUE(L1090)&lt;=120, "Yes", "No"))</f>
        <v>Yes</v>
      </c>
      <c r="P1090" s="1" t="s">
        <v>23</v>
      </c>
      <c r="U1090" s="1" t="s">
        <v>31</v>
      </c>
      <c r="W1090" s="1" t="s">
        <v>26</v>
      </c>
    </row>
    <row r="1091" spans="1:23" x14ac:dyDescent="0.2">
      <c r="A1091" s="1">
        <v>1090</v>
      </c>
      <c r="C1091" s="22" t="str">
        <f t="shared" si="137"/>
        <v>2025-02-20</v>
      </c>
      <c r="D1091" s="24" t="str">
        <f t="shared" si="138"/>
        <v>2025-02</v>
      </c>
      <c r="E1091" s="28" t="s">
        <v>3185</v>
      </c>
      <c r="F1091" s="28">
        <f t="shared" si="139"/>
        <v>45708.662499999999</v>
      </c>
      <c r="G1091" s="14" t="str">
        <f t="shared" si="140"/>
        <v>03 pm</v>
      </c>
      <c r="H1091" s="14" t="str">
        <f t="shared" si="141"/>
        <v>Thursday</v>
      </c>
      <c r="I1091" s="14" t="str">
        <f t="shared" si="142"/>
        <v>February</v>
      </c>
      <c r="J1091" s="14" t="s">
        <v>2230</v>
      </c>
      <c r="K1091" s="16" t="s">
        <v>174</v>
      </c>
      <c r="L1091" s="1" t="str">
        <f t="shared" si="143"/>
        <v>6</v>
      </c>
      <c r="M1091" s="1" t="str">
        <f t="shared" si="144"/>
        <v>Yes</v>
      </c>
      <c r="P1091" s="1" t="s">
        <v>24</v>
      </c>
      <c r="U1091" s="1" t="s">
        <v>25</v>
      </c>
      <c r="W1091" s="1" t="s">
        <v>26</v>
      </c>
    </row>
    <row r="1092" spans="1:23" x14ac:dyDescent="0.2">
      <c r="A1092" s="1">
        <v>1091</v>
      </c>
      <c r="C1092" s="22" t="str">
        <f t="shared" si="137"/>
        <v>2025-01-17</v>
      </c>
      <c r="D1092" s="24" t="str">
        <f t="shared" si="138"/>
        <v>2025-01</v>
      </c>
      <c r="E1092" s="28" t="s">
        <v>3187</v>
      </c>
      <c r="F1092" s="28">
        <f t="shared" si="139"/>
        <v>45674.363194444442</v>
      </c>
      <c r="G1092" s="14" t="str">
        <f t="shared" si="140"/>
        <v>08 am</v>
      </c>
      <c r="H1092" s="14" t="str">
        <f t="shared" si="141"/>
        <v>Friday</v>
      </c>
      <c r="I1092" s="14" t="str">
        <f t="shared" si="142"/>
        <v>January</v>
      </c>
      <c r="J1092" s="14" t="s">
        <v>94</v>
      </c>
      <c r="K1092" s="16" t="s">
        <v>667</v>
      </c>
      <c r="L1092" s="1">
        <f t="shared" si="143"/>
        <v>97</v>
      </c>
      <c r="M1092" s="1" t="str">
        <f t="shared" si="144"/>
        <v>Yes</v>
      </c>
      <c r="P1092" s="1" t="s">
        <v>24</v>
      </c>
      <c r="U1092" s="1" t="s">
        <v>63</v>
      </c>
      <c r="W1092" s="1" t="s">
        <v>55</v>
      </c>
    </row>
    <row r="1093" spans="1:23" x14ac:dyDescent="0.2">
      <c r="A1093" s="1">
        <v>1092</v>
      </c>
      <c r="C1093" s="22" t="str">
        <f t="shared" si="137"/>
        <v>2025-01-20</v>
      </c>
      <c r="D1093" s="24" t="str">
        <f t="shared" si="138"/>
        <v>2025-01</v>
      </c>
      <c r="E1093" s="28" t="s">
        <v>1527</v>
      </c>
      <c r="F1093" s="28">
        <f t="shared" si="139"/>
        <v>45677.423611111109</v>
      </c>
      <c r="G1093" s="14" t="str">
        <f t="shared" si="140"/>
        <v>10 am</v>
      </c>
      <c r="H1093" s="14" t="str">
        <f t="shared" si="141"/>
        <v>Monday</v>
      </c>
      <c r="I1093" s="14" t="str">
        <f t="shared" si="142"/>
        <v>January</v>
      </c>
      <c r="J1093" s="14" t="s">
        <v>3189</v>
      </c>
      <c r="K1093" s="16" t="s">
        <v>76</v>
      </c>
      <c r="L1093" s="1" t="str">
        <f t="shared" si="143"/>
        <v>30</v>
      </c>
      <c r="M1093" s="1" t="str">
        <f t="shared" si="144"/>
        <v>Yes</v>
      </c>
      <c r="P1093" s="1" t="s">
        <v>23</v>
      </c>
      <c r="U1093" s="1" t="s">
        <v>37</v>
      </c>
      <c r="W1093" s="1" t="s">
        <v>26</v>
      </c>
    </row>
    <row r="1094" spans="1:23" x14ac:dyDescent="0.2">
      <c r="A1094" s="1">
        <v>1093</v>
      </c>
      <c r="C1094" s="22" t="str">
        <f t="shared" si="137"/>
        <v>2025-01-14</v>
      </c>
      <c r="D1094" s="24" t="str">
        <f t="shared" si="138"/>
        <v>2025-01</v>
      </c>
      <c r="E1094" s="28" t="s">
        <v>3191</v>
      </c>
      <c r="F1094" s="28">
        <f t="shared" si="139"/>
        <v>45671.377083333333</v>
      </c>
      <c r="G1094" s="14" t="str">
        <f t="shared" si="140"/>
        <v>09 am</v>
      </c>
      <c r="H1094" s="14" t="str">
        <f t="shared" si="141"/>
        <v>Tuesday</v>
      </c>
      <c r="I1094" s="14" t="str">
        <f t="shared" si="142"/>
        <v>January</v>
      </c>
      <c r="J1094" s="14" t="s">
        <v>3192</v>
      </c>
      <c r="K1094" s="16" t="s">
        <v>817</v>
      </c>
      <c r="L1094" s="1" t="str">
        <f t="shared" si="143"/>
        <v>52</v>
      </c>
      <c r="M1094" s="1" t="str">
        <f t="shared" si="144"/>
        <v>Yes</v>
      </c>
      <c r="P1094" s="1" t="s">
        <v>23</v>
      </c>
      <c r="U1094" s="1" t="s">
        <v>37</v>
      </c>
      <c r="W1094" s="1" t="s">
        <v>26</v>
      </c>
    </row>
    <row r="1095" spans="1:23" x14ac:dyDescent="0.2">
      <c r="A1095" s="1">
        <v>1094</v>
      </c>
      <c r="C1095" s="22" t="str">
        <f t="shared" si="137"/>
        <v>2025-02-12</v>
      </c>
      <c r="D1095" s="24" t="str">
        <f t="shared" si="138"/>
        <v>2025-02</v>
      </c>
      <c r="E1095" s="28" t="s">
        <v>3194</v>
      </c>
      <c r="F1095" s="28">
        <f t="shared" si="139"/>
        <v>45700.556944444441</v>
      </c>
      <c r="G1095" s="14" t="str">
        <f t="shared" si="140"/>
        <v>01 pm</v>
      </c>
      <c r="H1095" s="14" t="str">
        <f t="shared" si="141"/>
        <v>Wednesday</v>
      </c>
      <c r="I1095" s="14" t="str">
        <f t="shared" si="142"/>
        <v>February</v>
      </c>
      <c r="J1095" s="14" t="s">
        <v>3195</v>
      </c>
      <c r="K1095" s="16" t="s">
        <v>152</v>
      </c>
      <c r="L1095" s="1" t="str">
        <f t="shared" si="143"/>
        <v>8</v>
      </c>
      <c r="M1095" s="1" t="str">
        <f t="shared" si="144"/>
        <v>Yes</v>
      </c>
      <c r="P1095" s="1" t="s">
        <v>23</v>
      </c>
      <c r="U1095" s="1" t="s">
        <v>179</v>
      </c>
      <c r="W1095" s="1" t="s">
        <v>26</v>
      </c>
    </row>
    <row r="1096" spans="1:23" x14ac:dyDescent="0.2">
      <c r="A1096" s="1">
        <v>1095</v>
      </c>
      <c r="C1096" s="22" t="str">
        <f t="shared" si="137"/>
        <v>2025-02-11</v>
      </c>
      <c r="D1096" s="24" t="str">
        <f t="shared" si="138"/>
        <v>2025-02</v>
      </c>
      <c r="E1096" s="28" t="s">
        <v>3197</v>
      </c>
      <c r="F1096" s="28">
        <f t="shared" si="139"/>
        <v>45699.448611111111</v>
      </c>
      <c r="G1096" s="14" t="str">
        <f t="shared" si="140"/>
        <v>10 am</v>
      </c>
      <c r="H1096" s="14" t="str">
        <f t="shared" si="141"/>
        <v>Tuesday</v>
      </c>
      <c r="I1096" s="14" t="str">
        <f t="shared" si="142"/>
        <v>February</v>
      </c>
      <c r="J1096" s="14" t="s">
        <v>3198</v>
      </c>
      <c r="K1096" s="16" t="s">
        <v>104</v>
      </c>
      <c r="L1096" s="1" t="str">
        <f t="shared" si="143"/>
        <v>21</v>
      </c>
      <c r="M1096" s="1" t="str">
        <f t="shared" si="144"/>
        <v>Yes</v>
      </c>
      <c r="P1096" s="1" t="s">
        <v>24</v>
      </c>
      <c r="U1096" s="1" t="s">
        <v>63</v>
      </c>
      <c r="W1096" s="1" t="s">
        <v>26</v>
      </c>
    </row>
    <row r="1097" spans="1:23" x14ac:dyDescent="0.2">
      <c r="A1097" s="1">
        <v>1096</v>
      </c>
      <c r="C1097" s="22" t="str">
        <f t="shared" si="137"/>
        <v>2025-02-18</v>
      </c>
      <c r="D1097" s="24" t="str">
        <f t="shared" si="138"/>
        <v>2025-02</v>
      </c>
      <c r="E1097" s="28" t="s">
        <v>3200</v>
      </c>
      <c r="F1097" s="28">
        <f t="shared" si="139"/>
        <v>45706.408333333333</v>
      </c>
      <c r="G1097" s="14" t="str">
        <f t="shared" si="140"/>
        <v>09 am</v>
      </c>
      <c r="H1097" s="14" t="str">
        <f t="shared" si="141"/>
        <v>Tuesday</v>
      </c>
      <c r="I1097" s="14" t="str">
        <f t="shared" si="142"/>
        <v>February</v>
      </c>
      <c r="J1097" s="14" t="s">
        <v>3201</v>
      </c>
      <c r="K1097" s="16" t="s">
        <v>3202</v>
      </c>
      <c r="L1097" s="1">
        <f t="shared" si="143"/>
        <v>102</v>
      </c>
      <c r="M1097" s="1" t="str">
        <f t="shared" si="144"/>
        <v>Yes</v>
      </c>
      <c r="P1097" s="1" t="s">
        <v>23</v>
      </c>
      <c r="U1097" s="1" t="s">
        <v>25</v>
      </c>
      <c r="W1097" s="1" t="s">
        <v>26</v>
      </c>
    </row>
    <row r="1098" spans="1:23" x14ac:dyDescent="0.2">
      <c r="A1098" s="1">
        <v>1097</v>
      </c>
      <c r="C1098" s="22" t="str">
        <f t="shared" si="137"/>
        <v>2025-01-09</v>
      </c>
      <c r="D1098" s="24" t="str">
        <f t="shared" si="138"/>
        <v>2025-01</v>
      </c>
      <c r="E1098" s="28" t="s">
        <v>3204</v>
      </c>
      <c r="F1098" s="28">
        <f t="shared" si="139"/>
        <v>45666.379166666666</v>
      </c>
      <c r="G1098" s="14" t="str">
        <f t="shared" si="140"/>
        <v>09 am</v>
      </c>
      <c r="H1098" s="14" t="str">
        <f t="shared" si="141"/>
        <v>Thursday</v>
      </c>
      <c r="I1098" s="14" t="str">
        <f t="shared" si="142"/>
        <v>January</v>
      </c>
      <c r="J1098" s="14" t="s">
        <v>700</v>
      </c>
      <c r="K1098" s="16" t="s">
        <v>137</v>
      </c>
      <c r="L1098" s="1" t="str">
        <f t="shared" si="143"/>
        <v>34</v>
      </c>
      <c r="M1098" s="1" t="str">
        <f t="shared" si="144"/>
        <v>Yes</v>
      </c>
      <c r="P1098" s="1" t="s">
        <v>23</v>
      </c>
      <c r="U1098" s="1" t="s">
        <v>50</v>
      </c>
      <c r="W1098" s="1" t="s">
        <v>26</v>
      </c>
    </row>
    <row r="1099" spans="1:23" x14ac:dyDescent="0.2">
      <c r="A1099" s="1">
        <v>1098</v>
      </c>
      <c r="C1099" s="22" t="str">
        <f t="shared" si="137"/>
        <v>2025-01-06</v>
      </c>
      <c r="D1099" s="24" t="str">
        <f t="shared" si="138"/>
        <v>2025-01</v>
      </c>
      <c r="E1099" s="28" t="s">
        <v>53</v>
      </c>
      <c r="F1099" s="28">
        <f t="shared" si="139"/>
        <v>45663.40625</v>
      </c>
      <c r="G1099" s="14" t="str">
        <f t="shared" si="140"/>
        <v>09 am</v>
      </c>
      <c r="H1099" s="14" t="str">
        <f t="shared" si="141"/>
        <v>Monday</v>
      </c>
      <c r="I1099" s="14" t="str">
        <f t="shared" si="142"/>
        <v>January</v>
      </c>
      <c r="J1099" s="14" t="s">
        <v>3206</v>
      </c>
      <c r="K1099" s="16" t="s">
        <v>54</v>
      </c>
      <c r="L1099" s="1" t="str">
        <f t="shared" si="143"/>
        <v>17</v>
      </c>
      <c r="M1099" s="1" t="str">
        <f t="shared" si="144"/>
        <v>Yes</v>
      </c>
      <c r="P1099" s="1" t="s">
        <v>23</v>
      </c>
      <c r="U1099" s="1" t="s">
        <v>25</v>
      </c>
      <c r="W1099" s="1" t="s">
        <v>26</v>
      </c>
    </row>
    <row r="1100" spans="1:23" x14ac:dyDescent="0.2">
      <c r="A1100" s="1">
        <v>1099</v>
      </c>
      <c r="C1100" s="22" t="str">
        <f t="shared" si="137"/>
        <v>2025-02-12</v>
      </c>
      <c r="D1100" s="24" t="str">
        <f t="shared" si="138"/>
        <v>2025-02</v>
      </c>
      <c r="E1100" s="28" t="s">
        <v>3208</v>
      </c>
      <c r="F1100" s="28">
        <f t="shared" si="139"/>
        <v>45700.412499999999</v>
      </c>
      <c r="G1100" s="14" t="str">
        <f t="shared" si="140"/>
        <v>09 am</v>
      </c>
      <c r="H1100" s="14" t="str">
        <f t="shared" si="141"/>
        <v>Wednesday</v>
      </c>
      <c r="I1100" s="14" t="str">
        <f t="shared" si="142"/>
        <v>February</v>
      </c>
      <c r="J1100" s="14" t="s">
        <v>3208</v>
      </c>
      <c r="K1100" s="16" t="s">
        <v>99</v>
      </c>
      <c r="L1100" s="1" t="str">
        <f t="shared" si="143"/>
        <v>0</v>
      </c>
      <c r="M1100" s="1" t="str">
        <f t="shared" si="144"/>
        <v>Yes</v>
      </c>
      <c r="P1100" s="1" t="s">
        <v>24</v>
      </c>
      <c r="U1100" s="1" t="s">
        <v>96</v>
      </c>
      <c r="W1100" s="1" t="s">
        <v>26</v>
      </c>
    </row>
    <row r="1101" spans="1:23" x14ac:dyDescent="0.2">
      <c r="A1101" s="1">
        <v>1100</v>
      </c>
      <c r="C1101" s="22" t="str">
        <f t="shared" si="137"/>
        <v>2025-02-19</v>
      </c>
      <c r="D1101" s="24" t="str">
        <f t="shared" si="138"/>
        <v>2025-02</v>
      </c>
      <c r="E1101" s="28" t="s">
        <v>2026</v>
      </c>
      <c r="F1101" s="28">
        <f t="shared" si="139"/>
        <v>45707.486111111109</v>
      </c>
      <c r="G1101" s="14" t="str">
        <f t="shared" si="140"/>
        <v>11 am</v>
      </c>
      <c r="H1101" s="14" t="str">
        <f t="shared" si="141"/>
        <v>Wednesday</v>
      </c>
      <c r="I1101" s="14" t="str">
        <f t="shared" si="142"/>
        <v>February</v>
      </c>
      <c r="J1101" s="14" t="s">
        <v>3210</v>
      </c>
      <c r="K1101" s="16" t="s">
        <v>76</v>
      </c>
      <c r="L1101" s="1" t="str">
        <f t="shared" si="143"/>
        <v>30</v>
      </c>
      <c r="M1101" s="1" t="str">
        <f t="shared" si="144"/>
        <v>Yes</v>
      </c>
      <c r="P1101" s="1" t="s">
        <v>24</v>
      </c>
      <c r="U1101" s="1" t="s">
        <v>179</v>
      </c>
      <c r="W1101" s="1" t="s">
        <v>26</v>
      </c>
    </row>
    <row r="1102" spans="1:23" x14ac:dyDescent="0.2">
      <c r="A1102" s="1">
        <v>1101</v>
      </c>
      <c r="C1102" s="22" t="str">
        <f t="shared" si="137"/>
        <v>2025-02-14</v>
      </c>
      <c r="D1102" s="24" t="str">
        <f t="shared" si="138"/>
        <v>2025-02</v>
      </c>
      <c r="E1102" s="28" t="s">
        <v>3212</v>
      </c>
      <c r="F1102" s="28">
        <f t="shared" si="139"/>
        <v>45702.658333333333</v>
      </c>
      <c r="G1102" s="14" t="str">
        <f t="shared" si="140"/>
        <v>03 pm</v>
      </c>
      <c r="H1102" s="14" t="str">
        <f t="shared" si="141"/>
        <v>Friday</v>
      </c>
      <c r="I1102" s="14" t="str">
        <f t="shared" si="142"/>
        <v>February</v>
      </c>
      <c r="J1102" s="14" t="s">
        <v>3213</v>
      </c>
      <c r="K1102" s="16" t="s">
        <v>208</v>
      </c>
      <c r="L1102" s="1" t="str">
        <f t="shared" si="143"/>
        <v>12</v>
      </c>
      <c r="M1102" s="1" t="str">
        <f t="shared" si="144"/>
        <v>Yes</v>
      </c>
      <c r="P1102" s="1" t="s">
        <v>24</v>
      </c>
      <c r="U1102" s="1" t="s">
        <v>25</v>
      </c>
      <c r="W1102" s="1" t="s">
        <v>32</v>
      </c>
    </row>
    <row r="1103" spans="1:23" x14ac:dyDescent="0.2">
      <c r="A1103" s="1">
        <v>1102</v>
      </c>
      <c r="C1103" s="22" t="str">
        <f t="shared" si="137"/>
        <v>2025-02-10</v>
      </c>
      <c r="D1103" s="24" t="str">
        <f t="shared" si="138"/>
        <v>2025-02</v>
      </c>
      <c r="E1103" s="28" t="s">
        <v>3215</v>
      </c>
      <c r="F1103" s="28">
        <f t="shared" si="139"/>
        <v>45698.607638888891</v>
      </c>
      <c r="G1103" s="14" t="str">
        <f t="shared" si="140"/>
        <v>02 pm</v>
      </c>
      <c r="H1103" s="14" t="str">
        <f t="shared" si="141"/>
        <v>Monday</v>
      </c>
      <c r="I1103" s="14" t="str">
        <f t="shared" si="142"/>
        <v>February</v>
      </c>
      <c r="J1103" s="14" t="s">
        <v>3216</v>
      </c>
      <c r="K1103" s="16" t="s">
        <v>84</v>
      </c>
      <c r="L1103" s="1" t="str">
        <f t="shared" si="143"/>
        <v>25</v>
      </c>
      <c r="M1103" s="1" t="str">
        <f t="shared" si="144"/>
        <v>Yes</v>
      </c>
      <c r="P1103" s="1" t="s">
        <v>23</v>
      </c>
      <c r="U1103" s="1" t="s">
        <v>100</v>
      </c>
      <c r="W1103" s="1" t="s">
        <v>26</v>
      </c>
    </row>
    <row r="1104" spans="1:23" x14ac:dyDescent="0.2">
      <c r="A1104" s="1">
        <v>1103</v>
      </c>
      <c r="C1104" s="22" t="str">
        <f t="shared" si="137"/>
        <v>2025-01-16</v>
      </c>
      <c r="D1104" s="24" t="str">
        <f t="shared" si="138"/>
        <v>2025-01</v>
      </c>
      <c r="E1104" s="28" t="s">
        <v>3218</v>
      </c>
      <c r="F1104" s="28">
        <f t="shared" si="139"/>
        <v>45673.370138888888</v>
      </c>
      <c r="G1104" s="14" t="str">
        <f t="shared" si="140"/>
        <v>08 am</v>
      </c>
      <c r="H1104" s="14" t="str">
        <f t="shared" si="141"/>
        <v>Thursday</v>
      </c>
      <c r="I1104" s="14" t="str">
        <f t="shared" si="142"/>
        <v>January</v>
      </c>
      <c r="J1104" s="14" t="s">
        <v>3219</v>
      </c>
      <c r="K1104" s="16" t="s">
        <v>1130</v>
      </c>
      <c r="L1104" s="1" t="str">
        <f t="shared" si="143"/>
        <v>42</v>
      </c>
      <c r="M1104" s="1" t="str">
        <f t="shared" si="144"/>
        <v>Yes</v>
      </c>
      <c r="P1104" s="1" t="s">
        <v>23</v>
      </c>
      <c r="U1104" s="1" t="s">
        <v>63</v>
      </c>
      <c r="W1104" s="1" t="s">
        <v>55</v>
      </c>
    </row>
    <row r="1105" spans="1:23" x14ac:dyDescent="0.2">
      <c r="A1105" s="1">
        <v>1104</v>
      </c>
      <c r="C1105" s="22" t="str">
        <f t="shared" si="137"/>
        <v>2025-01-27</v>
      </c>
      <c r="D1105" s="24" t="str">
        <f t="shared" si="138"/>
        <v>2025-01</v>
      </c>
      <c r="E1105" s="28" t="s">
        <v>3221</v>
      </c>
      <c r="F1105" s="28">
        <f t="shared" si="139"/>
        <v>45684.692361111112</v>
      </c>
      <c r="G1105" s="14" t="str">
        <f t="shared" si="140"/>
        <v>04 pm</v>
      </c>
      <c r="H1105" s="14" t="str">
        <f t="shared" si="141"/>
        <v>Monday</v>
      </c>
      <c r="I1105" s="14" t="str">
        <f t="shared" si="142"/>
        <v>January</v>
      </c>
      <c r="J1105" s="14" t="s">
        <v>3222</v>
      </c>
      <c r="K1105" s="16" t="s">
        <v>494</v>
      </c>
      <c r="L1105" s="1" t="str">
        <f t="shared" si="143"/>
        <v>9</v>
      </c>
      <c r="M1105" s="1" t="str">
        <f t="shared" si="144"/>
        <v>Yes</v>
      </c>
      <c r="P1105" s="1" t="s">
        <v>23</v>
      </c>
      <c r="U1105" s="1" t="s">
        <v>25</v>
      </c>
      <c r="W1105" s="1" t="s">
        <v>26</v>
      </c>
    </row>
    <row r="1106" spans="1:23" x14ac:dyDescent="0.2">
      <c r="A1106" s="1">
        <v>1105</v>
      </c>
      <c r="C1106" s="22" t="str">
        <f t="shared" si="137"/>
        <v>2025-02-14</v>
      </c>
      <c r="D1106" s="24" t="str">
        <f t="shared" si="138"/>
        <v>2025-02</v>
      </c>
      <c r="E1106" s="28" t="s">
        <v>3224</v>
      </c>
      <c r="F1106" s="28">
        <f t="shared" si="139"/>
        <v>45702.362500000003</v>
      </c>
      <c r="G1106" s="14" t="str">
        <f t="shared" si="140"/>
        <v>08 am</v>
      </c>
      <c r="H1106" s="14" t="str">
        <f t="shared" si="141"/>
        <v>Friday</v>
      </c>
      <c r="I1106" s="14" t="str">
        <f t="shared" si="142"/>
        <v>February</v>
      </c>
      <c r="J1106" s="14" t="s">
        <v>3225</v>
      </c>
      <c r="K1106" s="16" t="s">
        <v>186</v>
      </c>
      <c r="L1106" s="1" t="str">
        <f t="shared" si="143"/>
        <v>18</v>
      </c>
      <c r="M1106" s="1" t="str">
        <f t="shared" si="144"/>
        <v>Yes</v>
      </c>
      <c r="P1106" s="1" t="s">
        <v>23</v>
      </c>
      <c r="U1106" s="1" t="s">
        <v>72</v>
      </c>
      <c r="W1106" s="1" t="s">
        <v>55</v>
      </c>
    </row>
    <row r="1107" spans="1:23" x14ac:dyDescent="0.2">
      <c r="A1107" s="1">
        <v>1106</v>
      </c>
      <c r="C1107" s="22" t="str">
        <f t="shared" si="137"/>
        <v>2025-02-12</v>
      </c>
      <c r="D1107" s="24" t="str">
        <f t="shared" si="138"/>
        <v>2025-02</v>
      </c>
      <c r="E1107" s="28" t="s">
        <v>3227</v>
      </c>
      <c r="F1107" s="28">
        <f t="shared" si="139"/>
        <v>45700.414583333331</v>
      </c>
      <c r="G1107" s="14" t="str">
        <f t="shared" si="140"/>
        <v>09 am</v>
      </c>
      <c r="H1107" s="14" t="str">
        <f t="shared" si="141"/>
        <v>Wednesday</v>
      </c>
      <c r="I1107" s="14" t="str">
        <f t="shared" si="142"/>
        <v>February</v>
      </c>
      <c r="J1107" s="14" t="s">
        <v>296</v>
      </c>
      <c r="K1107" s="16" t="s">
        <v>357</v>
      </c>
      <c r="L1107" s="1" t="str">
        <f t="shared" si="143"/>
        <v>3</v>
      </c>
      <c r="M1107" s="1" t="str">
        <f t="shared" si="144"/>
        <v>Yes</v>
      </c>
      <c r="P1107" s="1" t="s">
        <v>23</v>
      </c>
      <c r="U1107" s="1" t="s">
        <v>72</v>
      </c>
      <c r="W1107" s="1" t="s">
        <v>26</v>
      </c>
    </row>
    <row r="1108" spans="1:23" x14ac:dyDescent="0.2">
      <c r="A1108" s="1">
        <v>1107</v>
      </c>
      <c r="C1108" s="22" t="str">
        <f t="shared" si="137"/>
        <v>2025-02-21</v>
      </c>
      <c r="D1108" s="24" t="str">
        <f t="shared" si="138"/>
        <v>2025-02</v>
      </c>
      <c r="E1108" s="28" t="s">
        <v>3229</v>
      </c>
      <c r="F1108" s="28">
        <f t="shared" si="139"/>
        <v>45709.394444444442</v>
      </c>
      <c r="G1108" s="14" t="str">
        <f t="shared" si="140"/>
        <v>09 am</v>
      </c>
      <c r="H1108" s="14" t="str">
        <f t="shared" si="141"/>
        <v>Friday</v>
      </c>
      <c r="I1108" s="14" t="str">
        <f t="shared" si="142"/>
        <v>February</v>
      </c>
      <c r="J1108" s="14" t="s">
        <v>3229</v>
      </c>
      <c r="K1108" s="16" t="s">
        <v>99</v>
      </c>
      <c r="L1108" s="1" t="str">
        <f t="shared" si="143"/>
        <v>0</v>
      </c>
      <c r="M1108" s="1" t="str">
        <f t="shared" si="144"/>
        <v>Yes</v>
      </c>
      <c r="P1108" s="1" t="s">
        <v>23</v>
      </c>
      <c r="U1108" s="1" t="s">
        <v>72</v>
      </c>
      <c r="W1108" s="1" t="s">
        <v>55</v>
      </c>
    </row>
    <row r="1109" spans="1:23" x14ac:dyDescent="0.2">
      <c r="A1109" s="1">
        <v>1108</v>
      </c>
      <c r="C1109" s="22" t="str">
        <f t="shared" si="137"/>
        <v>2025-02-27</v>
      </c>
      <c r="D1109" s="24" t="str">
        <f t="shared" si="138"/>
        <v>2025-02</v>
      </c>
      <c r="E1109" s="28" t="s">
        <v>2304</v>
      </c>
      <c r="F1109" s="28">
        <f t="shared" si="139"/>
        <v>45715.388888888891</v>
      </c>
      <c r="G1109" s="14" t="str">
        <f t="shared" si="140"/>
        <v>09 am</v>
      </c>
      <c r="H1109" s="14" t="str">
        <f t="shared" si="141"/>
        <v>Thursday</v>
      </c>
      <c r="I1109" s="14" t="str">
        <f t="shared" si="142"/>
        <v>February</v>
      </c>
      <c r="J1109" s="14" t="s">
        <v>3231</v>
      </c>
      <c r="K1109" s="16" t="s">
        <v>527</v>
      </c>
      <c r="L1109" s="1" t="str">
        <f t="shared" si="143"/>
        <v>45</v>
      </c>
      <c r="M1109" s="1" t="str">
        <f t="shared" si="144"/>
        <v>Yes</v>
      </c>
      <c r="P1109" s="1" t="s">
        <v>23</v>
      </c>
      <c r="U1109" s="1" t="s">
        <v>25</v>
      </c>
      <c r="W1109" s="1" t="s">
        <v>32</v>
      </c>
    </row>
    <row r="1110" spans="1:23" x14ac:dyDescent="0.2">
      <c r="A1110" s="1">
        <v>1109</v>
      </c>
      <c r="C1110" s="22" t="str">
        <f t="shared" si="137"/>
        <v>2025-01-22</v>
      </c>
      <c r="D1110" s="24" t="str">
        <f t="shared" si="138"/>
        <v>2025-01</v>
      </c>
      <c r="E1110" s="28" t="s">
        <v>2661</v>
      </c>
      <c r="F1110" s="28">
        <f t="shared" si="139"/>
        <v>45679.40625</v>
      </c>
      <c r="G1110" s="14" t="str">
        <f t="shared" si="140"/>
        <v>09 am</v>
      </c>
      <c r="H1110" s="14" t="str">
        <f t="shared" si="141"/>
        <v>Wednesday</v>
      </c>
      <c r="I1110" s="14" t="str">
        <f t="shared" si="142"/>
        <v>January</v>
      </c>
      <c r="J1110" s="14" t="s">
        <v>3233</v>
      </c>
      <c r="K1110" s="16" t="s">
        <v>1632</v>
      </c>
      <c r="L1110" s="1">
        <f t="shared" si="143"/>
        <v>105</v>
      </c>
      <c r="M1110" s="1" t="str">
        <f t="shared" si="144"/>
        <v>Yes</v>
      </c>
      <c r="P1110" s="1" t="s">
        <v>24</v>
      </c>
      <c r="U1110" s="1" t="s">
        <v>25</v>
      </c>
      <c r="W1110" s="1" t="s">
        <v>32</v>
      </c>
    </row>
    <row r="1111" spans="1:23" x14ac:dyDescent="0.2">
      <c r="A1111" s="1">
        <v>1110</v>
      </c>
      <c r="C1111" s="22" t="str">
        <f t="shared" si="137"/>
        <v>2025-01-27</v>
      </c>
      <c r="D1111" s="24" t="str">
        <f t="shared" si="138"/>
        <v>2025-01</v>
      </c>
      <c r="E1111" s="28" t="s">
        <v>3235</v>
      </c>
      <c r="F1111" s="28">
        <f t="shared" si="139"/>
        <v>45684.644444444442</v>
      </c>
      <c r="G1111" s="14" t="str">
        <f t="shared" si="140"/>
        <v>03 pm</v>
      </c>
      <c r="H1111" s="14" t="str">
        <f t="shared" si="141"/>
        <v>Monday</v>
      </c>
      <c r="I1111" s="14" t="str">
        <f t="shared" si="142"/>
        <v>January</v>
      </c>
      <c r="J1111" s="14" t="s">
        <v>2248</v>
      </c>
      <c r="K1111" s="16" t="s">
        <v>644</v>
      </c>
      <c r="L1111" s="1" t="str">
        <f t="shared" si="143"/>
        <v>37</v>
      </c>
      <c r="M1111" s="1" t="str">
        <f t="shared" si="144"/>
        <v>Yes</v>
      </c>
      <c r="P1111" s="1" t="s">
        <v>23</v>
      </c>
      <c r="U1111" s="1" t="s">
        <v>25</v>
      </c>
      <c r="W1111" s="1" t="s">
        <v>26</v>
      </c>
    </row>
    <row r="1112" spans="1:23" x14ac:dyDescent="0.2">
      <c r="A1112" s="1">
        <v>1111</v>
      </c>
      <c r="C1112" s="22" t="str">
        <f t="shared" si="137"/>
        <v>2025-02-10</v>
      </c>
      <c r="D1112" s="24" t="str">
        <f t="shared" si="138"/>
        <v>2025-02</v>
      </c>
      <c r="E1112" s="28" t="s">
        <v>3237</v>
      </c>
      <c r="F1112" s="28">
        <f t="shared" si="139"/>
        <v>45698.347916666666</v>
      </c>
      <c r="G1112" s="14" t="str">
        <f t="shared" si="140"/>
        <v>08 am</v>
      </c>
      <c r="H1112" s="14" t="str">
        <f t="shared" si="141"/>
        <v>Monday</v>
      </c>
      <c r="I1112" s="14" t="str">
        <f t="shared" si="142"/>
        <v>February</v>
      </c>
      <c r="J1112" s="14" t="s">
        <v>3238</v>
      </c>
      <c r="K1112" s="16" t="s">
        <v>178</v>
      </c>
      <c r="L1112" s="1" t="str">
        <f t="shared" si="143"/>
        <v>4</v>
      </c>
      <c r="M1112" s="1" t="str">
        <f t="shared" si="144"/>
        <v>Yes</v>
      </c>
      <c r="P1112" s="1" t="s">
        <v>23</v>
      </c>
      <c r="U1112" s="1" t="s">
        <v>25</v>
      </c>
      <c r="W1112" s="1" t="s">
        <v>55</v>
      </c>
    </row>
    <row r="1113" spans="1:23" x14ac:dyDescent="0.2">
      <c r="A1113" s="1">
        <v>1112</v>
      </c>
      <c r="C1113" s="22" t="str">
        <f t="shared" si="137"/>
        <v>2025-02-03</v>
      </c>
      <c r="D1113" s="24" t="str">
        <f t="shared" si="138"/>
        <v>2025-02</v>
      </c>
      <c r="E1113" s="28" t="s">
        <v>3240</v>
      </c>
      <c r="F1113" s="28">
        <f t="shared" si="139"/>
        <v>45691.364583333336</v>
      </c>
      <c r="G1113" s="14" t="str">
        <f t="shared" si="140"/>
        <v>08 am</v>
      </c>
      <c r="H1113" s="14" t="str">
        <f t="shared" si="141"/>
        <v>Monday</v>
      </c>
      <c r="I1113" s="14" t="str">
        <f t="shared" si="142"/>
        <v>February</v>
      </c>
      <c r="J1113" s="14" t="s">
        <v>3241</v>
      </c>
      <c r="K1113" s="16" t="s">
        <v>684</v>
      </c>
      <c r="L1113" s="1">
        <f t="shared" si="143"/>
        <v>65</v>
      </c>
      <c r="M1113" s="1" t="str">
        <f t="shared" si="144"/>
        <v>Yes</v>
      </c>
      <c r="P1113" s="1" t="s">
        <v>23</v>
      </c>
      <c r="U1113" s="1" t="s">
        <v>25</v>
      </c>
      <c r="W1113" s="1" t="s">
        <v>55</v>
      </c>
    </row>
    <row r="1114" spans="1:23" x14ac:dyDescent="0.2">
      <c r="A1114" s="1">
        <v>1113</v>
      </c>
      <c r="C1114" s="22" t="str">
        <f t="shared" si="137"/>
        <v>2025-01-24</v>
      </c>
      <c r="D1114" s="24" t="str">
        <f t="shared" si="138"/>
        <v>2025-01</v>
      </c>
      <c r="E1114" s="28" t="s">
        <v>3243</v>
      </c>
      <c r="F1114" s="28">
        <f t="shared" si="139"/>
        <v>45681.352777777778</v>
      </c>
      <c r="G1114" s="14" t="str">
        <f t="shared" si="140"/>
        <v>08 am</v>
      </c>
      <c r="H1114" s="14" t="str">
        <f t="shared" si="141"/>
        <v>Friday</v>
      </c>
      <c r="I1114" s="14" t="str">
        <f t="shared" si="142"/>
        <v>January</v>
      </c>
      <c r="J1114" s="14" t="s">
        <v>2712</v>
      </c>
      <c r="K1114" s="16" t="s">
        <v>174</v>
      </c>
      <c r="L1114" s="1" t="str">
        <f t="shared" si="143"/>
        <v>6</v>
      </c>
      <c r="M1114" s="1" t="str">
        <f t="shared" si="144"/>
        <v>Yes</v>
      </c>
      <c r="P1114" s="1" t="s">
        <v>23</v>
      </c>
      <c r="U1114" s="1" t="s">
        <v>25</v>
      </c>
      <c r="W1114" s="1" t="s">
        <v>26</v>
      </c>
    </row>
    <row r="1115" spans="1:23" x14ac:dyDescent="0.2">
      <c r="A1115" s="1">
        <v>1114</v>
      </c>
      <c r="C1115" s="22" t="str">
        <f t="shared" si="137"/>
        <v>2025-02-25</v>
      </c>
      <c r="D1115" s="24" t="str">
        <f t="shared" si="138"/>
        <v>2025-02</v>
      </c>
      <c r="E1115" s="28" t="s">
        <v>3245</v>
      </c>
      <c r="F1115" s="28">
        <f t="shared" si="139"/>
        <v>45713.374305555553</v>
      </c>
      <c r="G1115" s="14" t="str">
        <f t="shared" si="140"/>
        <v>08 am</v>
      </c>
      <c r="H1115" s="14" t="str">
        <f t="shared" si="141"/>
        <v>Tuesday</v>
      </c>
      <c r="I1115" s="14" t="str">
        <f t="shared" si="142"/>
        <v>February</v>
      </c>
      <c r="J1115" s="14" t="s">
        <v>1417</v>
      </c>
      <c r="K1115" s="16" t="s">
        <v>534</v>
      </c>
      <c r="L1115" s="1" t="str">
        <f t="shared" si="143"/>
        <v>31</v>
      </c>
      <c r="M1115" s="1" t="str">
        <f t="shared" si="144"/>
        <v>Yes</v>
      </c>
      <c r="P1115" s="1" t="s">
        <v>23</v>
      </c>
      <c r="U1115" s="1" t="s">
        <v>25</v>
      </c>
      <c r="W1115" s="1" t="s">
        <v>26</v>
      </c>
    </row>
    <row r="1116" spans="1:23" x14ac:dyDescent="0.2">
      <c r="A1116" s="1">
        <v>1115</v>
      </c>
      <c r="C1116" s="22" t="str">
        <f t="shared" si="137"/>
        <v>2025-02-12</v>
      </c>
      <c r="D1116" s="24" t="str">
        <f t="shared" si="138"/>
        <v>2025-02</v>
      </c>
      <c r="E1116" s="28" t="s">
        <v>3195</v>
      </c>
      <c r="F1116" s="28">
        <f t="shared" si="139"/>
        <v>45700.5625</v>
      </c>
      <c r="G1116" s="14" t="str">
        <f t="shared" si="140"/>
        <v>01 pm</v>
      </c>
      <c r="H1116" s="14" t="str">
        <f t="shared" si="141"/>
        <v>Wednesday</v>
      </c>
      <c r="I1116" s="14" t="str">
        <f t="shared" si="142"/>
        <v>February</v>
      </c>
      <c r="J1116" s="14" t="s">
        <v>3247</v>
      </c>
      <c r="K1116" s="16" t="s">
        <v>76</v>
      </c>
      <c r="L1116" s="1" t="str">
        <f t="shared" si="143"/>
        <v>30</v>
      </c>
      <c r="M1116" s="1" t="str">
        <f t="shared" si="144"/>
        <v>Yes</v>
      </c>
      <c r="P1116" s="1" t="s">
        <v>23</v>
      </c>
      <c r="U1116" s="1" t="s">
        <v>96</v>
      </c>
      <c r="W1116" s="1" t="s">
        <v>26</v>
      </c>
    </row>
    <row r="1117" spans="1:23" x14ac:dyDescent="0.2">
      <c r="A1117" s="1">
        <v>1116</v>
      </c>
      <c r="C1117" s="22" t="str">
        <f t="shared" si="137"/>
        <v>2025-02-12</v>
      </c>
      <c r="D1117" s="24" t="str">
        <f t="shared" si="138"/>
        <v>2025-02</v>
      </c>
      <c r="E1117" s="28" t="s">
        <v>3249</v>
      </c>
      <c r="F1117" s="28">
        <f t="shared" si="139"/>
        <v>45700.397222222222</v>
      </c>
      <c r="G1117" s="14" t="str">
        <f t="shared" si="140"/>
        <v>09 am</v>
      </c>
      <c r="H1117" s="14" t="str">
        <f t="shared" si="141"/>
        <v>Wednesday</v>
      </c>
      <c r="I1117" s="14" t="str">
        <f t="shared" si="142"/>
        <v>February</v>
      </c>
      <c r="J1117" s="14" t="s">
        <v>3250</v>
      </c>
      <c r="K1117" s="16" t="s">
        <v>152</v>
      </c>
      <c r="L1117" s="1" t="str">
        <f t="shared" si="143"/>
        <v>8</v>
      </c>
      <c r="M1117" s="1" t="str">
        <f t="shared" si="144"/>
        <v>Yes</v>
      </c>
      <c r="P1117" s="1" t="s">
        <v>24</v>
      </c>
      <c r="U1117" s="1" t="s">
        <v>63</v>
      </c>
      <c r="W1117" s="1" t="s">
        <v>26</v>
      </c>
    </row>
    <row r="1118" spans="1:23" x14ac:dyDescent="0.2">
      <c r="A1118" s="1">
        <v>1117</v>
      </c>
      <c r="C1118" s="22" t="str">
        <f t="shared" si="137"/>
        <v>2025-01-20</v>
      </c>
      <c r="D1118" s="24" t="str">
        <f t="shared" si="138"/>
        <v>2025-01</v>
      </c>
      <c r="E1118" s="28" t="s">
        <v>3252</v>
      </c>
      <c r="F1118" s="28">
        <f t="shared" si="139"/>
        <v>45677.61041666667</v>
      </c>
      <c r="G1118" s="14" t="str">
        <f t="shared" si="140"/>
        <v>02 pm</v>
      </c>
      <c r="H1118" s="14" t="str">
        <f t="shared" si="141"/>
        <v>Monday</v>
      </c>
      <c r="I1118" s="14" t="str">
        <f t="shared" si="142"/>
        <v>January</v>
      </c>
      <c r="J1118" s="14" t="s">
        <v>3253</v>
      </c>
      <c r="K1118" s="16" t="s">
        <v>22</v>
      </c>
      <c r="L1118" s="1" t="str">
        <f t="shared" si="143"/>
        <v>11</v>
      </c>
      <c r="M1118" s="1" t="str">
        <f t="shared" si="144"/>
        <v>Yes</v>
      </c>
      <c r="P1118" s="1" t="s">
        <v>23</v>
      </c>
      <c r="U1118" s="1" t="s">
        <v>25</v>
      </c>
      <c r="W1118" s="1" t="s">
        <v>26</v>
      </c>
    </row>
    <row r="1119" spans="1:23" x14ac:dyDescent="0.2">
      <c r="A1119" s="1">
        <v>1118</v>
      </c>
      <c r="C1119" s="22" t="str">
        <f t="shared" si="137"/>
        <v>2025-02-19</v>
      </c>
      <c r="D1119" s="24" t="str">
        <f t="shared" si="138"/>
        <v>2025-02</v>
      </c>
      <c r="E1119" s="28" t="s">
        <v>3255</v>
      </c>
      <c r="F1119" s="28">
        <f t="shared" si="139"/>
        <v>45707.642361111109</v>
      </c>
      <c r="G1119" s="14" t="str">
        <f t="shared" si="140"/>
        <v>03 pm</v>
      </c>
      <c r="H1119" s="14" t="str">
        <f t="shared" si="141"/>
        <v>Wednesday</v>
      </c>
      <c r="I1119" s="14" t="str">
        <f t="shared" si="142"/>
        <v>February</v>
      </c>
      <c r="J1119" s="15" t="s">
        <v>3256</v>
      </c>
      <c r="K1119" s="17" t="s">
        <v>335</v>
      </c>
      <c r="L1119" s="1">
        <f t="shared" si="143"/>
        <v>60</v>
      </c>
      <c r="M1119" s="1" t="str">
        <f t="shared" si="144"/>
        <v>Yes</v>
      </c>
      <c r="P1119" s="1" t="s">
        <v>23</v>
      </c>
      <c r="U1119" s="1" t="s">
        <v>3257</v>
      </c>
      <c r="W1119" s="1" t="s">
        <v>26</v>
      </c>
    </row>
    <row r="1120" spans="1:23" x14ac:dyDescent="0.2">
      <c r="A1120" s="1">
        <v>1119</v>
      </c>
      <c r="C1120" s="22" t="str">
        <f t="shared" si="137"/>
        <v>2025-01-23</v>
      </c>
      <c r="D1120" s="24" t="str">
        <f t="shared" si="138"/>
        <v>2025-01</v>
      </c>
      <c r="E1120" s="28" t="s">
        <v>3259</v>
      </c>
      <c r="F1120" s="28">
        <f t="shared" si="139"/>
        <v>45680.618055555555</v>
      </c>
      <c r="G1120" s="14" t="str">
        <f t="shared" si="140"/>
        <v>02 pm</v>
      </c>
      <c r="H1120" s="14" t="str">
        <f t="shared" si="141"/>
        <v>Thursday</v>
      </c>
      <c r="I1120" s="14" t="str">
        <f t="shared" si="142"/>
        <v>January</v>
      </c>
      <c r="J1120" s="14" t="s">
        <v>3260</v>
      </c>
      <c r="K1120" s="16" t="s">
        <v>30</v>
      </c>
      <c r="L1120" s="1" t="str">
        <f t="shared" si="143"/>
        <v>15</v>
      </c>
      <c r="M1120" s="1" t="str">
        <f t="shared" si="144"/>
        <v>Yes</v>
      </c>
      <c r="P1120" s="1" t="s">
        <v>23</v>
      </c>
      <c r="U1120" s="1" t="s">
        <v>100</v>
      </c>
      <c r="W1120" s="1" t="s">
        <v>55</v>
      </c>
    </row>
    <row r="1121" spans="1:23" x14ac:dyDescent="0.2">
      <c r="A1121" s="1">
        <v>1120</v>
      </c>
      <c r="C1121" s="22" t="str">
        <f t="shared" si="137"/>
        <v>2025-02-24</v>
      </c>
      <c r="D1121" s="24" t="str">
        <f t="shared" si="138"/>
        <v>2025-02</v>
      </c>
      <c r="E1121" s="28" t="s">
        <v>3262</v>
      </c>
      <c r="F1121" s="28">
        <f t="shared" si="139"/>
        <v>45712.402777777781</v>
      </c>
      <c r="G1121" s="14" t="str">
        <f t="shared" si="140"/>
        <v>09 am</v>
      </c>
      <c r="H1121" s="14" t="str">
        <f t="shared" si="141"/>
        <v>Monday</v>
      </c>
      <c r="I1121" s="14" t="str">
        <f t="shared" si="142"/>
        <v>February</v>
      </c>
      <c r="J1121" s="14" t="s">
        <v>2872</v>
      </c>
      <c r="K1121" s="16" t="s">
        <v>3263</v>
      </c>
      <c r="L1121" s="1">
        <f t="shared" si="143"/>
        <v>190</v>
      </c>
      <c r="M1121" s="1" t="str">
        <f t="shared" si="144"/>
        <v>No</v>
      </c>
      <c r="P1121" s="1" t="s">
        <v>23</v>
      </c>
      <c r="U1121" s="1" t="s">
        <v>25</v>
      </c>
      <c r="W1121" s="1" t="s">
        <v>26</v>
      </c>
    </row>
    <row r="1122" spans="1:23" x14ac:dyDescent="0.2">
      <c r="A1122" s="1">
        <v>1121</v>
      </c>
      <c r="C1122" s="22" t="str">
        <f t="shared" si="137"/>
        <v>2025-02-14</v>
      </c>
      <c r="D1122" s="24" t="str">
        <f t="shared" si="138"/>
        <v>2025-02</v>
      </c>
      <c r="E1122" s="28" t="s">
        <v>3265</v>
      </c>
      <c r="F1122" s="28">
        <f t="shared" si="139"/>
        <v>45702.632638888892</v>
      </c>
      <c r="G1122" s="14" t="str">
        <f t="shared" si="140"/>
        <v>03 pm</v>
      </c>
      <c r="H1122" s="14" t="str">
        <f t="shared" si="141"/>
        <v>Friday</v>
      </c>
      <c r="I1122" s="14" t="str">
        <f t="shared" si="142"/>
        <v>February</v>
      </c>
      <c r="J1122" s="14" t="s">
        <v>3266</v>
      </c>
      <c r="K1122" s="16" t="s">
        <v>71</v>
      </c>
      <c r="L1122" s="1" t="str">
        <f t="shared" si="143"/>
        <v>19</v>
      </c>
      <c r="M1122" s="1" t="str">
        <f t="shared" si="144"/>
        <v>Yes</v>
      </c>
      <c r="P1122" s="1" t="s">
        <v>23</v>
      </c>
      <c r="U1122" s="1" t="s">
        <v>25</v>
      </c>
      <c r="W1122" s="1" t="s">
        <v>26</v>
      </c>
    </row>
    <row r="1123" spans="1:23" x14ac:dyDescent="0.2">
      <c r="A1123" s="1">
        <v>1122</v>
      </c>
      <c r="C1123" s="22" t="str">
        <f t="shared" si="137"/>
        <v>2025-02-04</v>
      </c>
      <c r="D1123" s="24" t="str">
        <f t="shared" si="138"/>
        <v>2025-02</v>
      </c>
      <c r="E1123" s="28" t="s">
        <v>3268</v>
      </c>
      <c r="F1123" s="28">
        <f t="shared" si="139"/>
        <v>45692.708333333336</v>
      </c>
      <c r="G1123" s="14" t="str">
        <f t="shared" si="140"/>
        <v>05 pm</v>
      </c>
      <c r="H1123" s="14" t="str">
        <f t="shared" si="141"/>
        <v>Tuesday</v>
      </c>
      <c r="I1123" s="14" t="str">
        <f t="shared" si="142"/>
        <v>February</v>
      </c>
      <c r="J1123" s="14" t="s">
        <v>3269</v>
      </c>
      <c r="K1123" s="16" t="s">
        <v>36</v>
      </c>
      <c r="L1123" s="1" t="str">
        <f t="shared" si="143"/>
        <v>20</v>
      </c>
      <c r="M1123" s="1" t="str">
        <f t="shared" si="144"/>
        <v>Yes</v>
      </c>
      <c r="P1123" s="1" t="s">
        <v>23</v>
      </c>
      <c r="U1123" s="1" t="s">
        <v>25</v>
      </c>
      <c r="W1123" s="1" t="s">
        <v>26</v>
      </c>
    </row>
    <row r="1124" spans="1:23" x14ac:dyDescent="0.2">
      <c r="A1124" s="1">
        <v>1123</v>
      </c>
      <c r="C1124" s="22" t="str">
        <f t="shared" si="137"/>
        <v>2025-01-31</v>
      </c>
      <c r="D1124" s="24" t="str">
        <f t="shared" si="138"/>
        <v>2025-01</v>
      </c>
      <c r="E1124" s="28" t="s">
        <v>3271</v>
      </c>
      <c r="F1124" s="28">
        <f t="shared" si="139"/>
        <v>45688.69027777778</v>
      </c>
      <c r="G1124" s="14" t="str">
        <f t="shared" si="140"/>
        <v>04 pm</v>
      </c>
      <c r="H1124" s="14" t="str">
        <f t="shared" si="141"/>
        <v>Friday</v>
      </c>
      <c r="I1124" s="14" t="str">
        <f t="shared" si="142"/>
        <v>January</v>
      </c>
      <c r="J1124" s="14" t="s">
        <v>3272</v>
      </c>
      <c r="K1124" s="16" t="s">
        <v>45</v>
      </c>
      <c r="L1124" s="1" t="str">
        <f t="shared" si="143"/>
        <v>22</v>
      </c>
      <c r="M1124" s="1" t="str">
        <f t="shared" si="144"/>
        <v>Yes</v>
      </c>
      <c r="P1124" s="1" t="s">
        <v>23</v>
      </c>
      <c r="U1124" s="1" t="s">
        <v>25</v>
      </c>
      <c r="W1124" s="1" t="s">
        <v>26</v>
      </c>
    </row>
    <row r="1125" spans="1:23" x14ac:dyDescent="0.2">
      <c r="A1125" s="1">
        <v>1124</v>
      </c>
      <c r="C1125" s="22" t="str">
        <f t="shared" si="137"/>
        <v>2025-02-11</v>
      </c>
      <c r="D1125" s="24" t="str">
        <f t="shared" si="138"/>
        <v>2025-02</v>
      </c>
      <c r="E1125" s="28" t="s">
        <v>3274</v>
      </c>
      <c r="F1125" s="28">
        <f t="shared" si="139"/>
        <v>45699.648611111108</v>
      </c>
      <c r="G1125" s="14" t="str">
        <f t="shared" si="140"/>
        <v>03 pm</v>
      </c>
      <c r="H1125" s="14" t="str">
        <f t="shared" si="141"/>
        <v>Tuesday</v>
      </c>
      <c r="I1125" s="14" t="str">
        <f t="shared" si="142"/>
        <v>February</v>
      </c>
      <c r="J1125" s="14" t="s">
        <v>3275</v>
      </c>
      <c r="K1125" s="16" t="s">
        <v>49</v>
      </c>
      <c r="L1125" s="1" t="str">
        <f t="shared" si="143"/>
        <v>16</v>
      </c>
      <c r="M1125" s="1" t="str">
        <f t="shared" si="144"/>
        <v>Yes</v>
      </c>
      <c r="P1125" s="1" t="s">
        <v>23</v>
      </c>
      <c r="U1125" s="1" t="s">
        <v>25</v>
      </c>
      <c r="W1125" s="1" t="s">
        <v>26</v>
      </c>
    </row>
    <row r="1126" spans="1:23" x14ac:dyDescent="0.2">
      <c r="A1126" s="1">
        <v>1125</v>
      </c>
      <c r="C1126" s="22" t="str">
        <f t="shared" si="137"/>
        <v>2025-02-20</v>
      </c>
      <c r="D1126" s="24" t="str">
        <f t="shared" si="138"/>
        <v>2025-02</v>
      </c>
      <c r="E1126" s="28" t="s">
        <v>3277</v>
      </c>
      <c r="F1126" s="28">
        <f t="shared" si="139"/>
        <v>45708.648611111108</v>
      </c>
      <c r="G1126" s="14" t="str">
        <f t="shared" si="140"/>
        <v>03 pm</v>
      </c>
      <c r="H1126" s="14" t="str">
        <f t="shared" si="141"/>
        <v>Thursday</v>
      </c>
      <c r="I1126" s="14" t="str">
        <f t="shared" si="142"/>
        <v>February</v>
      </c>
      <c r="J1126" s="14" t="s">
        <v>3278</v>
      </c>
      <c r="K1126" s="16" t="s">
        <v>174</v>
      </c>
      <c r="L1126" s="1" t="str">
        <f t="shared" si="143"/>
        <v>6</v>
      </c>
      <c r="M1126" s="1" t="str">
        <f t="shared" si="144"/>
        <v>Yes</v>
      </c>
      <c r="P1126" s="1" t="s">
        <v>23</v>
      </c>
      <c r="U1126" s="1" t="s">
        <v>72</v>
      </c>
      <c r="W1126" s="1" t="s">
        <v>26</v>
      </c>
    </row>
    <row r="1127" spans="1:23" x14ac:dyDescent="0.2">
      <c r="A1127" s="1">
        <v>1126</v>
      </c>
      <c r="C1127" s="22" t="str">
        <f t="shared" si="137"/>
        <v>2025-02-20</v>
      </c>
      <c r="D1127" s="24" t="str">
        <f t="shared" si="138"/>
        <v>2025-02</v>
      </c>
      <c r="E1127" s="28" t="s">
        <v>3280</v>
      </c>
      <c r="F1127" s="28">
        <f t="shared" si="139"/>
        <v>45708.366666666669</v>
      </c>
      <c r="G1127" s="14" t="str">
        <f t="shared" si="140"/>
        <v>08 am</v>
      </c>
      <c r="H1127" s="14" t="str">
        <f t="shared" si="141"/>
        <v>Thursday</v>
      </c>
      <c r="I1127" s="14" t="str">
        <f t="shared" si="142"/>
        <v>February</v>
      </c>
      <c r="J1127" s="14" t="s">
        <v>3281</v>
      </c>
      <c r="K1127" s="16" t="s">
        <v>54</v>
      </c>
      <c r="L1127" s="1" t="str">
        <f t="shared" si="143"/>
        <v>17</v>
      </c>
      <c r="M1127" s="1" t="str">
        <f t="shared" si="144"/>
        <v>Yes</v>
      </c>
      <c r="P1127" s="1" t="s">
        <v>24</v>
      </c>
      <c r="U1127" s="1" t="s">
        <v>31</v>
      </c>
      <c r="W1127" s="1" t="s">
        <v>55</v>
      </c>
    </row>
    <row r="1128" spans="1:23" x14ac:dyDescent="0.2">
      <c r="A1128" s="1">
        <v>1127</v>
      </c>
      <c r="C1128" s="22" t="str">
        <f t="shared" si="137"/>
        <v>2025-01-14</v>
      </c>
      <c r="D1128" s="24" t="str">
        <f t="shared" si="138"/>
        <v>2025-01</v>
      </c>
      <c r="E1128" s="28" t="s">
        <v>3283</v>
      </c>
      <c r="F1128" s="28">
        <f t="shared" si="139"/>
        <v>45671.443055555559</v>
      </c>
      <c r="G1128" s="14" t="str">
        <f t="shared" si="140"/>
        <v>10 am</v>
      </c>
      <c r="H1128" s="14" t="str">
        <f t="shared" si="141"/>
        <v>Tuesday</v>
      </c>
      <c r="I1128" s="14" t="str">
        <f t="shared" si="142"/>
        <v>January</v>
      </c>
      <c r="J1128" s="14" t="s">
        <v>3283</v>
      </c>
      <c r="K1128" s="16" t="s">
        <v>99</v>
      </c>
      <c r="L1128" s="1" t="str">
        <f t="shared" si="143"/>
        <v>0</v>
      </c>
      <c r="M1128" s="1" t="str">
        <f t="shared" si="144"/>
        <v>Yes</v>
      </c>
      <c r="P1128" s="1" t="s">
        <v>24</v>
      </c>
      <c r="U1128" s="1" t="s">
        <v>37</v>
      </c>
      <c r="W1128" s="1" t="s">
        <v>26</v>
      </c>
    </row>
    <row r="1129" spans="1:23" x14ac:dyDescent="0.2">
      <c r="A1129" s="1">
        <v>1128</v>
      </c>
      <c r="C1129" s="22" t="str">
        <f t="shared" si="137"/>
        <v>2025-01-08</v>
      </c>
      <c r="D1129" s="24" t="str">
        <f t="shared" si="138"/>
        <v>2025-01</v>
      </c>
      <c r="E1129" s="28" t="s">
        <v>3285</v>
      </c>
      <c r="F1129" s="28">
        <f t="shared" si="139"/>
        <v>45665.46597222222</v>
      </c>
      <c r="G1129" s="14" t="str">
        <f t="shared" si="140"/>
        <v>11 am</v>
      </c>
      <c r="H1129" s="14" t="str">
        <f t="shared" si="141"/>
        <v>Wednesday</v>
      </c>
      <c r="I1129" s="14" t="str">
        <f t="shared" si="142"/>
        <v>January</v>
      </c>
      <c r="J1129" s="14" t="s">
        <v>29</v>
      </c>
      <c r="K1129" s="16" t="s">
        <v>178</v>
      </c>
      <c r="L1129" s="1" t="str">
        <f t="shared" si="143"/>
        <v>4</v>
      </c>
      <c r="M1129" s="1" t="str">
        <f t="shared" si="144"/>
        <v>Yes</v>
      </c>
      <c r="P1129" s="1" t="s">
        <v>24</v>
      </c>
      <c r="U1129" s="1" t="s">
        <v>37</v>
      </c>
      <c r="W1129" s="1" t="s">
        <v>26</v>
      </c>
    </row>
    <row r="1130" spans="1:23" x14ac:dyDescent="0.2">
      <c r="A1130" s="1">
        <v>1129</v>
      </c>
      <c r="C1130" s="22" t="str">
        <f t="shared" si="137"/>
        <v>2025-02-27</v>
      </c>
      <c r="D1130" s="24" t="str">
        <f t="shared" si="138"/>
        <v>2025-02</v>
      </c>
      <c r="E1130" s="28" t="s">
        <v>2926</v>
      </c>
      <c r="F1130" s="28">
        <f t="shared" si="139"/>
        <v>45715.385416666664</v>
      </c>
      <c r="G1130" s="14" t="str">
        <f t="shared" si="140"/>
        <v>09 am</v>
      </c>
      <c r="H1130" s="14" t="str">
        <f t="shared" si="141"/>
        <v>Thursday</v>
      </c>
      <c r="I1130" s="14" t="str">
        <f t="shared" si="142"/>
        <v>February</v>
      </c>
      <c r="J1130" s="14" t="s">
        <v>1358</v>
      </c>
      <c r="K1130" s="16" t="s">
        <v>76</v>
      </c>
      <c r="L1130" s="1" t="str">
        <f t="shared" si="143"/>
        <v>30</v>
      </c>
      <c r="M1130" s="1" t="str">
        <f t="shared" si="144"/>
        <v>Yes</v>
      </c>
      <c r="P1130" s="1" t="s">
        <v>24</v>
      </c>
      <c r="U1130" s="1" t="s">
        <v>37</v>
      </c>
      <c r="W1130" s="1" t="s">
        <v>26</v>
      </c>
    </row>
    <row r="1131" spans="1:23" x14ac:dyDescent="0.2">
      <c r="A1131" s="1">
        <v>1130</v>
      </c>
      <c r="C1131" s="22" t="str">
        <f t="shared" si="137"/>
        <v>2025-01-20</v>
      </c>
      <c r="D1131" s="24" t="str">
        <f t="shared" si="138"/>
        <v>2025-01</v>
      </c>
      <c r="E1131" s="28" t="s">
        <v>3288</v>
      </c>
      <c r="F1131" s="28">
        <f t="shared" si="139"/>
        <v>45677.45208333333</v>
      </c>
      <c r="G1131" s="14" t="str">
        <f t="shared" si="140"/>
        <v>10 am</v>
      </c>
      <c r="H1131" s="14" t="str">
        <f t="shared" si="141"/>
        <v>Monday</v>
      </c>
      <c r="I1131" s="14" t="str">
        <f t="shared" si="142"/>
        <v>January</v>
      </c>
      <c r="J1131" s="14" t="s">
        <v>1476</v>
      </c>
      <c r="K1131" s="16" t="s">
        <v>494</v>
      </c>
      <c r="L1131" s="1" t="str">
        <f t="shared" si="143"/>
        <v>9</v>
      </c>
      <c r="M1131" s="1" t="str">
        <f t="shared" si="144"/>
        <v>Yes</v>
      </c>
      <c r="P1131" s="1" t="s">
        <v>24</v>
      </c>
      <c r="U1131" s="1" t="s">
        <v>37</v>
      </c>
      <c r="W1131" s="1" t="s">
        <v>55</v>
      </c>
    </row>
    <row r="1132" spans="1:23" x14ac:dyDescent="0.2">
      <c r="A1132" s="1">
        <v>1131</v>
      </c>
      <c r="C1132" s="22" t="str">
        <f t="shared" si="137"/>
        <v>2025-01-08</v>
      </c>
      <c r="D1132" s="24" t="str">
        <f t="shared" si="138"/>
        <v>2025-01</v>
      </c>
      <c r="E1132" s="28" t="s">
        <v>3290</v>
      </c>
      <c r="F1132" s="28">
        <f t="shared" si="139"/>
        <v>45665.467361111114</v>
      </c>
      <c r="G1132" s="14" t="str">
        <f t="shared" si="140"/>
        <v>11 am</v>
      </c>
      <c r="H1132" s="14" t="str">
        <f t="shared" si="141"/>
        <v>Wednesday</v>
      </c>
      <c r="I1132" s="14" t="str">
        <f t="shared" si="142"/>
        <v>January</v>
      </c>
      <c r="J1132" s="14" t="s">
        <v>29</v>
      </c>
      <c r="K1132" s="16" t="s">
        <v>498</v>
      </c>
      <c r="L1132" s="1" t="str">
        <f t="shared" si="143"/>
        <v>2</v>
      </c>
      <c r="M1132" s="1" t="str">
        <f t="shared" si="144"/>
        <v>Yes</v>
      </c>
      <c r="P1132" s="1" t="s">
        <v>24</v>
      </c>
      <c r="U1132" s="1" t="s">
        <v>37</v>
      </c>
      <c r="W1132" s="1" t="s">
        <v>26</v>
      </c>
    </row>
    <row r="1133" spans="1:23" x14ac:dyDescent="0.2">
      <c r="A1133" s="1">
        <v>1132</v>
      </c>
      <c r="C1133" s="22" t="str">
        <f t="shared" si="137"/>
        <v>2025-01-08</v>
      </c>
      <c r="D1133" s="24" t="str">
        <f t="shared" si="138"/>
        <v>2025-01</v>
      </c>
      <c r="E1133" s="28" t="s">
        <v>3292</v>
      </c>
      <c r="F1133" s="28">
        <f t="shared" si="139"/>
        <v>45665.663194444445</v>
      </c>
      <c r="G1133" s="14" t="str">
        <f t="shared" si="140"/>
        <v>03 pm</v>
      </c>
      <c r="H1133" s="14" t="str">
        <f t="shared" si="141"/>
        <v>Wednesday</v>
      </c>
      <c r="I1133" s="14" t="str">
        <f t="shared" si="142"/>
        <v>January</v>
      </c>
      <c r="J1133" s="14" t="s">
        <v>3293</v>
      </c>
      <c r="K1133" s="16" t="s">
        <v>290</v>
      </c>
      <c r="L1133" s="1">
        <f t="shared" si="143"/>
        <v>60</v>
      </c>
      <c r="M1133" s="1" t="str">
        <f t="shared" si="144"/>
        <v>Yes</v>
      </c>
      <c r="P1133" s="1" t="s">
        <v>23</v>
      </c>
      <c r="U1133" s="1" t="s">
        <v>25</v>
      </c>
      <c r="W1133" s="1" t="s">
        <v>55</v>
      </c>
    </row>
    <row r="1134" spans="1:23" x14ac:dyDescent="0.2">
      <c r="A1134" s="1">
        <v>1133</v>
      </c>
      <c r="C1134" s="22" t="str">
        <f t="shared" si="137"/>
        <v>2025-02-11</v>
      </c>
      <c r="D1134" s="24" t="str">
        <f t="shared" si="138"/>
        <v>2025-02</v>
      </c>
      <c r="E1134" s="28" t="s">
        <v>3295</v>
      </c>
      <c r="F1134" s="28">
        <f t="shared" si="139"/>
        <v>45699.650694444441</v>
      </c>
      <c r="G1134" s="14" t="str">
        <f t="shared" si="140"/>
        <v>03 pm</v>
      </c>
      <c r="H1134" s="14" t="str">
        <f t="shared" si="141"/>
        <v>Tuesday</v>
      </c>
      <c r="I1134" s="14" t="str">
        <f t="shared" si="142"/>
        <v>February</v>
      </c>
      <c r="J1134" s="14" t="s">
        <v>317</v>
      </c>
      <c r="K1134" s="16" t="s">
        <v>257</v>
      </c>
      <c r="L1134" s="1" t="str">
        <f t="shared" si="143"/>
        <v>23</v>
      </c>
      <c r="M1134" s="1" t="str">
        <f t="shared" si="144"/>
        <v>Yes</v>
      </c>
      <c r="P1134" s="1" t="s">
        <v>24</v>
      </c>
      <c r="U1134" s="1" t="s">
        <v>63</v>
      </c>
      <c r="W1134" s="1" t="s">
        <v>26</v>
      </c>
    </row>
    <row r="1135" spans="1:23" x14ac:dyDescent="0.2">
      <c r="A1135" s="1">
        <v>1134</v>
      </c>
      <c r="C1135" s="22" t="str">
        <f t="shared" si="137"/>
        <v>2025-01-09</v>
      </c>
      <c r="D1135" s="24" t="str">
        <f t="shared" si="138"/>
        <v>2025-01</v>
      </c>
      <c r="E1135" s="28" t="s">
        <v>3297</v>
      </c>
      <c r="F1135" s="28">
        <f t="shared" si="139"/>
        <v>45666.640277777777</v>
      </c>
      <c r="G1135" s="14" t="str">
        <f t="shared" si="140"/>
        <v>03 pm</v>
      </c>
      <c r="H1135" s="14" t="str">
        <f t="shared" si="141"/>
        <v>Thursday</v>
      </c>
      <c r="I1135" s="14" t="str">
        <f t="shared" si="142"/>
        <v>January</v>
      </c>
      <c r="J1135" s="14" t="s">
        <v>3297</v>
      </c>
      <c r="K1135" s="16" t="s">
        <v>99</v>
      </c>
      <c r="L1135" s="1" t="str">
        <f t="shared" si="143"/>
        <v>0</v>
      </c>
      <c r="M1135" s="1" t="str">
        <f t="shared" si="144"/>
        <v>Yes</v>
      </c>
      <c r="P1135" s="1" t="s">
        <v>24</v>
      </c>
      <c r="U1135" s="1" t="s">
        <v>25</v>
      </c>
      <c r="W1135" s="1" t="s">
        <v>26</v>
      </c>
    </row>
    <row r="1136" spans="1:23" x14ac:dyDescent="0.2">
      <c r="A1136" s="1">
        <v>1135</v>
      </c>
      <c r="C1136" s="22" t="str">
        <f t="shared" si="137"/>
        <v>2025-01-15</v>
      </c>
      <c r="D1136" s="24" t="str">
        <f t="shared" si="138"/>
        <v>2025-01</v>
      </c>
      <c r="E1136" s="28" t="s">
        <v>3299</v>
      </c>
      <c r="F1136" s="28">
        <f t="shared" si="139"/>
        <v>45672.576388888891</v>
      </c>
      <c r="G1136" s="14" t="str">
        <f t="shared" si="140"/>
        <v>01 pm</v>
      </c>
      <c r="H1136" s="14" t="str">
        <f t="shared" si="141"/>
        <v>Wednesday</v>
      </c>
      <c r="I1136" s="14" t="str">
        <f t="shared" si="142"/>
        <v>January</v>
      </c>
      <c r="J1136" s="14" t="s">
        <v>3300</v>
      </c>
      <c r="K1136" s="16" t="s">
        <v>152</v>
      </c>
      <c r="L1136" s="1" t="str">
        <f t="shared" si="143"/>
        <v>8</v>
      </c>
      <c r="M1136" s="1" t="str">
        <f t="shared" si="144"/>
        <v>Yes</v>
      </c>
      <c r="P1136" s="1" t="s">
        <v>23</v>
      </c>
      <c r="U1136" s="1" t="s">
        <v>25</v>
      </c>
      <c r="W1136" s="1" t="s">
        <v>26</v>
      </c>
    </row>
    <row r="1137" spans="1:23" x14ac:dyDescent="0.2">
      <c r="A1137" s="1">
        <v>1136</v>
      </c>
      <c r="C1137" s="22" t="str">
        <f t="shared" si="137"/>
        <v>2025-01-17</v>
      </c>
      <c r="D1137" s="24" t="str">
        <f t="shared" si="138"/>
        <v>2025-01</v>
      </c>
      <c r="E1137" s="28" t="s">
        <v>3302</v>
      </c>
      <c r="F1137" s="28">
        <f t="shared" si="139"/>
        <v>45674.567361111112</v>
      </c>
      <c r="G1137" s="14" t="str">
        <f t="shared" si="140"/>
        <v>01 pm</v>
      </c>
      <c r="H1137" s="14" t="str">
        <f t="shared" si="141"/>
        <v>Friday</v>
      </c>
      <c r="I1137" s="14" t="str">
        <f t="shared" si="142"/>
        <v>January</v>
      </c>
      <c r="J1137" s="14" t="s">
        <v>1068</v>
      </c>
      <c r="K1137" s="16" t="s">
        <v>152</v>
      </c>
      <c r="L1137" s="1" t="str">
        <f t="shared" si="143"/>
        <v>8</v>
      </c>
      <c r="M1137" s="1" t="str">
        <f t="shared" si="144"/>
        <v>Yes</v>
      </c>
      <c r="P1137" s="1" t="s">
        <v>23</v>
      </c>
      <c r="U1137" s="1" t="s">
        <v>25</v>
      </c>
      <c r="W1137" s="1" t="s">
        <v>26</v>
      </c>
    </row>
    <row r="1138" spans="1:23" x14ac:dyDescent="0.2">
      <c r="A1138" s="1">
        <v>1137</v>
      </c>
      <c r="C1138" s="22" t="str">
        <f t="shared" si="137"/>
        <v>2025-02-24</v>
      </c>
      <c r="D1138" s="24" t="str">
        <f t="shared" si="138"/>
        <v>2025-02</v>
      </c>
      <c r="E1138" s="28" t="s">
        <v>3304</v>
      </c>
      <c r="F1138" s="28">
        <f t="shared" si="139"/>
        <v>45712.339583333334</v>
      </c>
      <c r="G1138" s="14" t="str">
        <f t="shared" si="140"/>
        <v>08 am</v>
      </c>
      <c r="H1138" s="14" t="str">
        <f t="shared" si="141"/>
        <v>Monday</v>
      </c>
      <c r="I1138" s="14" t="str">
        <f t="shared" si="142"/>
        <v>February</v>
      </c>
      <c r="J1138" s="14" t="s">
        <v>3305</v>
      </c>
      <c r="K1138" s="16" t="s">
        <v>3306</v>
      </c>
      <c r="L1138" s="1">
        <f t="shared" si="143"/>
        <v>141</v>
      </c>
      <c r="M1138" s="1" t="str">
        <f t="shared" si="144"/>
        <v>No</v>
      </c>
      <c r="N1138" s="3"/>
      <c r="P1138" s="1" t="s">
        <v>24</v>
      </c>
      <c r="U1138" s="1" t="s">
        <v>25</v>
      </c>
      <c r="W1138" s="1" t="s">
        <v>55</v>
      </c>
    </row>
    <row r="1139" spans="1:23" x14ac:dyDescent="0.2">
      <c r="A1139" s="1">
        <v>1138</v>
      </c>
      <c r="C1139" s="22" t="str">
        <f t="shared" si="137"/>
        <v>2025-02-21</v>
      </c>
      <c r="D1139" s="24" t="str">
        <f t="shared" si="138"/>
        <v>2025-02</v>
      </c>
      <c r="E1139" s="28" t="s">
        <v>3308</v>
      </c>
      <c r="F1139" s="28">
        <f t="shared" si="139"/>
        <v>45709.418055555558</v>
      </c>
      <c r="G1139" s="14" t="str">
        <f t="shared" si="140"/>
        <v>10 am</v>
      </c>
      <c r="H1139" s="14" t="str">
        <f t="shared" si="141"/>
        <v>Friday</v>
      </c>
      <c r="I1139" s="14" t="str">
        <f t="shared" si="142"/>
        <v>February</v>
      </c>
      <c r="J1139" s="14" t="s">
        <v>3309</v>
      </c>
      <c r="K1139" s="16" t="s">
        <v>747</v>
      </c>
      <c r="L1139" s="1">
        <f t="shared" si="143"/>
        <v>75</v>
      </c>
      <c r="M1139" s="1" t="str">
        <f t="shared" si="144"/>
        <v>Yes</v>
      </c>
      <c r="P1139" s="1" t="s">
        <v>24</v>
      </c>
      <c r="U1139" s="1" t="s">
        <v>25</v>
      </c>
      <c r="W1139" s="1" t="s">
        <v>26</v>
      </c>
    </row>
    <row r="1140" spans="1:23" x14ac:dyDescent="0.2">
      <c r="A1140" s="1">
        <v>1139</v>
      </c>
      <c r="C1140" s="22" t="str">
        <f t="shared" si="137"/>
        <v>2025-01-14</v>
      </c>
      <c r="D1140" s="24" t="str">
        <f t="shared" si="138"/>
        <v>2025-01</v>
      </c>
      <c r="E1140" s="28" t="s">
        <v>3311</v>
      </c>
      <c r="F1140" s="28">
        <f t="shared" si="139"/>
        <v>45671.425000000003</v>
      </c>
      <c r="G1140" s="14" t="str">
        <f t="shared" si="140"/>
        <v>10 am</v>
      </c>
      <c r="H1140" s="14" t="str">
        <f t="shared" si="141"/>
        <v>Tuesday</v>
      </c>
      <c r="I1140" s="14" t="str">
        <f t="shared" si="142"/>
        <v>January</v>
      </c>
      <c r="J1140" s="14" t="s">
        <v>3312</v>
      </c>
      <c r="K1140" s="16" t="s">
        <v>3313</v>
      </c>
      <c r="L1140" s="1">
        <f t="shared" si="143"/>
        <v>287</v>
      </c>
      <c r="M1140" s="1" t="str">
        <f t="shared" si="144"/>
        <v>No</v>
      </c>
      <c r="N1140" s="3"/>
      <c r="P1140" s="1" t="s">
        <v>24</v>
      </c>
      <c r="U1140" s="1" t="s">
        <v>25</v>
      </c>
      <c r="W1140" s="1" t="s">
        <v>55</v>
      </c>
    </row>
    <row r="1141" spans="1:23" x14ac:dyDescent="0.2">
      <c r="A1141" s="1">
        <v>1140</v>
      </c>
      <c r="C1141" s="22" t="str">
        <f t="shared" si="137"/>
        <v>2025-01-06</v>
      </c>
      <c r="D1141" s="24" t="str">
        <f t="shared" si="138"/>
        <v>2025-01</v>
      </c>
      <c r="E1141" s="28" t="s">
        <v>3315</v>
      </c>
      <c r="F1141" s="28">
        <f t="shared" si="139"/>
        <v>45663.668055555558</v>
      </c>
      <c r="G1141" s="14" t="str">
        <f t="shared" si="140"/>
        <v>04 pm</v>
      </c>
      <c r="H1141" s="14" t="str">
        <f t="shared" si="141"/>
        <v>Monday</v>
      </c>
      <c r="I1141" s="14" t="str">
        <f t="shared" si="142"/>
        <v>January</v>
      </c>
      <c r="J1141" s="14" t="s">
        <v>3316</v>
      </c>
      <c r="K1141" s="16" t="s">
        <v>152</v>
      </c>
      <c r="L1141" s="1" t="str">
        <f t="shared" si="143"/>
        <v>8</v>
      </c>
      <c r="M1141" s="1" t="str">
        <f t="shared" si="144"/>
        <v>Yes</v>
      </c>
      <c r="P1141" s="1" t="s">
        <v>24</v>
      </c>
      <c r="U1141" s="1" t="s">
        <v>25</v>
      </c>
      <c r="W1141" s="1" t="s">
        <v>26</v>
      </c>
    </row>
    <row r="1142" spans="1:23" x14ac:dyDescent="0.2">
      <c r="A1142" s="1">
        <v>1141</v>
      </c>
      <c r="C1142" s="22" t="str">
        <f t="shared" si="137"/>
        <v>2025-01-16</v>
      </c>
      <c r="D1142" s="24" t="str">
        <f t="shared" si="138"/>
        <v>2025-01</v>
      </c>
      <c r="E1142" s="28" t="s">
        <v>3318</v>
      </c>
      <c r="F1142" s="28">
        <f t="shared" si="139"/>
        <v>45673.656944444447</v>
      </c>
      <c r="G1142" s="14" t="str">
        <f t="shared" si="140"/>
        <v>03 pm</v>
      </c>
      <c r="H1142" s="14" t="str">
        <f t="shared" si="141"/>
        <v>Thursday</v>
      </c>
      <c r="I1142" s="14" t="str">
        <f t="shared" si="142"/>
        <v>January</v>
      </c>
      <c r="J1142" s="14" t="s">
        <v>3319</v>
      </c>
      <c r="K1142" s="16" t="s">
        <v>2236</v>
      </c>
      <c r="L1142" s="1" t="str">
        <f t="shared" si="143"/>
        <v>54</v>
      </c>
      <c r="M1142" s="1" t="str">
        <f t="shared" si="144"/>
        <v>Yes</v>
      </c>
      <c r="P1142" s="1" t="s">
        <v>24</v>
      </c>
      <c r="U1142" s="1" t="s">
        <v>25</v>
      </c>
      <c r="W1142" s="1" t="s">
        <v>55</v>
      </c>
    </row>
    <row r="1143" spans="1:23" x14ac:dyDescent="0.2">
      <c r="A1143" s="1">
        <v>1142</v>
      </c>
      <c r="C1143" s="22" t="str">
        <f t="shared" si="137"/>
        <v>2025-02-25</v>
      </c>
      <c r="D1143" s="24" t="str">
        <f t="shared" si="138"/>
        <v>2025-02</v>
      </c>
      <c r="E1143" s="28" t="s">
        <v>3321</v>
      </c>
      <c r="F1143" s="28">
        <f t="shared" si="139"/>
        <v>45713.377083333333</v>
      </c>
      <c r="G1143" s="14" t="str">
        <f t="shared" si="140"/>
        <v>09 am</v>
      </c>
      <c r="H1143" s="14" t="str">
        <f t="shared" si="141"/>
        <v>Tuesday</v>
      </c>
      <c r="I1143" s="14" t="str">
        <f t="shared" si="142"/>
        <v>February</v>
      </c>
      <c r="J1143" s="14" t="s">
        <v>2332</v>
      </c>
      <c r="K1143" s="16" t="s">
        <v>311</v>
      </c>
      <c r="L1143" s="1" t="str">
        <f t="shared" si="143"/>
        <v>57</v>
      </c>
      <c r="M1143" s="1" t="str">
        <f t="shared" si="144"/>
        <v>Yes</v>
      </c>
      <c r="P1143" s="1" t="s">
        <v>23</v>
      </c>
      <c r="U1143" s="1" t="s">
        <v>63</v>
      </c>
      <c r="W1143" s="1" t="s">
        <v>55</v>
      </c>
    </row>
    <row r="1144" spans="1:23" x14ac:dyDescent="0.2">
      <c r="A1144" s="1">
        <v>1143</v>
      </c>
      <c r="C1144" s="22" t="str">
        <f t="shared" si="137"/>
        <v>2025-02-26</v>
      </c>
      <c r="D1144" s="24" t="str">
        <f t="shared" si="138"/>
        <v>2025-02</v>
      </c>
      <c r="E1144" s="28" t="s">
        <v>3323</v>
      </c>
      <c r="F1144" s="28">
        <f t="shared" si="139"/>
        <v>45714.652777777781</v>
      </c>
      <c r="G1144" s="14" t="str">
        <f t="shared" si="140"/>
        <v>03 pm</v>
      </c>
      <c r="H1144" s="14" t="str">
        <f t="shared" si="141"/>
        <v>Wednesday</v>
      </c>
      <c r="I1144" s="14" t="str">
        <f t="shared" si="142"/>
        <v>February</v>
      </c>
      <c r="J1144" s="14" t="s">
        <v>3324</v>
      </c>
      <c r="K1144" s="16" t="s">
        <v>290</v>
      </c>
      <c r="L1144" s="1">
        <f t="shared" si="143"/>
        <v>60</v>
      </c>
      <c r="M1144" s="1" t="str">
        <f t="shared" si="144"/>
        <v>Yes</v>
      </c>
      <c r="P1144" s="1" t="s">
        <v>23</v>
      </c>
      <c r="U1144" s="1" t="s">
        <v>25</v>
      </c>
      <c r="W1144" s="1" t="s">
        <v>26</v>
      </c>
    </row>
    <row r="1145" spans="1:23" x14ac:dyDescent="0.2">
      <c r="A1145" s="1">
        <v>1144</v>
      </c>
      <c r="C1145" s="22" t="str">
        <f t="shared" si="137"/>
        <v>2025-02-24</v>
      </c>
      <c r="D1145" s="24" t="str">
        <f t="shared" si="138"/>
        <v>2025-02</v>
      </c>
      <c r="E1145" s="28" t="s">
        <v>2890</v>
      </c>
      <c r="F1145" s="28">
        <f t="shared" si="139"/>
        <v>45712.381944444445</v>
      </c>
      <c r="G1145" s="14" t="str">
        <f t="shared" si="140"/>
        <v>09 am</v>
      </c>
      <c r="H1145" s="14" t="str">
        <f t="shared" si="141"/>
        <v>Monday</v>
      </c>
      <c r="I1145" s="14" t="str">
        <f t="shared" si="142"/>
        <v>February</v>
      </c>
      <c r="J1145" s="14" t="s">
        <v>3326</v>
      </c>
      <c r="K1145" s="16" t="s">
        <v>3045</v>
      </c>
      <c r="L1145" s="1">
        <f t="shared" si="143"/>
        <v>130</v>
      </c>
      <c r="M1145" s="1" t="str">
        <f t="shared" si="144"/>
        <v>No</v>
      </c>
      <c r="N1145" s="3"/>
      <c r="P1145" s="1" t="s">
        <v>23</v>
      </c>
      <c r="U1145" s="1" t="s">
        <v>25</v>
      </c>
      <c r="W1145" s="1" t="s">
        <v>26</v>
      </c>
    </row>
    <row r="1146" spans="1:23" x14ac:dyDescent="0.2">
      <c r="A1146" s="1">
        <v>1145</v>
      </c>
      <c r="C1146" s="22" t="str">
        <f t="shared" si="137"/>
        <v>2025-01-27</v>
      </c>
      <c r="D1146" s="24" t="str">
        <f t="shared" si="138"/>
        <v>2025-01</v>
      </c>
      <c r="E1146" s="28" t="s">
        <v>3328</v>
      </c>
      <c r="F1146" s="28">
        <f t="shared" si="139"/>
        <v>45684.643055555556</v>
      </c>
      <c r="G1146" s="14" t="str">
        <f t="shared" si="140"/>
        <v>03 pm</v>
      </c>
      <c r="H1146" s="14" t="str">
        <f t="shared" si="141"/>
        <v>Monday</v>
      </c>
      <c r="I1146" s="14" t="str">
        <f t="shared" si="142"/>
        <v>January</v>
      </c>
      <c r="J1146" s="14" t="s">
        <v>3329</v>
      </c>
      <c r="K1146" s="16" t="s">
        <v>137</v>
      </c>
      <c r="L1146" s="1" t="str">
        <f t="shared" si="143"/>
        <v>34</v>
      </c>
      <c r="M1146" s="1" t="str">
        <f t="shared" si="144"/>
        <v>Yes</v>
      </c>
      <c r="P1146" s="1" t="s">
        <v>23</v>
      </c>
      <c r="U1146" s="1" t="s">
        <v>25</v>
      </c>
      <c r="W1146" s="1" t="s">
        <v>26</v>
      </c>
    </row>
    <row r="1147" spans="1:23" x14ac:dyDescent="0.2">
      <c r="A1147" s="1">
        <v>1146</v>
      </c>
      <c r="C1147" s="22" t="str">
        <f t="shared" si="137"/>
        <v>2025-02-05</v>
      </c>
      <c r="D1147" s="24" t="str">
        <f t="shared" si="138"/>
        <v>2025-02</v>
      </c>
      <c r="E1147" s="28" t="s">
        <v>3331</v>
      </c>
      <c r="F1147" s="28">
        <f t="shared" si="139"/>
        <v>45693.549305555556</v>
      </c>
      <c r="G1147" s="14" t="str">
        <f t="shared" si="140"/>
        <v>01 pm</v>
      </c>
      <c r="H1147" s="14" t="str">
        <f t="shared" si="141"/>
        <v>Wednesday</v>
      </c>
      <c r="I1147" s="14" t="str">
        <f t="shared" si="142"/>
        <v>February</v>
      </c>
      <c r="J1147" s="14" t="s">
        <v>3332</v>
      </c>
      <c r="K1147" s="16" t="s">
        <v>178</v>
      </c>
      <c r="L1147" s="1" t="str">
        <f t="shared" si="143"/>
        <v>4</v>
      </c>
      <c r="M1147" s="1" t="str">
        <f t="shared" si="144"/>
        <v>Yes</v>
      </c>
      <c r="P1147" s="1" t="s">
        <v>23</v>
      </c>
      <c r="U1147" s="1" t="s">
        <v>25</v>
      </c>
      <c r="W1147" s="1" t="s">
        <v>26</v>
      </c>
    </row>
    <row r="1148" spans="1:23" x14ac:dyDescent="0.2">
      <c r="A1148" s="1">
        <v>1147</v>
      </c>
      <c r="C1148" s="22" t="str">
        <f t="shared" si="137"/>
        <v>2025-01-20</v>
      </c>
      <c r="D1148" s="24" t="str">
        <f t="shared" si="138"/>
        <v>2025-01</v>
      </c>
      <c r="E1148" s="28" t="s">
        <v>3334</v>
      </c>
      <c r="F1148" s="28">
        <f t="shared" si="139"/>
        <v>45677.546527777777</v>
      </c>
      <c r="G1148" s="14" t="str">
        <f t="shared" si="140"/>
        <v>01 pm</v>
      </c>
      <c r="H1148" s="14" t="str">
        <f t="shared" si="141"/>
        <v>Monday</v>
      </c>
      <c r="I1148" s="14" t="str">
        <f t="shared" si="142"/>
        <v>January</v>
      </c>
      <c r="J1148" s="14" t="s">
        <v>197</v>
      </c>
      <c r="K1148" s="16" t="s">
        <v>257</v>
      </c>
      <c r="L1148" s="1" t="str">
        <f t="shared" si="143"/>
        <v>23</v>
      </c>
      <c r="M1148" s="1" t="str">
        <f t="shared" si="144"/>
        <v>Yes</v>
      </c>
      <c r="P1148" s="1" t="s">
        <v>24</v>
      </c>
      <c r="U1148" s="1" t="s">
        <v>50</v>
      </c>
      <c r="W1148" s="1" t="s">
        <v>55</v>
      </c>
    </row>
    <row r="1149" spans="1:23" x14ac:dyDescent="0.2">
      <c r="A1149" s="1">
        <v>1148</v>
      </c>
      <c r="C1149" s="22" t="str">
        <f t="shared" si="137"/>
        <v>2025-01-09</v>
      </c>
      <c r="D1149" s="24" t="str">
        <f t="shared" si="138"/>
        <v>2025-01</v>
      </c>
      <c r="E1149" s="28" t="s">
        <v>3336</v>
      </c>
      <c r="F1149" s="28">
        <f t="shared" si="139"/>
        <v>45666.598611111112</v>
      </c>
      <c r="G1149" s="14" t="str">
        <f t="shared" si="140"/>
        <v>02 pm</v>
      </c>
      <c r="H1149" s="14" t="str">
        <f t="shared" si="141"/>
        <v>Thursday</v>
      </c>
      <c r="I1149" s="14" t="str">
        <f t="shared" si="142"/>
        <v>January</v>
      </c>
      <c r="J1149" s="14" t="s">
        <v>3337</v>
      </c>
      <c r="K1149" s="16" t="s">
        <v>152</v>
      </c>
      <c r="L1149" s="1" t="str">
        <f t="shared" si="143"/>
        <v>8</v>
      </c>
      <c r="M1149" s="1" t="str">
        <f t="shared" si="144"/>
        <v>Yes</v>
      </c>
      <c r="P1149" s="1" t="s">
        <v>24</v>
      </c>
      <c r="U1149" s="1" t="s">
        <v>31</v>
      </c>
      <c r="W1149" s="1" t="s">
        <v>26</v>
      </c>
    </row>
    <row r="1150" spans="1:23" x14ac:dyDescent="0.2">
      <c r="A1150" s="1">
        <v>1149</v>
      </c>
      <c r="C1150" s="22" t="str">
        <f t="shared" si="137"/>
        <v>2025-02-21</v>
      </c>
      <c r="D1150" s="24" t="str">
        <f t="shared" si="138"/>
        <v>2025-02</v>
      </c>
      <c r="E1150" s="28" t="s">
        <v>1571</v>
      </c>
      <c r="F1150" s="28">
        <f t="shared" si="139"/>
        <v>45709.555555555555</v>
      </c>
      <c r="G1150" s="14" t="str">
        <f t="shared" si="140"/>
        <v>01 pm</v>
      </c>
      <c r="H1150" s="14" t="str">
        <f t="shared" si="141"/>
        <v>Friday</v>
      </c>
      <c r="I1150" s="14" t="str">
        <f t="shared" si="142"/>
        <v>February</v>
      </c>
      <c r="J1150" s="14" t="s">
        <v>3339</v>
      </c>
      <c r="K1150" s="16" t="s">
        <v>821</v>
      </c>
      <c r="L1150" s="1" t="str">
        <f t="shared" si="143"/>
        <v>14</v>
      </c>
      <c r="M1150" s="1" t="str">
        <f t="shared" si="144"/>
        <v>Yes</v>
      </c>
      <c r="P1150" s="1" t="s">
        <v>23</v>
      </c>
      <c r="U1150" s="1" t="s">
        <v>31</v>
      </c>
      <c r="W1150" s="1" t="s">
        <v>55</v>
      </c>
    </row>
    <row r="1151" spans="1:23" x14ac:dyDescent="0.2">
      <c r="A1151" s="1">
        <v>1150</v>
      </c>
      <c r="C1151" s="22" t="str">
        <f t="shared" si="137"/>
        <v>2025-02-24</v>
      </c>
      <c r="D1151" s="24" t="str">
        <f t="shared" si="138"/>
        <v>2025-02</v>
      </c>
      <c r="E1151" s="28" t="s">
        <v>3341</v>
      </c>
      <c r="F1151" s="28">
        <f t="shared" si="139"/>
        <v>45712.385416666664</v>
      </c>
      <c r="G1151" s="14" t="str">
        <f t="shared" si="140"/>
        <v>09 am</v>
      </c>
      <c r="H1151" s="14" t="str">
        <f t="shared" si="141"/>
        <v>Monday</v>
      </c>
      <c r="I1151" s="14" t="str">
        <f t="shared" si="142"/>
        <v>February</v>
      </c>
      <c r="J1151" s="14" t="s">
        <v>3342</v>
      </c>
      <c r="K1151" s="16" t="s">
        <v>3343</v>
      </c>
      <c r="L1151" s="1">
        <f t="shared" si="143"/>
        <v>200</v>
      </c>
      <c r="M1151" s="1" t="str">
        <f t="shared" si="144"/>
        <v>No</v>
      </c>
      <c r="N1151" s="3"/>
      <c r="P1151" s="1" t="s">
        <v>23</v>
      </c>
      <c r="U1151" s="1" t="s">
        <v>25</v>
      </c>
      <c r="W1151" s="1" t="s">
        <v>26</v>
      </c>
    </row>
    <row r="1152" spans="1:23" x14ac:dyDescent="0.2">
      <c r="A1152" s="1">
        <v>1151</v>
      </c>
      <c r="C1152" s="22" t="str">
        <f t="shared" si="137"/>
        <v>2025-02-17</v>
      </c>
      <c r="D1152" s="24" t="str">
        <f t="shared" si="138"/>
        <v>2025-02</v>
      </c>
      <c r="E1152" s="28" t="s">
        <v>6837</v>
      </c>
      <c r="F1152" s="28">
        <f t="shared" si="139"/>
        <v>45705.695833333331</v>
      </c>
      <c r="G1152" s="14" t="str">
        <f t="shared" si="140"/>
        <v>04 pm</v>
      </c>
      <c r="H1152" s="14" t="str">
        <f t="shared" si="141"/>
        <v>Monday</v>
      </c>
      <c r="I1152" s="14" t="str">
        <f t="shared" si="142"/>
        <v>February</v>
      </c>
      <c r="J1152" s="14" t="s">
        <v>3346</v>
      </c>
      <c r="K1152" s="16" t="s">
        <v>357</v>
      </c>
      <c r="L1152" s="1" t="str">
        <f t="shared" si="143"/>
        <v>3</v>
      </c>
      <c r="M1152" s="1" t="str">
        <f t="shared" si="144"/>
        <v>Yes</v>
      </c>
      <c r="P1152" s="1" t="s">
        <v>24</v>
      </c>
      <c r="U1152" s="1" t="s">
        <v>31</v>
      </c>
      <c r="W1152" s="1" t="s">
        <v>26</v>
      </c>
    </row>
    <row r="1153" spans="1:23" x14ac:dyDescent="0.2">
      <c r="A1153" s="1">
        <v>1152</v>
      </c>
      <c r="C1153" s="22" t="str">
        <f t="shared" si="137"/>
        <v>2025-02-25</v>
      </c>
      <c r="D1153" s="24" t="str">
        <f t="shared" si="138"/>
        <v>2025-02</v>
      </c>
      <c r="E1153" s="28" t="s">
        <v>3245</v>
      </c>
      <c r="F1153" s="28">
        <f t="shared" si="139"/>
        <v>45713.374305555553</v>
      </c>
      <c r="G1153" s="14" t="str">
        <f t="shared" si="140"/>
        <v>08 am</v>
      </c>
      <c r="H1153" s="14" t="str">
        <f t="shared" si="141"/>
        <v>Tuesday</v>
      </c>
      <c r="I1153" s="14" t="str">
        <f t="shared" si="142"/>
        <v>February</v>
      </c>
      <c r="J1153" s="14" t="s">
        <v>3348</v>
      </c>
      <c r="K1153" s="16" t="s">
        <v>821</v>
      </c>
      <c r="L1153" s="1" t="str">
        <f t="shared" si="143"/>
        <v>14</v>
      </c>
      <c r="M1153" s="1" t="str">
        <f t="shared" si="144"/>
        <v>Yes</v>
      </c>
      <c r="P1153" s="1" t="s">
        <v>24</v>
      </c>
      <c r="U1153" s="1" t="s">
        <v>25</v>
      </c>
      <c r="W1153" s="1" t="s">
        <v>55</v>
      </c>
    </row>
    <row r="1154" spans="1:23" x14ac:dyDescent="0.2">
      <c r="A1154" s="1">
        <v>1153</v>
      </c>
      <c r="C1154" s="22" t="str">
        <f t="shared" ref="C1154:C1217" si="145">IF(F1154&lt;&gt;"", TEXT(F1154, "YYYY-MM-DD"), "")</f>
        <v>2025-02-18</v>
      </c>
      <c r="D1154" s="24" t="str">
        <f t="shared" ref="D1154:D1217" si="146">IF(F1154&lt;&gt;"", TEXT(F1154, "YYYY-MM"), "")</f>
        <v>2025-02</v>
      </c>
      <c r="E1154" s="28" t="s">
        <v>3350</v>
      </c>
      <c r="F1154" s="28">
        <f t="shared" ref="F1154:F1217" si="147">IF(ISNUMBER(E1154), E1154,
   IFERROR(DATE(MID(E1154, 7, 4), MID(E1154, 1, 2), MID(E1154, 4, 2)) + TIMEVALUE(MID(E1154, 12, 8)),
   DATE(MID(E1154, 7, 4), MID(E1154, 4, 2), MID(E1154, 1, 2)) + TIMEVALUE(MID(E1154, 12, 8))))</f>
        <v>45706.352777777778</v>
      </c>
      <c r="G1154" s="14" t="str">
        <f t="shared" ref="G1154:G1217" si="148">TEXT(F1154, "hh AM/PM")</f>
        <v>08 am</v>
      </c>
      <c r="H1154" s="14" t="str">
        <f t="shared" ref="H1154:H1217" si="149">TEXT(F1154, "dddd")</f>
        <v>Tuesday</v>
      </c>
      <c r="I1154" s="14" t="str">
        <f t="shared" ref="I1154:I1217" si="150">TEXT(F1154, "mmmm")</f>
        <v>February</v>
      </c>
      <c r="J1154" s="14" t="s">
        <v>1712</v>
      </c>
      <c r="K1154" s="16" t="s">
        <v>41</v>
      </c>
      <c r="L1154" s="1" t="str">
        <f t="shared" ref="L1154:L1217" si="151">IF(K1154="","",
   IF(ISNUMBER(SEARCH("hrs", K1154)),
      LEFT(K1154, FIND("hrs", K1154)-1) * 60 +
      IF(ISNUMBER(SEARCH("mins", K1154)), MID(K1154, FIND("and ", K1154) + 4, FIND("mins", K1154) - FIND("and ", K1154) - 4), 0),
      IF(ISNUMBER(SEARCH("hr", K1154)), LEFT(K1154, FIND("hr", K1154)-1) * 60, LEFT(K1154, FIND(" mins", K1154)-1))
   )
)</f>
        <v>32</v>
      </c>
      <c r="M1154" s="1" t="str">
        <f t="shared" ref="M1154:M1217" si="152">IF(OR(ISBLANK(L1154), L1154="",L1154=0), "", IF(VALUE(L1154)&lt;=120, "Yes", "No"))</f>
        <v>Yes</v>
      </c>
      <c r="P1154" s="1" t="s">
        <v>24</v>
      </c>
      <c r="U1154" s="1" t="s">
        <v>25</v>
      </c>
      <c r="W1154" s="1" t="s">
        <v>26</v>
      </c>
    </row>
    <row r="1155" spans="1:23" x14ac:dyDescent="0.2">
      <c r="A1155" s="1">
        <v>1154</v>
      </c>
      <c r="C1155" s="22" t="str">
        <f t="shared" si="145"/>
        <v>2025-01-21</v>
      </c>
      <c r="D1155" s="24" t="str">
        <f t="shared" si="146"/>
        <v>2025-01</v>
      </c>
      <c r="E1155" s="28" t="s">
        <v>3352</v>
      </c>
      <c r="F1155" s="28">
        <f t="shared" si="147"/>
        <v>45678.367361111108</v>
      </c>
      <c r="G1155" s="14" t="str">
        <f t="shared" si="148"/>
        <v>08 am</v>
      </c>
      <c r="H1155" s="14" t="str">
        <f t="shared" si="149"/>
        <v>Tuesday</v>
      </c>
      <c r="I1155" s="14" t="str">
        <f t="shared" si="150"/>
        <v>January</v>
      </c>
      <c r="J1155" s="14" t="s">
        <v>3353</v>
      </c>
      <c r="K1155" s="16" t="s">
        <v>610</v>
      </c>
      <c r="L1155" s="1">
        <f t="shared" si="151"/>
        <v>71</v>
      </c>
      <c r="M1155" s="1" t="str">
        <f t="shared" si="152"/>
        <v>Yes</v>
      </c>
      <c r="P1155" s="1" t="s">
        <v>24</v>
      </c>
      <c r="U1155" s="1" t="s">
        <v>25</v>
      </c>
      <c r="W1155" s="1" t="s">
        <v>26</v>
      </c>
    </row>
    <row r="1156" spans="1:23" x14ac:dyDescent="0.2">
      <c r="A1156" s="1">
        <v>1155</v>
      </c>
      <c r="C1156" s="22" t="str">
        <f t="shared" si="145"/>
        <v>2025-02-19</v>
      </c>
      <c r="D1156" s="24" t="str">
        <f t="shared" si="146"/>
        <v>2025-02</v>
      </c>
      <c r="E1156" s="28" t="s">
        <v>139</v>
      </c>
      <c r="F1156" s="28">
        <f t="shared" si="147"/>
        <v>45707.565972222219</v>
      </c>
      <c r="G1156" s="14" t="str">
        <f t="shared" si="148"/>
        <v>01 pm</v>
      </c>
      <c r="H1156" s="14" t="str">
        <f t="shared" si="149"/>
        <v>Wednesday</v>
      </c>
      <c r="I1156" s="14" t="str">
        <f t="shared" si="150"/>
        <v>February</v>
      </c>
      <c r="J1156" s="14" t="s">
        <v>3355</v>
      </c>
      <c r="K1156" s="16" t="s">
        <v>88</v>
      </c>
      <c r="L1156" s="1" t="str">
        <f t="shared" si="151"/>
        <v>10</v>
      </c>
      <c r="M1156" s="1" t="str">
        <f t="shared" si="152"/>
        <v>Yes</v>
      </c>
      <c r="P1156" s="1" t="s">
        <v>23</v>
      </c>
      <c r="U1156" s="1" t="s">
        <v>31</v>
      </c>
      <c r="W1156" s="1" t="s">
        <v>32</v>
      </c>
    </row>
    <row r="1157" spans="1:23" x14ac:dyDescent="0.2">
      <c r="A1157" s="1">
        <v>1156</v>
      </c>
      <c r="C1157" s="22" t="str">
        <f t="shared" si="145"/>
        <v>2025-01-13</v>
      </c>
      <c r="D1157" s="24" t="str">
        <f t="shared" si="146"/>
        <v>2025-01</v>
      </c>
      <c r="E1157" s="28" t="s">
        <v>133</v>
      </c>
      <c r="F1157" s="28">
        <f t="shared" si="147"/>
        <v>45670.552083333336</v>
      </c>
      <c r="G1157" s="14" t="str">
        <f t="shared" si="148"/>
        <v>01 pm</v>
      </c>
      <c r="H1157" s="14" t="str">
        <f t="shared" si="149"/>
        <v>Monday</v>
      </c>
      <c r="I1157" s="14" t="str">
        <f t="shared" si="150"/>
        <v>January</v>
      </c>
      <c r="J1157" s="14" t="s">
        <v>3357</v>
      </c>
      <c r="K1157" s="16" t="s">
        <v>30</v>
      </c>
      <c r="L1157" s="1" t="str">
        <f t="shared" si="151"/>
        <v>15</v>
      </c>
      <c r="M1157" s="1" t="str">
        <f t="shared" si="152"/>
        <v>Yes</v>
      </c>
      <c r="P1157" s="1" t="s">
        <v>23</v>
      </c>
      <c r="U1157" s="1" t="s">
        <v>96</v>
      </c>
      <c r="W1157" s="1" t="s">
        <v>26</v>
      </c>
    </row>
    <row r="1158" spans="1:23" x14ac:dyDescent="0.2">
      <c r="A1158" s="1">
        <v>1157</v>
      </c>
      <c r="C1158" s="22" t="str">
        <f t="shared" si="145"/>
        <v>2025-02-24</v>
      </c>
      <c r="D1158" s="24" t="str">
        <f t="shared" si="146"/>
        <v>2025-02</v>
      </c>
      <c r="E1158" s="28" t="s">
        <v>3359</v>
      </c>
      <c r="F1158" s="28">
        <f t="shared" si="147"/>
        <v>45712.484722222223</v>
      </c>
      <c r="G1158" s="14" t="str">
        <f t="shared" si="148"/>
        <v>11 am</v>
      </c>
      <c r="H1158" s="14" t="str">
        <f t="shared" si="149"/>
        <v>Monday</v>
      </c>
      <c r="I1158" s="14" t="str">
        <f t="shared" si="150"/>
        <v>February</v>
      </c>
      <c r="J1158" s="14" t="s">
        <v>3360</v>
      </c>
      <c r="K1158" s="16" t="s">
        <v>817</v>
      </c>
      <c r="L1158" s="1" t="str">
        <f t="shared" si="151"/>
        <v>52</v>
      </c>
      <c r="M1158" s="1" t="str">
        <f t="shared" si="152"/>
        <v>Yes</v>
      </c>
      <c r="P1158" s="1" t="s">
        <v>24</v>
      </c>
      <c r="U1158" s="1" t="s">
        <v>25</v>
      </c>
      <c r="W1158" s="1" t="s">
        <v>26</v>
      </c>
    </row>
    <row r="1159" spans="1:23" x14ac:dyDescent="0.2">
      <c r="A1159" s="1">
        <v>1158</v>
      </c>
      <c r="C1159" s="22" t="str">
        <f t="shared" si="145"/>
        <v>2025-01-06</v>
      </c>
      <c r="D1159" s="24" t="str">
        <f t="shared" si="146"/>
        <v>2025-01</v>
      </c>
      <c r="E1159" s="28" t="s">
        <v>3362</v>
      </c>
      <c r="F1159" s="28">
        <f t="shared" si="147"/>
        <v>45663.59375</v>
      </c>
      <c r="G1159" s="14" t="str">
        <f t="shared" si="148"/>
        <v>02 pm</v>
      </c>
      <c r="H1159" s="14" t="str">
        <f t="shared" si="149"/>
        <v>Monday</v>
      </c>
      <c r="I1159" s="14" t="str">
        <f t="shared" si="150"/>
        <v>January</v>
      </c>
      <c r="J1159" s="14" t="s">
        <v>3363</v>
      </c>
      <c r="K1159" s="16" t="s">
        <v>88</v>
      </c>
      <c r="L1159" s="1" t="str">
        <f t="shared" si="151"/>
        <v>10</v>
      </c>
      <c r="M1159" s="1" t="str">
        <f t="shared" si="152"/>
        <v>Yes</v>
      </c>
      <c r="P1159" s="1" t="s">
        <v>23</v>
      </c>
      <c r="U1159" s="1" t="s">
        <v>25</v>
      </c>
      <c r="W1159" s="1" t="s">
        <v>26</v>
      </c>
    </row>
    <row r="1160" spans="1:23" x14ac:dyDescent="0.2">
      <c r="A1160" s="1">
        <v>1159</v>
      </c>
      <c r="C1160" s="22" t="str">
        <f t="shared" si="145"/>
        <v>2025-01-09</v>
      </c>
      <c r="D1160" s="24" t="str">
        <f t="shared" si="146"/>
        <v>2025-01</v>
      </c>
      <c r="E1160" s="28" t="s">
        <v>3365</v>
      </c>
      <c r="F1160" s="28">
        <f t="shared" si="147"/>
        <v>45666.387499999997</v>
      </c>
      <c r="G1160" s="14" t="str">
        <f t="shared" si="148"/>
        <v>09 am</v>
      </c>
      <c r="H1160" s="14" t="str">
        <f t="shared" si="149"/>
        <v>Thursday</v>
      </c>
      <c r="I1160" s="14" t="str">
        <f t="shared" si="150"/>
        <v>January</v>
      </c>
      <c r="J1160" s="14" t="s">
        <v>1277</v>
      </c>
      <c r="K1160" s="16" t="s">
        <v>54</v>
      </c>
      <c r="L1160" s="1" t="str">
        <f t="shared" si="151"/>
        <v>17</v>
      </c>
      <c r="M1160" s="1" t="str">
        <f t="shared" si="152"/>
        <v>Yes</v>
      </c>
      <c r="P1160" s="1" t="s">
        <v>23</v>
      </c>
      <c r="U1160" s="1" t="s">
        <v>63</v>
      </c>
      <c r="W1160" s="1" t="s">
        <v>26</v>
      </c>
    </row>
    <row r="1161" spans="1:23" x14ac:dyDescent="0.2">
      <c r="A1161" s="1">
        <v>1160</v>
      </c>
      <c r="C1161" s="22" t="str">
        <f t="shared" si="145"/>
        <v>2025-01-13</v>
      </c>
      <c r="D1161" s="24" t="str">
        <f t="shared" si="146"/>
        <v>2025-01</v>
      </c>
      <c r="E1161" s="28" t="s">
        <v>3367</v>
      </c>
      <c r="F1161" s="28">
        <f t="shared" si="147"/>
        <v>45670.344444444447</v>
      </c>
      <c r="G1161" s="14" t="str">
        <f t="shared" si="148"/>
        <v>08 am</v>
      </c>
      <c r="H1161" s="14" t="str">
        <f t="shared" si="149"/>
        <v>Monday</v>
      </c>
      <c r="I1161" s="14" t="str">
        <f t="shared" si="150"/>
        <v>January</v>
      </c>
      <c r="J1161" s="14" t="s">
        <v>3368</v>
      </c>
      <c r="K1161" s="16" t="s">
        <v>1036</v>
      </c>
      <c r="L1161" s="1">
        <f t="shared" si="151"/>
        <v>69</v>
      </c>
      <c r="M1161" s="1" t="str">
        <f t="shared" si="152"/>
        <v>Yes</v>
      </c>
      <c r="P1161" s="1" t="s">
        <v>23</v>
      </c>
      <c r="U1161" s="1" t="s">
        <v>25</v>
      </c>
      <c r="W1161" s="1" t="s">
        <v>26</v>
      </c>
    </row>
    <row r="1162" spans="1:23" x14ac:dyDescent="0.2">
      <c r="A1162" s="1">
        <v>1161</v>
      </c>
      <c r="C1162" s="22" t="str">
        <f t="shared" si="145"/>
        <v>2025-02-27</v>
      </c>
      <c r="D1162" s="24" t="str">
        <f t="shared" si="146"/>
        <v>2025-02</v>
      </c>
      <c r="E1162" s="28" t="s">
        <v>3370</v>
      </c>
      <c r="F1162" s="28">
        <f t="shared" si="147"/>
        <v>45715.545138888891</v>
      </c>
      <c r="G1162" s="14" t="str">
        <f t="shared" si="148"/>
        <v>01 pm</v>
      </c>
      <c r="H1162" s="14" t="str">
        <f t="shared" si="149"/>
        <v>Thursday</v>
      </c>
      <c r="I1162" s="14" t="str">
        <f t="shared" si="150"/>
        <v>February</v>
      </c>
      <c r="J1162" s="14" t="s">
        <v>2344</v>
      </c>
      <c r="K1162" s="16" t="s">
        <v>88</v>
      </c>
      <c r="L1162" s="1" t="str">
        <f t="shared" si="151"/>
        <v>10</v>
      </c>
      <c r="M1162" s="1" t="str">
        <f t="shared" si="152"/>
        <v>Yes</v>
      </c>
      <c r="P1162" s="1" t="s">
        <v>23</v>
      </c>
      <c r="U1162" s="1" t="s">
        <v>25</v>
      </c>
      <c r="W1162" s="1" t="s">
        <v>26</v>
      </c>
    </row>
    <row r="1163" spans="1:23" x14ac:dyDescent="0.2">
      <c r="A1163" s="1">
        <v>1162</v>
      </c>
      <c r="C1163" s="22" t="str">
        <f t="shared" si="145"/>
        <v>2025-02-26</v>
      </c>
      <c r="D1163" s="24" t="str">
        <f t="shared" si="146"/>
        <v>2025-02</v>
      </c>
      <c r="E1163" s="28" t="s">
        <v>3372</v>
      </c>
      <c r="F1163" s="28">
        <f t="shared" si="147"/>
        <v>45714.597222222219</v>
      </c>
      <c r="G1163" s="14" t="str">
        <f t="shared" si="148"/>
        <v>02 pm</v>
      </c>
      <c r="H1163" s="14" t="str">
        <f t="shared" si="149"/>
        <v>Wednesday</v>
      </c>
      <c r="I1163" s="14" t="str">
        <f t="shared" si="150"/>
        <v>February</v>
      </c>
      <c r="J1163" s="14" t="s">
        <v>3373</v>
      </c>
      <c r="K1163" s="16" t="s">
        <v>88</v>
      </c>
      <c r="L1163" s="1" t="str">
        <f t="shared" si="151"/>
        <v>10</v>
      </c>
      <c r="M1163" s="1" t="str">
        <f t="shared" si="152"/>
        <v>Yes</v>
      </c>
      <c r="P1163" s="1" t="s">
        <v>23</v>
      </c>
      <c r="U1163" s="1" t="s">
        <v>25</v>
      </c>
      <c r="W1163" s="1" t="s">
        <v>26</v>
      </c>
    </row>
    <row r="1164" spans="1:23" x14ac:dyDescent="0.2">
      <c r="A1164" s="1">
        <v>1163</v>
      </c>
      <c r="C1164" s="22" t="str">
        <f t="shared" si="145"/>
        <v>2025-02-15</v>
      </c>
      <c r="D1164" s="24" t="str">
        <f t="shared" si="146"/>
        <v>2025-02</v>
      </c>
      <c r="E1164" s="28" t="s">
        <v>3375</v>
      </c>
      <c r="F1164" s="28">
        <f t="shared" si="147"/>
        <v>45703.541666666664</v>
      </c>
      <c r="G1164" s="14" t="str">
        <f t="shared" si="148"/>
        <v>01 pm</v>
      </c>
      <c r="H1164" s="14" t="str">
        <f t="shared" si="149"/>
        <v>Saturday</v>
      </c>
      <c r="I1164" s="14" t="str">
        <f t="shared" si="150"/>
        <v>February</v>
      </c>
      <c r="J1164" s="14" t="s">
        <v>3376</v>
      </c>
      <c r="K1164" s="16" t="s">
        <v>88</v>
      </c>
      <c r="L1164" s="1" t="str">
        <f t="shared" si="151"/>
        <v>10</v>
      </c>
      <c r="M1164" s="1" t="str">
        <f t="shared" si="152"/>
        <v>Yes</v>
      </c>
      <c r="P1164" s="1" t="s">
        <v>24</v>
      </c>
      <c r="U1164" s="1" t="s">
        <v>96</v>
      </c>
      <c r="W1164" s="1" t="s">
        <v>55</v>
      </c>
    </row>
    <row r="1165" spans="1:23" x14ac:dyDescent="0.2">
      <c r="A1165" s="1">
        <v>1164</v>
      </c>
      <c r="C1165" s="22" t="str">
        <f t="shared" si="145"/>
        <v>2025-02-12</v>
      </c>
      <c r="D1165" s="24" t="str">
        <f t="shared" si="146"/>
        <v>2025-02</v>
      </c>
      <c r="E1165" s="28" t="s">
        <v>297</v>
      </c>
      <c r="F1165" s="28">
        <f t="shared" si="147"/>
        <v>45700.4375</v>
      </c>
      <c r="G1165" s="14" t="str">
        <f t="shared" si="148"/>
        <v>10 am</v>
      </c>
      <c r="H1165" s="14" t="str">
        <f t="shared" si="149"/>
        <v>Wednesday</v>
      </c>
      <c r="I1165" s="14" t="str">
        <f t="shared" si="150"/>
        <v>February</v>
      </c>
      <c r="J1165" s="14" t="s">
        <v>3378</v>
      </c>
      <c r="K1165" s="16" t="s">
        <v>36</v>
      </c>
      <c r="L1165" s="1" t="str">
        <f t="shared" si="151"/>
        <v>20</v>
      </c>
      <c r="M1165" s="1" t="str">
        <f t="shared" si="152"/>
        <v>Yes</v>
      </c>
      <c r="P1165" s="1" t="s">
        <v>24</v>
      </c>
      <c r="U1165" s="1" t="s">
        <v>96</v>
      </c>
      <c r="W1165" s="1" t="s">
        <v>26</v>
      </c>
    </row>
    <row r="1166" spans="1:23" x14ac:dyDescent="0.2">
      <c r="A1166" s="1">
        <v>1165</v>
      </c>
      <c r="C1166" s="22" t="str">
        <f t="shared" si="145"/>
        <v>2025-11-02</v>
      </c>
      <c r="D1166" s="24" t="str">
        <f t="shared" si="146"/>
        <v>2025-11</v>
      </c>
      <c r="E1166" s="28">
        <v>45963.367361111108</v>
      </c>
      <c r="F1166" s="28">
        <f t="shared" si="147"/>
        <v>45963.367361111108</v>
      </c>
      <c r="G1166" s="14" t="str">
        <f t="shared" si="148"/>
        <v>08 am</v>
      </c>
      <c r="H1166" s="14" t="str">
        <f t="shared" si="149"/>
        <v>Sunday</v>
      </c>
      <c r="I1166" s="14" t="str">
        <f t="shared" si="150"/>
        <v>November</v>
      </c>
      <c r="J1166" s="14" t="s">
        <v>3380</v>
      </c>
      <c r="K1166" s="16" t="s">
        <v>99</v>
      </c>
      <c r="L1166" s="1" t="str">
        <f t="shared" si="151"/>
        <v>0</v>
      </c>
      <c r="M1166" s="1" t="str">
        <f t="shared" si="152"/>
        <v>Yes</v>
      </c>
      <c r="P1166" s="1" t="s">
        <v>24</v>
      </c>
      <c r="U1166" s="1" t="s">
        <v>96</v>
      </c>
      <c r="W1166" s="1" t="s">
        <v>26</v>
      </c>
    </row>
    <row r="1167" spans="1:23" x14ac:dyDescent="0.2">
      <c r="A1167" s="1">
        <v>1166</v>
      </c>
      <c r="C1167" s="22" t="str">
        <f t="shared" si="145"/>
        <v>2025-02-07</v>
      </c>
      <c r="D1167" s="24" t="str">
        <f t="shared" si="146"/>
        <v>2025-02</v>
      </c>
      <c r="E1167" s="28" t="s">
        <v>3382</v>
      </c>
      <c r="F1167" s="28">
        <f t="shared" si="147"/>
        <v>45695.470833333333</v>
      </c>
      <c r="G1167" s="14" t="str">
        <f t="shared" si="148"/>
        <v>11 am</v>
      </c>
      <c r="H1167" s="14" t="str">
        <f t="shared" si="149"/>
        <v>Friday</v>
      </c>
      <c r="I1167" s="14" t="str">
        <f t="shared" si="150"/>
        <v>February</v>
      </c>
      <c r="J1167" s="14" t="s">
        <v>3383</v>
      </c>
      <c r="K1167" s="16" t="s">
        <v>54</v>
      </c>
      <c r="L1167" s="1" t="str">
        <f t="shared" si="151"/>
        <v>17</v>
      </c>
      <c r="M1167" s="1" t="str">
        <f t="shared" si="152"/>
        <v>Yes</v>
      </c>
      <c r="P1167" s="1" t="s">
        <v>24</v>
      </c>
      <c r="U1167" s="1" t="s">
        <v>63</v>
      </c>
      <c r="W1167" s="1" t="s">
        <v>26</v>
      </c>
    </row>
    <row r="1168" spans="1:23" x14ac:dyDescent="0.2">
      <c r="A1168" s="1">
        <v>1167</v>
      </c>
      <c r="C1168" s="22" t="str">
        <f t="shared" si="145"/>
        <v>2025-01-10</v>
      </c>
      <c r="D1168" s="24" t="str">
        <f t="shared" si="146"/>
        <v>2025-01</v>
      </c>
      <c r="E1168" s="28" t="s">
        <v>3385</v>
      </c>
      <c r="F1168" s="28">
        <f t="shared" si="147"/>
        <v>45667.574305555558</v>
      </c>
      <c r="G1168" s="14" t="str">
        <f t="shared" si="148"/>
        <v>01 pm</v>
      </c>
      <c r="H1168" s="14" t="str">
        <f t="shared" si="149"/>
        <v>Friday</v>
      </c>
      <c r="I1168" s="14" t="str">
        <f t="shared" si="150"/>
        <v>January</v>
      </c>
      <c r="J1168" s="14" t="s">
        <v>3386</v>
      </c>
      <c r="K1168" s="16" t="s">
        <v>3387</v>
      </c>
      <c r="L1168" s="1">
        <f t="shared" si="151"/>
        <v>119</v>
      </c>
      <c r="M1168" s="1" t="str">
        <f t="shared" si="152"/>
        <v>Yes</v>
      </c>
      <c r="P1168" s="1" t="s">
        <v>24</v>
      </c>
      <c r="U1168" s="1" t="s">
        <v>25</v>
      </c>
      <c r="W1168" s="1" t="s">
        <v>26</v>
      </c>
    </row>
    <row r="1169" spans="1:23" x14ac:dyDescent="0.2">
      <c r="A1169" s="1">
        <v>1168</v>
      </c>
      <c r="C1169" s="22" t="str">
        <f t="shared" si="145"/>
        <v>2025-01-14</v>
      </c>
      <c r="D1169" s="24" t="str">
        <f t="shared" si="146"/>
        <v>2025-01</v>
      </c>
      <c r="E1169" s="28" t="s">
        <v>3389</v>
      </c>
      <c r="F1169" s="28">
        <f t="shared" si="147"/>
        <v>45671.582638888889</v>
      </c>
      <c r="G1169" s="14" t="str">
        <f t="shared" si="148"/>
        <v>01 pm</v>
      </c>
      <c r="H1169" s="14" t="str">
        <f t="shared" si="149"/>
        <v>Tuesday</v>
      </c>
      <c r="I1169" s="14" t="str">
        <f t="shared" si="150"/>
        <v>January</v>
      </c>
      <c r="J1169" s="14" t="s">
        <v>878</v>
      </c>
      <c r="K1169" s="16" t="s">
        <v>104</v>
      </c>
      <c r="L1169" s="1" t="str">
        <f t="shared" si="151"/>
        <v>21</v>
      </c>
      <c r="M1169" s="1" t="str">
        <f t="shared" si="152"/>
        <v>Yes</v>
      </c>
      <c r="P1169" s="1" t="s">
        <v>24</v>
      </c>
      <c r="U1169" s="1" t="s">
        <v>25</v>
      </c>
      <c r="W1169" s="1" t="s">
        <v>26</v>
      </c>
    </row>
    <row r="1170" spans="1:23" x14ac:dyDescent="0.2">
      <c r="A1170" s="1">
        <v>1169</v>
      </c>
      <c r="C1170" s="22" t="str">
        <f t="shared" si="145"/>
        <v>2025-02-21</v>
      </c>
      <c r="D1170" s="24" t="str">
        <f t="shared" si="146"/>
        <v>2025-02</v>
      </c>
      <c r="E1170" s="28" t="s">
        <v>3391</v>
      </c>
      <c r="F1170" s="28">
        <f t="shared" si="147"/>
        <v>45709.588194444441</v>
      </c>
      <c r="G1170" s="14" t="str">
        <f t="shared" si="148"/>
        <v>02 pm</v>
      </c>
      <c r="H1170" s="14" t="str">
        <f t="shared" si="149"/>
        <v>Friday</v>
      </c>
      <c r="I1170" s="14" t="str">
        <f t="shared" si="150"/>
        <v>February</v>
      </c>
      <c r="J1170" s="14" t="s">
        <v>3392</v>
      </c>
      <c r="K1170" s="16" t="s">
        <v>1113</v>
      </c>
      <c r="L1170" s="1" t="str">
        <f t="shared" si="151"/>
        <v>28</v>
      </c>
      <c r="M1170" s="1" t="str">
        <f t="shared" si="152"/>
        <v>Yes</v>
      </c>
      <c r="P1170" s="1" t="s">
        <v>24</v>
      </c>
      <c r="U1170" s="1" t="s">
        <v>25</v>
      </c>
      <c r="W1170" s="1" t="s">
        <v>26</v>
      </c>
    </row>
    <row r="1171" spans="1:23" x14ac:dyDescent="0.2">
      <c r="A1171" s="1">
        <v>1170</v>
      </c>
      <c r="C1171" s="22" t="str">
        <f t="shared" si="145"/>
        <v>2025-01-09</v>
      </c>
      <c r="D1171" s="24" t="str">
        <f t="shared" si="146"/>
        <v>2025-01</v>
      </c>
      <c r="E1171" s="28" t="s">
        <v>3394</v>
      </c>
      <c r="F1171" s="28">
        <f t="shared" si="147"/>
        <v>45666.572222222225</v>
      </c>
      <c r="G1171" s="14" t="str">
        <f t="shared" si="148"/>
        <v>01 pm</v>
      </c>
      <c r="H1171" s="14" t="str">
        <f t="shared" si="149"/>
        <v>Thursday</v>
      </c>
      <c r="I1171" s="14" t="str">
        <f t="shared" si="150"/>
        <v>January</v>
      </c>
      <c r="J1171" s="14" t="s">
        <v>3395</v>
      </c>
      <c r="K1171" s="16" t="s">
        <v>204</v>
      </c>
      <c r="L1171" s="1" t="str">
        <f t="shared" si="151"/>
        <v>29</v>
      </c>
      <c r="M1171" s="1" t="str">
        <f t="shared" si="152"/>
        <v>Yes</v>
      </c>
      <c r="P1171" s="1" t="s">
        <v>23</v>
      </c>
      <c r="U1171" s="1" t="s">
        <v>25</v>
      </c>
      <c r="W1171" s="1" t="s">
        <v>26</v>
      </c>
    </row>
    <row r="1172" spans="1:23" x14ac:dyDescent="0.2">
      <c r="A1172" s="1">
        <v>1171</v>
      </c>
      <c r="C1172" s="22" t="str">
        <f t="shared" si="145"/>
        <v>2025-01-03</v>
      </c>
      <c r="D1172" s="24" t="str">
        <f t="shared" si="146"/>
        <v>2025-01</v>
      </c>
      <c r="E1172" s="28" t="s">
        <v>3397</v>
      </c>
      <c r="F1172" s="28">
        <f t="shared" si="147"/>
        <v>45660.381249999999</v>
      </c>
      <c r="G1172" s="14" t="str">
        <f t="shared" si="148"/>
        <v>09 am</v>
      </c>
      <c r="H1172" s="14" t="str">
        <f t="shared" si="149"/>
        <v>Friday</v>
      </c>
      <c r="I1172" s="14" t="str">
        <f t="shared" si="150"/>
        <v>January</v>
      </c>
      <c r="J1172" s="14" t="s">
        <v>383</v>
      </c>
      <c r="K1172" s="16" t="s">
        <v>1209</v>
      </c>
      <c r="L1172" s="1">
        <f t="shared" si="151"/>
        <v>111</v>
      </c>
      <c r="M1172" s="1" t="str">
        <f t="shared" si="152"/>
        <v>Yes</v>
      </c>
      <c r="P1172" s="1" t="s">
        <v>23</v>
      </c>
      <c r="U1172" s="1" t="s">
        <v>37</v>
      </c>
      <c r="W1172" s="1" t="s">
        <v>26</v>
      </c>
    </row>
    <row r="1173" spans="1:23" x14ac:dyDescent="0.2">
      <c r="A1173" s="1">
        <v>1172</v>
      </c>
      <c r="C1173" s="22" t="str">
        <f t="shared" si="145"/>
        <v>2025-02-24</v>
      </c>
      <c r="D1173" s="24" t="str">
        <f t="shared" si="146"/>
        <v>2025-02</v>
      </c>
      <c r="E1173" s="28" t="s">
        <v>3054</v>
      </c>
      <c r="F1173" s="28">
        <f t="shared" si="147"/>
        <v>45712.583333333336</v>
      </c>
      <c r="G1173" s="14" t="str">
        <f t="shared" si="148"/>
        <v>02 pm</v>
      </c>
      <c r="H1173" s="14" t="str">
        <f t="shared" si="149"/>
        <v>Monday</v>
      </c>
      <c r="I1173" s="14" t="str">
        <f t="shared" si="150"/>
        <v>February</v>
      </c>
      <c r="J1173" s="14" t="s">
        <v>3399</v>
      </c>
      <c r="K1173" s="16" t="s">
        <v>361</v>
      </c>
      <c r="L1173" s="1" t="str">
        <f t="shared" si="151"/>
        <v>40</v>
      </c>
      <c r="M1173" s="1" t="str">
        <f t="shared" si="152"/>
        <v>Yes</v>
      </c>
      <c r="P1173" s="1" t="s">
        <v>23</v>
      </c>
      <c r="U1173" s="1" t="s">
        <v>25</v>
      </c>
      <c r="W1173" s="1" t="s">
        <v>26</v>
      </c>
    </row>
    <row r="1174" spans="1:23" x14ac:dyDescent="0.2">
      <c r="A1174" s="1">
        <v>1173</v>
      </c>
      <c r="C1174" s="22" t="str">
        <f t="shared" si="145"/>
        <v>2025-01-08</v>
      </c>
      <c r="D1174" s="24" t="str">
        <f t="shared" si="146"/>
        <v>2025-01</v>
      </c>
      <c r="E1174" s="28" t="s">
        <v>3401</v>
      </c>
      <c r="F1174" s="28">
        <f t="shared" si="147"/>
        <v>45665.375694444447</v>
      </c>
      <c r="G1174" s="14" t="str">
        <f t="shared" si="148"/>
        <v>09 am</v>
      </c>
      <c r="H1174" s="14" t="str">
        <f t="shared" si="149"/>
        <v>Wednesday</v>
      </c>
      <c r="I1174" s="14" t="str">
        <f t="shared" si="150"/>
        <v>January</v>
      </c>
      <c r="J1174" s="14" t="s">
        <v>3402</v>
      </c>
      <c r="K1174" s="16" t="s">
        <v>148</v>
      </c>
      <c r="L1174" s="1" t="str">
        <f t="shared" si="151"/>
        <v>59</v>
      </c>
      <c r="M1174" s="1" t="str">
        <f t="shared" si="152"/>
        <v>Yes</v>
      </c>
      <c r="P1174" s="1" t="s">
        <v>23</v>
      </c>
      <c r="U1174" s="1" t="s">
        <v>63</v>
      </c>
      <c r="W1174" s="1" t="s">
        <v>26</v>
      </c>
    </row>
    <row r="1175" spans="1:23" x14ac:dyDescent="0.2">
      <c r="A1175" s="1">
        <v>1174</v>
      </c>
      <c r="C1175" s="22" t="str">
        <f t="shared" si="145"/>
        <v>2025-01-13</v>
      </c>
      <c r="D1175" s="24" t="str">
        <f t="shared" si="146"/>
        <v>2025-01</v>
      </c>
      <c r="E1175" s="28" t="s">
        <v>3404</v>
      </c>
      <c r="F1175" s="28">
        <f t="shared" si="147"/>
        <v>45670.369444444441</v>
      </c>
      <c r="G1175" s="14" t="str">
        <f t="shared" si="148"/>
        <v>08 am</v>
      </c>
      <c r="H1175" s="14" t="str">
        <f t="shared" si="149"/>
        <v>Monday</v>
      </c>
      <c r="I1175" s="14" t="str">
        <f t="shared" si="150"/>
        <v>January</v>
      </c>
      <c r="J1175" s="14" t="s">
        <v>3404</v>
      </c>
      <c r="K1175" s="16" t="s">
        <v>99</v>
      </c>
      <c r="L1175" s="1" t="str">
        <f t="shared" si="151"/>
        <v>0</v>
      </c>
      <c r="M1175" s="1" t="str">
        <f t="shared" si="152"/>
        <v>Yes</v>
      </c>
      <c r="P1175" s="1" t="s">
        <v>23</v>
      </c>
      <c r="U1175" s="1" t="s">
        <v>467</v>
      </c>
      <c r="W1175" s="1" t="s">
        <v>26</v>
      </c>
    </row>
    <row r="1176" spans="1:23" x14ac:dyDescent="0.2">
      <c r="A1176" s="1">
        <v>1175</v>
      </c>
      <c r="C1176" s="22" t="str">
        <f t="shared" si="145"/>
        <v>2025-02-04</v>
      </c>
      <c r="D1176" s="24" t="str">
        <f t="shared" si="146"/>
        <v>2025-02</v>
      </c>
      <c r="E1176" s="28" t="s">
        <v>3406</v>
      </c>
      <c r="F1176" s="28">
        <f t="shared" si="147"/>
        <v>45692.409722222219</v>
      </c>
      <c r="G1176" s="14" t="str">
        <f t="shared" si="148"/>
        <v>09 am</v>
      </c>
      <c r="H1176" s="14" t="str">
        <f t="shared" si="149"/>
        <v>Tuesday</v>
      </c>
      <c r="I1176" s="14" t="str">
        <f t="shared" si="150"/>
        <v>February</v>
      </c>
      <c r="J1176" s="14" t="s">
        <v>3407</v>
      </c>
      <c r="K1176" s="16" t="s">
        <v>212</v>
      </c>
      <c r="L1176" s="1">
        <f t="shared" si="151"/>
        <v>80</v>
      </c>
      <c r="M1176" s="1" t="str">
        <f t="shared" si="152"/>
        <v>Yes</v>
      </c>
      <c r="P1176" s="1" t="s">
        <v>23</v>
      </c>
      <c r="U1176" s="1" t="s">
        <v>63</v>
      </c>
      <c r="W1176" s="1" t="s">
        <v>55</v>
      </c>
    </row>
    <row r="1177" spans="1:23" x14ac:dyDescent="0.2">
      <c r="A1177" s="1">
        <v>1176</v>
      </c>
      <c r="C1177" s="22" t="str">
        <f t="shared" si="145"/>
        <v>2025-01-28</v>
      </c>
      <c r="D1177" s="24" t="str">
        <f t="shared" si="146"/>
        <v>2025-01</v>
      </c>
      <c r="E1177" s="28" t="s">
        <v>3409</v>
      </c>
      <c r="F1177" s="28">
        <f t="shared" si="147"/>
        <v>45685.656944444447</v>
      </c>
      <c r="G1177" s="14" t="str">
        <f t="shared" si="148"/>
        <v>03 pm</v>
      </c>
      <c r="H1177" s="14" t="str">
        <f t="shared" si="149"/>
        <v>Tuesday</v>
      </c>
      <c r="I1177" s="14" t="str">
        <f t="shared" si="150"/>
        <v>January</v>
      </c>
      <c r="J1177" s="14" t="s">
        <v>3410</v>
      </c>
      <c r="K1177" s="16" t="s">
        <v>108</v>
      </c>
      <c r="L1177" s="1" t="str">
        <f t="shared" si="151"/>
        <v>44</v>
      </c>
      <c r="M1177" s="1" t="str">
        <f t="shared" si="152"/>
        <v>Yes</v>
      </c>
      <c r="P1177" s="1" t="s">
        <v>23</v>
      </c>
      <c r="U1177" s="1" t="s">
        <v>25</v>
      </c>
      <c r="W1177" s="1" t="s">
        <v>26</v>
      </c>
    </row>
    <row r="1178" spans="1:23" x14ac:dyDescent="0.2">
      <c r="A1178" s="1">
        <v>1177</v>
      </c>
      <c r="C1178" s="22" t="str">
        <f t="shared" si="145"/>
        <v>2025-01-21</v>
      </c>
      <c r="D1178" s="24" t="str">
        <f t="shared" si="146"/>
        <v>2025-01</v>
      </c>
      <c r="E1178" s="28" t="s">
        <v>3412</v>
      </c>
      <c r="F1178" s="28">
        <f t="shared" si="147"/>
        <v>45678.445138888892</v>
      </c>
      <c r="G1178" s="14" t="str">
        <f t="shared" si="148"/>
        <v>10 am</v>
      </c>
      <c r="H1178" s="14" t="str">
        <f t="shared" si="149"/>
        <v>Tuesday</v>
      </c>
      <c r="I1178" s="14" t="str">
        <f t="shared" si="150"/>
        <v>January</v>
      </c>
      <c r="J1178" s="14" t="s">
        <v>501</v>
      </c>
      <c r="K1178" s="16" t="s">
        <v>71</v>
      </c>
      <c r="L1178" s="1" t="str">
        <f t="shared" si="151"/>
        <v>19</v>
      </c>
      <c r="M1178" s="1" t="str">
        <f t="shared" si="152"/>
        <v>Yes</v>
      </c>
      <c r="P1178" s="1" t="s">
        <v>24</v>
      </c>
      <c r="U1178" s="1" t="s">
        <v>37</v>
      </c>
      <c r="W1178" s="1" t="s">
        <v>26</v>
      </c>
    </row>
    <row r="1179" spans="1:23" x14ac:dyDescent="0.2">
      <c r="A1179" s="1">
        <v>1178</v>
      </c>
      <c r="C1179" s="22" t="str">
        <f t="shared" si="145"/>
        <v>2025-02-07</v>
      </c>
      <c r="D1179" s="24" t="str">
        <f t="shared" si="146"/>
        <v>2025-02</v>
      </c>
      <c r="E1179" s="28" t="s">
        <v>3414</v>
      </c>
      <c r="F1179" s="28">
        <f t="shared" si="147"/>
        <v>45695.565972222219</v>
      </c>
      <c r="G1179" s="14" t="str">
        <f t="shared" si="148"/>
        <v>01 pm</v>
      </c>
      <c r="H1179" s="14" t="str">
        <f t="shared" si="149"/>
        <v>Friday</v>
      </c>
      <c r="I1179" s="14" t="str">
        <f t="shared" si="150"/>
        <v>February</v>
      </c>
      <c r="J1179" s="14" t="s">
        <v>3415</v>
      </c>
      <c r="K1179" s="16" t="s">
        <v>257</v>
      </c>
      <c r="L1179" s="1" t="str">
        <f t="shared" si="151"/>
        <v>23</v>
      </c>
      <c r="M1179" s="1" t="str">
        <f t="shared" si="152"/>
        <v>Yes</v>
      </c>
      <c r="P1179" s="1" t="s">
        <v>24</v>
      </c>
      <c r="U1179" s="1" t="s">
        <v>31</v>
      </c>
      <c r="W1179" s="1" t="s">
        <v>26</v>
      </c>
    </row>
    <row r="1180" spans="1:23" x14ac:dyDescent="0.2">
      <c r="A1180" s="1">
        <v>1179</v>
      </c>
      <c r="C1180" s="22" t="str">
        <f t="shared" si="145"/>
        <v>2025-02-24</v>
      </c>
      <c r="D1180" s="24" t="str">
        <f t="shared" si="146"/>
        <v>2025-02</v>
      </c>
      <c r="E1180" s="28" t="s">
        <v>3417</v>
      </c>
      <c r="F1180" s="28">
        <f t="shared" si="147"/>
        <v>45712.436111111114</v>
      </c>
      <c r="G1180" s="14" t="str">
        <f t="shared" si="148"/>
        <v>10 am</v>
      </c>
      <c r="H1180" s="14" t="str">
        <f t="shared" si="149"/>
        <v>Monday</v>
      </c>
      <c r="I1180" s="14" t="str">
        <f t="shared" si="150"/>
        <v>February</v>
      </c>
      <c r="J1180" s="14" t="s">
        <v>3418</v>
      </c>
      <c r="K1180" s="16" t="s">
        <v>667</v>
      </c>
      <c r="L1180" s="1">
        <f t="shared" si="151"/>
        <v>97</v>
      </c>
      <c r="M1180" s="1" t="str">
        <f t="shared" si="152"/>
        <v>Yes</v>
      </c>
      <c r="P1180" s="1" t="s">
        <v>24</v>
      </c>
      <c r="U1180" s="1" t="s">
        <v>25</v>
      </c>
      <c r="W1180" s="1" t="s">
        <v>26</v>
      </c>
    </row>
    <row r="1181" spans="1:23" x14ac:dyDescent="0.2">
      <c r="A1181" s="1">
        <v>1180</v>
      </c>
      <c r="C1181" s="22" t="str">
        <f t="shared" si="145"/>
        <v>2025-02-19</v>
      </c>
      <c r="D1181" s="24" t="str">
        <f t="shared" si="146"/>
        <v>2025-02</v>
      </c>
      <c r="E1181" s="28" t="s">
        <v>3420</v>
      </c>
      <c r="F1181" s="28">
        <f t="shared" si="147"/>
        <v>45707.37222222222</v>
      </c>
      <c r="G1181" s="14" t="str">
        <f t="shared" si="148"/>
        <v>08 am</v>
      </c>
      <c r="H1181" s="14" t="str">
        <f t="shared" si="149"/>
        <v>Wednesday</v>
      </c>
      <c r="I1181" s="14" t="str">
        <f t="shared" si="150"/>
        <v>February</v>
      </c>
      <c r="J1181" s="14" t="s">
        <v>3421</v>
      </c>
      <c r="K1181" s="16" t="s">
        <v>67</v>
      </c>
      <c r="L1181" s="1" t="str">
        <f t="shared" si="151"/>
        <v>50</v>
      </c>
      <c r="M1181" s="1" t="str">
        <f t="shared" si="152"/>
        <v>Yes</v>
      </c>
      <c r="P1181" s="1" t="s">
        <v>24</v>
      </c>
      <c r="U1181" s="1" t="s">
        <v>63</v>
      </c>
      <c r="W1181" s="1" t="s">
        <v>26</v>
      </c>
    </row>
    <row r="1182" spans="1:23" x14ac:dyDescent="0.2">
      <c r="A1182" s="1">
        <v>1181</v>
      </c>
      <c r="C1182" s="22" t="str">
        <f t="shared" si="145"/>
        <v>2025-01-30</v>
      </c>
      <c r="D1182" s="24" t="str">
        <f t="shared" si="146"/>
        <v>2025-01</v>
      </c>
      <c r="E1182" s="28" t="s">
        <v>3423</v>
      </c>
      <c r="F1182" s="28">
        <f t="shared" si="147"/>
        <v>45687.554861111108</v>
      </c>
      <c r="G1182" s="14" t="str">
        <f t="shared" si="148"/>
        <v>01 pm</v>
      </c>
      <c r="H1182" s="14" t="str">
        <f t="shared" si="149"/>
        <v>Thursday</v>
      </c>
      <c r="I1182" s="14" t="str">
        <f t="shared" si="150"/>
        <v>January</v>
      </c>
      <c r="J1182" s="14" t="s">
        <v>1488</v>
      </c>
      <c r="K1182" s="16" t="s">
        <v>186</v>
      </c>
      <c r="L1182" s="1" t="str">
        <f t="shared" si="151"/>
        <v>18</v>
      </c>
      <c r="M1182" s="1" t="str">
        <f t="shared" si="152"/>
        <v>Yes</v>
      </c>
      <c r="P1182" s="1" t="s">
        <v>24</v>
      </c>
      <c r="U1182" s="1" t="s">
        <v>63</v>
      </c>
      <c r="W1182" s="1" t="s">
        <v>55</v>
      </c>
    </row>
    <row r="1183" spans="1:23" x14ac:dyDescent="0.2">
      <c r="A1183" s="1">
        <v>1182</v>
      </c>
      <c r="C1183" s="22" t="str">
        <f t="shared" si="145"/>
        <v>2025-01-30</v>
      </c>
      <c r="D1183" s="24" t="str">
        <f t="shared" si="146"/>
        <v>2025-01</v>
      </c>
      <c r="E1183" s="28" t="s">
        <v>3425</v>
      </c>
      <c r="F1183" s="28">
        <f t="shared" si="147"/>
        <v>45687.581250000003</v>
      </c>
      <c r="G1183" s="14" t="str">
        <f t="shared" si="148"/>
        <v>01 pm</v>
      </c>
      <c r="H1183" s="14" t="str">
        <f t="shared" si="149"/>
        <v>Thursday</v>
      </c>
      <c r="I1183" s="14" t="str">
        <f t="shared" si="150"/>
        <v>January</v>
      </c>
      <c r="J1183" s="14" t="s">
        <v>3426</v>
      </c>
      <c r="K1183" s="16" t="s">
        <v>194</v>
      </c>
      <c r="L1183" s="1">
        <f t="shared" si="151"/>
        <v>84</v>
      </c>
      <c r="M1183" s="1" t="str">
        <f t="shared" si="152"/>
        <v>Yes</v>
      </c>
      <c r="P1183" s="1" t="s">
        <v>24</v>
      </c>
      <c r="U1183" s="1" t="s">
        <v>25</v>
      </c>
      <c r="W1183" s="1" t="s">
        <v>26</v>
      </c>
    </row>
    <row r="1184" spans="1:23" x14ac:dyDescent="0.2">
      <c r="A1184" s="1">
        <v>1183</v>
      </c>
      <c r="C1184" s="22" t="str">
        <f t="shared" si="145"/>
        <v>2025-01-21</v>
      </c>
      <c r="D1184" s="24" t="str">
        <f t="shared" si="146"/>
        <v>2025-01</v>
      </c>
      <c r="E1184" s="28" t="s">
        <v>3428</v>
      </c>
      <c r="F1184" s="28">
        <f t="shared" si="147"/>
        <v>45678.383333333331</v>
      </c>
      <c r="G1184" s="14" t="str">
        <f t="shared" si="148"/>
        <v>09 am</v>
      </c>
      <c r="H1184" s="14" t="str">
        <f t="shared" si="149"/>
        <v>Tuesday</v>
      </c>
      <c r="I1184" s="14" t="str">
        <f t="shared" si="150"/>
        <v>January</v>
      </c>
      <c r="J1184" s="14" t="s">
        <v>3353</v>
      </c>
      <c r="K1184" s="16" t="s">
        <v>2948</v>
      </c>
      <c r="L1184" s="1" t="str">
        <f t="shared" si="151"/>
        <v>48</v>
      </c>
      <c r="M1184" s="1" t="str">
        <f t="shared" si="152"/>
        <v>Yes</v>
      </c>
      <c r="P1184" s="1" t="s">
        <v>23</v>
      </c>
      <c r="U1184" s="1" t="s">
        <v>63</v>
      </c>
      <c r="W1184" s="1" t="s">
        <v>26</v>
      </c>
    </row>
    <row r="1185" spans="1:23" x14ac:dyDescent="0.2">
      <c r="A1185" s="1">
        <v>1184</v>
      </c>
      <c r="C1185" s="22" t="str">
        <f t="shared" si="145"/>
        <v>2025-02-18</v>
      </c>
      <c r="D1185" s="24" t="str">
        <f t="shared" si="146"/>
        <v>2025-02</v>
      </c>
      <c r="E1185" s="28" t="s">
        <v>3430</v>
      </c>
      <c r="F1185" s="28">
        <f t="shared" si="147"/>
        <v>45706.56527777778</v>
      </c>
      <c r="G1185" s="14" t="str">
        <f t="shared" si="148"/>
        <v>01 pm</v>
      </c>
      <c r="H1185" s="14" t="str">
        <f t="shared" si="149"/>
        <v>Tuesday</v>
      </c>
      <c r="I1185" s="14" t="str">
        <f t="shared" si="150"/>
        <v>February</v>
      </c>
      <c r="J1185" s="14" t="s">
        <v>3431</v>
      </c>
      <c r="K1185" s="16" t="s">
        <v>343</v>
      </c>
      <c r="L1185" s="1" t="str">
        <f t="shared" si="151"/>
        <v>41</v>
      </c>
      <c r="M1185" s="1" t="str">
        <f t="shared" si="152"/>
        <v>Yes</v>
      </c>
      <c r="P1185" s="1" t="s">
        <v>24</v>
      </c>
      <c r="U1185" s="1" t="s">
        <v>25</v>
      </c>
      <c r="W1185" s="1" t="s">
        <v>26</v>
      </c>
    </row>
    <row r="1186" spans="1:23" x14ac:dyDescent="0.2">
      <c r="A1186" s="1">
        <v>1185</v>
      </c>
      <c r="C1186" s="22" t="str">
        <f t="shared" si="145"/>
        <v>2025-01-23</v>
      </c>
      <c r="D1186" s="24" t="str">
        <f t="shared" si="146"/>
        <v>2025-01</v>
      </c>
      <c r="E1186" s="28" t="s">
        <v>3433</v>
      </c>
      <c r="F1186" s="28">
        <f t="shared" si="147"/>
        <v>45680.629861111112</v>
      </c>
      <c r="G1186" s="14" t="str">
        <f t="shared" si="148"/>
        <v>03 pm</v>
      </c>
      <c r="H1186" s="14" t="str">
        <f t="shared" si="149"/>
        <v>Thursday</v>
      </c>
      <c r="I1186" s="14" t="str">
        <f t="shared" si="150"/>
        <v>January</v>
      </c>
      <c r="J1186" s="14" t="s">
        <v>3434</v>
      </c>
      <c r="K1186" s="16" t="s">
        <v>387</v>
      </c>
      <c r="L1186" s="1">
        <f t="shared" si="151"/>
        <v>63</v>
      </c>
      <c r="M1186" s="1" t="str">
        <f t="shared" si="152"/>
        <v>Yes</v>
      </c>
      <c r="P1186" s="1" t="s">
        <v>24</v>
      </c>
      <c r="U1186" s="1" t="s">
        <v>25</v>
      </c>
      <c r="W1186" s="1" t="s">
        <v>26</v>
      </c>
    </row>
    <row r="1187" spans="1:23" x14ac:dyDescent="0.2">
      <c r="A1187" s="1">
        <v>1186</v>
      </c>
      <c r="C1187" s="22" t="str">
        <f t="shared" si="145"/>
        <v>2025-01-23</v>
      </c>
      <c r="D1187" s="24" t="str">
        <f t="shared" si="146"/>
        <v>2025-01</v>
      </c>
      <c r="E1187" s="28" t="s">
        <v>867</v>
      </c>
      <c r="F1187" s="28">
        <f t="shared" si="147"/>
        <v>45680.623611111114</v>
      </c>
      <c r="G1187" s="14" t="str">
        <f t="shared" si="148"/>
        <v>02 pm</v>
      </c>
      <c r="H1187" s="14" t="str">
        <f t="shared" si="149"/>
        <v>Thursday</v>
      </c>
      <c r="I1187" s="14" t="str">
        <f t="shared" si="150"/>
        <v>January</v>
      </c>
      <c r="J1187" s="14" t="s">
        <v>3436</v>
      </c>
      <c r="K1187" s="16" t="s">
        <v>817</v>
      </c>
      <c r="L1187" s="1" t="str">
        <f t="shared" si="151"/>
        <v>52</v>
      </c>
      <c r="M1187" s="1" t="str">
        <f t="shared" si="152"/>
        <v>Yes</v>
      </c>
      <c r="P1187" s="1" t="s">
        <v>23</v>
      </c>
      <c r="U1187" s="1" t="s">
        <v>25</v>
      </c>
      <c r="W1187" s="1" t="s">
        <v>26</v>
      </c>
    </row>
    <row r="1188" spans="1:23" x14ac:dyDescent="0.2">
      <c r="A1188" s="1">
        <v>1187</v>
      </c>
      <c r="C1188" s="22" t="str">
        <f t="shared" si="145"/>
        <v>2025-01-24</v>
      </c>
      <c r="D1188" s="24" t="str">
        <f t="shared" si="146"/>
        <v>2025-01</v>
      </c>
      <c r="E1188" s="28" t="s">
        <v>3438</v>
      </c>
      <c r="F1188" s="28">
        <f t="shared" si="147"/>
        <v>45681.475694444445</v>
      </c>
      <c r="G1188" s="14" t="str">
        <f t="shared" si="148"/>
        <v>11 am</v>
      </c>
      <c r="H1188" s="14" t="str">
        <f t="shared" si="149"/>
        <v>Friday</v>
      </c>
      <c r="I1188" s="14" t="str">
        <f t="shared" si="150"/>
        <v>January</v>
      </c>
      <c r="J1188" s="14" t="s">
        <v>3439</v>
      </c>
      <c r="K1188" s="16" t="s">
        <v>1933</v>
      </c>
      <c r="L1188" s="1">
        <f t="shared" si="151"/>
        <v>90</v>
      </c>
      <c r="M1188" s="1" t="str">
        <f t="shared" si="152"/>
        <v>Yes</v>
      </c>
      <c r="P1188" s="1" t="s">
        <v>23</v>
      </c>
      <c r="U1188" s="1" t="s">
        <v>25</v>
      </c>
      <c r="W1188" s="1" t="s">
        <v>55</v>
      </c>
    </row>
    <row r="1189" spans="1:23" x14ac:dyDescent="0.2">
      <c r="A1189" s="1">
        <v>1188</v>
      </c>
      <c r="C1189" s="22" t="str">
        <f t="shared" si="145"/>
        <v>2025-01-23</v>
      </c>
      <c r="D1189" s="24" t="str">
        <f t="shared" si="146"/>
        <v>2025-01</v>
      </c>
      <c r="E1189" s="28" t="s">
        <v>3441</v>
      </c>
      <c r="F1189" s="28">
        <f t="shared" si="147"/>
        <v>45680.585416666669</v>
      </c>
      <c r="G1189" s="14" t="str">
        <f t="shared" si="148"/>
        <v>02 pm</v>
      </c>
      <c r="H1189" s="14" t="str">
        <f t="shared" si="149"/>
        <v>Thursday</v>
      </c>
      <c r="I1189" s="14" t="str">
        <f t="shared" si="150"/>
        <v>January</v>
      </c>
      <c r="J1189" s="14" t="s">
        <v>3442</v>
      </c>
      <c r="K1189" s="16" t="s">
        <v>1747</v>
      </c>
      <c r="L1189" s="1">
        <f t="shared" si="151"/>
        <v>87</v>
      </c>
      <c r="M1189" s="1" t="str">
        <f t="shared" si="152"/>
        <v>Yes</v>
      </c>
      <c r="P1189" s="1" t="s">
        <v>23</v>
      </c>
      <c r="U1189" s="1" t="s">
        <v>25</v>
      </c>
      <c r="W1189" s="1" t="s">
        <v>55</v>
      </c>
    </row>
    <row r="1190" spans="1:23" x14ac:dyDescent="0.2">
      <c r="A1190" s="1">
        <v>1189</v>
      </c>
      <c r="C1190" s="22" t="str">
        <f t="shared" si="145"/>
        <v>2025-02-07</v>
      </c>
      <c r="D1190" s="24" t="str">
        <f t="shared" si="146"/>
        <v>2025-02</v>
      </c>
      <c r="E1190" s="28" t="s">
        <v>3444</v>
      </c>
      <c r="F1190" s="28">
        <f t="shared" si="147"/>
        <v>45695.411111111112</v>
      </c>
      <c r="G1190" s="14" t="str">
        <f t="shared" si="148"/>
        <v>09 am</v>
      </c>
      <c r="H1190" s="14" t="str">
        <f t="shared" si="149"/>
        <v>Friday</v>
      </c>
      <c r="I1190" s="14" t="str">
        <f t="shared" si="150"/>
        <v>February</v>
      </c>
      <c r="J1190" s="14" t="s">
        <v>3445</v>
      </c>
      <c r="K1190" s="16" t="s">
        <v>858</v>
      </c>
      <c r="L1190" s="1" t="str">
        <f t="shared" si="151"/>
        <v>51</v>
      </c>
      <c r="M1190" s="1" t="str">
        <f t="shared" si="152"/>
        <v>Yes</v>
      </c>
      <c r="P1190" s="1" t="s">
        <v>24</v>
      </c>
      <c r="U1190" s="1" t="s">
        <v>25</v>
      </c>
      <c r="W1190" s="1" t="s">
        <v>26</v>
      </c>
    </row>
    <row r="1191" spans="1:23" x14ac:dyDescent="0.2">
      <c r="A1191" s="1">
        <v>1190</v>
      </c>
      <c r="C1191" s="22" t="str">
        <f t="shared" si="145"/>
        <v>2025-02-21</v>
      </c>
      <c r="D1191" s="24" t="str">
        <f t="shared" si="146"/>
        <v>2025-02</v>
      </c>
      <c r="E1191" s="28" t="s">
        <v>3447</v>
      </c>
      <c r="F1191" s="28">
        <f t="shared" si="147"/>
        <v>45709.46875</v>
      </c>
      <c r="G1191" s="14" t="str">
        <f t="shared" si="148"/>
        <v>11 am</v>
      </c>
      <c r="H1191" s="14" t="str">
        <f t="shared" si="149"/>
        <v>Friday</v>
      </c>
      <c r="I1191" s="14" t="str">
        <f t="shared" si="150"/>
        <v>February</v>
      </c>
      <c r="J1191" s="14" t="s">
        <v>3448</v>
      </c>
      <c r="K1191" s="16" t="s">
        <v>84</v>
      </c>
      <c r="L1191" s="1" t="str">
        <f t="shared" si="151"/>
        <v>25</v>
      </c>
      <c r="M1191" s="1" t="str">
        <f t="shared" si="152"/>
        <v>Yes</v>
      </c>
      <c r="P1191" s="1" t="s">
        <v>24</v>
      </c>
      <c r="U1191" s="1" t="s">
        <v>37</v>
      </c>
      <c r="W1191" s="1" t="s">
        <v>26</v>
      </c>
    </row>
    <row r="1192" spans="1:23" x14ac:dyDescent="0.2">
      <c r="A1192" s="1">
        <v>1191</v>
      </c>
      <c r="C1192" s="22" t="str">
        <f t="shared" si="145"/>
        <v>2025-01-27</v>
      </c>
      <c r="D1192" s="24" t="str">
        <f t="shared" si="146"/>
        <v>2025-01</v>
      </c>
      <c r="E1192" s="28" t="s">
        <v>3450</v>
      </c>
      <c r="F1192" s="28">
        <f t="shared" si="147"/>
        <v>45684.46875</v>
      </c>
      <c r="G1192" s="14" t="str">
        <f t="shared" si="148"/>
        <v>11 am</v>
      </c>
      <c r="H1192" s="14" t="str">
        <f t="shared" si="149"/>
        <v>Monday</v>
      </c>
      <c r="I1192" s="14" t="str">
        <f t="shared" si="150"/>
        <v>January</v>
      </c>
      <c r="J1192" s="14" t="s">
        <v>3451</v>
      </c>
      <c r="K1192" s="16" t="s">
        <v>59</v>
      </c>
      <c r="L1192" s="1" t="str">
        <f t="shared" si="151"/>
        <v>5</v>
      </c>
      <c r="M1192" s="1" t="str">
        <f t="shared" si="152"/>
        <v>Yes</v>
      </c>
      <c r="P1192" s="1" t="s">
        <v>24</v>
      </c>
      <c r="U1192" s="1" t="s">
        <v>37</v>
      </c>
      <c r="W1192" s="1" t="s">
        <v>26</v>
      </c>
    </row>
    <row r="1193" spans="1:23" x14ac:dyDescent="0.2">
      <c r="A1193" s="1">
        <v>1192</v>
      </c>
      <c r="C1193" s="22" t="str">
        <f t="shared" si="145"/>
        <v>2025-02-21</v>
      </c>
      <c r="D1193" s="24" t="str">
        <f t="shared" si="146"/>
        <v>2025-02</v>
      </c>
      <c r="E1193" s="28" t="s">
        <v>3453</v>
      </c>
      <c r="F1193" s="28">
        <f t="shared" si="147"/>
        <v>45709.479861111111</v>
      </c>
      <c r="G1193" s="14" t="str">
        <f t="shared" si="148"/>
        <v>11 am</v>
      </c>
      <c r="H1193" s="14" t="str">
        <f t="shared" si="149"/>
        <v>Friday</v>
      </c>
      <c r="I1193" s="14" t="str">
        <f t="shared" si="150"/>
        <v>February</v>
      </c>
      <c r="J1193" s="14" t="s">
        <v>3448</v>
      </c>
      <c r="K1193" s="16" t="s">
        <v>494</v>
      </c>
      <c r="L1193" s="1" t="str">
        <f t="shared" si="151"/>
        <v>9</v>
      </c>
      <c r="M1193" s="1" t="str">
        <f t="shared" si="152"/>
        <v>Yes</v>
      </c>
      <c r="P1193" s="1" t="s">
        <v>23</v>
      </c>
      <c r="U1193" s="1" t="s">
        <v>72</v>
      </c>
      <c r="W1193" s="1" t="s">
        <v>26</v>
      </c>
    </row>
    <row r="1194" spans="1:23" x14ac:dyDescent="0.2">
      <c r="A1194" s="1">
        <v>1193</v>
      </c>
      <c r="C1194" s="22" t="str">
        <f t="shared" si="145"/>
        <v>2025-01-31</v>
      </c>
      <c r="D1194" s="24" t="str">
        <f t="shared" si="146"/>
        <v>2025-01</v>
      </c>
      <c r="E1194" s="28" t="s">
        <v>3455</v>
      </c>
      <c r="F1194" s="28">
        <f t="shared" si="147"/>
        <v>45688.395833333336</v>
      </c>
      <c r="G1194" s="14" t="str">
        <f t="shared" si="148"/>
        <v>09 am</v>
      </c>
      <c r="H1194" s="14" t="str">
        <f t="shared" si="149"/>
        <v>Friday</v>
      </c>
      <c r="I1194" s="14" t="str">
        <f t="shared" si="150"/>
        <v>January</v>
      </c>
      <c r="J1194" s="14" t="s">
        <v>3456</v>
      </c>
      <c r="K1194" s="16" t="s">
        <v>76</v>
      </c>
      <c r="L1194" s="1" t="str">
        <f t="shared" si="151"/>
        <v>30</v>
      </c>
      <c r="M1194" s="1" t="str">
        <f t="shared" si="152"/>
        <v>Yes</v>
      </c>
      <c r="P1194" s="1" t="s">
        <v>24</v>
      </c>
      <c r="U1194" s="1" t="s">
        <v>96</v>
      </c>
      <c r="W1194" s="1" t="s">
        <v>32</v>
      </c>
    </row>
    <row r="1195" spans="1:23" x14ac:dyDescent="0.2">
      <c r="A1195" s="1">
        <v>1194</v>
      </c>
      <c r="C1195" s="22" t="str">
        <f t="shared" si="145"/>
        <v>2025-02-18</v>
      </c>
      <c r="D1195" s="24" t="str">
        <f t="shared" si="146"/>
        <v>2025-02</v>
      </c>
      <c r="E1195" s="28" t="s">
        <v>3458</v>
      </c>
      <c r="F1195" s="28">
        <f t="shared" si="147"/>
        <v>45706.368750000001</v>
      </c>
      <c r="G1195" s="14" t="str">
        <f t="shared" si="148"/>
        <v>08 am</v>
      </c>
      <c r="H1195" s="14" t="str">
        <f t="shared" si="149"/>
        <v>Tuesday</v>
      </c>
      <c r="I1195" s="14" t="str">
        <f t="shared" si="150"/>
        <v>February</v>
      </c>
      <c r="J1195" s="14" t="s">
        <v>3459</v>
      </c>
      <c r="K1195" s="16" t="s">
        <v>3460</v>
      </c>
      <c r="L1195" s="1">
        <f t="shared" si="151"/>
        <v>163</v>
      </c>
      <c r="M1195" s="1" t="str">
        <f t="shared" si="152"/>
        <v>No</v>
      </c>
      <c r="N1195" s="3"/>
      <c r="P1195" s="1" t="s">
        <v>23</v>
      </c>
      <c r="U1195" s="1" t="s">
        <v>72</v>
      </c>
      <c r="W1195" s="1" t="s">
        <v>26</v>
      </c>
    </row>
    <row r="1196" spans="1:23" x14ac:dyDescent="0.2">
      <c r="A1196" s="1">
        <v>1195</v>
      </c>
      <c r="C1196" s="22" t="str">
        <f t="shared" si="145"/>
        <v>2025-02-24</v>
      </c>
      <c r="D1196" s="24" t="str">
        <f t="shared" si="146"/>
        <v>2025-02</v>
      </c>
      <c r="E1196" s="28" t="s">
        <v>3462</v>
      </c>
      <c r="F1196" s="28">
        <f t="shared" si="147"/>
        <v>45712.421527777777</v>
      </c>
      <c r="G1196" s="14" t="str">
        <f t="shared" si="148"/>
        <v>10 am</v>
      </c>
      <c r="H1196" s="14" t="str">
        <f t="shared" si="149"/>
        <v>Monday</v>
      </c>
      <c r="I1196" s="14" t="str">
        <f t="shared" si="150"/>
        <v>February</v>
      </c>
      <c r="J1196" s="14" t="s">
        <v>625</v>
      </c>
      <c r="K1196" s="16" t="s">
        <v>705</v>
      </c>
      <c r="L1196" s="1">
        <f t="shared" si="151"/>
        <v>93</v>
      </c>
      <c r="M1196" s="1" t="str">
        <f t="shared" si="152"/>
        <v>Yes</v>
      </c>
      <c r="P1196" s="1" t="s">
        <v>23</v>
      </c>
      <c r="U1196" s="1" t="s">
        <v>25</v>
      </c>
      <c r="W1196" s="1" t="s">
        <v>55</v>
      </c>
    </row>
    <row r="1197" spans="1:23" x14ac:dyDescent="0.2">
      <c r="A1197" s="1">
        <v>1196</v>
      </c>
      <c r="C1197" s="22" t="str">
        <f t="shared" si="145"/>
        <v>2025-01-22</v>
      </c>
      <c r="D1197" s="24" t="str">
        <f t="shared" si="146"/>
        <v>2025-01</v>
      </c>
      <c r="E1197" s="28" t="s">
        <v>3464</v>
      </c>
      <c r="F1197" s="28">
        <f t="shared" si="147"/>
        <v>45679.60833333333</v>
      </c>
      <c r="G1197" s="14" t="str">
        <f t="shared" si="148"/>
        <v>02 pm</v>
      </c>
      <c r="H1197" s="14" t="str">
        <f t="shared" si="149"/>
        <v>Wednesday</v>
      </c>
      <c r="I1197" s="14" t="str">
        <f t="shared" si="150"/>
        <v>January</v>
      </c>
      <c r="J1197" s="14" t="s">
        <v>3465</v>
      </c>
      <c r="K1197" s="16" t="s">
        <v>178</v>
      </c>
      <c r="L1197" s="1" t="str">
        <f t="shared" si="151"/>
        <v>4</v>
      </c>
      <c r="M1197" s="1" t="str">
        <f t="shared" si="152"/>
        <v>Yes</v>
      </c>
      <c r="P1197" s="1" t="s">
        <v>23</v>
      </c>
      <c r="U1197" s="1" t="s">
        <v>63</v>
      </c>
      <c r="W1197" s="1" t="s">
        <v>55</v>
      </c>
    </row>
    <row r="1198" spans="1:23" x14ac:dyDescent="0.2">
      <c r="A1198" s="1">
        <v>1197</v>
      </c>
      <c r="C1198" s="22" t="str">
        <f t="shared" si="145"/>
        <v>2025-01-22</v>
      </c>
      <c r="D1198" s="24" t="str">
        <f t="shared" si="146"/>
        <v>2025-01</v>
      </c>
      <c r="E1198" s="28" t="s">
        <v>3467</v>
      </c>
      <c r="F1198" s="28">
        <f t="shared" si="147"/>
        <v>45679.647916666669</v>
      </c>
      <c r="G1198" s="14" t="str">
        <f t="shared" si="148"/>
        <v>03 pm</v>
      </c>
      <c r="H1198" s="14" t="str">
        <f t="shared" si="149"/>
        <v>Wednesday</v>
      </c>
      <c r="I1198" s="14" t="str">
        <f t="shared" si="150"/>
        <v>January</v>
      </c>
      <c r="J1198" s="14" t="s">
        <v>3468</v>
      </c>
      <c r="K1198" s="16" t="s">
        <v>174</v>
      </c>
      <c r="L1198" s="1" t="str">
        <f t="shared" si="151"/>
        <v>6</v>
      </c>
      <c r="M1198" s="1" t="str">
        <f t="shared" si="152"/>
        <v>Yes</v>
      </c>
      <c r="P1198" s="1" t="s">
        <v>23</v>
      </c>
      <c r="U1198" s="1" t="s">
        <v>50</v>
      </c>
      <c r="W1198" s="1" t="s">
        <v>55</v>
      </c>
    </row>
    <row r="1199" spans="1:23" x14ac:dyDescent="0.2">
      <c r="A1199" s="1">
        <v>1198</v>
      </c>
      <c r="C1199" s="22" t="str">
        <f t="shared" si="145"/>
        <v>2025-01-24</v>
      </c>
      <c r="D1199" s="24" t="str">
        <f t="shared" si="146"/>
        <v>2025-01</v>
      </c>
      <c r="E1199" s="28" t="s">
        <v>3470</v>
      </c>
      <c r="F1199" s="28">
        <f t="shared" si="147"/>
        <v>45681.597222222219</v>
      </c>
      <c r="G1199" s="14" t="str">
        <f t="shared" si="148"/>
        <v>02 pm</v>
      </c>
      <c r="H1199" s="14" t="str">
        <f t="shared" si="149"/>
        <v>Friday</v>
      </c>
      <c r="I1199" s="14" t="str">
        <f t="shared" si="150"/>
        <v>January</v>
      </c>
      <c r="J1199" s="14" t="s">
        <v>444</v>
      </c>
      <c r="K1199" s="16" t="s">
        <v>361</v>
      </c>
      <c r="L1199" s="1" t="str">
        <f t="shared" si="151"/>
        <v>40</v>
      </c>
      <c r="M1199" s="1" t="str">
        <f t="shared" si="152"/>
        <v>Yes</v>
      </c>
      <c r="P1199" s="1" t="s">
        <v>23</v>
      </c>
      <c r="U1199" s="1" t="s">
        <v>25</v>
      </c>
      <c r="W1199" s="1" t="s">
        <v>26</v>
      </c>
    </row>
    <row r="1200" spans="1:23" x14ac:dyDescent="0.2">
      <c r="A1200" s="1">
        <v>1199</v>
      </c>
      <c r="C1200" s="22" t="str">
        <f t="shared" si="145"/>
        <v>2025-01-15</v>
      </c>
      <c r="D1200" s="24" t="str">
        <f t="shared" si="146"/>
        <v>2025-01</v>
      </c>
      <c r="E1200" s="28" t="s">
        <v>3472</v>
      </c>
      <c r="F1200" s="28">
        <f t="shared" si="147"/>
        <v>45672.55</v>
      </c>
      <c r="G1200" s="14" t="str">
        <f t="shared" si="148"/>
        <v>01 pm</v>
      </c>
      <c r="H1200" s="14" t="str">
        <f t="shared" si="149"/>
        <v>Wednesday</v>
      </c>
      <c r="I1200" s="14" t="str">
        <f t="shared" si="150"/>
        <v>January</v>
      </c>
      <c r="J1200" s="14" t="s">
        <v>3473</v>
      </c>
      <c r="K1200" s="16" t="s">
        <v>49</v>
      </c>
      <c r="L1200" s="1" t="str">
        <f t="shared" si="151"/>
        <v>16</v>
      </c>
      <c r="M1200" s="1" t="str">
        <f t="shared" si="152"/>
        <v>Yes</v>
      </c>
      <c r="P1200" s="1" t="s">
        <v>24</v>
      </c>
      <c r="U1200" s="1" t="s">
        <v>31</v>
      </c>
      <c r="W1200" s="1" t="s">
        <v>55</v>
      </c>
    </row>
    <row r="1201" spans="1:23" x14ac:dyDescent="0.2">
      <c r="A1201" s="1">
        <v>1200</v>
      </c>
      <c r="C1201" s="22" t="str">
        <f t="shared" si="145"/>
        <v>2025-02-24</v>
      </c>
      <c r="D1201" s="24" t="str">
        <f t="shared" si="146"/>
        <v>2025-02</v>
      </c>
      <c r="E1201" s="28" t="s">
        <v>3475</v>
      </c>
      <c r="F1201" s="28">
        <f t="shared" si="147"/>
        <v>45712.560416666667</v>
      </c>
      <c r="G1201" s="14" t="str">
        <f t="shared" si="148"/>
        <v>01 pm</v>
      </c>
      <c r="H1201" s="14" t="str">
        <f t="shared" si="149"/>
        <v>Monday</v>
      </c>
      <c r="I1201" s="14" t="str">
        <f t="shared" si="150"/>
        <v>February</v>
      </c>
      <c r="J1201" s="14" t="s">
        <v>3475</v>
      </c>
      <c r="K1201" s="16" t="s">
        <v>99</v>
      </c>
      <c r="L1201" s="1" t="str">
        <f t="shared" si="151"/>
        <v>0</v>
      </c>
      <c r="M1201" s="1" t="str">
        <f t="shared" si="152"/>
        <v>Yes</v>
      </c>
      <c r="P1201" s="1" t="s">
        <v>24</v>
      </c>
      <c r="U1201" s="1" t="s">
        <v>31</v>
      </c>
      <c r="W1201" s="1" t="s">
        <v>55</v>
      </c>
    </row>
    <row r="1202" spans="1:23" x14ac:dyDescent="0.2">
      <c r="A1202" s="1">
        <v>1201</v>
      </c>
      <c r="C1202" s="22" t="str">
        <f t="shared" si="145"/>
        <v>2025-02-24</v>
      </c>
      <c r="D1202" s="24" t="str">
        <f t="shared" si="146"/>
        <v>2025-02</v>
      </c>
      <c r="E1202" s="28" t="s">
        <v>476</v>
      </c>
      <c r="F1202" s="28">
        <f t="shared" si="147"/>
        <v>45712.466666666667</v>
      </c>
      <c r="G1202" s="14" t="str">
        <f t="shared" si="148"/>
        <v>11 am</v>
      </c>
      <c r="H1202" s="14" t="str">
        <f t="shared" si="149"/>
        <v>Monday</v>
      </c>
      <c r="I1202" s="14" t="str">
        <f t="shared" si="150"/>
        <v>February</v>
      </c>
      <c r="J1202" s="14" t="s">
        <v>3477</v>
      </c>
      <c r="K1202" s="16" t="s">
        <v>204</v>
      </c>
      <c r="L1202" s="1" t="str">
        <f t="shared" si="151"/>
        <v>29</v>
      </c>
      <c r="M1202" s="1" t="str">
        <f t="shared" si="152"/>
        <v>Yes</v>
      </c>
      <c r="P1202" s="1" t="s">
        <v>24</v>
      </c>
      <c r="U1202" s="1" t="s">
        <v>63</v>
      </c>
      <c r="W1202" s="1" t="s">
        <v>26</v>
      </c>
    </row>
    <row r="1203" spans="1:23" x14ac:dyDescent="0.2">
      <c r="A1203" s="1">
        <v>1202</v>
      </c>
      <c r="C1203" s="22" t="str">
        <f t="shared" si="145"/>
        <v>2025-02-20</v>
      </c>
      <c r="D1203" s="24" t="str">
        <f t="shared" si="146"/>
        <v>2025-02</v>
      </c>
      <c r="E1203" s="28" t="s">
        <v>3479</v>
      </c>
      <c r="F1203" s="28">
        <f t="shared" si="147"/>
        <v>45708.431944444441</v>
      </c>
      <c r="G1203" s="14" t="str">
        <f t="shared" si="148"/>
        <v>10 am</v>
      </c>
      <c r="H1203" s="14" t="str">
        <f t="shared" si="149"/>
        <v>Thursday</v>
      </c>
      <c r="I1203" s="14" t="str">
        <f t="shared" si="150"/>
        <v>February</v>
      </c>
      <c r="J1203" s="14" t="s">
        <v>3480</v>
      </c>
      <c r="K1203" s="16" t="s">
        <v>1113</v>
      </c>
      <c r="L1203" s="1" t="str">
        <f t="shared" si="151"/>
        <v>28</v>
      </c>
      <c r="M1203" s="1" t="str">
        <f t="shared" si="152"/>
        <v>Yes</v>
      </c>
      <c r="P1203" s="1" t="s">
        <v>23</v>
      </c>
      <c r="U1203" s="1" t="s">
        <v>37</v>
      </c>
      <c r="W1203" s="1" t="s">
        <v>26</v>
      </c>
    </row>
    <row r="1204" spans="1:23" x14ac:dyDescent="0.2">
      <c r="A1204" s="1">
        <v>1203</v>
      </c>
      <c r="C1204" s="22" t="str">
        <f t="shared" si="145"/>
        <v>2025-01-24</v>
      </c>
      <c r="D1204" s="24" t="str">
        <f t="shared" si="146"/>
        <v>2025-01</v>
      </c>
      <c r="E1204" s="28" t="s">
        <v>3482</v>
      </c>
      <c r="F1204" s="28">
        <f t="shared" si="147"/>
        <v>45681.589583333334</v>
      </c>
      <c r="G1204" s="14" t="str">
        <f t="shared" si="148"/>
        <v>02 pm</v>
      </c>
      <c r="H1204" s="14" t="str">
        <f t="shared" si="149"/>
        <v>Friday</v>
      </c>
      <c r="I1204" s="14" t="str">
        <f t="shared" si="150"/>
        <v>January</v>
      </c>
      <c r="J1204" s="14" t="s">
        <v>3483</v>
      </c>
      <c r="K1204" s="16" t="s">
        <v>610</v>
      </c>
      <c r="L1204" s="1">
        <f t="shared" si="151"/>
        <v>71</v>
      </c>
      <c r="M1204" s="1" t="str">
        <f t="shared" si="152"/>
        <v>Yes</v>
      </c>
      <c r="P1204" s="1" t="s">
        <v>23</v>
      </c>
      <c r="U1204" s="1" t="s">
        <v>25</v>
      </c>
      <c r="W1204" s="1" t="s">
        <v>26</v>
      </c>
    </row>
    <row r="1205" spans="1:23" x14ac:dyDescent="0.2">
      <c r="A1205" s="1">
        <v>1204</v>
      </c>
      <c r="C1205" s="22" t="str">
        <f t="shared" si="145"/>
        <v>2025-01-30</v>
      </c>
      <c r="D1205" s="24" t="str">
        <f t="shared" si="146"/>
        <v>2025-01</v>
      </c>
      <c r="E1205" s="28" t="s">
        <v>3485</v>
      </c>
      <c r="F1205" s="28">
        <f t="shared" si="147"/>
        <v>45687.543749999997</v>
      </c>
      <c r="G1205" s="14" t="str">
        <f t="shared" si="148"/>
        <v>01 pm</v>
      </c>
      <c r="H1205" s="14" t="str">
        <f t="shared" si="149"/>
        <v>Thursday</v>
      </c>
      <c r="I1205" s="14" t="str">
        <f t="shared" si="150"/>
        <v>January</v>
      </c>
      <c r="J1205" s="14" t="s">
        <v>3486</v>
      </c>
      <c r="K1205" s="16" t="s">
        <v>257</v>
      </c>
      <c r="L1205" s="1" t="str">
        <f t="shared" si="151"/>
        <v>23</v>
      </c>
      <c r="M1205" s="1" t="str">
        <f t="shared" si="152"/>
        <v>Yes</v>
      </c>
      <c r="P1205" s="1" t="s">
        <v>23</v>
      </c>
      <c r="U1205" s="1" t="s">
        <v>63</v>
      </c>
      <c r="W1205" s="1" t="s">
        <v>55</v>
      </c>
    </row>
    <row r="1206" spans="1:23" x14ac:dyDescent="0.2">
      <c r="A1206" s="1">
        <v>1205</v>
      </c>
      <c r="C1206" s="22" t="str">
        <f t="shared" si="145"/>
        <v>2025-02-28</v>
      </c>
      <c r="D1206" s="24" t="str">
        <f t="shared" si="146"/>
        <v>2025-02</v>
      </c>
      <c r="E1206" s="28" t="s">
        <v>2166</v>
      </c>
      <c r="F1206" s="28">
        <f t="shared" si="147"/>
        <v>45716.611111111109</v>
      </c>
      <c r="G1206" s="14" t="str">
        <f t="shared" si="148"/>
        <v>02 pm</v>
      </c>
      <c r="H1206" s="14" t="str">
        <f t="shared" si="149"/>
        <v>Friday</v>
      </c>
      <c r="I1206" s="14" t="str">
        <f t="shared" si="150"/>
        <v>February</v>
      </c>
      <c r="J1206" s="14" t="s">
        <v>3488</v>
      </c>
      <c r="K1206" s="16" t="s">
        <v>842</v>
      </c>
      <c r="L1206" s="1">
        <f t="shared" si="151"/>
        <v>100</v>
      </c>
      <c r="M1206" s="1" t="str">
        <f t="shared" si="152"/>
        <v>Yes</v>
      </c>
      <c r="P1206" s="1" t="s">
        <v>23</v>
      </c>
      <c r="U1206" s="1" t="s">
        <v>25</v>
      </c>
      <c r="W1206" s="1" t="s">
        <v>26</v>
      </c>
    </row>
    <row r="1207" spans="1:23" x14ac:dyDescent="0.2">
      <c r="A1207" s="1">
        <v>1206</v>
      </c>
      <c r="C1207" s="22" t="str">
        <f t="shared" si="145"/>
        <v>2025-02-25</v>
      </c>
      <c r="D1207" s="24" t="str">
        <f t="shared" si="146"/>
        <v>2025-02</v>
      </c>
      <c r="E1207" s="28" t="s">
        <v>3490</v>
      </c>
      <c r="F1207" s="28">
        <f t="shared" si="147"/>
        <v>45713.550694444442</v>
      </c>
      <c r="G1207" s="14" t="str">
        <f t="shared" si="148"/>
        <v>01 pm</v>
      </c>
      <c r="H1207" s="14" t="str">
        <f t="shared" si="149"/>
        <v>Tuesday</v>
      </c>
      <c r="I1207" s="14" t="str">
        <f t="shared" si="150"/>
        <v>February</v>
      </c>
      <c r="J1207" s="14" t="s">
        <v>3491</v>
      </c>
      <c r="K1207" s="16" t="s">
        <v>246</v>
      </c>
      <c r="L1207" s="1" t="str">
        <f t="shared" si="151"/>
        <v>7</v>
      </c>
      <c r="M1207" s="1" t="str">
        <f t="shared" si="152"/>
        <v>Yes</v>
      </c>
      <c r="P1207" s="1" t="s">
        <v>23</v>
      </c>
      <c r="U1207" s="1" t="s">
        <v>63</v>
      </c>
      <c r="W1207" s="1" t="s">
        <v>26</v>
      </c>
    </row>
    <row r="1208" spans="1:23" x14ac:dyDescent="0.2">
      <c r="A1208" s="1">
        <v>1207</v>
      </c>
      <c r="C1208" s="22" t="str">
        <f t="shared" si="145"/>
        <v>2025-02-07</v>
      </c>
      <c r="D1208" s="24" t="str">
        <f t="shared" si="146"/>
        <v>2025-02</v>
      </c>
      <c r="E1208" s="28" t="s">
        <v>3493</v>
      </c>
      <c r="F1208" s="28">
        <f t="shared" si="147"/>
        <v>45695.552777777775</v>
      </c>
      <c r="G1208" s="14" t="str">
        <f t="shared" si="148"/>
        <v>01 pm</v>
      </c>
      <c r="H1208" s="14" t="str">
        <f t="shared" si="149"/>
        <v>Friday</v>
      </c>
      <c r="I1208" s="14" t="str">
        <f t="shared" si="150"/>
        <v>February</v>
      </c>
      <c r="J1208" s="14" t="s">
        <v>2183</v>
      </c>
      <c r="K1208" s="16" t="s">
        <v>821</v>
      </c>
      <c r="L1208" s="1" t="str">
        <f t="shared" si="151"/>
        <v>14</v>
      </c>
      <c r="M1208" s="1" t="str">
        <f t="shared" si="152"/>
        <v>Yes</v>
      </c>
      <c r="P1208" s="1" t="s">
        <v>24</v>
      </c>
      <c r="U1208" s="1" t="s">
        <v>37</v>
      </c>
      <c r="W1208" s="1" t="s">
        <v>26</v>
      </c>
    </row>
    <row r="1209" spans="1:23" x14ac:dyDescent="0.2">
      <c r="A1209" s="1">
        <v>1208</v>
      </c>
      <c r="C1209" s="22" t="str">
        <f t="shared" si="145"/>
        <v>2025-01-20</v>
      </c>
      <c r="D1209" s="24" t="str">
        <f t="shared" si="146"/>
        <v>2025-01</v>
      </c>
      <c r="E1209" s="28" t="s">
        <v>3495</v>
      </c>
      <c r="F1209" s="28">
        <f t="shared" si="147"/>
        <v>45677.595138888886</v>
      </c>
      <c r="G1209" s="14" t="str">
        <f t="shared" si="148"/>
        <v>02 pm</v>
      </c>
      <c r="H1209" s="14" t="str">
        <f t="shared" si="149"/>
        <v>Monday</v>
      </c>
      <c r="I1209" s="14" t="str">
        <f t="shared" si="150"/>
        <v>January</v>
      </c>
      <c r="J1209" s="14" t="s">
        <v>3496</v>
      </c>
      <c r="K1209" s="16" t="s">
        <v>357</v>
      </c>
      <c r="L1209" s="1" t="str">
        <f t="shared" si="151"/>
        <v>3</v>
      </c>
      <c r="M1209" s="1" t="str">
        <f t="shared" si="152"/>
        <v>Yes</v>
      </c>
      <c r="P1209" s="1" t="s">
        <v>24</v>
      </c>
      <c r="U1209" s="1" t="s">
        <v>37</v>
      </c>
      <c r="W1209" s="1" t="s">
        <v>55</v>
      </c>
    </row>
    <row r="1210" spans="1:23" x14ac:dyDescent="0.2">
      <c r="A1210" s="1">
        <v>1209</v>
      </c>
      <c r="C1210" s="22" t="str">
        <f t="shared" si="145"/>
        <v>2025-01-24</v>
      </c>
      <c r="D1210" s="24" t="str">
        <f t="shared" si="146"/>
        <v>2025-01</v>
      </c>
      <c r="E1210" s="28" t="s">
        <v>546</v>
      </c>
      <c r="F1210" s="28">
        <f t="shared" si="147"/>
        <v>45681.443749999999</v>
      </c>
      <c r="G1210" s="14" t="str">
        <f t="shared" si="148"/>
        <v>10 am</v>
      </c>
      <c r="H1210" s="14" t="str">
        <f t="shared" si="149"/>
        <v>Friday</v>
      </c>
      <c r="I1210" s="14" t="str">
        <f t="shared" si="150"/>
        <v>January</v>
      </c>
      <c r="J1210" s="14" t="s">
        <v>1132</v>
      </c>
      <c r="K1210" s="16" t="s">
        <v>174</v>
      </c>
      <c r="L1210" s="1" t="str">
        <f t="shared" si="151"/>
        <v>6</v>
      </c>
      <c r="M1210" s="1" t="str">
        <f t="shared" si="152"/>
        <v>Yes</v>
      </c>
      <c r="P1210" s="1" t="s">
        <v>23</v>
      </c>
      <c r="U1210" s="1" t="s">
        <v>37</v>
      </c>
      <c r="W1210" s="1" t="s">
        <v>55</v>
      </c>
    </row>
    <row r="1211" spans="1:23" x14ac:dyDescent="0.2">
      <c r="A1211" s="1">
        <v>1210</v>
      </c>
      <c r="C1211" s="22" t="str">
        <f t="shared" si="145"/>
        <v>2025-02-14</v>
      </c>
      <c r="D1211" s="24" t="str">
        <f t="shared" si="146"/>
        <v>2025-02</v>
      </c>
      <c r="E1211" s="28" t="s">
        <v>3499</v>
      </c>
      <c r="F1211" s="28">
        <f t="shared" si="147"/>
        <v>45702.46875</v>
      </c>
      <c r="G1211" s="14" t="str">
        <f t="shared" si="148"/>
        <v>11 am</v>
      </c>
      <c r="H1211" s="14" t="str">
        <f t="shared" si="149"/>
        <v>Friday</v>
      </c>
      <c r="I1211" s="14" t="str">
        <f t="shared" si="150"/>
        <v>February</v>
      </c>
      <c r="J1211" s="14" t="s">
        <v>3500</v>
      </c>
      <c r="K1211" s="16" t="s">
        <v>30</v>
      </c>
      <c r="L1211" s="1" t="str">
        <f t="shared" si="151"/>
        <v>15</v>
      </c>
      <c r="M1211" s="1" t="str">
        <f t="shared" si="152"/>
        <v>Yes</v>
      </c>
      <c r="P1211" s="1" t="s">
        <v>23</v>
      </c>
      <c r="U1211" s="1" t="s">
        <v>37</v>
      </c>
      <c r="W1211" s="1" t="s">
        <v>26</v>
      </c>
    </row>
    <row r="1212" spans="1:23" x14ac:dyDescent="0.2">
      <c r="A1212" s="1">
        <v>1211</v>
      </c>
      <c r="C1212" s="22" t="str">
        <f t="shared" si="145"/>
        <v>2025-02-13</v>
      </c>
      <c r="D1212" s="24" t="str">
        <f t="shared" si="146"/>
        <v>2025-02</v>
      </c>
      <c r="E1212" s="28" t="s">
        <v>1792</v>
      </c>
      <c r="F1212" s="28">
        <f t="shared" si="147"/>
        <v>45701.444444444445</v>
      </c>
      <c r="G1212" s="14" t="str">
        <f t="shared" si="148"/>
        <v>10 am</v>
      </c>
      <c r="H1212" s="14" t="str">
        <f t="shared" si="149"/>
        <v>Thursday</v>
      </c>
      <c r="I1212" s="14" t="str">
        <f t="shared" si="150"/>
        <v>February</v>
      </c>
      <c r="J1212" s="14" t="s">
        <v>3502</v>
      </c>
      <c r="K1212" s="16" t="s">
        <v>76</v>
      </c>
      <c r="L1212" s="1" t="str">
        <f t="shared" si="151"/>
        <v>30</v>
      </c>
      <c r="M1212" s="1" t="str">
        <f t="shared" si="152"/>
        <v>Yes</v>
      </c>
      <c r="P1212" s="1" t="s">
        <v>24</v>
      </c>
      <c r="U1212" s="1" t="s">
        <v>25</v>
      </c>
      <c r="W1212" s="1" t="s">
        <v>26</v>
      </c>
    </row>
    <row r="1213" spans="1:23" x14ac:dyDescent="0.2">
      <c r="A1213" s="1">
        <v>1212</v>
      </c>
      <c r="C1213" s="22" t="str">
        <f t="shared" si="145"/>
        <v>2025-01-13</v>
      </c>
      <c r="D1213" s="24" t="str">
        <f t="shared" si="146"/>
        <v>2025-01</v>
      </c>
      <c r="E1213" s="28" t="s">
        <v>414</v>
      </c>
      <c r="F1213" s="28">
        <f t="shared" si="147"/>
        <v>45670.399305555555</v>
      </c>
      <c r="G1213" s="14" t="str">
        <f t="shared" si="148"/>
        <v>09 am</v>
      </c>
      <c r="H1213" s="14" t="str">
        <f t="shared" si="149"/>
        <v>Monday</v>
      </c>
      <c r="I1213" s="14" t="str">
        <f t="shared" si="150"/>
        <v>January</v>
      </c>
      <c r="J1213" s="14">
        <v>45670.49722222222</v>
      </c>
      <c r="K1213" s="18" t="s">
        <v>3306</v>
      </c>
      <c r="L1213" s="1">
        <f t="shared" si="151"/>
        <v>141</v>
      </c>
      <c r="M1213" s="1" t="str">
        <f t="shared" si="152"/>
        <v>No</v>
      </c>
      <c r="N1213" s="11"/>
      <c r="P1213" s="1" t="s">
        <v>24</v>
      </c>
      <c r="U1213" s="1" t="s">
        <v>25</v>
      </c>
      <c r="W1213" s="1" t="s">
        <v>26</v>
      </c>
    </row>
    <row r="1214" spans="1:23" x14ac:dyDescent="0.2">
      <c r="A1214" s="1">
        <v>1213</v>
      </c>
      <c r="C1214" s="22" t="str">
        <f t="shared" si="145"/>
        <v>2025-02-20</v>
      </c>
      <c r="D1214" s="24" t="str">
        <f t="shared" si="146"/>
        <v>2025-02</v>
      </c>
      <c r="E1214" s="28" t="s">
        <v>3505</v>
      </c>
      <c r="F1214" s="28">
        <f t="shared" si="147"/>
        <v>45708.435416666667</v>
      </c>
      <c r="G1214" s="14" t="str">
        <f t="shared" si="148"/>
        <v>10 am</v>
      </c>
      <c r="H1214" s="14" t="str">
        <f t="shared" si="149"/>
        <v>Thursday</v>
      </c>
      <c r="I1214" s="14" t="str">
        <f t="shared" si="150"/>
        <v>February</v>
      </c>
      <c r="J1214" s="14" t="s">
        <v>3506</v>
      </c>
      <c r="K1214" s="16" t="s">
        <v>186</v>
      </c>
      <c r="L1214" s="1" t="str">
        <f t="shared" si="151"/>
        <v>18</v>
      </c>
      <c r="M1214" s="1" t="str">
        <f t="shared" si="152"/>
        <v>Yes</v>
      </c>
      <c r="P1214" s="1" t="s">
        <v>24</v>
      </c>
      <c r="U1214" s="1" t="s">
        <v>25</v>
      </c>
      <c r="W1214" s="1" t="s">
        <v>55</v>
      </c>
    </row>
    <row r="1215" spans="1:23" x14ac:dyDescent="0.2">
      <c r="A1215" s="1">
        <v>1214</v>
      </c>
      <c r="C1215" s="22" t="str">
        <f t="shared" si="145"/>
        <v>2025-01-24</v>
      </c>
      <c r="D1215" s="24" t="str">
        <f t="shared" si="146"/>
        <v>2025-01</v>
      </c>
      <c r="E1215" s="28" t="s">
        <v>3508</v>
      </c>
      <c r="F1215" s="28">
        <f t="shared" si="147"/>
        <v>45681.462500000001</v>
      </c>
      <c r="G1215" s="14" t="str">
        <f t="shared" si="148"/>
        <v>11 am</v>
      </c>
      <c r="H1215" s="14" t="str">
        <f t="shared" si="149"/>
        <v>Friday</v>
      </c>
      <c r="I1215" s="14" t="str">
        <f t="shared" si="150"/>
        <v>January</v>
      </c>
      <c r="J1215" s="14" t="s">
        <v>3438</v>
      </c>
      <c r="K1215" s="16" t="s">
        <v>71</v>
      </c>
      <c r="L1215" s="1" t="str">
        <f t="shared" si="151"/>
        <v>19</v>
      </c>
      <c r="M1215" s="1" t="str">
        <f t="shared" si="152"/>
        <v>Yes</v>
      </c>
      <c r="P1215" s="1" t="s">
        <v>23</v>
      </c>
      <c r="U1215" s="1" t="s">
        <v>37</v>
      </c>
      <c r="W1215" s="1" t="s">
        <v>55</v>
      </c>
    </row>
    <row r="1216" spans="1:23" x14ac:dyDescent="0.2">
      <c r="A1216" s="1">
        <v>1215</v>
      </c>
      <c r="C1216" s="22" t="str">
        <f t="shared" si="145"/>
        <v>2025-01-15</v>
      </c>
      <c r="D1216" s="24" t="str">
        <f t="shared" si="146"/>
        <v>2025-01</v>
      </c>
      <c r="E1216" s="28" t="s">
        <v>3510</v>
      </c>
      <c r="F1216" s="28">
        <f t="shared" si="147"/>
        <v>45672.42083333333</v>
      </c>
      <c r="G1216" s="14" t="str">
        <f t="shared" si="148"/>
        <v>10 am</v>
      </c>
      <c r="H1216" s="14" t="str">
        <f t="shared" si="149"/>
        <v>Wednesday</v>
      </c>
      <c r="I1216" s="14" t="str">
        <f t="shared" si="150"/>
        <v>January</v>
      </c>
      <c r="J1216" s="14" t="s">
        <v>3511</v>
      </c>
      <c r="K1216" s="16" t="s">
        <v>54</v>
      </c>
      <c r="L1216" s="1" t="str">
        <f t="shared" si="151"/>
        <v>17</v>
      </c>
      <c r="M1216" s="1" t="str">
        <f t="shared" si="152"/>
        <v>Yes</v>
      </c>
      <c r="P1216" s="1" t="s">
        <v>24</v>
      </c>
      <c r="U1216" s="1" t="s">
        <v>25</v>
      </c>
      <c r="W1216" s="1" t="s">
        <v>26</v>
      </c>
    </row>
    <row r="1217" spans="1:23" x14ac:dyDescent="0.2">
      <c r="A1217" s="1">
        <v>1216</v>
      </c>
      <c r="C1217" s="22" t="str">
        <f t="shared" si="145"/>
        <v>2025-01-30</v>
      </c>
      <c r="D1217" s="24" t="str">
        <f t="shared" si="146"/>
        <v>2025-01</v>
      </c>
      <c r="E1217" s="28" t="s">
        <v>3513</v>
      </c>
      <c r="F1217" s="28">
        <f t="shared" si="147"/>
        <v>45687.361111111109</v>
      </c>
      <c r="G1217" s="14" t="str">
        <f t="shared" si="148"/>
        <v>08 am</v>
      </c>
      <c r="H1217" s="14" t="str">
        <f t="shared" si="149"/>
        <v>Thursday</v>
      </c>
      <c r="I1217" s="14" t="str">
        <f t="shared" si="150"/>
        <v>January</v>
      </c>
      <c r="J1217" s="14" t="s">
        <v>3514</v>
      </c>
      <c r="K1217" s="16" t="s">
        <v>59</v>
      </c>
      <c r="L1217" s="1" t="str">
        <f t="shared" si="151"/>
        <v>5</v>
      </c>
      <c r="M1217" s="1" t="str">
        <f t="shared" si="152"/>
        <v>Yes</v>
      </c>
      <c r="P1217" s="1" t="s">
        <v>24</v>
      </c>
      <c r="U1217" s="1" t="s">
        <v>63</v>
      </c>
      <c r="W1217" s="1" t="s">
        <v>55</v>
      </c>
    </row>
    <row r="1218" spans="1:23" x14ac:dyDescent="0.2">
      <c r="A1218" s="1">
        <v>1217</v>
      </c>
      <c r="C1218" s="22" t="str">
        <f t="shared" ref="C1218:C1281" si="153">IF(F1218&lt;&gt;"", TEXT(F1218, "YYYY-MM-DD"), "")</f>
        <v>2025-01-03</v>
      </c>
      <c r="D1218" s="24" t="str">
        <f t="shared" ref="D1218:D1281" si="154">IF(F1218&lt;&gt;"", TEXT(F1218, "YYYY-MM"), "")</f>
        <v>2025-01</v>
      </c>
      <c r="E1218" s="28" t="s">
        <v>3516</v>
      </c>
      <c r="F1218" s="28">
        <f t="shared" ref="F1218:F1281" si="155">IF(ISNUMBER(E1218), E1218,
   IFERROR(DATE(MID(E1218, 7, 4), MID(E1218, 1, 2), MID(E1218, 4, 2)) + TIMEVALUE(MID(E1218, 12, 8)),
   DATE(MID(E1218, 7, 4), MID(E1218, 4, 2), MID(E1218, 1, 2)) + TIMEVALUE(MID(E1218, 12, 8))))</f>
        <v>45660.368750000001</v>
      </c>
      <c r="G1218" s="14" t="str">
        <f t="shared" ref="G1218:G1281" si="156">TEXT(F1218, "hh AM/PM")</f>
        <v>08 am</v>
      </c>
      <c r="H1218" s="14" t="str">
        <f t="shared" ref="H1218:H1281" si="157">TEXT(F1218, "dddd")</f>
        <v>Friday</v>
      </c>
      <c r="I1218" s="14" t="str">
        <f t="shared" ref="I1218:I1281" si="158">TEXT(F1218, "mmmm")</f>
        <v>January</v>
      </c>
      <c r="J1218" s="14" t="s">
        <v>382</v>
      </c>
      <c r="K1218" s="16" t="s">
        <v>1036</v>
      </c>
      <c r="L1218" s="1">
        <f t="shared" ref="L1218:L1281" si="159">IF(K1218="","",
   IF(ISNUMBER(SEARCH("hrs", K1218)),
      LEFT(K1218, FIND("hrs", K1218)-1) * 60 +
      IF(ISNUMBER(SEARCH("mins", K1218)), MID(K1218, FIND("and ", K1218) + 4, FIND("mins", K1218) - FIND("and ", K1218) - 4), 0),
      IF(ISNUMBER(SEARCH("hr", K1218)), LEFT(K1218, FIND("hr", K1218)-1) * 60, LEFT(K1218, FIND(" mins", K1218)-1))
   )
)</f>
        <v>69</v>
      </c>
      <c r="M1218" s="1" t="str">
        <f t="shared" ref="M1218:M1281" si="160">IF(OR(ISBLANK(L1218), L1218="",L1218=0), "", IF(VALUE(L1218)&lt;=120, "Yes", "No"))</f>
        <v>Yes</v>
      </c>
      <c r="P1218" s="1" t="s">
        <v>23</v>
      </c>
      <c r="U1218" s="1" t="s">
        <v>50</v>
      </c>
      <c r="W1218" s="1" t="s">
        <v>26</v>
      </c>
    </row>
    <row r="1219" spans="1:23" x14ac:dyDescent="0.2">
      <c r="A1219" s="1">
        <v>1218</v>
      </c>
      <c r="C1219" s="22" t="str">
        <f t="shared" si="153"/>
        <v>2025-02-28</v>
      </c>
      <c r="D1219" s="24" t="str">
        <f t="shared" si="154"/>
        <v>2025-02</v>
      </c>
      <c r="E1219" s="28" t="s">
        <v>3518</v>
      </c>
      <c r="F1219" s="28">
        <f t="shared" si="155"/>
        <v>45716.640277777777</v>
      </c>
      <c r="G1219" s="14" t="str">
        <f t="shared" si="156"/>
        <v>03 pm</v>
      </c>
      <c r="H1219" s="14" t="str">
        <f t="shared" si="157"/>
        <v>Friday</v>
      </c>
      <c r="I1219" s="14" t="str">
        <f t="shared" si="158"/>
        <v>February</v>
      </c>
      <c r="J1219" s="14" t="s">
        <v>3519</v>
      </c>
      <c r="K1219" s="16" t="s">
        <v>3030</v>
      </c>
      <c r="L1219" s="1">
        <f t="shared" si="159"/>
        <v>83</v>
      </c>
      <c r="M1219" s="1" t="str">
        <f t="shared" si="160"/>
        <v>Yes</v>
      </c>
      <c r="P1219" s="1" t="s">
        <v>24</v>
      </c>
      <c r="U1219" s="1" t="s">
        <v>25</v>
      </c>
      <c r="W1219" s="1" t="s">
        <v>26</v>
      </c>
    </row>
    <row r="1220" spans="1:23" x14ac:dyDescent="0.2">
      <c r="A1220" s="1">
        <v>1219</v>
      </c>
      <c r="C1220" s="22" t="str">
        <f t="shared" si="153"/>
        <v>2025-01-31</v>
      </c>
      <c r="D1220" s="24" t="str">
        <f t="shared" si="154"/>
        <v>2025-01</v>
      </c>
      <c r="E1220" s="28" t="s">
        <v>3521</v>
      </c>
      <c r="F1220" s="28">
        <f t="shared" si="155"/>
        <v>45688.590277777781</v>
      </c>
      <c r="G1220" s="14" t="str">
        <f t="shared" si="156"/>
        <v>02 pm</v>
      </c>
      <c r="H1220" s="14" t="str">
        <f t="shared" si="157"/>
        <v>Friday</v>
      </c>
      <c r="I1220" s="14" t="str">
        <f t="shared" si="158"/>
        <v>January</v>
      </c>
      <c r="J1220" s="14" t="s">
        <v>3522</v>
      </c>
      <c r="K1220" s="16" t="s">
        <v>59</v>
      </c>
      <c r="L1220" s="1" t="str">
        <f t="shared" si="159"/>
        <v>5</v>
      </c>
      <c r="M1220" s="1" t="str">
        <f t="shared" si="160"/>
        <v>Yes</v>
      </c>
      <c r="P1220" s="1" t="s">
        <v>24</v>
      </c>
      <c r="U1220" s="1" t="s">
        <v>50</v>
      </c>
      <c r="W1220" s="1" t="s">
        <v>55</v>
      </c>
    </row>
    <row r="1221" spans="1:23" x14ac:dyDescent="0.2">
      <c r="A1221" s="1">
        <v>1220</v>
      </c>
      <c r="C1221" s="22" t="str">
        <f t="shared" si="153"/>
        <v>2025-01-17</v>
      </c>
      <c r="D1221" s="24" t="str">
        <f t="shared" si="154"/>
        <v>2025-01</v>
      </c>
      <c r="E1221" s="28" t="s">
        <v>3524</v>
      </c>
      <c r="F1221" s="28">
        <f t="shared" si="155"/>
        <v>45674.587500000001</v>
      </c>
      <c r="G1221" s="14" t="str">
        <f t="shared" si="156"/>
        <v>02 pm</v>
      </c>
      <c r="H1221" s="14" t="str">
        <f t="shared" si="157"/>
        <v>Friday</v>
      </c>
      <c r="I1221" s="14" t="str">
        <f t="shared" si="158"/>
        <v>January</v>
      </c>
      <c r="J1221" s="14" t="s">
        <v>904</v>
      </c>
      <c r="K1221" s="16" t="s">
        <v>331</v>
      </c>
      <c r="L1221" s="1" t="str">
        <f t="shared" si="159"/>
        <v>39</v>
      </c>
      <c r="M1221" s="1" t="str">
        <f t="shared" si="160"/>
        <v>Yes</v>
      </c>
      <c r="P1221" s="1" t="s">
        <v>24</v>
      </c>
      <c r="U1221" s="1" t="s">
        <v>50</v>
      </c>
      <c r="W1221" s="1" t="s">
        <v>55</v>
      </c>
    </row>
    <row r="1222" spans="1:23" x14ac:dyDescent="0.2">
      <c r="A1222" s="1">
        <v>1221</v>
      </c>
      <c r="C1222" s="22" t="str">
        <f t="shared" si="153"/>
        <v>2025-01-14</v>
      </c>
      <c r="D1222" s="24" t="str">
        <f t="shared" si="154"/>
        <v>2025-01</v>
      </c>
      <c r="E1222" s="28" t="s">
        <v>408</v>
      </c>
      <c r="F1222" s="28">
        <f t="shared" si="155"/>
        <v>45671.59097222222</v>
      </c>
      <c r="G1222" s="14" t="str">
        <f t="shared" si="156"/>
        <v>02 pm</v>
      </c>
      <c r="H1222" s="14" t="str">
        <f t="shared" si="157"/>
        <v>Tuesday</v>
      </c>
      <c r="I1222" s="14" t="str">
        <f t="shared" si="158"/>
        <v>January</v>
      </c>
      <c r="J1222" s="14" t="s">
        <v>3526</v>
      </c>
      <c r="K1222" s="16" t="s">
        <v>331</v>
      </c>
      <c r="L1222" s="1" t="str">
        <f t="shared" si="159"/>
        <v>39</v>
      </c>
      <c r="M1222" s="1" t="str">
        <f t="shared" si="160"/>
        <v>Yes</v>
      </c>
      <c r="P1222" s="1" t="s">
        <v>24</v>
      </c>
      <c r="U1222" s="1" t="s">
        <v>63</v>
      </c>
      <c r="W1222" s="1" t="s">
        <v>26</v>
      </c>
    </row>
    <row r="1223" spans="1:23" x14ac:dyDescent="0.2">
      <c r="A1223" s="1">
        <v>1222</v>
      </c>
      <c r="C1223" s="22" t="str">
        <f t="shared" si="153"/>
        <v>2025-02-14</v>
      </c>
      <c r="D1223" s="24" t="str">
        <f t="shared" si="154"/>
        <v>2025-02</v>
      </c>
      <c r="E1223" s="28" t="s">
        <v>3528</v>
      </c>
      <c r="F1223" s="28">
        <f t="shared" si="155"/>
        <v>45702.371527777781</v>
      </c>
      <c r="G1223" s="14" t="str">
        <f t="shared" si="156"/>
        <v>08 am</v>
      </c>
      <c r="H1223" s="14" t="str">
        <f t="shared" si="157"/>
        <v>Friday</v>
      </c>
      <c r="I1223" s="14" t="str">
        <f t="shared" si="158"/>
        <v>February</v>
      </c>
      <c r="J1223" s="14" t="s">
        <v>1264</v>
      </c>
      <c r="K1223" s="16" t="s">
        <v>30</v>
      </c>
      <c r="L1223" s="1" t="str">
        <f t="shared" si="159"/>
        <v>15</v>
      </c>
      <c r="M1223" s="1" t="str">
        <f t="shared" si="160"/>
        <v>Yes</v>
      </c>
      <c r="P1223" s="1" t="s">
        <v>23</v>
      </c>
      <c r="U1223" s="1" t="s">
        <v>25</v>
      </c>
      <c r="W1223" s="1" t="s">
        <v>55</v>
      </c>
    </row>
    <row r="1224" spans="1:23" x14ac:dyDescent="0.2">
      <c r="A1224" s="1">
        <v>1223</v>
      </c>
      <c r="C1224" s="22" t="str">
        <f t="shared" si="153"/>
        <v>2025-02-17</v>
      </c>
      <c r="D1224" s="24" t="str">
        <f t="shared" si="154"/>
        <v>2025-02</v>
      </c>
      <c r="E1224" s="28" t="s">
        <v>3530</v>
      </c>
      <c r="F1224" s="28">
        <f t="shared" si="155"/>
        <v>45705.410416666666</v>
      </c>
      <c r="G1224" s="14" t="str">
        <f t="shared" si="156"/>
        <v>09 am</v>
      </c>
      <c r="H1224" s="14" t="str">
        <f t="shared" si="157"/>
        <v>Monday</v>
      </c>
      <c r="I1224" s="14" t="str">
        <f t="shared" si="158"/>
        <v>February</v>
      </c>
      <c r="J1224" s="14" t="s">
        <v>932</v>
      </c>
      <c r="K1224" s="16" t="s">
        <v>71</v>
      </c>
      <c r="L1224" s="1" t="str">
        <f t="shared" si="159"/>
        <v>19</v>
      </c>
      <c r="M1224" s="1" t="str">
        <f t="shared" si="160"/>
        <v>Yes</v>
      </c>
      <c r="P1224" s="1" t="s">
        <v>24</v>
      </c>
      <c r="U1224" s="1" t="s">
        <v>37</v>
      </c>
      <c r="W1224" s="1" t="s">
        <v>55</v>
      </c>
    </row>
    <row r="1225" spans="1:23" x14ac:dyDescent="0.2">
      <c r="A1225" s="1">
        <v>1224</v>
      </c>
      <c r="C1225" s="22" t="str">
        <f t="shared" si="153"/>
        <v>2025-01-21</v>
      </c>
      <c r="D1225" s="24" t="str">
        <f t="shared" si="154"/>
        <v>2025-01</v>
      </c>
      <c r="E1225" s="28" t="s">
        <v>3532</v>
      </c>
      <c r="F1225" s="28">
        <f t="shared" si="155"/>
        <v>45678.375</v>
      </c>
      <c r="G1225" s="14" t="str">
        <f t="shared" si="156"/>
        <v>09 am</v>
      </c>
      <c r="H1225" s="14" t="str">
        <f t="shared" si="157"/>
        <v>Tuesday</v>
      </c>
      <c r="I1225" s="14" t="str">
        <f t="shared" si="158"/>
        <v>January</v>
      </c>
      <c r="J1225" s="14" t="s">
        <v>3533</v>
      </c>
      <c r="K1225" s="16" t="s">
        <v>3534</v>
      </c>
      <c r="L1225" s="1">
        <f t="shared" si="159"/>
        <v>150</v>
      </c>
      <c r="M1225" s="1" t="str">
        <f t="shared" si="160"/>
        <v>No</v>
      </c>
      <c r="N1225" s="3"/>
      <c r="P1225" s="1" t="s">
        <v>23</v>
      </c>
      <c r="U1225" s="1" t="s">
        <v>72</v>
      </c>
      <c r="W1225" s="1" t="s">
        <v>26</v>
      </c>
    </row>
    <row r="1226" spans="1:23" x14ac:dyDescent="0.2">
      <c r="A1226" s="1">
        <v>1225</v>
      </c>
      <c r="C1226" s="22" t="str">
        <f t="shared" si="153"/>
        <v>2025-02-11</v>
      </c>
      <c r="D1226" s="24" t="str">
        <f t="shared" si="154"/>
        <v>2025-02</v>
      </c>
      <c r="E1226" s="28" t="s">
        <v>942</v>
      </c>
      <c r="F1226" s="28">
        <f t="shared" si="155"/>
        <v>45699.375</v>
      </c>
      <c r="G1226" s="14" t="str">
        <f t="shared" si="156"/>
        <v>09 am</v>
      </c>
      <c r="H1226" s="14" t="str">
        <f t="shared" si="157"/>
        <v>Tuesday</v>
      </c>
      <c r="I1226" s="14" t="str">
        <f t="shared" si="158"/>
        <v>February</v>
      </c>
      <c r="J1226" s="14" t="s">
        <v>3536</v>
      </c>
      <c r="K1226" s="16" t="s">
        <v>59</v>
      </c>
      <c r="L1226" s="1" t="str">
        <f t="shared" si="159"/>
        <v>5</v>
      </c>
      <c r="M1226" s="1" t="str">
        <f t="shared" si="160"/>
        <v>Yes</v>
      </c>
      <c r="P1226" s="1" t="s">
        <v>23</v>
      </c>
      <c r="U1226" s="1" t="s">
        <v>179</v>
      </c>
      <c r="W1226" s="1" t="s">
        <v>26</v>
      </c>
    </row>
    <row r="1227" spans="1:23" x14ac:dyDescent="0.2">
      <c r="A1227" s="1">
        <v>1226</v>
      </c>
      <c r="C1227" s="22" t="str">
        <f t="shared" si="153"/>
        <v>2025-01-06</v>
      </c>
      <c r="D1227" s="24" t="str">
        <f t="shared" si="154"/>
        <v>2025-01</v>
      </c>
      <c r="E1227" s="28" t="s">
        <v>3538</v>
      </c>
      <c r="F1227" s="28">
        <f t="shared" si="155"/>
        <v>45663.711111111108</v>
      </c>
      <c r="G1227" s="14" t="str">
        <f t="shared" si="156"/>
        <v>05 pm</v>
      </c>
      <c r="H1227" s="14" t="str">
        <f t="shared" si="157"/>
        <v>Monday</v>
      </c>
      <c r="I1227" s="14" t="str">
        <f t="shared" si="158"/>
        <v>January</v>
      </c>
      <c r="J1227" s="14" t="s">
        <v>3539</v>
      </c>
      <c r="K1227" s="16" t="s">
        <v>178</v>
      </c>
      <c r="L1227" s="1" t="str">
        <f t="shared" si="159"/>
        <v>4</v>
      </c>
      <c r="M1227" s="1" t="str">
        <f t="shared" si="160"/>
        <v>Yes</v>
      </c>
      <c r="P1227" s="1" t="s">
        <v>23</v>
      </c>
      <c r="U1227" s="1" t="s">
        <v>25</v>
      </c>
      <c r="W1227" s="1" t="s">
        <v>26</v>
      </c>
    </row>
    <row r="1228" spans="1:23" x14ac:dyDescent="0.2">
      <c r="A1228" s="1">
        <v>1227</v>
      </c>
      <c r="C1228" s="22" t="str">
        <f t="shared" si="153"/>
        <v>2025-02-17</v>
      </c>
      <c r="D1228" s="24" t="str">
        <f t="shared" si="154"/>
        <v>2025-02</v>
      </c>
      <c r="E1228" s="28" t="s">
        <v>3541</v>
      </c>
      <c r="F1228" s="28">
        <f t="shared" si="155"/>
        <v>45705.591666666667</v>
      </c>
      <c r="G1228" s="14" t="str">
        <f t="shared" si="156"/>
        <v>02 pm</v>
      </c>
      <c r="H1228" s="14" t="str">
        <f t="shared" si="157"/>
        <v>Monday</v>
      </c>
      <c r="I1228" s="14" t="str">
        <f t="shared" si="158"/>
        <v>February</v>
      </c>
      <c r="J1228" s="14" t="s">
        <v>1085</v>
      </c>
      <c r="K1228" s="16" t="s">
        <v>186</v>
      </c>
      <c r="L1228" s="1" t="str">
        <f t="shared" si="159"/>
        <v>18</v>
      </c>
      <c r="M1228" s="1" t="str">
        <f t="shared" si="160"/>
        <v>Yes</v>
      </c>
      <c r="P1228" s="1" t="s">
        <v>24</v>
      </c>
      <c r="U1228" s="1" t="s">
        <v>31</v>
      </c>
      <c r="W1228" s="1" t="s">
        <v>26</v>
      </c>
    </row>
    <row r="1229" spans="1:23" x14ac:dyDescent="0.2">
      <c r="A1229" s="1">
        <v>1228</v>
      </c>
      <c r="C1229" s="22" t="str">
        <f t="shared" si="153"/>
        <v>2025-02-12</v>
      </c>
      <c r="D1229" s="24" t="str">
        <f t="shared" si="154"/>
        <v>2025-02</v>
      </c>
      <c r="E1229" s="28" t="s">
        <v>3543</v>
      </c>
      <c r="F1229" s="28">
        <f t="shared" si="155"/>
        <v>45700.541666666664</v>
      </c>
      <c r="G1229" s="14" t="str">
        <f t="shared" si="156"/>
        <v>01 pm</v>
      </c>
      <c r="H1229" s="14" t="str">
        <f t="shared" si="157"/>
        <v>Wednesday</v>
      </c>
      <c r="I1229" s="14" t="str">
        <f t="shared" si="158"/>
        <v>February</v>
      </c>
      <c r="J1229" s="14" t="s">
        <v>1215</v>
      </c>
      <c r="K1229" s="16" t="s">
        <v>36</v>
      </c>
      <c r="L1229" s="1" t="str">
        <f t="shared" si="159"/>
        <v>20</v>
      </c>
      <c r="M1229" s="1" t="str">
        <f t="shared" si="160"/>
        <v>Yes</v>
      </c>
      <c r="P1229" s="1" t="s">
        <v>23</v>
      </c>
      <c r="U1229" s="1" t="s">
        <v>96</v>
      </c>
      <c r="W1229" s="1" t="s">
        <v>32</v>
      </c>
    </row>
    <row r="1230" spans="1:23" x14ac:dyDescent="0.2">
      <c r="A1230" s="1">
        <v>1229</v>
      </c>
      <c r="C1230" s="22" t="str">
        <f t="shared" si="153"/>
        <v>2025-01-21</v>
      </c>
      <c r="D1230" s="24" t="str">
        <f t="shared" si="154"/>
        <v>2025-01</v>
      </c>
      <c r="E1230" s="28" t="s">
        <v>3545</v>
      </c>
      <c r="F1230" s="28">
        <f t="shared" si="155"/>
        <v>45678.647222222222</v>
      </c>
      <c r="G1230" s="14" t="str">
        <f t="shared" si="156"/>
        <v>03 pm</v>
      </c>
      <c r="H1230" s="14" t="str">
        <f t="shared" si="157"/>
        <v>Tuesday</v>
      </c>
      <c r="I1230" s="14" t="str">
        <f t="shared" si="158"/>
        <v>January</v>
      </c>
      <c r="J1230" s="14" t="s">
        <v>3546</v>
      </c>
      <c r="K1230" s="16" t="s">
        <v>186</v>
      </c>
      <c r="L1230" s="1" t="str">
        <f t="shared" si="159"/>
        <v>18</v>
      </c>
      <c r="M1230" s="1" t="str">
        <f t="shared" si="160"/>
        <v>Yes</v>
      </c>
      <c r="P1230" s="1" t="s">
        <v>24</v>
      </c>
      <c r="U1230" s="1" t="s">
        <v>25</v>
      </c>
      <c r="W1230" s="1" t="s">
        <v>26</v>
      </c>
    </row>
    <row r="1231" spans="1:23" x14ac:dyDescent="0.2">
      <c r="A1231" s="1">
        <v>1230</v>
      </c>
      <c r="C1231" s="22" t="str">
        <f t="shared" si="153"/>
        <v>2025-01-07</v>
      </c>
      <c r="D1231" s="24" t="str">
        <f t="shared" si="154"/>
        <v>2025-01</v>
      </c>
      <c r="E1231" s="28" t="s">
        <v>3548</v>
      </c>
      <c r="F1231" s="28">
        <f t="shared" si="155"/>
        <v>45664.4375</v>
      </c>
      <c r="G1231" s="14" t="str">
        <f t="shared" si="156"/>
        <v>10 am</v>
      </c>
      <c r="H1231" s="14" t="str">
        <f t="shared" si="157"/>
        <v>Tuesday</v>
      </c>
      <c r="I1231" s="14" t="str">
        <f t="shared" si="158"/>
        <v>January</v>
      </c>
      <c r="J1231" s="14" t="s">
        <v>127</v>
      </c>
      <c r="K1231" s="16" t="s">
        <v>1303</v>
      </c>
      <c r="L1231" s="1">
        <f t="shared" si="159"/>
        <v>180</v>
      </c>
      <c r="M1231" s="1" t="str">
        <f t="shared" si="160"/>
        <v>No</v>
      </c>
      <c r="P1231" s="1" t="s">
        <v>24</v>
      </c>
      <c r="U1231" s="1" t="s">
        <v>25</v>
      </c>
      <c r="W1231" s="1" t="s">
        <v>26</v>
      </c>
    </row>
    <row r="1232" spans="1:23" x14ac:dyDescent="0.2">
      <c r="A1232" s="1">
        <v>1231</v>
      </c>
      <c r="C1232" s="22" t="str">
        <f t="shared" si="153"/>
        <v>2025-01-27</v>
      </c>
      <c r="D1232" s="24" t="str">
        <f t="shared" si="154"/>
        <v>2025-01</v>
      </c>
      <c r="E1232" s="28" t="s">
        <v>3550</v>
      </c>
      <c r="F1232" s="28">
        <f t="shared" si="155"/>
        <v>45684.694444444445</v>
      </c>
      <c r="G1232" s="14" t="str">
        <f t="shared" si="156"/>
        <v>04 pm</v>
      </c>
      <c r="H1232" s="14" t="str">
        <f t="shared" si="157"/>
        <v>Monday</v>
      </c>
      <c r="I1232" s="14" t="str">
        <f t="shared" si="158"/>
        <v>January</v>
      </c>
      <c r="J1232" s="14" t="s">
        <v>3551</v>
      </c>
      <c r="K1232" s="16" t="s">
        <v>186</v>
      </c>
      <c r="L1232" s="1" t="str">
        <f t="shared" si="159"/>
        <v>18</v>
      </c>
      <c r="M1232" s="1" t="str">
        <f t="shared" si="160"/>
        <v>Yes</v>
      </c>
      <c r="P1232" s="1" t="s">
        <v>24</v>
      </c>
      <c r="U1232" s="1" t="s">
        <v>25</v>
      </c>
      <c r="W1232" s="1" t="s">
        <v>26</v>
      </c>
    </row>
    <row r="1233" spans="1:23" x14ac:dyDescent="0.2">
      <c r="A1233" s="1">
        <v>1232</v>
      </c>
      <c r="C1233" s="22" t="str">
        <f t="shared" si="153"/>
        <v>2025-02-20</v>
      </c>
      <c r="D1233" s="24" t="str">
        <f t="shared" si="154"/>
        <v>2025-02</v>
      </c>
      <c r="E1233" s="28" t="s">
        <v>3553</v>
      </c>
      <c r="F1233" s="28">
        <f t="shared" si="155"/>
        <v>45708.567361111112</v>
      </c>
      <c r="G1233" s="14" t="str">
        <f t="shared" si="156"/>
        <v>01 pm</v>
      </c>
      <c r="H1233" s="14" t="str">
        <f t="shared" si="157"/>
        <v>Thursday</v>
      </c>
      <c r="I1233" s="14" t="str">
        <f t="shared" si="158"/>
        <v>February</v>
      </c>
      <c r="J1233" s="14" t="s">
        <v>1163</v>
      </c>
      <c r="K1233" s="16" t="s">
        <v>152</v>
      </c>
      <c r="L1233" s="1" t="str">
        <f t="shared" si="159"/>
        <v>8</v>
      </c>
      <c r="M1233" s="1" t="str">
        <f t="shared" si="160"/>
        <v>Yes</v>
      </c>
      <c r="P1233" s="1" t="s">
        <v>23</v>
      </c>
      <c r="U1233" s="1" t="s">
        <v>25</v>
      </c>
      <c r="W1233" s="1" t="s">
        <v>26</v>
      </c>
    </row>
    <row r="1234" spans="1:23" x14ac:dyDescent="0.2">
      <c r="A1234" s="1">
        <v>1233</v>
      </c>
      <c r="C1234" s="22" t="str">
        <f t="shared" si="153"/>
        <v>2025-01-28</v>
      </c>
      <c r="D1234" s="24" t="str">
        <f t="shared" si="154"/>
        <v>2025-01</v>
      </c>
      <c r="E1234" s="28" t="s">
        <v>3555</v>
      </c>
      <c r="F1234" s="28">
        <f t="shared" si="155"/>
        <v>45685.379166666666</v>
      </c>
      <c r="G1234" s="14" t="str">
        <f t="shared" si="156"/>
        <v>09 am</v>
      </c>
      <c r="H1234" s="14" t="str">
        <f t="shared" si="157"/>
        <v>Tuesday</v>
      </c>
      <c r="I1234" s="14" t="str">
        <f t="shared" si="158"/>
        <v>January</v>
      </c>
      <c r="J1234" s="14" t="s">
        <v>1672</v>
      </c>
      <c r="K1234" s="16" t="s">
        <v>108</v>
      </c>
      <c r="L1234" s="1" t="str">
        <f t="shared" si="159"/>
        <v>44</v>
      </c>
      <c r="M1234" s="1" t="str">
        <f t="shared" si="160"/>
        <v>Yes</v>
      </c>
      <c r="P1234" s="1" t="s">
        <v>24</v>
      </c>
      <c r="U1234" s="1" t="s">
        <v>25</v>
      </c>
      <c r="W1234" s="1" t="s">
        <v>26</v>
      </c>
    </row>
    <row r="1235" spans="1:23" x14ac:dyDescent="0.2">
      <c r="A1235" s="1">
        <v>1234</v>
      </c>
      <c r="C1235" s="22" t="str">
        <f t="shared" si="153"/>
        <v>2025-01-20</v>
      </c>
      <c r="D1235" s="24" t="str">
        <f t="shared" si="154"/>
        <v>2025-01</v>
      </c>
      <c r="E1235" s="28" t="s">
        <v>3557</v>
      </c>
      <c r="F1235" s="28">
        <f t="shared" si="155"/>
        <v>45677.456944444442</v>
      </c>
      <c r="G1235" s="14" t="str">
        <f t="shared" si="156"/>
        <v>10 am</v>
      </c>
      <c r="H1235" s="14" t="str">
        <f t="shared" si="157"/>
        <v>Monday</v>
      </c>
      <c r="I1235" s="14" t="str">
        <f t="shared" si="158"/>
        <v>January</v>
      </c>
      <c r="J1235" s="14" t="s">
        <v>3558</v>
      </c>
      <c r="K1235" s="16" t="s">
        <v>208</v>
      </c>
      <c r="L1235" s="1" t="str">
        <f t="shared" si="159"/>
        <v>12</v>
      </c>
      <c r="M1235" s="1" t="str">
        <f t="shared" si="160"/>
        <v>Yes</v>
      </c>
      <c r="P1235" s="1" t="s">
        <v>24</v>
      </c>
      <c r="U1235" s="1" t="s">
        <v>37</v>
      </c>
      <c r="W1235" s="1" t="s">
        <v>26</v>
      </c>
    </row>
    <row r="1236" spans="1:23" x14ac:dyDescent="0.2">
      <c r="A1236" s="1">
        <v>1235</v>
      </c>
      <c r="C1236" s="22" t="str">
        <f t="shared" si="153"/>
        <v>2025-01-14</v>
      </c>
      <c r="D1236" s="24" t="str">
        <f t="shared" si="154"/>
        <v>2025-01</v>
      </c>
      <c r="E1236" s="28" t="s">
        <v>2758</v>
      </c>
      <c r="F1236" s="28">
        <f t="shared" si="155"/>
        <v>45671.664583333331</v>
      </c>
      <c r="G1236" s="14" t="str">
        <f t="shared" si="156"/>
        <v>03 pm</v>
      </c>
      <c r="H1236" s="14" t="str">
        <f t="shared" si="157"/>
        <v>Tuesday</v>
      </c>
      <c r="I1236" s="14" t="str">
        <f t="shared" si="158"/>
        <v>January</v>
      </c>
      <c r="J1236" s="14" t="s">
        <v>2758</v>
      </c>
      <c r="K1236" s="16" t="s">
        <v>99</v>
      </c>
      <c r="L1236" s="1" t="str">
        <f t="shared" si="159"/>
        <v>0</v>
      </c>
      <c r="M1236" s="1" t="str">
        <f t="shared" si="160"/>
        <v>Yes</v>
      </c>
      <c r="P1236" s="1" t="s">
        <v>23</v>
      </c>
      <c r="U1236" s="1" t="s">
        <v>96</v>
      </c>
      <c r="W1236" s="1" t="s">
        <v>26</v>
      </c>
    </row>
    <row r="1237" spans="1:23" x14ac:dyDescent="0.2">
      <c r="A1237" s="1">
        <v>1236</v>
      </c>
      <c r="C1237" s="22" t="str">
        <f t="shared" si="153"/>
        <v>2025-02-13</v>
      </c>
      <c r="D1237" s="24" t="str">
        <f t="shared" si="154"/>
        <v>2025-02</v>
      </c>
      <c r="E1237" s="28" t="s">
        <v>3561</v>
      </c>
      <c r="F1237" s="28">
        <f t="shared" si="155"/>
        <v>45701.441666666666</v>
      </c>
      <c r="G1237" s="14" t="str">
        <f t="shared" si="156"/>
        <v>10 am</v>
      </c>
      <c r="H1237" s="14" t="str">
        <f t="shared" si="157"/>
        <v>Thursday</v>
      </c>
      <c r="I1237" s="14" t="str">
        <f t="shared" si="158"/>
        <v>February</v>
      </c>
      <c r="J1237" s="14" t="s">
        <v>3562</v>
      </c>
      <c r="K1237" s="16" t="s">
        <v>498</v>
      </c>
      <c r="L1237" s="1" t="str">
        <f t="shared" si="159"/>
        <v>2</v>
      </c>
      <c r="M1237" s="1" t="str">
        <f t="shared" si="160"/>
        <v>Yes</v>
      </c>
      <c r="P1237" s="1" t="s">
        <v>24</v>
      </c>
      <c r="U1237" s="1" t="s">
        <v>25</v>
      </c>
      <c r="W1237" s="1" t="s">
        <v>26</v>
      </c>
    </row>
    <row r="1238" spans="1:23" x14ac:dyDescent="0.2">
      <c r="A1238" s="1">
        <v>1237</v>
      </c>
      <c r="C1238" s="22" t="str">
        <f t="shared" si="153"/>
        <v>2025-01-24</v>
      </c>
      <c r="D1238" s="24" t="str">
        <f t="shared" si="154"/>
        <v>2025-01</v>
      </c>
      <c r="E1238" s="28" t="s">
        <v>3564</v>
      </c>
      <c r="F1238" s="28">
        <f t="shared" si="155"/>
        <v>45681.455555555556</v>
      </c>
      <c r="G1238" s="14" t="str">
        <f t="shared" si="156"/>
        <v>10 am</v>
      </c>
      <c r="H1238" s="14" t="str">
        <f t="shared" si="157"/>
        <v>Friday</v>
      </c>
      <c r="I1238" s="14" t="str">
        <f t="shared" si="158"/>
        <v>January</v>
      </c>
      <c r="J1238" s="14" t="s">
        <v>3565</v>
      </c>
      <c r="K1238" s="16" t="s">
        <v>680</v>
      </c>
      <c r="L1238" s="1">
        <f t="shared" si="159"/>
        <v>76</v>
      </c>
      <c r="M1238" s="1" t="str">
        <f t="shared" si="160"/>
        <v>Yes</v>
      </c>
      <c r="P1238" s="1" t="s">
        <v>23</v>
      </c>
      <c r="U1238" s="1" t="s">
        <v>25</v>
      </c>
      <c r="W1238" s="1" t="s">
        <v>26</v>
      </c>
    </row>
    <row r="1239" spans="1:23" x14ac:dyDescent="0.2">
      <c r="A1239" s="1">
        <v>1238</v>
      </c>
      <c r="C1239" s="22" t="str">
        <f t="shared" si="153"/>
        <v>2025-01-23</v>
      </c>
      <c r="D1239" s="24" t="str">
        <f t="shared" si="154"/>
        <v>2025-01</v>
      </c>
      <c r="E1239" s="28" t="s">
        <v>3567</v>
      </c>
      <c r="F1239" s="28">
        <f t="shared" si="155"/>
        <v>45680.443055555559</v>
      </c>
      <c r="G1239" s="14" t="str">
        <f t="shared" si="156"/>
        <v>10 am</v>
      </c>
      <c r="H1239" s="14" t="str">
        <f t="shared" si="157"/>
        <v>Thursday</v>
      </c>
      <c r="I1239" s="14" t="str">
        <f t="shared" si="158"/>
        <v>January</v>
      </c>
      <c r="J1239" s="14" t="s">
        <v>1967</v>
      </c>
      <c r="K1239" s="16" t="s">
        <v>817</v>
      </c>
      <c r="L1239" s="1" t="str">
        <f t="shared" si="159"/>
        <v>52</v>
      </c>
      <c r="M1239" s="1" t="str">
        <f t="shared" si="160"/>
        <v>Yes</v>
      </c>
      <c r="P1239" s="1" t="s">
        <v>23</v>
      </c>
      <c r="U1239" s="1" t="s">
        <v>50</v>
      </c>
      <c r="W1239" s="1" t="s">
        <v>26</v>
      </c>
    </row>
    <row r="1240" spans="1:23" x14ac:dyDescent="0.2">
      <c r="A1240" s="1">
        <v>1239</v>
      </c>
      <c r="C1240" s="22" t="str">
        <f t="shared" si="153"/>
        <v>2025-01-09</v>
      </c>
      <c r="D1240" s="24" t="str">
        <f t="shared" si="154"/>
        <v>2025-01</v>
      </c>
      <c r="E1240" s="28" t="s">
        <v>3569</v>
      </c>
      <c r="F1240" s="28">
        <f t="shared" si="155"/>
        <v>45666.597916666666</v>
      </c>
      <c r="G1240" s="14" t="str">
        <f t="shared" si="156"/>
        <v>02 pm</v>
      </c>
      <c r="H1240" s="14" t="str">
        <f t="shared" si="157"/>
        <v>Thursday</v>
      </c>
      <c r="I1240" s="14" t="str">
        <f t="shared" si="158"/>
        <v>January</v>
      </c>
      <c r="J1240" s="14" t="s">
        <v>75</v>
      </c>
      <c r="K1240" s="16" t="s">
        <v>1036</v>
      </c>
      <c r="L1240" s="1">
        <f t="shared" si="159"/>
        <v>69</v>
      </c>
      <c r="M1240" s="1" t="str">
        <f t="shared" si="160"/>
        <v>Yes</v>
      </c>
      <c r="P1240" s="1" t="s">
        <v>24</v>
      </c>
      <c r="U1240" s="1" t="s">
        <v>63</v>
      </c>
      <c r="W1240" s="1" t="s">
        <v>55</v>
      </c>
    </row>
    <row r="1241" spans="1:23" x14ac:dyDescent="0.2">
      <c r="A1241" s="1">
        <v>1240</v>
      </c>
      <c r="C1241" s="22" t="str">
        <f t="shared" si="153"/>
        <v>2025-01-09</v>
      </c>
      <c r="D1241" s="24" t="str">
        <f t="shared" si="154"/>
        <v>2025-01</v>
      </c>
      <c r="E1241" s="28" t="s">
        <v>3571</v>
      </c>
      <c r="F1241" s="28">
        <f t="shared" si="155"/>
        <v>45666.585416666669</v>
      </c>
      <c r="G1241" s="14" t="str">
        <f t="shared" si="156"/>
        <v>02 pm</v>
      </c>
      <c r="H1241" s="14" t="str">
        <f t="shared" si="157"/>
        <v>Thursday</v>
      </c>
      <c r="I1241" s="14" t="str">
        <f t="shared" si="158"/>
        <v>January</v>
      </c>
      <c r="J1241" s="14" t="s">
        <v>3572</v>
      </c>
      <c r="K1241" s="16" t="s">
        <v>466</v>
      </c>
      <c r="L1241" s="1">
        <f t="shared" si="159"/>
        <v>72</v>
      </c>
      <c r="M1241" s="1" t="str">
        <f t="shared" si="160"/>
        <v>Yes</v>
      </c>
      <c r="P1241" s="1" t="s">
        <v>23</v>
      </c>
      <c r="U1241" s="1" t="s">
        <v>25</v>
      </c>
      <c r="W1241" s="1" t="s">
        <v>26</v>
      </c>
    </row>
    <row r="1242" spans="1:23" x14ac:dyDescent="0.2">
      <c r="A1242" s="1">
        <v>1241</v>
      </c>
      <c r="C1242" s="22" t="str">
        <f t="shared" si="153"/>
        <v>2025-02-28</v>
      </c>
      <c r="D1242" s="24" t="str">
        <f t="shared" si="154"/>
        <v>2025-02</v>
      </c>
      <c r="E1242" s="28" t="s">
        <v>3574</v>
      </c>
      <c r="F1242" s="28">
        <f t="shared" si="155"/>
        <v>45716.688888888886</v>
      </c>
      <c r="G1242" s="14" t="str">
        <f t="shared" si="156"/>
        <v>04 pm</v>
      </c>
      <c r="H1242" s="14" t="str">
        <f t="shared" si="157"/>
        <v>Friday</v>
      </c>
      <c r="I1242" s="14" t="str">
        <f t="shared" si="158"/>
        <v>February</v>
      </c>
      <c r="J1242" s="14" t="s">
        <v>2633</v>
      </c>
      <c r="K1242" s="16" t="s">
        <v>552</v>
      </c>
      <c r="L1242" s="1" t="str">
        <f t="shared" si="159"/>
        <v>33</v>
      </c>
      <c r="M1242" s="1" t="str">
        <f t="shared" si="160"/>
        <v>Yes</v>
      </c>
      <c r="P1242" s="1" t="s">
        <v>23</v>
      </c>
      <c r="U1242" s="1" t="s">
        <v>37</v>
      </c>
      <c r="W1242" s="1" t="s">
        <v>32</v>
      </c>
    </row>
    <row r="1243" spans="1:23" x14ac:dyDescent="0.2">
      <c r="A1243" s="1">
        <v>1242</v>
      </c>
      <c r="C1243" s="22" t="str">
        <f t="shared" si="153"/>
        <v>2025-01-20</v>
      </c>
      <c r="D1243" s="24" t="str">
        <f t="shared" si="154"/>
        <v>2025-01</v>
      </c>
      <c r="E1243" s="28" t="s">
        <v>3576</v>
      </c>
      <c r="F1243" s="28">
        <f t="shared" si="155"/>
        <v>45677.419444444444</v>
      </c>
      <c r="G1243" s="14" t="str">
        <f t="shared" si="156"/>
        <v>10 am</v>
      </c>
      <c r="H1243" s="14" t="str">
        <f t="shared" si="157"/>
        <v>Monday</v>
      </c>
      <c r="I1243" s="14" t="str">
        <f t="shared" si="158"/>
        <v>January</v>
      </c>
      <c r="J1243" s="14" t="s">
        <v>1476</v>
      </c>
      <c r="K1243" s="16" t="s">
        <v>250</v>
      </c>
      <c r="L1243" s="1" t="str">
        <f t="shared" si="159"/>
        <v>56</v>
      </c>
      <c r="M1243" s="1" t="str">
        <f t="shared" si="160"/>
        <v>Yes</v>
      </c>
      <c r="P1243" s="1" t="s">
        <v>23</v>
      </c>
      <c r="U1243" s="1" t="s">
        <v>37</v>
      </c>
      <c r="W1243" s="1" t="s">
        <v>26</v>
      </c>
    </row>
    <row r="1244" spans="1:23" x14ac:dyDescent="0.2">
      <c r="A1244" s="1">
        <v>1243</v>
      </c>
      <c r="C1244" s="22" t="str">
        <f t="shared" si="153"/>
        <v>2025-02-13</v>
      </c>
      <c r="D1244" s="24" t="str">
        <f t="shared" si="154"/>
        <v>2025-02</v>
      </c>
      <c r="E1244" s="28" t="s">
        <v>3578</v>
      </c>
      <c r="F1244" s="28">
        <f t="shared" si="155"/>
        <v>45701.625694444447</v>
      </c>
      <c r="G1244" s="14" t="str">
        <f t="shared" si="156"/>
        <v>03 pm</v>
      </c>
      <c r="H1244" s="14" t="str">
        <f t="shared" si="157"/>
        <v>Thursday</v>
      </c>
      <c r="I1244" s="14" t="str">
        <f t="shared" si="158"/>
        <v>February</v>
      </c>
      <c r="J1244" s="14" t="s">
        <v>3579</v>
      </c>
      <c r="K1244" s="16" t="s">
        <v>494</v>
      </c>
      <c r="L1244" s="1" t="str">
        <f t="shared" si="159"/>
        <v>9</v>
      </c>
      <c r="M1244" s="1" t="str">
        <f t="shared" si="160"/>
        <v>Yes</v>
      </c>
      <c r="P1244" s="1" t="s">
        <v>24</v>
      </c>
      <c r="U1244" s="1" t="s">
        <v>25</v>
      </c>
      <c r="W1244" s="1" t="s">
        <v>26</v>
      </c>
    </row>
    <row r="1245" spans="1:23" x14ac:dyDescent="0.2">
      <c r="A1245" s="1">
        <v>1244</v>
      </c>
      <c r="C1245" s="22" t="str">
        <f t="shared" si="153"/>
        <v>2025-02-12</v>
      </c>
      <c r="D1245" s="24" t="str">
        <f t="shared" si="154"/>
        <v>2025-02</v>
      </c>
      <c r="E1245" s="28" t="s">
        <v>3581</v>
      </c>
      <c r="F1245" s="28">
        <f t="shared" si="155"/>
        <v>45700.427083333336</v>
      </c>
      <c r="G1245" s="14" t="str">
        <f t="shared" si="156"/>
        <v>10 am</v>
      </c>
      <c r="H1245" s="14" t="str">
        <f t="shared" si="157"/>
        <v>Wednesday</v>
      </c>
      <c r="I1245" s="14" t="str">
        <f t="shared" si="158"/>
        <v>February</v>
      </c>
      <c r="J1245" s="14" t="s">
        <v>3582</v>
      </c>
      <c r="K1245" s="16" t="s">
        <v>821</v>
      </c>
      <c r="L1245" s="1" t="str">
        <f t="shared" si="159"/>
        <v>14</v>
      </c>
      <c r="M1245" s="1" t="str">
        <f t="shared" si="160"/>
        <v>Yes</v>
      </c>
      <c r="P1245" s="1" t="s">
        <v>24</v>
      </c>
      <c r="U1245" s="1" t="s">
        <v>25</v>
      </c>
      <c r="W1245" s="1" t="s">
        <v>26</v>
      </c>
    </row>
    <row r="1246" spans="1:23" x14ac:dyDescent="0.2">
      <c r="A1246" s="1">
        <v>1245</v>
      </c>
      <c r="C1246" s="22" t="str">
        <f t="shared" si="153"/>
        <v>2025-02-26</v>
      </c>
      <c r="D1246" s="24" t="str">
        <f t="shared" si="154"/>
        <v>2025-02</v>
      </c>
      <c r="E1246" s="28" t="s">
        <v>2636</v>
      </c>
      <c r="F1246" s="28">
        <f t="shared" si="155"/>
        <v>45714.46875</v>
      </c>
      <c r="G1246" s="14" t="str">
        <f t="shared" si="156"/>
        <v>11 am</v>
      </c>
      <c r="H1246" s="14" t="str">
        <f t="shared" si="157"/>
        <v>Wednesday</v>
      </c>
      <c r="I1246" s="14" t="str">
        <f t="shared" si="158"/>
        <v>February</v>
      </c>
      <c r="J1246" s="14" t="s">
        <v>2451</v>
      </c>
      <c r="K1246" s="16" t="s">
        <v>76</v>
      </c>
      <c r="L1246" s="1" t="str">
        <f t="shared" si="159"/>
        <v>30</v>
      </c>
      <c r="M1246" s="1" t="str">
        <f t="shared" si="160"/>
        <v>Yes</v>
      </c>
      <c r="P1246" s="1" t="s">
        <v>24</v>
      </c>
      <c r="U1246" s="1" t="s">
        <v>25</v>
      </c>
      <c r="W1246" s="1" t="s">
        <v>26</v>
      </c>
    </row>
    <row r="1247" spans="1:23" x14ac:dyDescent="0.2">
      <c r="A1247" s="1">
        <v>1246</v>
      </c>
      <c r="C1247" s="22" t="str">
        <f t="shared" si="153"/>
        <v>2025-02-14</v>
      </c>
      <c r="D1247" s="24" t="str">
        <f t="shared" si="154"/>
        <v>2025-02</v>
      </c>
      <c r="E1247" s="28" t="s">
        <v>3585</v>
      </c>
      <c r="F1247" s="28">
        <f t="shared" si="155"/>
        <v>45702.486111111109</v>
      </c>
      <c r="G1247" s="14" t="str">
        <f t="shared" si="156"/>
        <v>11 am</v>
      </c>
      <c r="H1247" s="14" t="str">
        <f t="shared" si="157"/>
        <v>Friday</v>
      </c>
      <c r="I1247" s="14" t="str">
        <f t="shared" si="158"/>
        <v>February</v>
      </c>
      <c r="J1247" s="14" t="s">
        <v>3585</v>
      </c>
      <c r="K1247" s="16" t="s">
        <v>99</v>
      </c>
      <c r="L1247" s="1" t="str">
        <f t="shared" si="159"/>
        <v>0</v>
      </c>
      <c r="M1247" s="1" t="str">
        <f t="shared" si="160"/>
        <v>Yes</v>
      </c>
      <c r="P1247" s="1" t="s">
        <v>23</v>
      </c>
      <c r="U1247" s="1" t="s">
        <v>31</v>
      </c>
      <c r="W1247" s="1" t="s">
        <v>55</v>
      </c>
    </row>
    <row r="1248" spans="1:23" x14ac:dyDescent="0.2">
      <c r="A1248" s="1">
        <v>1247</v>
      </c>
      <c r="C1248" s="22" t="str">
        <f t="shared" si="153"/>
        <v>2025-02-03</v>
      </c>
      <c r="D1248" s="24" t="str">
        <f t="shared" si="154"/>
        <v>2025-02</v>
      </c>
      <c r="E1248" s="28" t="s">
        <v>609</v>
      </c>
      <c r="F1248" s="28">
        <f t="shared" si="155"/>
        <v>45691.416666666664</v>
      </c>
      <c r="G1248" s="14" t="str">
        <f t="shared" si="156"/>
        <v>10 am</v>
      </c>
      <c r="H1248" s="14" t="str">
        <f t="shared" si="157"/>
        <v>Monday</v>
      </c>
      <c r="I1248" s="14" t="str">
        <f t="shared" si="158"/>
        <v>February</v>
      </c>
      <c r="J1248" s="14" t="s">
        <v>143</v>
      </c>
      <c r="K1248" s="16" t="s">
        <v>970</v>
      </c>
      <c r="L1248" s="1">
        <f t="shared" si="159"/>
        <v>120</v>
      </c>
      <c r="M1248" s="1" t="str">
        <f t="shared" si="160"/>
        <v>Yes</v>
      </c>
      <c r="N1248" s="3"/>
      <c r="P1248" s="1" t="s">
        <v>23</v>
      </c>
      <c r="U1248" s="1" t="s">
        <v>25</v>
      </c>
      <c r="W1248" s="1" t="s">
        <v>26</v>
      </c>
    </row>
    <row r="1249" spans="1:23" x14ac:dyDescent="0.2">
      <c r="A1249" s="1">
        <v>1248</v>
      </c>
      <c r="C1249" s="22" t="str">
        <f t="shared" si="153"/>
        <v>2025-01-28</v>
      </c>
      <c r="D1249" s="24" t="str">
        <f t="shared" si="154"/>
        <v>2025-01</v>
      </c>
      <c r="E1249" s="28" t="s">
        <v>3588</v>
      </c>
      <c r="F1249" s="28">
        <f t="shared" si="155"/>
        <v>45685.634722222225</v>
      </c>
      <c r="G1249" s="14" t="str">
        <f t="shared" si="156"/>
        <v>03 pm</v>
      </c>
      <c r="H1249" s="14" t="str">
        <f t="shared" si="157"/>
        <v>Tuesday</v>
      </c>
      <c r="I1249" s="14" t="str">
        <f t="shared" si="158"/>
        <v>January</v>
      </c>
      <c r="J1249" s="14" t="s">
        <v>2502</v>
      </c>
      <c r="K1249" s="16" t="s">
        <v>230</v>
      </c>
      <c r="L1249" s="1" t="str">
        <f t="shared" si="159"/>
        <v>36</v>
      </c>
      <c r="M1249" s="1" t="str">
        <f t="shared" si="160"/>
        <v>Yes</v>
      </c>
      <c r="P1249" s="1" t="s">
        <v>23</v>
      </c>
      <c r="U1249" s="1" t="s">
        <v>25</v>
      </c>
      <c r="W1249" s="1" t="s">
        <v>26</v>
      </c>
    </row>
    <row r="1250" spans="1:23" x14ac:dyDescent="0.2">
      <c r="A1250" s="1">
        <v>1249</v>
      </c>
      <c r="C1250" s="22" t="str">
        <f t="shared" si="153"/>
        <v>2025-02-11</v>
      </c>
      <c r="D1250" s="24" t="str">
        <f t="shared" si="154"/>
        <v>2025-02</v>
      </c>
      <c r="E1250" s="28" t="s">
        <v>3590</v>
      </c>
      <c r="F1250" s="28">
        <f t="shared" si="155"/>
        <v>45699.35833333333</v>
      </c>
      <c r="G1250" s="14" t="str">
        <f t="shared" si="156"/>
        <v>08 am</v>
      </c>
      <c r="H1250" s="14" t="str">
        <f t="shared" si="157"/>
        <v>Tuesday</v>
      </c>
      <c r="I1250" s="14" t="str">
        <f t="shared" si="158"/>
        <v>February</v>
      </c>
      <c r="J1250" s="14" t="s">
        <v>3591</v>
      </c>
      <c r="K1250" s="16" t="s">
        <v>357</v>
      </c>
      <c r="L1250" s="1" t="str">
        <f t="shared" si="159"/>
        <v>3</v>
      </c>
      <c r="M1250" s="1" t="str">
        <f t="shared" si="160"/>
        <v>Yes</v>
      </c>
      <c r="P1250" s="1" t="s">
        <v>24</v>
      </c>
      <c r="U1250" s="1" t="s">
        <v>63</v>
      </c>
      <c r="W1250" s="1" t="s">
        <v>26</v>
      </c>
    </row>
    <row r="1251" spans="1:23" x14ac:dyDescent="0.2">
      <c r="A1251" s="1">
        <v>1250</v>
      </c>
      <c r="C1251" s="22" t="str">
        <f t="shared" si="153"/>
        <v>2025-02-17</v>
      </c>
      <c r="D1251" s="24" t="str">
        <f t="shared" si="154"/>
        <v>2025-02</v>
      </c>
      <c r="E1251" s="28" t="s">
        <v>3593</v>
      </c>
      <c r="F1251" s="28">
        <f t="shared" si="155"/>
        <v>45705.375</v>
      </c>
      <c r="G1251" s="14" t="str">
        <f t="shared" si="156"/>
        <v>09 am</v>
      </c>
      <c r="H1251" s="14" t="str">
        <f t="shared" si="157"/>
        <v>Monday</v>
      </c>
      <c r="I1251" s="14" t="str">
        <f t="shared" si="158"/>
        <v>February</v>
      </c>
      <c r="J1251" s="14" t="s">
        <v>3594</v>
      </c>
      <c r="K1251" s="16" t="s">
        <v>3045</v>
      </c>
      <c r="L1251" s="1">
        <f t="shared" si="159"/>
        <v>130</v>
      </c>
      <c r="M1251" s="1" t="str">
        <f t="shared" si="160"/>
        <v>No</v>
      </c>
      <c r="N1251" s="3"/>
      <c r="P1251" s="1" t="s">
        <v>24</v>
      </c>
      <c r="U1251" s="1" t="s">
        <v>63</v>
      </c>
      <c r="W1251" s="1" t="s">
        <v>26</v>
      </c>
    </row>
    <row r="1252" spans="1:23" x14ac:dyDescent="0.2">
      <c r="A1252" s="1">
        <v>1251</v>
      </c>
      <c r="C1252" s="22" t="str">
        <f t="shared" si="153"/>
        <v>2025-01-10</v>
      </c>
      <c r="D1252" s="24" t="str">
        <f t="shared" si="154"/>
        <v>2025-01</v>
      </c>
      <c r="E1252" s="28" t="s">
        <v>3596</v>
      </c>
      <c r="F1252" s="28">
        <f t="shared" si="155"/>
        <v>45667.385416666664</v>
      </c>
      <c r="G1252" s="14" t="str">
        <f t="shared" si="156"/>
        <v>09 am</v>
      </c>
      <c r="H1252" s="14" t="str">
        <f t="shared" si="157"/>
        <v>Friday</v>
      </c>
      <c r="I1252" s="14" t="str">
        <f t="shared" si="158"/>
        <v>January</v>
      </c>
      <c r="J1252" s="14" t="s">
        <v>537</v>
      </c>
      <c r="K1252" s="16" t="s">
        <v>527</v>
      </c>
      <c r="L1252" s="1" t="str">
        <f t="shared" si="159"/>
        <v>45</v>
      </c>
      <c r="M1252" s="1" t="str">
        <f t="shared" si="160"/>
        <v>Yes</v>
      </c>
      <c r="P1252" s="1" t="s">
        <v>23</v>
      </c>
      <c r="U1252" s="1" t="s">
        <v>25</v>
      </c>
      <c r="W1252" s="1" t="s">
        <v>26</v>
      </c>
    </row>
    <row r="1253" spans="1:23" x14ac:dyDescent="0.2">
      <c r="A1253" s="1">
        <v>1252</v>
      </c>
      <c r="C1253" s="22" t="str">
        <f t="shared" si="153"/>
        <v>2025-01-06</v>
      </c>
      <c r="D1253" s="24" t="str">
        <f t="shared" si="154"/>
        <v>2025-01</v>
      </c>
      <c r="E1253" s="28" t="s">
        <v>520</v>
      </c>
      <c r="F1253" s="28">
        <f t="shared" si="155"/>
        <v>45663.597222222219</v>
      </c>
      <c r="G1253" s="14" t="str">
        <f t="shared" si="156"/>
        <v>02 pm</v>
      </c>
      <c r="H1253" s="14" t="str">
        <f t="shared" si="157"/>
        <v>Monday</v>
      </c>
      <c r="I1253" s="14" t="str">
        <f t="shared" si="158"/>
        <v>January</v>
      </c>
      <c r="J1253" s="14" t="s">
        <v>330</v>
      </c>
      <c r="K1253" s="16" t="s">
        <v>821</v>
      </c>
      <c r="L1253" s="1" t="str">
        <f t="shared" si="159"/>
        <v>14</v>
      </c>
      <c r="M1253" s="1" t="str">
        <f t="shared" si="160"/>
        <v>Yes</v>
      </c>
      <c r="P1253" s="1" t="s">
        <v>23</v>
      </c>
      <c r="U1253" s="1" t="s">
        <v>25</v>
      </c>
      <c r="W1253" s="1" t="s">
        <v>26</v>
      </c>
    </row>
    <row r="1254" spans="1:23" x14ac:dyDescent="0.2">
      <c r="A1254" s="1">
        <v>1253</v>
      </c>
      <c r="C1254" s="22" t="str">
        <f t="shared" si="153"/>
        <v>2025-02-17</v>
      </c>
      <c r="D1254" s="24" t="str">
        <f t="shared" si="154"/>
        <v>2025-02</v>
      </c>
      <c r="E1254" s="28" t="s">
        <v>3599</v>
      </c>
      <c r="F1254" s="28">
        <f t="shared" si="155"/>
        <v>45705.46875</v>
      </c>
      <c r="G1254" s="14" t="str">
        <f t="shared" si="156"/>
        <v>11 am</v>
      </c>
      <c r="H1254" s="14" t="str">
        <f t="shared" si="157"/>
        <v>Monday</v>
      </c>
      <c r="I1254" s="14" t="str">
        <f t="shared" si="158"/>
        <v>February</v>
      </c>
      <c r="J1254" s="14" t="s">
        <v>3600</v>
      </c>
      <c r="K1254" s="16" t="s">
        <v>30</v>
      </c>
      <c r="L1254" s="1" t="str">
        <f t="shared" si="159"/>
        <v>15</v>
      </c>
      <c r="M1254" s="1" t="str">
        <f t="shared" si="160"/>
        <v>Yes</v>
      </c>
      <c r="P1254" s="1" t="s">
        <v>23</v>
      </c>
      <c r="U1254" s="1" t="s">
        <v>72</v>
      </c>
      <c r="W1254" s="1" t="s">
        <v>26</v>
      </c>
    </row>
    <row r="1255" spans="1:23" x14ac:dyDescent="0.2">
      <c r="A1255" s="1">
        <v>1254</v>
      </c>
      <c r="C1255" s="22" t="str">
        <f t="shared" si="153"/>
        <v>2025-02-11</v>
      </c>
      <c r="D1255" s="24" t="str">
        <f t="shared" si="154"/>
        <v>2025-02</v>
      </c>
      <c r="E1255" s="28" t="s">
        <v>3602</v>
      </c>
      <c r="F1255" s="28">
        <f t="shared" si="155"/>
        <v>45699.443055555559</v>
      </c>
      <c r="G1255" s="14" t="str">
        <f t="shared" si="156"/>
        <v>10 am</v>
      </c>
      <c r="H1255" s="14" t="str">
        <f t="shared" si="157"/>
        <v>Tuesday</v>
      </c>
      <c r="I1255" s="14" t="str">
        <f t="shared" si="158"/>
        <v>February</v>
      </c>
      <c r="J1255" s="14" t="s">
        <v>3603</v>
      </c>
      <c r="K1255" s="16" t="s">
        <v>178</v>
      </c>
      <c r="L1255" s="1" t="str">
        <f t="shared" si="159"/>
        <v>4</v>
      </c>
      <c r="M1255" s="1" t="str">
        <f t="shared" si="160"/>
        <v>Yes</v>
      </c>
      <c r="P1255" s="1" t="s">
        <v>23</v>
      </c>
      <c r="U1255" s="1" t="s">
        <v>72</v>
      </c>
      <c r="W1255" s="1" t="s">
        <v>26</v>
      </c>
    </row>
    <row r="1256" spans="1:23" x14ac:dyDescent="0.2">
      <c r="A1256" s="1">
        <v>1255</v>
      </c>
      <c r="C1256" s="22" t="str">
        <f t="shared" si="153"/>
        <v>2025-02-24</v>
      </c>
      <c r="D1256" s="24" t="str">
        <f t="shared" si="154"/>
        <v>2025-02</v>
      </c>
      <c r="E1256" s="28" t="s">
        <v>3605</v>
      </c>
      <c r="F1256" s="28">
        <f t="shared" si="155"/>
        <v>45712.607638888891</v>
      </c>
      <c r="G1256" s="14" t="str">
        <f t="shared" si="156"/>
        <v>02 pm</v>
      </c>
      <c r="H1256" s="14" t="str">
        <f t="shared" si="157"/>
        <v>Monday</v>
      </c>
      <c r="I1256" s="14" t="str">
        <f t="shared" si="158"/>
        <v>February</v>
      </c>
      <c r="J1256" s="14" t="s">
        <v>3606</v>
      </c>
      <c r="K1256" s="16" t="s">
        <v>1884</v>
      </c>
      <c r="L1256" s="1">
        <f t="shared" si="159"/>
        <v>115</v>
      </c>
      <c r="M1256" s="1" t="str">
        <f t="shared" si="160"/>
        <v>Yes</v>
      </c>
      <c r="P1256" s="1" t="s">
        <v>23</v>
      </c>
      <c r="U1256" s="1" t="s">
        <v>72</v>
      </c>
      <c r="W1256" s="1" t="s">
        <v>55</v>
      </c>
    </row>
    <row r="1257" spans="1:23" x14ac:dyDescent="0.2">
      <c r="A1257" s="1">
        <v>1256</v>
      </c>
      <c r="C1257" s="22" t="str">
        <f t="shared" si="153"/>
        <v>2025-02-10</v>
      </c>
      <c r="D1257" s="24" t="str">
        <f t="shared" si="154"/>
        <v>2025-02</v>
      </c>
      <c r="E1257" s="28" t="s">
        <v>3608</v>
      </c>
      <c r="F1257" s="28">
        <f t="shared" si="155"/>
        <v>45698.629861111112</v>
      </c>
      <c r="G1257" s="14" t="str">
        <f t="shared" si="156"/>
        <v>03 pm</v>
      </c>
      <c r="H1257" s="14" t="str">
        <f t="shared" si="157"/>
        <v>Monday</v>
      </c>
      <c r="I1257" s="14" t="str">
        <f t="shared" si="158"/>
        <v>February</v>
      </c>
      <c r="J1257" s="14" t="s">
        <v>3609</v>
      </c>
      <c r="K1257" s="16" t="s">
        <v>257</v>
      </c>
      <c r="L1257" s="1" t="str">
        <f t="shared" si="159"/>
        <v>23</v>
      </c>
      <c r="M1257" s="1" t="str">
        <f t="shared" si="160"/>
        <v>Yes</v>
      </c>
      <c r="P1257" s="1" t="s">
        <v>23</v>
      </c>
      <c r="U1257" s="1" t="s">
        <v>72</v>
      </c>
      <c r="W1257" s="1" t="s">
        <v>55</v>
      </c>
    </row>
    <row r="1258" spans="1:23" x14ac:dyDescent="0.2">
      <c r="A1258" s="1">
        <v>1257</v>
      </c>
      <c r="C1258" s="22" t="str">
        <f t="shared" si="153"/>
        <v>2025-02-06</v>
      </c>
      <c r="D1258" s="24" t="str">
        <f t="shared" si="154"/>
        <v>2025-02</v>
      </c>
      <c r="E1258" s="28" t="s">
        <v>3611</v>
      </c>
      <c r="F1258" s="28">
        <f t="shared" si="155"/>
        <v>45694.418749999997</v>
      </c>
      <c r="G1258" s="14" t="str">
        <f t="shared" si="156"/>
        <v>10 am</v>
      </c>
      <c r="H1258" s="14" t="str">
        <f t="shared" si="157"/>
        <v>Thursday</v>
      </c>
      <c r="I1258" s="14" t="str">
        <f t="shared" si="158"/>
        <v>February</v>
      </c>
      <c r="J1258" s="14" t="s">
        <v>1390</v>
      </c>
      <c r="K1258" s="16" t="s">
        <v>858</v>
      </c>
      <c r="L1258" s="1" t="str">
        <f t="shared" si="159"/>
        <v>51</v>
      </c>
      <c r="M1258" s="1" t="str">
        <f t="shared" si="160"/>
        <v>Yes</v>
      </c>
      <c r="P1258" s="1" t="s">
        <v>23</v>
      </c>
      <c r="U1258" s="1" t="s">
        <v>25</v>
      </c>
      <c r="W1258" s="1" t="s">
        <v>26</v>
      </c>
    </row>
    <row r="1259" spans="1:23" x14ac:dyDescent="0.2">
      <c r="A1259" s="1">
        <v>1258</v>
      </c>
      <c r="C1259" s="22" t="str">
        <f t="shared" si="153"/>
        <v>2025-02-21</v>
      </c>
      <c r="D1259" s="24" t="str">
        <f t="shared" si="154"/>
        <v>2025-02</v>
      </c>
      <c r="E1259" s="28" t="s">
        <v>3613</v>
      </c>
      <c r="F1259" s="28">
        <f t="shared" si="155"/>
        <v>45709.417361111111</v>
      </c>
      <c r="G1259" s="14" t="str">
        <f t="shared" si="156"/>
        <v>10 am</v>
      </c>
      <c r="H1259" s="14" t="str">
        <f t="shared" si="157"/>
        <v>Friday</v>
      </c>
      <c r="I1259" s="14" t="str">
        <f t="shared" si="158"/>
        <v>February</v>
      </c>
      <c r="J1259" s="14" t="s">
        <v>1197</v>
      </c>
      <c r="K1259" s="16" t="s">
        <v>54</v>
      </c>
      <c r="L1259" s="1" t="str">
        <f t="shared" si="159"/>
        <v>17</v>
      </c>
      <c r="M1259" s="1" t="str">
        <f t="shared" si="160"/>
        <v>Yes</v>
      </c>
      <c r="P1259" s="1" t="s">
        <v>23</v>
      </c>
      <c r="U1259" s="1" t="s">
        <v>25</v>
      </c>
      <c r="W1259" s="1" t="s">
        <v>26</v>
      </c>
    </row>
    <row r="1260" spans="1:23" x14ac:dyDescent="0.2">
      <c r="A1260" s="1">
        <v>1259</v>
      </c>
      <c r="C1260" s="22" t="str">
        <f t="shared" si="153"/>
        <v>2025-02-24</v>
      </c>
      <c r="D1260" s="24" t="str">
        <f t="shared" si="154"/>
        <v>2025-02</v>
      </c>
      <c r="E1260" s="28" t="s">
        <v>79</v>
      </c>
      <c r="F1260" s="28">
        <f t="shared" si="155"/>
        <v>45712.398611111108</v>
      </c>
      <c r="G1260" s="14" t="str">
        <f t="shared" si="156"/>
        <v>09 am</v>
      </c>
      <c r="H1260" s="14" t="str">
        <f t="shared" si="157"/>
        <v>Monday</v>
      </c>
      <c r="I1260" s="14" t="str">
        <f t="shared" si="158"/>
        <v>February</v>
      </c>
      <c r="J1260" s="14" t="s">
        <v>1419</v>
      </c>
      <c r="K1260" s="16" t="s">
        <v>49</v>
      </c>
      <c r="L1260" s="1" t="str">
        <f t="shared" si="159"/>
        <v>16</v>
      </c>
      <c r="M1260" s="1" t="str">
        <f t="shared" si="160"/>
        <v>Yes</v>
      </c>
      <c r="P1260" s="1" t="s">
        <v>24</v>
      </c>
      <c r="U1260" s="1" t="s">
        <v>31</v>
      </c>
      <c r="W1260" s="1" t="s">
        <v>26</v>
      </c>
    </row>
    <row r="1261" spans="1:23" x14ac:dyDescent="0.2">
      <c r="A1261" s="1">
        <v>1260</v>
      </c>
      <c r="C1261" s="22" t="str">
        <f t="shared" si="153"/>
        <v>2025-02-10</v>
      </c>
      <c r="D1261" s="24" t="str">
        <f t="shared" si="154"/>
        <v>2025-02</v>
      </c>
      <c r="E1261" s="28" t="s">
        <v>3616</v>
      </c>
      <c r="F1261" s="28">
        <f t="shared" si="155"/>
        <v>45698.425694444442</v>
      </c>
      <c r="G1261" s="14" t="str">
        <f t="shared" si="156"/>
        <v>10 am</v>
      </c>
      <c r="H1261" s="14" t="str">
        <f t="shared" si="157"/>
        <v>Monday</v>
      </c>
      <c r="I1261" s="14" t="str">
        <f t="shared" si="158"/>
        <v>February</v>
      </c>
      <c r="J1261" s="14" t="s">
        <v>856</v>
      </c>
      <c r="K1261" s="16" t="s">
        <v>174</v>
      </c>
      <c r="L1261" s="1" t="str">
        <f t="shared" si="159"/>
        <v>6</v>
      </c>
      <c r="M1261" s="1" t="str">
        <f t="shared" si="160"/>
        <v>Yes</v>
      </c>
      <c r="P1261" s="1" t="s">
        <v>24</v>
      </c>
      <c r="U1261" s="1" t="s">
        <v>31</v>
      </c>
      <c r="W1261" s="1" t="s">
        <v>26</v>
      </c>
    </row>
    <row r="1262" spans="1:23" x14ac:dyDescent="0.2">
      <c r="A1262" s="1">
        <v>1261</v>
      </c>
      <c r="C1262" s="22" t="str">
        <f t="shared" si="153"/>
        <v>2025-01-27</v>
      </c>
      <c r="D1262" s="24" t="str">
        <f t="shared" si="154"/>
        <v>2025-01</v>
      </c>
      <c r="E1262" s="28" t="s">
        <v>3618</v>
      </c>
      <c r="F1262" s="28">
        <f t="shared" si="155"/>
        <v>45684.442361111112</v>
      </c>
      <c r="G1262" s="14" t="str">
        <f t="shared" si="156"/>
        <v>10 am</v>
      </c>
      <c r="H1262" s="14" t="str">
        <f t="shared" si="157"/>
        <v>Monday</v>
      </c>
      <c r="I1262" s="14" t="str">
        <f t="shared" si="158"/>
        <v>January</v>
      </c>
      <c r="J1262" s="14" t="s">
        <v>3619</v>
      </c>
      <c r="K1262" s="16" t="s">
        <v>290</v>
      </c>
      <c r="L1262" s="1">
        <f t="shared" si="159"/>
        <v>60</v>
      </c>
      <c r="M1262" s="1" t="str">
        <f t="shared" si="160"/>
        <v>Yes</v>
      </c>
      <c r="P1262" s="1" t="s">
        <v>24</v>
      </c>
      <c r="U1262" s="1" t="s">
        <v>25</v>
      </c>
      <c r="W1262" s="1" t="s">
        <v>55</v>
      </c>
    </row>
    <row r="1263" spans="1:23" x14ac:dyDescent="0.2">
      <c r="A1263" s="1">
        <v>1262</v>
      </c>
      <c r="C1263" s="22" t="str">
        <f t="shared" si="153"/>
        <v>2025-02-03</v>
      </c>
      <c r="D1263" s="24" t="str">
        <f t="shared" si="154"/>
        <v>2025-02</v>
      </c>
      <c r="E1263" s="28" t="s">
        <v>3621</v>
      </c>
      <c r="F1263" s="28">
        <f t="shared" si="155"/>
        <v>45691.557638888888</v>
      </c>
      <c r="G1263" s="14" t="str">
        <f t="shared" si="156"/>
        <v>01 pm</v>
      </c>
      <c r="H1263" s="14" t="str">
        <f t="shared" si="157"/>
        <v>Monday</v>
      </c>
      <c r="I1263" s="14" t="str">
        <f t="shared" si="158"/>
        <v>February</v>
      </c>
      <c r="J1263" s="14" t="s">
        <v>3622</v>
      </c>
      <c r="K1263" s="16" t="s">
        <v>667</v>
      </c>
      <c r="L1263" s="1">
        <f t="shared" si="159"/>
        <v>97</v>
      </c>
      <c r="M1263" s="1" t="str">
        <f t="shared" si="160"/>
        <v>Yes</v>
      </c>
      <c r="P1263" s="1" t="s">
        <v>24</v>
      </c>
      <c r="U1263" s="1" t="s">
        <v>31</v>
      </c>
      <c r="W1263" s="1" t="s">
        <v>26</v>
      </c>
    </row>
    <row r="1264" spans="1:23" x14ac:dyDescent="0.2">
      <c r="A1264" s="1">
        <v>1263</v>
      </c>
      <c r="C1264" s="22" t="str">
        <f t="shared" si="153"/>
        <v>2025-02-28</v>
      </c>
      <c r="D1264" s="24" t="str">
        <f t="shared" si="154"/>
        <v>2025-02</v>
      </c>
      <c r="E1264" s="28" t="s">
        <v>3624</v>
      </c>
      <c r="F1264" s="28">
        <f t="shared" si="155"/>
        <v>45716.365972222222</v>
      </c>
      <c r="G1264" s="14" t="str">
        <f t="shared" si="156"/>
        <v>08 am</v>
      </c>
      <c r="H1264" s="14" t="str">
        <f t="shared" si="157"/>
        <v>Friday</v>
      </c>
      <c r="I1264" s="14" t="str">
        <f t="shared" si="158"/>
        <v>February</v>
      </c>
      <c r="J1264" s="14" t="s">
        <v>3625</v>
      </c>
      <c r="K1264" s="16" t="s">
        <v>144</v>
      </c>
      <c r="L1264" s="1" t="str">
        <f t="shared" si="159"/>
        <v>43</v>
      </c>
      <c r="M1264" s="1" t="str">
        <f t="shared" si="160"/>
        <v>Yes</v>
      </c>
      <c r="P1264" s="1" t="s">
        <v>23</v>
      </c>
      <c r="U1264" s="1" t="s">
        <v>467</v>
      </c>
      <c r="W1264" s="1" t="s">
        <v>55</v>
      </c>
    </row>
    <row r="1265" spans="1:23" x14ac:dyDescent="0.2">
      <c r="A1265" s="1">
        <v>1264</v>
      </c>
      <c r="C1265" s="22" t="str">
        <f t="shared" si="153"/>
        <v>2025-02-24</v>
      </c>
      <c r="D1265" s="24" t="str">
        <f t="shared" si="154"/>
        <v>2025-02</v>
      </c>
      <c r="E1265" s="28" t="s">
        <v>3627</v>
      </c>
      <c r="F1265" s="28">
        <f t="shared" si="155"/>
        <v>45712.395833333336</v>
      </c>
      <c r="G1265" s="14" t="str">
        <f t="shared" si="156"/>
        <v>09 am</v>
      </c>
      <c r="H1265" s="14" t="str">
        <f t="shared" si="157"/>
        <v>Monday</v>
      </c>
      <c r="I1265" s="14" t="str">
        <f t="shared" si="158"/>
        <v>February</v>
      </c>
      <c r="J1265" s="14" t="s">
        <v>3628</v>
      </c>
      <c r="K1265" s="16" t="s">
        <v>490</v>
      </c>
      <c r="L1265" s="1">
        <f t="shared" si="159"/>
        <v>98</v>
      </c>
      <c r="M1265" s="1" t="str">
        <f t="shared" si="160"/>
        <v>Yes</v>
      </c>
      <c r="P1265" s="1" t="s">
        <v>23</v>
      </c>
      <c r="U1265" s="1" t="s">
        <v>31</v>
      </c>
      <c r="W1265" s="1" t="s">
        <v>26</v>
      </c>
    </row>
    <row r="1266" spans="1:23" x14ac:dyDescent="0.2">
      <c r="A1266" s="1">
        <v>1265</v>
      </c>
      <c r="C1266" s="22" t="str">
        <f t="shared" si="153"/>
        <v>2025-01-14</v>
      </c>
      <c r="D1266" s="24" t="str">
        <f t="shared" si="154"/>
        <v>2025-01</v>
      </c>
      <c r="E1266" s="28" t="s">
        <v>3630</v>
      </c>
      <c r="F1266" s="28">
        <f t="shared" si="155"/>
        <v>45671.373611111114</v>
      </c>
      <c r="G1266" s="14" t="str">
        <f t="shared" si="156"/>
        <v>08 am</v>
      </c>
      <c r="H1266" s="14" t="str">
        <f t="shared" si="157"/>
        <v>Tuesday</v>
      </c>
      <c r="I1266" s="14" t="str">
        <f t="shared" si="158"/>
        <v>January</v>
      </c>
      <c r="J1266" s="14" t="s">
        <v>3630</v>
      </c>
      <c r="K1266" s="16" t="s">
        <v>99</v>
      </c>
      <c r="L1266" s="1" t="str">
        <f t="shared" si="159"/>
        <v>0</v>
      </c>
      <c r="M1266" s="1" t="str">
        <f t="shared" si="160"/>
        <v>Yes</v>
      </c>
      <c r="P1266" s="1" t="s">
        <v>23</v>
      </c>
      <c r="U1266" s="1" t="s">
        <v>31</v>
      </c>
      <c r="W1266" s="1" t="s">
        <v>55</v>
      </c>
    </row>
    <row r="1267" spans="1:23" x14ac:dyDescent="0.2">
      <c r="A1267" s="1">
        <v>1266</v>
      </c>
      <c r="C1267" s="22" t="str">
        <f t="shared" si="153"/>
        <v>2025-01-07</v>
      </c>
      <c r="D1267" s="24" t="str">
        <f t="shared" si="154"/>
        <v>2025-01</v>
      </c>
      <c r="E1267" s="28" t="s">
        <v>2410</v>
      </c>
      <c r="F1267" s="28">
        <f t="shared" si="155"/>
        <v>45664.629166666666</v>
      </c>
      <c r="G1267" s="14" t="str">
        <f t="shared" si="156"/>
        <v>03 pm</v>
      </c>
      <c r="H1267" s="14" t="str">
        <f t="shared" si="157"/>
        <v>Tuesday</v>
      </c>
      <c r="I1267" s="14" t="str">
        <f t="shared" si="158"/>
        <v>January</v>
      </c>
      <c r="J1267" s="14" t="s">
        <v>3089</v>
      </c>
      <c r="K1267" s="16" t="s">
        <v>194</v>
      </c>
      <c r="L1267" s="1">
        <f t="shared" si="159"/>
        <v>84</v>
      </c>
      <c r="M1267" s="1" t="str">
        <f t="shared" si="160"/>
        <v>Yes</v>
      </c>
      <c r="P1267" s="1" t="s">
        <v>24</v>
      </c>
      <c r="U1267" s="1" t="s">
        <v>25</v>
      </c>
      <c r="W1267" s="1" t="s">
        <v>26</v>
      </c>
    </row>
    <row r="1268" spans="1:23" x14ac:dyDescent="0.2">
      <c r="A1268" s="1">
        <v>1267</v>
      </c>
      <c r="C1268" s="22" t="str">
        <f t="shared" si="153"/>
        <v>2025-02-11</v>
      </c>
      <c r="D1268" s="24" t="str">
        <f t="shared" si="154"/>
        <v>2025-02</v>
      </c>
      <c r="E1268" s="28" t="s">
        <v>3633</v>
      </c>
      <c r="F1268" s="28">
        <f t="shared" si="155"/>
        <v>45699.361805555556</v>
      </c>
      <c r="G1268" s="14" t="str">
        <f t="shared" si="156"/>
        <v>08 am</v>
      </c>
      <c r="H1268" s="14" t="str">
        <f t="shared" si="157"/>
        <v>Tuesday</v>
      </c>
      <c r="I1268" s="14" t="str">
        <f t="shared" si="158"/>
        <v>February</v>
      </c>
      <c r="J1268" s="14" t="s">
        <v>1269</v>
      </c>
      <c r="K1268" s="16" t="s">
        <v>178</v>
      </c>
      <c r="L1268" s="1" t="str">
        <f t="shared" si="159"/>
        <v>4</v>
      </c>
      <c r="M1268" s="1" t="str">
        <f t="shared" si="160"/>
        <v>Yes</v>
      </c>
      <c r="P1268" s="1" t="s">
        <v>24</v>
      </c>
      <c r="U1268" s="1" t="s">
        <v>63</v>
      </c>
      <c r="W1268" s="1" t="s">
        <v>26</v>
      </c>
    </row>
    <row r="1269" spans="1:23" x14ac:dyDescent="0.2">
      <c r="A1269" s="1">
        <v>1268</v>
      </c>
      <c r="C1269" s="22" t="str">
        <f t="shared" si="153"/>
        <v>2025-01-16</v>
      </c>
      <c r="D1269" s="24" t="str">
        <f t="shared" si="154"/>
        <v>2025-01</v>
      </c>
      <c r="E1269" s="28" t="s">
        <v>1769</v>
      </c>
      <c r="F1269" s="28">
        <f t="shared" si="155"/>
        <v>45673.583333333336</v>
      </c>
      <c r="G1269" s="14" t="str">
        <f t="shared" si="156"/>
        <v>02 pm</v>
      </c>
      <c r="H1269" s="14" t="str">
        <f t="shared" si="157"/>
        <v>Thursday</v>
      </c>
      <c r="I1269" s="14" t="str">
        <f t="shared" si="158"/>
        <v>January</v>
      </c>
      <c r="J1269" s="14" t="s">
        <v>3635</v>
      </c>
      <c r="K1269" s="16" t="s">
        <v>76</v>
      </c>
      <c r="L1269" s="1" t="str">
        <f t="shared" si="159"/>
        <v>30</v>
      </c>
      <c r="M1269" s="1" t="str">
        <f t="shared" si="160"/>
        <v>Yes</v>
      </c>
      <c r="P1269" s="1" t="s">
        <v>24</v>
      </c>
      <c r="U1269" s="1" t="s">
        <v>96</v>
      </c>
      <c r="W1269" s="1" t="s">
        <v>55</v>
      </c>
    </row>
    <row r="1270" spans="1:23" x14ac:dyDescent="0.2">
      <c r="A1270" s="1">
        <v>1269</v>
      </c>
      <c r="C1270" s="22" t="str">
        <f t="shared" si="153"/>
        <v>2025-01-15</v>
      </c>
      <c r="D1270" s="24" t="str">
        <f t="shared" si="154"/>
        <v>2025-01</v>
      </c>
      <c r="E1270" s="28" t="s">
        <v>3637</v>
      </c>
      <c r="F1270" s="28">
        <f t="shared" si="155"/>
        <v>45672.604166666664</v>
      </c>
      <c r="G1270" s="14" t="str">
        <f t="shared" si="156"/>
        <v>02 pm</v>
      </c>
      <c r="H1270" s="14" t="str">
        <f t="shared" si="157"/>
        <v>Wednesday</v>
      </c>
      <c r="I1270" s="14" t="str">
        <f t="shared" si="158"/>
        <v>January</v>
      </c>
      <c r="J1270" s="15" t="s">
        <v>1533</v>
      </c>
      <c r="K1270" s="17" t="s">
        <v>335</v>
      </c>
      <c r="L1270" s="1">
        <f t="shared" si="159"/>
        <v>60</v>
      </c>
      <c r="M1270" s="1" t="str">
        <f t="shared" si="160"/>
        <v>Yes</v>
      </c>
      <c r="P1270" s="1" t="s">
        <v>24</v>
      </c>
      <c r="U1270" s="1" t="s">
        <v>96</v>
      </c>
      <c r="W1270" s="1" t="s">
        <v>55</v>
      </c>
    </row>
    <row r="1271" spans="1:23" x14ac:dyDescent="0.2">
      <c r="A1271" s="1">
        <v>1270</v>
      </c>
      <c r="C1271" s="22" t="str">
        <f t="shared" si="153"/>
        <v>2025-01-08</v>
      </c>
      <c r="D1271" s="24" t="str">
        <f t="shared" si="154"/>
        <v>2025-01</v>
      </c>
      <c r="E1271" s="28" t="s">
        <v>3639</v>
      </c>
      <c r="F1271" s="28">
        <f t="shared" si="155"/>
        <v>45665.402777777781</v>
      </c>
      <c r="G1271" s="14" t="str">
        <f t="shared" si="156"/>
        <v>09 am</v>
      </c>
      <c r="H1271" s="14" t="str">
        <f t="shared" si="157"/>
        <v>Wednesday</v>
      </c>
      <c r="I1271" s="14" t="str">
        <f t="shared" si="158"/>
        <v>January</v>
      </c>
      <c r="J1271" s="14" t="s">
        <v>3640</v>
      </c>
      <c r="K1271" s="16" t="s">
        <v>88</v>
      </c>
      <c r="L1271" s="1" t="str">
        <f t="shared" si="159"/>
        <v>10</v>
      </c>
      <c r="M1271" s="1" t="str">
        <f t="shared" si="160"/>
        <v>Yes</v>
      </c>
      <c r="P1271" s="1" t="s">
        <v>24</v>
      </c>
      <c r="U1271" s="1" t="s">
        <v>63</v>
      </c>
      <c r="W1271" s="1" t="s">
        <v>26</v>
      </c>
    </row>
    <row r="1272" spans="1:23" x14ac:dyDescent="0.2">
      <c r="A1272" s="1">
        <v>1271</v>
      </c>
      <c r="C1272" s="22" t="str">
        <f t="shared" si="153"/>
        <v>2025-02-24</v>
      </c>
      <c r="D1272" s="24" t="str">
        <f t="shared" si="154"/>
        <v>2025-02</v>
      </c>
      <c r="E1272" s="28" t="s">
        <v>3642</v>
      </c>
      <c r="F1272" s="28">
        <f t="shared" si="155"/>
        <v>45712.377083333333</v>
      </c>
      <c r="G1272" s="14" t="str">
        <f t="shared" si="156"/>
        <v>09 am</v>
      </c>
      <c r="H1272" s="14" t="str">
        <f t="shared" si="157"/>
        <v>Monday</v>
      </c>
      <c r="I1272" s="14" t="str">
        <f t="shared" si="158"/>
        <v>February</v>
      </c>
      <c r="J1272" s="14" t="s">
        <v>3643</v>
      </c>
      <c r="K1272" s="16" t="s">
        <v>3644</v>
      </c>
      <c r="L1272" s="1">
        <f t="shared" si="159"/>
        <v>147</v>
      </c>
      <c r="M1272" s="1" t="str">
        <f t="shared" si="160"/>
        <v>No</v>
      </c>
      <c r="N1272" s="3"/>
      <c r="P1272" s="1" t="s">
        <v>23</v>
      </c>
      <c r="U1272" s="1" t="s">
        <v>63</v>
      </c>
      <c r="W1272" s="1" t="s">
        <v>55</v>
      </c>
    </row>
    <row r="1273" spans="1:23" x14ac:dyDescent="0.2">
      <c r="A1273" s="1">
        <v>1272</v>
      </c>
      <c r="C1273" s="22" t="str">
        <f t="shared" si="153"/>
        <v>2025-02-14</v>
      </c>
      <c r="D1273" s="24" t="str">
        <f t="shared" si="154"/>
        <v>2025-02</v>
      </c>
      <c r="E1273" s="28" t="s">
        <v>3646</v>
      </c>
      <c r="F1273" s="28">
        <f t="shared" si="155"/>
        <v>45702.657638888886</v>
      </c>
      <c r="G1273" s="14" t="str">
        <f t="shared" si="156"/>
        <v>03 pm</v>
      </c>
      <c r="H1273" s="14" t="str">
        <f t="shared" si="157"/>
        <v>Friday</v>
      </c>
      <c r="I1273" s="14" t="str">
        <f t="shared" si="158"/>
        <v>February</v>
      </c>
      <c r="J1273" s="14" t="s">
        <v>3647</v>
      </c>
      <c r="K1273" s="16" t="s">
        <v>144</v>
      </c>
      <c r="L1273" s="1" t="str">
        <f t="shared" si="159"/>
        <v>43</v>
      </c>
      <c r="M1273" s="1" t="str">
        <f t="shared" si="160"/>
        <v>Yes</v>
      </c>
      <c r="P1273" s="1" t="s">
        <v>23</v>
      </c>
      <c r="U1273" s="1" t="s">
        <v>25</v>
      </c>
      <c r="W1273" s="1" t="s">
        <v>26</v>
      </c>
    </row>
    <row r="1274" spans="1:23" x14ac:dyDescent="0.2">
      <c r="A1274" s="1">
        <v>1273</v>
      </c>
      <c r="C1274" s="22" t="str">
        <f t="shared" si="153"/>
        <v>2025-01-24</v>
      </c>
      <c r="D1274" s="24" t="str">
        <f t="shared" si="154"/>
        <v>2025-01</v>
      </c>
      <c r="E1274" s="28" t="s">
        <v>3649</v>
      </c>
      <c r="F1274" s="28">
        <f t="shared" si="155"/>
        <v>45681.435416666667</v>
      </c>
      <c r="G1274" s="14" t="str">
        <f t="shared" si="156"/>
        <v>10 am</v>
      </c>
      <c r="H1274" s="14" t="str">
        <f t="shared" si="157"/>
        <v>Friday</v>
      </c>
      <c r="I1274" s="14" t="str">
        <f t="shared" si="158"/>
        <v>January</v>
      </c>
      <c r="J1274" s="14" t="s">
        <v>3650</v>
      </c>
      <c r="K1274" s="16" t="s">
        <v>1113</v>
      </c>
      <c r="L1274" s="1" t="str">
        <f t="shared" si="159"/>
        <v>28</v>
      </c>
      <c r="M1274" s="1" t="str">
        <f t="shared" si="160"/>
        <v>Yes</v>
      </c>
      <c r="P1274" s="1" t="s">
        <v>24</v>
      </c>
      <c r="U1274" s="1" t="s">
        <v>63</v>
      </c>
      <c r="W1274" s="1" t="s">
        <v>55</v>
      </c>
    </row>
    <row r="1275" spans="1:23" x14ac:dyDescent="0.2">
      <c r="A1275" s="1">
        <v>1274</v>
      </c>
      <c r="C1275" s="22" t="str">
        <f t="shared" si="153"/>
        <v>2025-02-20</v>
      </c>
      <c r="D1275" s="24" t="str">
        <f t="shared" si="154"/>
        <v>2025-02</v>
      </c>
      <c r="E1275" s="28" t="s">
        <v>3652</v>
      </c>
      <c r="F1275" s="28">
        <f t="shared" si="155"/>
        <v>45708.573611111111</v>
      </c>
      <c r="G1275" s="14" t="str">
        <f t="shared" si="156"/>
        <v>01 pm</v>
      </c>
      <c r="H1275" s="14" t="str">
        <f t="shared" si="157"/>
        <v>Thursday</v>
      </c>
      <c r="I1275" s="14" t="str">
        <f t="shared" si="158"/>
        <v>February</v>
      </c>
      <c r="J1275" s="14" t="s">
        <v>3653</v>
      </c>
      <c r="K1275" s="16" t="s">
        <v>208</v>
      </c>
      <c r="L1275" s="1" t="str">
        <f t="shared" si="159"/>
        <v>12</v>
      </c>
      <c r="M1275" s="1" t="str">
        <f t="shared" si="160"/>
        <v>Yes</v>
      </c>
      <c r="P1275" s="1" t="s">
        <v>24</v>
      </c>
      <c r="U1275" s="1" t="s">
        <v>25</v>
      </c>
      <c r="W1275" s="1" t="s">
        <v>26</v>
      </c>
    </row>
    <row r="1276" spans="1:23" x14ac:dyDescent="0.2">
      <c r="A1276" s="1">
        <v>1275</v>
      </c>
      <c r="C1276" s="22" t="str">
        <f t="shared" si="153"/>
        <v>2025-02-21</v>
      </c>
      <c r="D1276" s="24" t="str">
        <f t="shared" si="154"/>
        <v>2025-02</v>
      </c>
      <c r="E1276" s="28" t="s">
        <v>3655</v>
      </c>
      <c r="F1276" s="28">
        <f t="shared" si="155"/>
        <v>45709.614583333336</v>
      </c>
      <c r="G1276" s="14" t="str">
        <f t="shared" si="156"/>
        <v>02 pm</v>
      </c>
      <c r="H1276" s="14" t="str">
        <f t="shared" si="157"/>
        <v>Friday</v>
      </c>
      <c r="I1276" s="14" t="str">
        <f t="shared" si="158"/>
        <v>February</v>
      </c>
      <c r="J1276" s="14" t="s">
        <v>3656</v>
      </c>
      <c r="K1276" s="16" t="s">
        <v>212</v>
      </c>
      <c r="L1276" s="1">
        <f t="shared" si="159"/>
        <v>80</v>
      </c>
      <c r="M1276" s="1" t="str">
        <f t="shared" si="160"/>
        <v>Yes</v>
      </c>
      <c r="P1276" s="1" t="s">
        <v>24</v>
      </c>
      <c r="U1276" s="1" t="s">
        <v>25</v>
      </c>
      <c r="W1276" s="1" t="s">
        <v>55</v>
      </c>
    </row>
    <row r="1277" spans="1:23" x14ac:dyDescent="0.2">
      <c r="A1277" s="1">
        <v>1276</v>
      </c>
      <c r="C1277" s="22" t="str">
        <f t="shared" si="153"/>
        <v>2025-01-10</v>
      </c>
      <c r="D1277" s="24" t="str">
        <f t="shared" si="154"/>
        <v>2025-01</v>
      </c>
      <c r="E1277" s="28" t="s">
        <v>3658</v>
      </c>
      <c r="F1277" s="28">
        <f t="shared" si="155"/>
        <v>45667.570833333331</v>
      </c>
      <c r="G1277" s="14" t="str">
        <f t="shared" si="156"/>
        <v>01 pm</v>
      </c>
      <c r="H1277" s="14" t="str">
        <f t="shared" si="157"/>
        <v>Friday</v>
      </c>
      <c r="I1277" s="14" t="str">
        <f t="shared" si="158"/>
        <v>January</v>
      </c>
      <c r="J1277" s="14" t="s">
        <v>3659</v>
      </c>
      <c r="K1277" s="16" t="s">
        <v>92</v>
      </c>
      <c r="L1277" s="1">
        <f t="shared" si="159"/>
        <v>61</v>
      </c>
      <c r="M1277" s="1" t="str">
        <f t="shared" si="160"/>
        <v>Yes</v>
      </c>
      <c r="P1277" s="1" t="s">
        <v>24</v>
      </c>
      <c r="U1277" s="1" t="s">
        <v>25</v>
      </c>
      <c r="W1277" s="1" t="s">
        <v>55</v>
      </c>
    </row>
    <row r="1278" spans="1:23" x14ac:dyDescent="0.2">
      <c r="A1278" s="1">
        <v>1277</v>
      </c>
      <c r="C1278" s="22" t="str">
        <f t="shared" si="153"/>
        <v>2025-01-10</v>
      </c>
      <c r="D1278" s="24" t="str">
        <f t="shared" si="154"/>
        <v>2025-01</v>
      </c>
      <c r="E1278" s="28" t="s">
        <v>3661</v>
      </c>
      <c r="F1278" s="28">
        <f t="shared" si="155"/>
        <v>45667.563888888886</v>
      </c>
      <c r="G1278" s="14" t="str">
        <f t="shared" si="156"/>
        <v>01 pm</v>
      </c>
      <c r="H1278" s="14" t="str">
        <f t="shared" si="157"/>
        <v>Friday</v>
      </c>
      <c r="I1278" s="14" t="str">
        <f t="shared" si="158"/>
        <v>January</v>
      </c>
      <c r="J1278" s="14" t="s">
        <v>3662</v>
      </c>
      <c r="K1278" s="16" t="s">
        <v>527</v>
      </c>
      <c r="L1278" s="1" t="str">
        <f t="shared" si="159"/>
        <v>45</v>
      </c>
      <c r="M1278" s="1" t="str">
        <f t="shared" si="160"/>
        <v>Yes</v>
      </c>
      <c r="P1278" s="1" t="s">
        <v>23</v>
      </c>
      <c r="U1278" s="1" t="s">
        <v>25</v>
      </c>
      <c r="W1278" s="1" t="s">
        <v>26</v>
      </c>
    </row>
    <row r="1279" spans="1:23" x14ac:dyDescent="0.2">
      <c r="A1279" s="1">
        <v>1278</v>
      </c>
      <c r="C1279" s="22" t="str">
        <f t="shared" si="153"/>
        <v>2025-02-11</v>
      </c>
      <c r="D1279" s="24" t="str">
        <f t="shared" si="154"/>
        <v>2025-02</v>
      </c>
      <c r="E1279" s="28" t="s">
        <v>1864</v>
      </c>
      <c r="F1279" s="28">
        <f t="shared" si="155"/>
        <v>45699.663888888892</v>
      </c>
      <c r="G1279" s="14" t="str">
        <f t="shared" si="156"/>
        <v>03 pm</v>
      </c>
      <c r="H1279" s="14" t="str">
        <f t="shared" si="157"/>
        <v>Tuesday</v>
      </c>
      <c r="I1279" s="14" t="str">
        <f t="shared" si="158"/>
        <v>February</v>
      </c>
      <c r="J1279" s="14" t="s">
        <v>3664</v>
      </c>
      <c r="K1279" s="16" t="s">
        <v>821</v>
      </c>
      <c r="L1279" s="1" t="str">
        <f t="shared" si="159"/>
        <v>14</v>
      </c>
      <c r="M1279" s="1" t="str">
        <f t="shared" si="160"/>
        <v>Yes</v>
      </c>
      <c r="P1279" s="1" t="s">
        <v>23</v>
      </c>
      <c r="U1279" s="1" t="s">
        <v>63</v>
      </c>
      <c r="W1279" s="1" t="s">
        <v>26</v>
      </c>
    </row>
    <row r="1280" spans="1:23" x14ac:dyDescent="0.2">
      <c r="A1280" s="1">
        <v>1279</v>
      </c>
      <c r="C1280" s="22" t="str">
        <f t="shared" si="153"/>
        <v>2025-02-24</v>
      </c>
      <c r="D1280" s="24" t="str">
        <f t="shared" si="154"/>
        <v>2025-02</v>
      </c>
      <c r="E1280" s="28" t="s">
        <v>3666</v>
      </c>
      <c r="F1280" s="28">
        <f t="shared" si="155"/>
        <v>45712.469444444447</v>
      </c>
      <c r="G1280" s="14" t="str">
        <f t="shared" si="156"/>
        <v>11 am</v>
      </c>
      <c r="H1280" s="14" t="str">
        <f t="shared" si="157"/>
        <v>Monday</v>
      </c>
      <c r="I1280" s="14" t="str">
        <f t="shared" si="158"/>
        <v>February</v>
      </c>
      <c r="J1280" s="14" t="s">
        <v>3667</v>
      </c>
      <c r="K1280" s="16" t="s">
        <v>494</v>
      </c>
      <c r="L1280" s="1" t="str">
        <f t="shared" si="159"/>
        <v>9</v>
      </c>
      <c r="M1280" s="1" t="str">
        <f t="shared" si="160"/>
        <v>Yes</v>
      </c>
      <c r="P1280" s="1" t="s">
        <v>23</v>
      </c>
      <c r="U1280" s="1" t="s">
        <v>25</v>
      </c>
      <c r="W1280" s="1" t="s">
        <v>26</v>
      </c>
    </row>
    <row r="1281" spans="1:23" x14ac:dyDescent="0.2">
      <c r="A1281" s="1">
        <v>1280</v>
      </c>
      <c r="C1281" s="22" t="str">
        <f t="shared" si="153"/>
        <v>2025-01-15</v>
      </c>
      <c r="D1281" s="24" t="str">
        <f t="shared" si="154"/>
        <v>2025-01</v>
      </c>
      <c r="E1281" s="28" t="s">
        <v>3669</v>
      </c>
      <c r="F1281" s="28">
        <f t="shared" si="155"/>
        <v>45672.407638888886</v>
      </c>
      <c r="G1281" s="14" t="str">
        <f t="shared" si="156"/>
        <v>09 am</v>
      </c>
      <c r="H1281" s="14" t="str">
        <f t="shared" si="157"/>
        <v>Wednesday</v>
      </c>
      <c r="I1281" s="14" t="str">
        <f t="shared" si="158"/>
        <v>January</v>
      </c>
      <c r="J1281" s="14" t="s">
        <v>3670</v>
      </c>
      <c r="K1281" s="16" t="s">
        <v>321</v>
      </c>
      <c r="L1281" s="1" t="str">
        <f t="shared" si="159"/>
        <v>13</v>
      </c>
      <c r="M1281" s="1" t="str">
        <f t="shared" si="160"/>
        <v>Yes</v>
      </c>
      <c r="P1281" s="1" t="s">
        <v>23</v>
      </c>
      <c r="U1281" s="1" t="s">
        <v>31</v>
      </c>
      <c r="W1281" s="1" t="s">
        <v>26</v>
      </c>
    </row>
    <row r="1282" spans="1:23" x14ac:dyDescent="0.2">
      <c r="A1282" s="1">
        <v>1281</v>
      </c>
      <c r="C1282" s="22" t="str">
        <f t="shared" ref="C1282:C1345" si="161">IF(F1282&lt;&gt;"", TEXT(F1282, "YYYY-MM-DD"), "")</f>
        <v>2025-02-17</v>
      </c>
      <c r="D1282" s="24" t="str">
        <f t="shared" ref="D1282:D1345" si="162">IF(F1282&lt;&gt;"", TEXT(F1282, "YYYY-MM"), "")</f>
        <v>2025-02</v>
      </c>
      <c r="E1282" s="28" t="s">
        <v>3672</v>
      </c>
      <c r="F1282" s="28">
        <f t="shared" ref="F1282:F1345" si="163">IF(ISNUMBER(E1282), E1282,
   IFERROR(DATE(MID(E1282, 7, 4), MID(E1282, 1, 2), MID(E1282, 4, 2)) + TIMEVALUE(MID(E1282, 12, 8)),
   DATE(MID(E1282, 7, 4), MID(E1282, 4, 2), MID(E1282, 1, 2)) + TIMEVALUE(MID(E1282, 12, 8))))</f>
        <v>45705.617361111108</v>
      </c>
      <c r="G1282" s="14" t="str">
        <f t="shared" ref="G1282:G1345" si="164">TEXT(F1282, "hh AM/PM")</f>
        <v>02 pm</v>
      </c>
      <c r="H1282" s="14" t="str">
        <f t="shared" ref="H1282:H1345" si="165">TEXT(F1282, "dddd")</f>
        <v>Monday</v>
      </c>
      <c r="I1282" s="14" t="str">
        <f t="shared" ref="I1282:I1345" si="166">TEXT(F1282, "mmmm")</f>
        <v>February</v>
      </c>
      <c r="J1282" s="14" t="s">
        <v>267</v>
      </c>
      <c r="K1282" s="16" t="s">
        <v>697</v>
      </c>
      <c r="L1282" s="1" t="str">
        <f t="shared" ref="L1282:L1345" si="167">IF(K1282="","",
   IF(ISNUMBER(SEARCH("hrs", K1282)),
      LEFT(K1282, FIND("hrs", K1282)-1) * 60 +
      IF(ISNUMBER(SEARCH("mins", K1282)), MID(K1282, FIND("and ", K1282) + 4, FIND("mins", K1282) - FIND("and ", K1282) - 4), 0),
      IF(ISNUMBER(SEARCH("hr", K1282)), LEFT(K1282, FIND("hr", K1282)-1) * 60, LEFT(K1282, FIND(" mins", K1282)-1))
   )
)</f>
        <v>1</v>
      </c>
      <c r="M1282" s="1" t="str">
        <f t="shared" ref="M1282:M1345" si="168">IF(OR(ISBLANK(L1282), L1282="",L1282=0), "", IF(VALUE(L1282)&lt;=120, "Yes", "No"))</f>
        <v>Yes</v>
      </c>
      <c r="P1282" s="1" t="s">
        <v>23</v>
      </c>
      <c r="U1282" s="1" t="s">
        <v>25</v>
      </c>
      <c r="W1282" s="1" t="s">
        <v>26</v>
      </c>
    </row>
    <row r="1283" spans="1:23" x14ac:dyDescent="0.2">
      <c r="A1283" s="1">
        <v>1282</v>
      </c>
      <c r="C1283" s="22" t="str">
        <f t="shared" si="161"/>
        <v>2025-02-28</v>
      </c>
      <c r="D1283" s="24" t="str">
        <f t="shared" si="162"/>
        <v>2025-02</v>
      </c>
      <c r="E1283" s="28" t="s">
        <v>2430</v>
      </c>
      <c r="F1283" s="28">
        <f t="shared" si="163"/>
        <v>45716.631944444445</v>
      </c>
      <c r="G1283" s="14" t="str">
        <f t="shared" si="164"/>
        <v>03 pm</v>
      </c>
      <c r="H1283" s="14" t="str">
        <f t="shared" si="165"/>
        <v>Friday</v>
      </c>
      <c r="I1283" s="14" t="str">
        <f t="shared" si="166"/>
        <v>February</v>
      </c>
      <c r="J1283" s="14" t="s">
        <v>2430</v>
      </c>
      <c r="K1283" s="16" t="s">
        <v>99</v>
      </c>
      <c r="L1283" s="1" t="str">
        <f t="shared" si="167"/>
        <v>0</v>
      </c>
      <c r="M1283" s="1" t="str">
        <f t="shared" si="168"/>
        <v>Yes</v>
      </c>
      <c r="P1283" s="1" t="s">
        <v>23</v>
      </c>
      <c r="U1283" s="1" t="s">
        <v>25</v>
      </c>
      <c r="W1283" s="1" t="s">
        <v>55</v>
      </c>
    </row>
    <row r="1284" spans="1:23" x14ac:dyDescent="0.2">
      <c r="A1284" s="1">
        <v>1283</v>
      </c>
      <c r="C1284" s="22" t="str">
        <f t="shared" si="161"/>
        <v>2025-01-31</v>
      </c>
      <c r="D1284" s="24" t="str">
        <f t="shared" si="162"/>
        <v>2025-01</v>
      </c>
      <c r="E1284" s="28" t="s">
        <v>3675</v>
      </c>
      <c r="F1284" s="28">
        <f t="shared" si="163"/>
        <v>45688.454861111109</v>
      </c>
      <c r="G1284" s="14" t="str">
        <f t="shared" si="164"/>
        <v>10 am</v>
      </c>
      <c r="H1284" s="14" t="str">
        <f t="shared" si="165"/>
        <v>Friday</v>
      </c>
      <c r="I1284" s="14" t="str">
        <f t="shared" si="166"/>
        <v>January</v>
      </c>
      <c r="J1284" s="14" t="s">
        <v>3676</v>
      </c>
      <c r="K1284" s="16" t="s">
        <v>49</v>
      </c>
      <c r="L1284" s="1" t="str">
        <f t="shared" si="167"/>
        <v>16</v>
      </c>
      <c r="M1284" s="1" t="str">
        <f t="shared" si="168"/>
        <v>Yes</v>
      </c>
      <c r="P1284" s="1" t="s">
        <v>23</v>
      </c>
      <c r="U1284" s="1" t="s">
        <v>25</v>
      </c>
      <c r="W1284" s="1" t="s">
        <v>26</v>
      </c>
    </row>
    <row r="1285" spans="1:23" x14ac:dyDescent="0.2">
      <c r="A1285" s="1">
        <v>1284</v>
      </c>
      <c r="C1285" s="22" t="str">
        <f t="shared" si="161"/>
        <v>2025-01-27</v>
      </c>
      <c r="D1285" s="24" t="str">
        <f t="shared" si="162"/>
        <v>2025-01</v>
      </c>
      <c r="E1285" s="28" t="s">
        <v>3678</v>
      </c>
      <c r="F1285" s="28">
        <f t="shared" si="163"/>
        <v>45684.602777777778</v>
      </c>
      <c r="G1285" s="14" t="str">
        <f t="shared" si="164"/>
        <v>02 pm</v>
      </c>
      <c r="H1285" s="14" t="str">
        <f t="shared" si="165"/>
        <v>Monday</v>
      </c>
      <c r="I1285" s="14" t="str">
        <f t="shared" si="166"/>
        <v>January</v>
      </c>
      <c r="J1285" s="14" t="s">
        <v>3679</v>
      </c>
      <c r="K1285" s="16" t="s">
        <v>208</v>
      </c>
      <c r="L1285" s="1" t="str">
        <f t="shared" si="167"/>
        <v>12</v>
      </c>
      <c r="M1285" s="1" t="str">
        <f t="shared" si="168"/>
        <v>Yes</v>
      </c>
      <c r="P1285" s="1" t="s">
        <v>23</v>
      </c>
      <c r="U1285" s="1" t="s">
        <v>25</v>
      </c>
      <c r="W1285" s="1" t="s">
        <v>26</v>
      </c>
    </row>
    <row r="1286" spans="1:23" x14ac:dyDescent="0.2">
      <c r="A1286" s="1">
        <v>1285</v>
      </c>
      <c r="C1286" s="22" t="str">
        <f t="shared" si="161"/>
        <v>2025-02-03</v>
      </c>
      <c r="D1286" s="24" t="str">
        <f t="shared" si="162"/>
        <v>2025-02</v>
      </c>
      <c r="E1286" s="28" t="s">
        <v>3681</v>
      </c>
      <c r="F1286" s="28">
        <f t="shared" si="163"/>
        <v>45691.421527777777</v>
      </c>
      <c r="G1286" s="14" t="str">
        <f t="shared" si="164"/>
        <v>10 am</v>
      </c>
      <c r="H1286" s="14" t="str">
        <f t="shared" si="165"/>
        <v>Monday</v>
      </c>
      <c r="I1286" s="14" t="str">
        <f t="shared" si="166"/>
        <v>February</v>
      </c>
      <c r="J1286" s="14" t="s">
        <v>3682</v>
      </c>
      <c r="K1286" s="16" t="s">
        <v>474</v>
      </c>
      <c r="L1286" s="1">
        <f t="shared" si="167"/>
        <v>128</v>
      </c>
      <c r="M1286" s="1" t="str">
        <f t="shared" si="168"/>
        <v>No</v>
      </c>
      <c r="N1286" s="3"/>
      <c r="P1286" s="1" t="s">
        <v>23</v>
      </c>
      <c r="U1286" s="1" t="s">
        <v>25</v>
      </c>
      <c r="W1286" s="1" t="s">
        <v>26</v>
      </c>
    </row>
    <row r="1287" spans="1:23" x14ac:dyDescent="0.2">
      <c r="A1287" s="1">
        <v>1286</v>
      </c>
      <c r="C1287" s="22" t="str">
        <f t="shared" si="161"/>
        <v>2025-01-30</v>
      </c>
      <c r="D1287" s="24" t="str">
        <f t="shared" si="162"/>
        <v>2025-01</v>
      </c>
      <c r="E1287" s="28" t="s">
        <v>3684</v>
      </c>
      <c r="F1287" s="28">
        <f t="shared" si="163"/>
        <v>45687.381944444445</v>
      </c>
      <c r="G1287" s="14" t="str">
        <f t="shared" si="164"/>
        <v>09 am</v>
      </c>
      <c r="H1287" s="14" t="str">
        <f t="shared" si="165"/>
        <v>Thursday</v>
      </c>
      <c r="I1287" s="14" t="str">
        <f t="shared" si="166"/>
        <v>January</v>
      </c>
      <c r="J1287" s="14" t="s">
        <v>3685</v>
      </c>
      <c r="K1287" s="16" t="s">
        <v>41</v>
      </c>
      <c r="L1287" s="1" t="str">
        <f t="shared" si="167"/>
        <v>32</v>
      </c>
      <c r="M1287" s="1" t="str">
        <f t="shared" si="168"/>
        <v>Yes</v>
      </c>
      <c r="P1287" s="1" t="s">
        <v>24</v>
      </c>
      <c r="U1287" s="1" t="s">
        <v>25</v>
      </c>
      <c r="W1287" s="1" t="s">
        <v>26</v>
      </c>
    </row>
    <row r="1288" spans="1:23" x14ac:dyDescent="0.2">
      <c r="A1288" s="1">
        <v>1287</v>
      </c>
      <c r="C1288" s="22" t="str">
        <f t="shared" si="161"/>
        <v>2025-01-02</v>
      </c>
      <c r="D1288" s="24" t="str">
        <f t="shared" si="162"/>
        <v>2025-01</v>
      </c>
      <c r="E1288" s="28" t="s">
        <v>3687</v>
      </c>
      <c r="F1288" s="28">
        <f t="shared" si="163"/>
        <v>45659.38958333333</v>
      </c>
      <c r="G1288" s="14" t="str">
        <f t="shared" si="164"/>
        <v>09 am</v>
      </c>
      <c r="H1288" s="14" t="str">
        <f t="shared" si="165"/>
        <v>Thursday</v>
      </c>
      <c r="I1288" s="14" t="str">
        <f t="shared" si="166"/>
        <v>January</v>
      </c>
      <c r="J1288" s="14" t="s">
        <v>3688</v>
      </c>
      <c r="K1288" s="16" t="s">
        <v>1623</v>
      </c>
      <c r="L1288" s="1">
        <f t="shared" si="167"/>
        <v>129</v>
      </c>
      <c r="M1288" s="1" t="str">
        <f t="shared" si="168"/>
        <v>No</v>
      </c>
      <c r="N1288" s="3"/>
      <c r="P1288" s="1" t="s">
        <v>23</v>
      </c>
      <c r="U1288" s="1" t="s">
        <v>63</v>
      </c>
      <c r="W1288" s="1" t="s">
        <v>26</v>
      </c>
    </row>
    <row r="1289" spans="1:23" x14ac:dyDescent="0.2">
      <c r="A1289" s="1">
        <v>1288</v>
      </c>
      <c r="C1289" s="22" t="str">
        <f t="shared" si="161"/>
        <v>2025-02-11</v>
      </c>
      <c r="D1289" s="24" t="str">
        <f t="shared" si="162"/>
        <v>2025-02</v>
      </c>
      <c r="E1289" s="28" t="s">
        <v>3690</v>
      </c>
      <c r="F1289" s="28">
        <f t="shared" si="163"/>
        <v>45699.469444444447</v>
      </c>
      <c r="G1289" s="14" t="str">
        <f t="shared" si="164"/>
        <v>11 am</v>
      </c>
      <c r="H1289" s="14" t="str">
        <f t="shared" si="165"/>
        <v>Tuesday</v>
      </c>
      <c r="I1289" s="14" t="str">
        <f t="shared" si="166"/>
        <v>February</v>
      </c>
      <c r="J1289" s="14" t="s">
        <v>3691</v>
      </c>
      <c r="K1289" s="16" t="s">
        <v>498</v>
      </c>
      <c r="L1289" s="1" t="str">
        <f t="shared" si="167"/>
        <v>2</v>
      </c>
      <c r="M1289" s="1" t="str">
        <f t="shared" si="168"/>
        <v>Yes</v>
      </c>
      <c r="P1289" s="1" t="s">
        <v>24</v>
      </c>
      <c r="U1289" s="1" t="s">
        <v>50</v>
      </c>
      <c r="W1289" s="1" t="s">
        <v>55</v>
      </c>
    </row>
    <row r="1290" spans="1:23" x14ac:dyDescent="0.2">
      <c r="A1290" s="1">
        <v>1289</v>
      </c>
      <c r="C1290" s="22" t="str">
        <f t="shared" si="161"/>
        <v>2025-02-21</v>
      </c>
      <c r="D1290" s="24" t="str">
        <f t="shared" si="162"/>
        <v>2025-02</v>
      </c>
      <c r="E1290" s="28" t="s">
        <v>3693</v>
      </c>
      <c r="F1290" s="28">
        <f t="shared" si="163"/>
        <v>45709.613888888889</v>
      </c>
      <c r="G1290" s="14" t="str">
        <f t="shared" si="164"/>
        <v>02 pm</v>
      </c>
      <c r="H1290" s="14" t="str">
        <f t="shared" si="165"/>
        <v>Friday</v>
      </c>
      <c r="I1290" s="14" t="str">
        <f t="shared" si="166"/>
        <v>February</v>
      </c>
      <c r="J1290" s="14" t="s">
        <v>3694</v>
      </c>
      <c r="K1290" s="16" t="s">
        <v>415</v>
      </c>
      <c r="L1290" s="1" t="str">
        <f t="shared" si="167"/>
        <v>46</v>
      </c>
      <c r="M1290" s="1" t="str">
        <f t="shared" si="168"/>
        <v>Yes</v>
      </c>
      <c r="P1290" s="1" t="s">
        <v>24</v>
      </c>
      <c r="U1290" s="1" t="s">
        <v>50</v>
      </c>
      <c r="W1290" s="1" t="s">
        <v>55</v>
      </c>
    </row>
    <row r="1291" spans="1:23" x14ac:dyDescent="0.2">
      <c r="A1291" s="1">
        <v>1290</v>
      </c>
      <c r="C1291" s="22" t="str">
        <f t="shared" si="161"/>
        <v>2025-01-30</v>
      </c>
      <c r="D1291" s="24" t="str">
        <f t="shared" si="162"/>
        <v>2025-01</v>
      </c>
      <c r="E1291" s="28" t="s">
        <v>3696</v>
      </c>
      <c r="F1291" s="28">
        <f t="shared" si="163"/>
        <v>45687.630555555559</v>
      </c>
      <c r="G1291" s="14" t="str">
        <f t="shared" si="164"/>
        <v>03 pm</v>
      </c>
      <c r="H1291" s="14" t="str">
        <f t="shared" si="165"/>
        <v>Thursday</v>
      </c>
      <c r="I1291" s="14" t="str">
        <f t="shared" si="166"/>
        <v>January</v>
      </c>
      <c r="J1291" s="14" t="s">
        <v>3697</v>
      </c>
      <c r="K1291" s="16" t="s">
        <v>331</v>
      </c>
      <c r="L1291" s="1" t="str">
        <f t="shared" si="167"/>
        <v>39</v>
      </c>
      <c r="M1291" s="1" t="str">
        <f t="shared" si="168"/>
        <v>Yes</v>
      </c>
      <c r="P1291" s="1" t="s">
        <v>24</v>
      </c>
      <c r="U1291" s="1" t="s">
        <v>467</v>
      </c>
      <c r="W1291" s="1" t="s">
        <v>55</v>
      </c>
    </row>
    <row r="1292" spans="1:23" x14ac:dyDescent="0.2">
      <c r="A1292" s="1">
        <v>1291</v>
      </c>
      <c r="C1292" s="22" t="str">
        <f t="shared" si="161"/>
        <v>2025-02-20</v>
      </c>
      <c r="D1292" s="24" t="str">
        <f t="shared" si="162"/>
        <v>2025-02</v>
      </c>
      <c r="E1292" s="28" t="s">
        <v>3699</v>
      </c>
      <c r="F1292" s="28">
        <f t="shared" si="163"/>
        <v>45708.533333333333</v>
      </c>
      <c r="G1292" s="14" t="str">
        <f t="shared" si="164"/>
        <v>12 pm</v>
      </c>
      <c r="H1292" s="14" t="str">
        <f t="shared" si="165"/>
        <v>Thursday</v>
      </c>
      <c r="I1292" s="14" t="str">
        <f t="shared" si="166"/>
        <v>February</v>
      </c>
      <c r="J1292" s="14" t="s">
        <v>3699</v>
      </c>
      <c r="K1292" s="16" t="s">
        <v>99</v>
      </c>
      <c r="L1292" s="1" t="str">
        <f t="shared" si="167"/>
        <v>0</v>
      </c>
      <c r="M1292" s="1" t="str">
        <f t="shared" si="168"/>
        <v>Yes</v>
      </c>
      <c r="P1292" s="1" t="s">
        <v>24</v>
      </c>
      <c r="U1292" s="1" t="s">
        <v>31</v>
      </c>
      <c r="W1292" s="1" t="s">
        <v>55</v>
      </c>
    </row>
    <row r="1293" spans="1:23" x14ac:dyDescent="0.2">
      <c r="A1293" s="1">
        <v>1292</v>
      </c>
      <c r="C1293" s="22" t="str">
        <f t="shared" si="161"/>
        <v>2025-01-13</v>
      </c>
      <c r="D1293" s="24" t="str">
        <f t="shared" si="162"/>
        <v>2025-01</v>
      </c>
      <c r="E1293" s="28" t="s">
        <v>3701</v>
      </c>
      <c r="F1293" s="28">
        <f t="shared" si="163"/>
        <v>45670.6</v>
      </c>
      <c r="G1293" s="14" t="str">
        <f t="shared" si="164"/>
        <v>02 pm</v>
      </c>
      <c r="H1293" s="14" t="str">
        <f t="shared" si="165"/>
        <v>Monday</v>
      </c>
      <c r="I1293" s="14" t="str">
        <f t="shared" si="166"/>
        <v>January</v>
      </c>
      <c r="J1293" s="14" t="s">
        <v>3702</v>
      </c>
      <c r="K1293" s="16" t="s">
        <v>3703</v>
      </c>
      <c r="L1293" s="1">
        <f t="shared" si="167"/>
        <v>126</v>
      </c>
      <c r="M1293" s="1" t="str">
        <f t="shared" si="168"/>
        <v>No</v>
      </c>
      <c r="N1293" s="3"/>
      <c r="P1293" s="1" t="s">
        <v>24</v>
      </c>
      <c r="U1293" s="1" t="s">
        <v>25</v>
      </c>
      <c r="W1293" s="1" t="s">
        <v>26</v>
      </c>
    </row>
    <row r="1294" spans="1:23" x14ac:dyDescent="0.2">
      <c r="A1294" s="1">
        <v>1293</v>
      </c>
      <c r="C1294" s="22" t="str">
        <f t="shared" si="161"/>
        <v>2025-01-16</v>
      </c>
      <c r="D1294" s="24" t="str">
        <f t="shared" si="162"/>
        <v>2025-01</v>
      </c>
      <c r="E1294" s="28" t="s">
        <v>3705</v>
      </c>
      <c r="F1294" s="28">
        <f t="shared" si="163"/>
        <v>45673.54791666667</v>
      </c>
      <c r="G1294" s="14" t="str">
        <f t="shared" si="164"/>
        <v>01 pm</v>
      </c>
      <c r="H1294" s="14" t="str">
        <f t="shared" si="165"/>
        <v>Thursday</v>
      </c>
      <c r="I1294" s="14" t="str">
        <f t="shared" si="166"/>
        <v>January</v>
      </c>
      <c r="J1294" s="14" t="s">
        <v>3706</v>
      </c>
      <c r="K1294" s="16" t="s">
        <v>610</v>
      </c>
      <c r="L1294" s="1">
        <f t="shared" si="167"/>
        <v>71</v>
      </c>
      <c r="M1294" s="1" t="str">
        <f t="shared" si="168"/>
        <v>Yes</v>
      </c>
      <c r="P1294" s="1" t="s">
        <v>24</v>
      </c>
      <c r="U1294" s="1" t="s">
        <v>25</v>
      </c>
      <c r="W1294" s="1" t="s">
        <v>26</v>
      </c>
    </row>
    <row r="1295" spans="1:23" x14ac:dyDescent="0.2">
      <c r="A1295" s="1">
        <v>1294</v>
      </c>
      <c r="C1295" s="22" t="str">
        <f t="shared" si="161"/>
        <v>2025-02-18</v>
      </c>
      <c r="D1295" s="24" t="str">
        <f t="shared" si="162"/>
        <v>2025-02</v>
      </c>
      <c r="E1295" s="28" t="s">
        <v>910</v>
      </c>
      <c r="F1295" s="28">
        <f t="shared" si="163"/>
        <v>45706.409722222219</v>
      </c>
      <c r="G1295" s="14" t="str">
        <f t="shared" si="164"/>
        <v>09 am</v>
      </c>
      <c r="H1295" s="14" t="str">
        <f t="shared" si="165"/>
        <v>Tuesday</v>
      </c>
      <c r="I1295" s="14" t="str">
        <f t="shared" si="166"/>
        <v>February</v>
      </c>
      <c r="J1295" s="14" t="s">
        <v>3708</v>
      </c>
      <c r="K1295" s="16" t="s">
        <v>970</v>
      </c>
      <c r="L1295" s="1">
        <f t="shared" si="167"/>
        <v>120</v>
      </c>
      <c r="M1295" s="1" t="str">
        <f t="shared" si="168"/>
        <v>Yes</v>
      </c>
      <c r="N1295" s="3"/>
      <c r="P1295" s="1" t="s">
        <v>24</v>
      </c>
      <c r="U1295" s="1" t="s">
        <v>37</v>
      </c>
      <c r="W1295" s="1" t="s">
        <v>26</v>
      </c>
    </row>
    <row r="1296" spans="1:23" x14ac:dyDescent="0.2">
      <c r="A1296" s="1">
        <v>1295</v>
      </c>
      <c r="C1296" s="22" t="str">
        <f t="shared" si="161"/>
        <v>2025-01-08</v>
      </c>
      <c r="D1296" s="24" t="str">
        <f t="shared" si="162"/>
        <v>2025-01</v>
      </c>
      <c r="E1296" s="28" t="s">
        <v>854</v>
      </c>
      <c r="F1296" s="28">
        <f t="shared" si="163"/>
        <v>45665.425000000003</v>
      </c>
      <c r="G1296" s="14" t="str">
        <f t="shared" si="164"/>
        <v>10 am</v>
      </c>
      <c r="H1296" s="14" t="str">
        <f t="shared" si="165"/>
        <v>Wednesday</v>
      </c>
      <c r="I1296" s="14" t="str">
        <f t="shared" si="166"/>
        <v>January</v>
      </c>
      <c r="J1296" s="14" t="s">
        <v>3710</v>
      </c>
      <c r="K1296" s="16" t="s">
        <v>490</v>
      </c>
      <c r="L1296" s="1">
        <f t="shared" si="167"/>
        <v>98</v>
      </c>
      <c r="M1296" s="1" t="str">
        <f t="shared" si="168"/>
        <v>Yes</v>
      </c>
      <c r="P1296" s="1" t="s">
        <v>23</v>
      </c>
      <c r="U1296" s="1" t="s">
        <v>25</v>
      </c>
      <c r="W1296" s="1" t="s">
        <v>26</v>
      </c>
    </row>
    <row r="1297" spans="1:23" x14ac:dyDescent="0.2">
      <c r="A1297" s="1">
        <v>1296</v>
      </c>
      <c r="C1297" s="22" t="str">
        <f t="shared" si="161"/>
        <v>2025-01-02</v>
      </c>
      <c r="D1297" s="24" t="str">
        <f t="shared" si="162"/>
        <v>2025-01</v>
      </c>
      <c r="E1297" s="28" t="s">
        <v>3712</v>
      </c>
      <c r="F1297" s="28">
        <f t="shared" si="163"/>
        <v>45659.580555555556</v>
      </c>
      <c r="G1297" s="14" t="str">
        <f t="shared" si="164"/>
        <v>01 pm</v>
      </c>
      <c r="H1297" s="14" t="str">
        <f t="shared" si="165"/>
        <v>Thursday</v>
      </c>
      <c r="I1297" s="14" t="str">
        <f t="shared" si="166"/>
        <v>January</v>
      </c>
      <c r="J1297" s="14" t="s">
        <v>789</v>
      </c>
      <c r="K1297" s="16" t="s">
        <v>137</v>
      </c>
      <c r="L1297" s="1" t="str">
        <f t="shared" si="167"/>
        <v>34</v>
      </c>
      <c r="M1297" s="1" t="str">
        <f t="shared" si="168"/>
        <v>Yes</v>
      </c>
      <c r="P1297" s="1" t="s">
        <v>23</v>
      </c>
      <c r="U1297" s="1" t="s">
        <v>37</v>
      </c>
      <c r="W1297" s="1" t="s">
        <v>32</v>
      </c>
    </row>
    <row r="1298" spans="1:23" x14ac:dyDescent="0.2">
      <c r="A1298" s="1">
        <v>1297</v>
      </c>
      <c r="C1298" s="22" t="str">
        <f t="shared" si="161"/>
        <v>2025-02-10</v>
      </c>
      <c r="D1298" s="24" t="str">
        <f t="shared" si="162"/>
        <v>2025-02</v>
      </c>
      <c r="E1298" s="28" t="s">
        <v>3714</v>
      </c>
      <c r="F1298" s="28">
        <f t="shared" si="163"/>
        <v>45698.386111111111</v>
      </c>
      <c r="G1298" s="14" t="str">
        <f t="shared" si="164"/>
        <v>09 am</v>
      </c>
      <c r="H1298" s="14" t="str">
        <f t="shared" si="165"/>
        <v>Monday</v>
      </c>
      <c r="I1298" s="14" t="str">
        <f t="shared" si="166"/>
        <v>February</v>
      </c>
      <c r="J1298" s="14" t="s">
        <v>3715</v>
      </c>
      <c r="K1298" s="16" t="s">
        <v>712</v>
      </c>
      <c r="L1298" s="1">
        <f t="shared" si="167"/>
        <v>74</v>
      </c>
      <c r="M1298" s="1" t="str">
        <f t="shared" si="168"/>
        <v>Yes</v>
      </c>
      <c r="P1298" s="1" t="s">
        <v>23</v>
      </c>
      <c r="U1298" s="1" t="s">
        <v>25</v>
      </c>
      <c r="W1298" s="1" t="s">
        <v>26</v>
      </c>
    </row>
    <row r="1299" spans="1:23" x14ac:dyDescent="0.2">
      <c r="A1299" s="1">
        <v>1298</v>
      </c>
      <c r="C1299" s="22" t="str">
        <f t="shared" si="161"/>
        <v>2025-02-05</v>
      </c>
      <c r="D1299" s="24" t="str">
        <f t="shared" si="162"/>
        <v>2025-02</v>
      </c>
      <c r="E1299" s="28" t="s">
        <v>3717</v>
      </c>
      <c r="F1299" s="28">
        <f t="shared" si="163"/>
        <v>45693.381944444445</v>
      </c>
      <c r="G1299" s="14" t="str">
        <f t="shared" si="164"/>
        <v>09 am</v>
      </c>
      <c r="H1299" s="14" t="str">
        <f t="shared" si="165"/>
        <v>Wednesday</v>
      </c>
      <c r="I1299" s="14" t="str">
        <f t="shared" si="166"/>
        <v>February</v>
      </c>
      <c r="J1299" s="14" t="s">
        <v>3717</v>
      </c>
      <c r="K1299" s="16" t="s">
        <v>99</v>
      </c>
      <c r="L1299" s="1" t="str">
        <f t="shared" si="167"/>
        <v>0</v>
      </c>
      <c r="M1299" s="1" t="str">
        <f t="shared" si="168"/>
        <v>Yes</v>
      </c>
      <c r="P1299" s="1" t="s">
        <v>23</v>
      </c>
      <c r="U1299" s="1" t="s">
        <v>25</v>
      </c>
      <c r="W1299" s="1" t="s">
        <v>32</v>
      </c>
    </row>
    <row r="1300" spans="1:23" x14ac:dyDescent="0.2">
      <c r="A1300" s="1">
        <v>1299</v>
      </c>
      <c r="C1300" s="22" t="str">
        <f t="shared" si="161"/>
        <v>2025-02-21</v>
      </c>
      <c r="D1300" s="24" t="str">
        <f t="shared" si="162"/>
        <v>2025-02</v>
      </c>
      <c r="E1300" s="28" t="s">
        <v>3719</v>
      </c>
      <c r="F1300" s="28">
        <f t="shared" si="163"/>
        <v>45709.39166666667</v>
      </c>
      <c r="G1300" s="14" t="str">
        <f t="shared" si="164"/>
        <v>09 am</v>
      </c>
      <c r="H1300" s="14" t="str">
        <f t="shared" si="165"/>
        <v>Friday</v>
      </c>
      <c r="I1300" s="14" t="str">
        <f t="shared" si="166"/>
        <v>February</v>
      </c>
      <c r="J1300" s="14" t="s">
        <v>3720</v>
      </c>
      <c r="K1300" s="16" t="s">
        <v>261</v>
      </c>
      <c r="L1300" s="1">
        <f t="shared" si="167"/>
        <v>66</v>
      </c>
      <c r="M1300" s="1" t="str">
        <f t="shared" si="168"/>
        <v>Yes</v>
      </c>
      <c r="P1300" s="1" t="s">
        <v>23</v>
      </c>
      <c r="U1300" s="1" t="s">
        <v>25</v>
      </c>
      <c r="W1300" s="1" t="s">
        <v>26</v>
      </c>
    </row>
    <row r="1301" spans="1:23" x14ac:dyDescent="0.2">
      <c r="A1301" s="1">
        <v>1300</v>
      </c>
      <c r="C1301" s="22" t="str">
        <f t="shared" si="161"/>
        <v>2025-02-07</v>
      </c>
      <c r="D1301" s="24" t="str">
        <f t="shared" si="162"/>
        <v>2025-02</v>
      </c>
      <c r="E1301" s="28" t="s">
        <v>3722</v>
      </c>
      <c r="F1301" s="28">
        <f t="shared" si="163"/>
        <v>45695.558333333334</v>
      </c>
      <c r="G1301" s="14" t="str">
        <f t="shared" si="164"/>
        <v>01 pm</v>
      </c>
      <c r="H1301" s="14" t="str">
        <f t="shared" si="165"/>
        <v>Friday</v>
      </c>
      <c r="I1301" s="14" t="str">
        <f t="shared" si="166"/>
        <v>February</v>
      </c>
      <c r="J1301" s="14" t="s">
        <v>3723</v>
      </c>
      <c r="K1301" s="16" t="s">
        <v>230</v>
      </c>
      <c r="L1301" s="1" t="str">
        <f t="shared" si="167"/>
        <v>36</v>
      </c>
      <c r="M1301" s="1" t="str">
        <f t="shared" si="168"/>
        <v>Yes</v>
      </c>
      <c r="P1301" s="1" t="s">
        <v>23</v>
      </c>
      <c r="U1301" s="1" t="s">
        <v>37</v>
      </c>
      <c r="W1301" s="1" t="s">
        <v>26</v>
      </c>
    </row>
    <row r="1302" spans="1:23" x14ac:dyDescent="0.2">
      <c r="A1302" s="1">
        <v>1301</v>
      </c>
      <c r="C1302" s="22" t="str">
        <f t="shared" si="161"/>
        <v>2025-02-10</v>
      </c>
      <c r="D1302" s="24" t="str">
        <f t="shared" si="162"/>
        <v>2025-02</v>
      </c>
      <c r="E1302" s="28" t="s">
        <v>3725</v>
      </c>
      <c r="F1302" s="28">
        <f t="shared" si="163"/>
        <v>45698.395833333336</v>
      </c>
      <c r="G1302" s="14" t="str">
        <f t="shared" si="164"/>
        <v>09 am</v>
      </c>
      <c r="H1302" s="14" t="str">
        <f t="shared" si="165"/>
        <v>Monday</v>
      </c>
      <c r="I1302" s="14" t="str">
        <f t="shared" si="166"/>
        <v>February</v>
      </c>
      <c r="J1302" s="14" t="s">
        <v>3726</v>
      </c>
      <c r="K1302" s="16" t="s">
        <v>498</v>
      </c>
      <c r="L1302" s="1" t="str">
        <f t="shared" si="167"/>
        <v>2</v>
      </c>
      <c r="M1302" s="1" t="str">
        <f t="shared" si="168"/>
        <v>Yes</v>
      </c>
      <c r="P1302" s="1" t="s">
        <v>23</v>
      </c>
      <c r="U1302" s="1" t="s">
        <v>37</v>
      </c>
      <c r="W1302" s="1" t="s">
        <v>55</v>
      </c>
    </row>
    <row r="1303" spans="1:23" x14ac:dyDescent="0.2">
      <c r="A1303" s="1">
        <v>1302</v>
      </c>
      <c r="C1303" s="22" t="str">
        <f t="shared" si="161"/>
        <v>2025-02-07</v>
      </c>
      <c r="D1303" s="24" t="str">
        <f t="shared" si="162"/>
        <v>2025-02</v>
      </c>
      <c r="E1303" s="28" t="s">
        <v>3728</v>
      </c>
      <c r="F1303" s="28">
        <f t="shared" si="163"/>
        <v>45695.4</v>
      </c>
      <c r="G1303" s="14" t="str">
        <f t="shared" si="164"/>
        <v>09 am</v>
      </c>
      <c r="H1303" s="14" t="str">
        <f t="shared" si="165"/>
        <v>Friday</v>
      </c>
      <c r="I1303" s="14" t="str">
        <f t="shared" si="166"/>
        <v>February</v>
      </c>
      <c r="J1303" s="14" t="s">
        <v>3729</v>
      </c>
      <c r="K1303" s="16" t="s">
        <v>353</v>
      </c>
      <c r="L1303" s="1" t="str">
        <f t="shared" si="167"/>
        <v>38</v>
      </c>
      <c r="M1303" s="1" t="str">
        <f t="shared" si="168"/>
        <v>Yes</v>
      </c>
      <c r="P1303" s="1" t="s">
        <v>23</v>
      </c>
      <c r="U1303" s="1" t="s">
        <v>31</v>
      </c>
      <c r="W1303" s="1" t="s">
        <v>26</v>
      </c>
    </row>
    <row r="1304" spans="1:23" x14ac:dyDescent="0.2">
      <c r="A1304" s="1">
        <v>1303</v>
      </c>
      <c r="C1304" s="22" t="str">
        <f t="shared" si="161"/>
        <v>2025-01-09</v>
      </c>
      <c r="D1304" s="24" t="str">
        <f t="shared" si="162"/>
        <v>2025-01</v>
      </c>
      <c r="E1304" s="28" t="s">
        <v>3731</v>
      </c>
      <c r="F1304" s="28">
        <f t="shared" si="163"/>
        <v>45666.563194444447</v>
      </c>
      <c r="G1304" s="14" t="str">
        <f t="shared" si="164"/>
        <v>01 pm</v>
      </c>
      <c r="H1304" s="14" t="str">
        <f t="shared" si="165"/>
        <v>Thursday</v>
      </c>
      <c r="I1304" s="14" t="str">
        <f t="shared" si="166"/>
        <v>January</v>
      </c>
      <c r="J1304" s="14" t="s">
        <v>2492</v>
      </c>
      <c r="K1304" s="16" t="s">
        <v>1036</v>
      </c>
      <c r="L1304" s="1">
        <f t="shared" si="167"/>
        <v>69</v>
      </c>
      <c r="M1304" s="1" t="str">
        <f t="shared" si="168"/>
        <v>Yes</v>
      </c>
      <c r="P1304" s="1" t="s">
        <v>23</v>
      </c>
      <c r="U1304" s="1" t="s">
        <v>72</v>
      </c>
      <c r="W1304" s="1" t="s">
        <v>26</v>
      </c>
    </row>
    <row r="1305" spans="1:23" x14ac:dyDescent="0.2">
      <c r="A1305" s="1">
        <v>1304</v>
      </c>
      <c r="C1305" s="22" t="str">
        <f t="shared" si="161"/>
        <v>2025-02-25</v>
      </c>
      <c r="D1305" s="24" t="str">
        <f t="shared" si="162"/>
        <v>2025-02</v>
      </c>
      <c r="E1305" s="28" t="s">
        <v>682</v>
      </c>
      <c r="F1305" s="28">
        <f t="shared" si="163"/>
        <v>45713.375</v>
      </c>
      <c r="G1305" s="14" t="str">
        <f t="shared" si="164"/>
        <v>09 am</v>
      </c>
      <c r="H1305" s="14" t="str">
        <f t="shared" si="165"/>
        <v>Tuesday</v>
      </c>
      <c r="I1305" s="14" t="str">
        <f t="shared" si="166"/>
        <v>February</v>
      </c>
      <c r="J1305" s="14" t="s">
        <v>3733</v>
      </c>
      <c r="K1305" s="16" t="s">
        <v>527</v>
      </c>
      <c r="L1305" s="1" t="str">
        <f t="shared" si="167"/>
        <v>45</v>
      </c>
      <c r="M1305" s="1" t="str">
        <f t="shared" si="168"/>
        <v>Yes</v>
      </c>
      <c r="P1305" s="1" t="s">
        <v>23</v>
      </c>
      <c r="U1305" s="1" t="s">
        <v>25</v>
      </c>
      <c r="W1305" s="1" t="s">
        <v>26</v>
      </c>
    </row>
    <row r="1306" spans="1:23" x14ac:dyDescent="0.2">
      <c r="A1306" s="1">
        <v>1305</v>
      </c>
      <c r="C1306" s="22" t="str">
        <f t="shared" si="161"/>
        <v>2025-02-10</v>
      </c>
      <c r="D1306" s="24" t="str">
        <f t="shared" si="162"/>
        <v>2025-02</v>
      </c>
      <c r="E1306" s="28" t="s">
        <v>3735</v>
      </c>
      <c r="F1306" s="28">
        <f t="shared" si="163"/>
        <v>45698.548611111109</v>
      </c>
      <c r="G1306" s="14" t="str">
        <f t="shared" si="164"/>
        <v>01 pm</v>
      </c>
      <c r="H1306" s="14" t="str">
        <f t="shared" si="165"/>
        <v>Monday</v>
      </c>
      <c r="I1306" s="14" t="str">
        <f t="shared" si="166"/>
        <v>February</v>
      </c>
      <c r="J1306" s="14" t="s">
        <v>3736</v>
      </c>
      <c r="K1306" s="16" t="s">
        <v>361</v>
      </c>
      <c r="L1306" s="1" t="str">
        <f t="shared" si="167"/>
        <v>40</v>
      </c>
      <c r="M1306" s="1" t="str">
        <f t="shared" si="168"/>
        <v>Yes</v>
      </c>
      <c r="P1306" s="1" t="s">
        <v>23</v>
      </c>
      <c r="U1306" s="1" t="s">
        <v>25</v>
      </c>
      <c r="W1306" s="1" t="s">
        <v>55</v>
      </c>
    </row>
    <row r="1307" spans="1:23" x14ac:dyDescent="0.2">
      <c r="A1307" s="1">
        <v>1306</v>
      </c>
      <c r="C1307" s="22" t="str">
        <f t="shared" si="161"/>
        <v>2025-02-03</v>
      </c>
      <c r="D1307" s="24" t="str">
        <f t="shared" si="162"/>
        <v>2025-02</v>
      </c>
      <c r="E1307" s="28" t="s">
        <v>3738</v>
      </c>
      <c r="F1307" s="28">
        <f t="shared" si="163"/>
        <v>45691.374305555553</v>
      </c>
      <c r="G1307" s="14" t="str">
        <f t="shared" si="164"/>
        <v>08 am</v>
      </c>
      <c r="H1307" s="14" t="str">
        <f t="shared" si="165"/>
        <v>Monday</v>
      </c>
      <c r="I1307" s="14" t="str">
        <f t="shared" si="166"/>
        <v>February</v>
      </c>
      <c r="J1307" s="14" t="s">
        <v>3739</v>
      </c>
      <c r="K1307" s="16" t="s">
        <v>104</v>
      </c>
      <c r="L1307" s="1" t="str">
        <f t="shared" si="167"/>
        <v>21</v>
      </c>
      <c r="M1307" s="1" t="str">
        <f t="shared" si="168"/>
        <v>Yes</v>
      </c>
      <c r="P1307" s="1" t="s">
        <v>23</v>
      </c>
      <c r="U1307" s="1" t="s">
        <v>25</v>
      </c>
      <c r="W1307" s="1" t="s">
        <v>55</v>
      </c>
    </row>
    <row r="1308" spans="1:23" x14ac:dyDescent="0.2">
      <c r="A1308" s="1">
        <v>1307</v>
      </c>
      <c r="C1308" s="22" t="str">
        <f t="shared" si="161"/>
        <v>2025-02-13</v>
      </c>
      <c r="D1308" s="24" t="str">
        <f t="shared" si="162"/>
        <v>2025-02</v>
      </c>
      <c r="E1308" s="28" t="s">
        <v>3741</v>
      </c>
      <c r="F1308" s="28">
        <f t="shared" si="163"/>
        <v>45701.363194444442</v>
      </c>
      <c r="G1308" s="14" t="str">
        <f t="shared" si="164"/>
        <v>08 am</v>
      </c>
      <c r="H1308" s="14" t="str">
        <f t="shared" si="165"/>
        <v>Thursday</v>
      </c>
      <c r="I1308" s="14" t="str">
        <f t="shared" si="166"/>
        <v>February</v>
      </c>
      <c r="J1308" s="14" t="s">
        <v>3742</v>
      </c>
      <c r="K1308" s="16" t="s">
        <v>160</v>
      </c>
      <c r="L1308" s="1" t="str">
        <f t="shared" si="167"/>
        <v>27</v>
      </c>
      <c r="M1308" s="1" t="str">
        <f t="shared" si="168"/>
        <v>Yes</v>
      </c>
      <c r="P1308" s="1" t="s">
        <v>23</v>
      </c>
      <c r="U1308" s="1" t="s">
        <v>25</v>
      </c>
      <c r="W1308" s="1" t="s">
        <v>26</v>
      </c>
    </row>
    <row r="1309" spans="1:23" x14ac:dyDescent="0.2">
      <c r="A1309" s="1">
        <v>1308</v>
      </c>
      <c r="C1309" s="22" t="str">
        <f t="shared" si="161"/>
        <v>2025-01-24</v>
      </c>
      <c r="D1309" s="24" t="str">
        <f t="shared" si="162"/>
        <v>2025-01</v>
      </c>
      <c r="E1309" s="28" t="s">
        <v>3744</v>
      </c>
      <c r="F1309" s="28">
        <f t="shared" si="163"/>
        <v>45681.371527777781</v>
      </c>
      <c r="G1309" s="14" t="str">
        <f t="shared" si="164"/>
        <v>08 am</v>
      </c>
      <c r="H1309" s="14" t="str">
        <f t="shared" si="165"/>
        <v>Friday</v>
      </c>
      <c r="I1309" s="14" t="str">
        <f t="shared" si="166"/>
        <v>January</v>
      </c>
      <c r="J1309" s="15" t="s">
        <v>3745</v>
      </c>
      <c r="K1309" s="17" t="s">
        <v>335</v>
      </c>
      <c r="L1309" s="1">
        <f t="shared" si="167"/>
        <v>60</v>
      </c>
      <c r="M1309" s="1" t="str">
        <f t="shared" si="168"/>
        <v>Yes</v>
      </c>
      <c r="P1309" s="1" t="s">
        <v>23</v>
      </c>
      <c r="U1309" s="1" t="s">
        <v>63</v>
      </c>
      <c r="W1309" s="1" t="s">
        <v>26</v>
      </c>
    </row>
    <row r="1310" spans="1:23" x14ac:dyDescent="0.2">
      <c r="A1310" s="1">
        <v>1309</v>
      </c>
      <c r="C1310" s="22" t="str">
        <f t="shared" si="161"/>
        <v>2025-02-12</v>
      </c>
      <c r="D1310" s="24" t="str">
        <f t="shared" si="162"/>
        <v>2025-02</v>
      </c>
      <c r="E1310" s="28" t="s">
        <v>3747</v>
      </c>
      <c r="F1310" s="28">
        <f t="shared" si="163"/>
        <v>45700.490277777775</v>
      </c>
      <c r="G1310" s="14" t="str">
        <f t="shared" si="164"/>
        <v>11 am</v>
      </c>
      <c r="H1310" s="14" t="str">
        <f t="shared" si="165"/>
        <v>Wednesday</v>
      </c>
      <c r="I1310" s="14" t="str">
        <f t="shared" si="166"/>
        <v>February</v>
      </c>
      <c r="J1310" s="14" t="s">
        <v>3748</v>
      </c>
      <c r="K1310" s="16" t="s">
        <v>208</v>
      </c>
      <c r="L1310" s="1" t="str">
        <f t="shared" si="167"/>
        <v>12</v>
      </c>
      <c r="M1310" s="1" t="str">
        <f t="shared" si="168"/>
        <v>Yes</v>
      </c>
      <c r="P1310" s="1" t="s">
        <v>23</v>
      </c>
      <c r="U1310" s="1" t="s">
        <v>25</v>
      </c>
      <c r="W1310" s="1" t="s">
        <v>26</v>
      </c>
    </row>
    <row r="1311" spans="1:23" x14ac:dyDescent="0.2">
      <c r="A1311" s="1">
        <v>1310</v>
      </c>
      <c r="C1311" s="22" t="str">
        <f t="shared" si="161"/>
        <v>2025-01-21</v>
      </c>
      <c r="D1311" s="24" t="str">
        <f t="shared" si="162"/>
        <v>2025-01</v>
      </c>
      <c r="E1311" s="28" t="s">
        <v>3750</v>
      </c>
      <c r="F1311" s="28">
        <f t="shared" si="163"/>
        <v>45678.552083333336</v>
      </c>
      <c r="G1311" s="14" t="str">
        <f t="shared" si="164"/>
        <v>01 pm</v>
      </c>
      <c r="H1311" s="14" t="str">
        <f t="shared" si="165"/>
        <v>Tuesday</v>
      </c>
      <c r="I1311" s="14" t="str">
        <f t="shared" si="166"/>
        <v>January</v>
      </c>
      <c r="J1311" s="14" t="s">
        <v>3751</v>
      </c>
      <c r="K1311" s="16" t="s">
        <v>511</v>
      </c>
      <c r="L1311" s="1" t="str">
        <f t="shared" si="167"/>
        <v>55</v>
      </c>
      <c r="M1311" s="1" t="str">
        <f t="shared" si="168"/>
        <v>Yes</v>
      </c>
      <c r="P1311" s="1" t="s">
        <v>23</v>
      </c>
      <c r="U1311" s="1" t="s">
        <v>179</v>
      </c>
      <c r="W1311" s="1" t="s">
        <v>26</v>
      </c>
    </row>
    <row r="1312" spans="1:23" x14ac:dyDescent="0.2">
      <c r="A1312" s="1">
        <v>1311</v>
      </c>
      <c r="C1312" s="22" t="str">
        <f t="shared" si="161"/>
        <v>2025-02-19</v>
      </c>
      <c r="D1312" s="24" t="str">
        <f t="shared" si="162"/>
        <v>2025-02</v>
      </c>
      <c r="E1312" s="28" t="s">
        <v>3753</v>
      </c>
      <c r="F1312" s="28">
        <f t="shared" si="163"/>
        <v>45707.396527777775</v>
      </c>
      <c r="G1312" s="14" t="str">
        <f t="shared" si="164"/>
        <v>09 am</v>
      </c>
      <c r="H1312" s="14" t="str">
        <f t="shared" si="165"/>
        <v>Wednesday</v>
      </c>
      <c r="I1312" s="14" t="str">
        <f t="shared" si="166"/>
        <v>February</v>
      </c>
      <c r="J1312" s="14" t="s">
        <v>3754</v>
      </c>
      <c r="K1312" s="16" t="s">
        <v>178</v>
      </c>
      <c r="L1312" s="1" t="str">
        <f t="shared" si="167"/>
        <v>4</v>
      </c>
      <c r="M1312" s="1" t="str">
        <f t="shared" si="168"/>
        <v>Yes</v>
      </c>
      <c r="P1312" s="1" t="s">
        <v>23</v>
      </c>
      <c r="U1312" s="1" t="s">
        <v>72</v>
      </c>
      <c r="W1312" s="1" t="s">
        <v>55</v>
      </c>
    </row>
    <row r="1313" spans="1:23" x14ac:dyDescent="0.2">
      <c r="A1313" s="1">
        <v>1312</v>
      </c>
      <c r="C1313" s="22" t="str">
        <f t="shared" si="161"/>
        <v>2025-01-06</v>
      </c>
      <c r="D1313" s="24" t="str">
        <f t="shared" si="162"/>
        <v>2025-01</v>
      </c>
      <c r="E1313" s="28" t="s">
        <v>3756</v>
      </c>
      <c r="F1313" s="28">
        <f t="shared" si="163"/>
        <v>45663.506944444445</v>
      </c>
      <c r="G1313" s="14" t="str">
        <f t="shared" si="164"/>
        <v>12 pm</v>
      </c>
      <c r="H1313" s="14" t="str">
        <f t="shared" si="165"/>
        <v>Monday</v>
      </c>
      <c r="I1313" s="14" t="str">
        <f t="shared" si="166"/>
        <v>January</v>
      </c>
      <c r="J1313" s="14" t="s">
        <v>3757</v>
      </c>
      <c r="K1313" s="16" t="s">
        <v>321</v>
      </c>
      <c r="L1313" s="1" t="str">
        <f t="shared" si="167"/>
        <v>13</v>
      </c>
      <c r="M1313" s="1" t="str">
        <f t="shared" si="168"/>
        <v>Yes</v>
      </c>
      <c r="P1313" s="1" t="s">
        <v>24</v>
      </c>
      <c r="U1313" s="1" t="s">
        <v>31</v>
      </c>
      <c r="W1313" s="1" t="s">
        <v>26</v>
      </c>
    </row>
    <row r="1314" spans="1:23" x14ac:dyDescent="0.2">
      <c r="A1314" s="1">
        <v>1313</v>
      </c>
      <c r="C1314" s="22" t="str">
        <f t="shared" si="161"/>
        <v>2025-02-06</v>
      </c>
      <c r="D1314" s="24" t="str">
        <f t="shared" si="162"/>
        <v>2025-02</v>
      </c>
      <c r="E1314" s="28" t="s">
        <v>3759</v>
      </c>
      <c r="F1314" s="28">
        <f t="shared" si="163"/>
        <v>45694.454861111109</v>
      </c>
      <c r="G1314" s="14" t="str">
        <f t="shared" si="164"/>
        <v>10 am</v>
      </c>
      <c r="H1314" s="14" t="str">
        <f t="shared" si="165"/>
        <v>Thursday</v>
      </c>
      <c r="I1314" s="14" t="str">
        <f t="shared" si="166"/>
        <v>February</v>
      </c>
      <c r="J1314" s="14" t="s">
        <v>3760</v>
      </c>
      <c r="K1314" s="16" t="s">
        <v>697</v>
      </c>
      <c r="L1314" s="1" t="str">
        <f t="shared" si="167"/>
        <v>1</v>
      </c>
      <c r="M1314" s="1" t="str">
        <f t="shared" si="168"/>
        <v>Yes</v>
      </c>
      <c r="P1314" s="1" t="s">
        <v>24</v>
      </c>
      <c r="U1314" s="1" t="s">
        <v>31</v>
      </c>
      <c r="W1314" s="1" t="s">
        <v>55</v>
      </c>
    </row>
    <row r="1315" spans="1:23" x14ac:dyDescent="0.2">
      <c r="A1315" s="1">
        <v>1314</v>
      </c>
      <c r="C1315" s="22" t="str">
        <f t="shared" si="161"/>
        <v>2025-01-23</v>
      </c>
      <c r="D1315" s="24" t="str">
        <f t="shared" si="162"/>
        <v>2025-01</v>
      </c>
      <c r="E1315" s="28" t="s">
        <v>3762</v>
      </c>
      <c r="F1315" s="28">
        <f t="shared" si="163"/>
        <v>45680.593055555553</v>
      </c>
      <c r="G1315" s="14" t="str">
        <f t="shared" si="164"/>
        <v>02 pm</v>
      </c>
      <c r="H1315" s="14" t="str">
        <f t="shared" si="165"/>
        <v>Thursday</v>
      </c>
      <c r="I1315" s="14" t="str">
        <f t="shared" si="166"/>
        <v>January</v>
      </c>
      <c r="J1315" s="14" t="s">
        <v>185</v>
      </c>
      <c r="K1315" s="16" t="s">
        <v>3159</v>
      </c>
      <c r="L1315" s="1">
        <f t="shared" si="167"/>
        <v>106</v>
      </c>
      <c r="M1315" s="1" t="str">
        <f t="shared" si="168"/>
        <v>Yes</v>
      </c>
      <c r="P1315" s="1" t="s">
        <v>24</v>
      </c>
      <c r="U1315" s="1" t="s">
        <v>31</v>
      </c>
      <c r="W1315" s="1" t="s">
        <v>55</v>
      </c>
    </row>
    <row r="1316" spans="1:23" x14ac:dyDescent="0.2">
      <c r="A1316" s="1">
        <v>1315</v>
      </c>
      <c r="C1316" s="22" t="str">
        <f t="shared" si="161"/>
        <v>2025-01-27</v>
      </c>
      <c r="D1316" s="24" t="str">
        <f t="shared" si="162"/>
        <v>2025-01</v>
      </c>
      <c r="E1316" s="28" t="s">
        <v>3764</v>
      </c>
      <c r="F1316" s="28">
        <f t="shared" si="163"/>
        <v>45684.434027777781</v>
      </c>
      <c r="G1316" s="14" t="str">
        <f t="shared" si="164"/>
        <v>10 am</v>
      </c>
      <c r="H1316" s="14" t="str">
        <f t="shared" si="165"/>
        <v>Monday</v>
      </c>
      <c r="I1316" s="14" t="str">
        <f t="shared" si="166"/>
        <v>January</v>
      </c>
      <c r="J1316" s="14" t="s">
        <v>845</v>
      </c>
      <c r="K1316" s="16" t="s">
        <v>684</v>
      </c>
      <c r="L1316" s="1">
        <f t="shared" si="167"/>
        <v>65</v>
      </c>
      <c r="M1316" s="1" t="str">
        <f t="shared" si="168"/>
        <v>Yes</v>
      </c>
      <c r="P1316" s="1" t="s">
        <v>23</v>
      </c>
      <c r="U1316" s="1" t="s">
        <v>25</v>
      </c>
      <c r="W1316" s="1" t="s">
        <v>26</v>
      </c>
    </row>
    <row r="1317" spans="1:23" x14ac:dyDescent="0.2">
      <c r="A1317" s="1">
        <v>1316</v>
      </c>
      <c r="C1317" s="22" t="str">
        <f t="shared" si="161"/>
        <v>2025-01-14</v>
      </c>
      <c r="D1317" s="24" t="str">
        <f t="shared" si="162"/>
        <v>2025-01</v>
      </c>
      <c r="E1317" s="28" t="s">
        <v>3766</v>
      </c>
      <c r="F1317" s="28">
        <f t="shared" si="163"/>
        <v>45671.42083333333</v>
      </c>
      <c r="G1317" s="14" t="str">
        <f t="shared" si="164"/>
        <v>10 am</v>
      </c>
      <c r="H1317" s="14" t="str">
        <f t="shared" si="165"/>
        <v>Tuesday</v>
      </c>
      <c r="I1317" s="14" t="str">
        <f t="shared" si="166"/>
        <v>January</v>
      </c>
      <c r="J1317" s="14" t="s">
        <v>2348</v>
      </c>
      <c r="K1317" s="16" t="s">
        <v>2236</v>
      </c>
      <c r="L1317" s="1" t="str">
        <f t="shared" si="167"/>
        <v>54</v>
      </c>
      <c r="M1317" s="1" t="str">
        <f t="shared" si="168"/>
        <v>Yes</v>
      </c>
      <c r="P1317" s="1" t="s">
        <v>23</v>
      </c>
      <c r="U1317" s="1" t="s">
        <v>25</v>
      </c>
      <c r="W1317" s="1" t="s">
        <v>26</v>
      </c>
    </row>
    <row r="1318" spans="1:23" x14ac:dyDescent="0.2">
      <c r="A1318" s="1">
        <v>1317</v>
      </c>
      <c r="C1318" s="22" t="str">
        <f t="shared" si="161"/>
        <v>2025-01-21</v>
      </c>
      <c r="D1318" s="24" t="str">
        <f t="shared" si="162"/>
        <v>2025-01</v>
      </c>
      <c r="E1318" s="28" t="s">
        <v>3768</v>
      </c>
      <c r="F1318" s="28">
        <f t="shared" si="163"/>
        <v>45678.451388888891</v>
      </c>
      <c r="G1318" s="14" t="str">
        <f t="shared" si="164"/>
        <v>10 am</v>
      </c>
      <c r="H1318" s="14" t="str">
        <f t="shared" si="165"/>
        <v>Tuesday</v>
      </c>
      <c r="I1318" s="14" t="str">
        <f t="shared" si="166"/>
        <v>January</v>
      </c>
      <c r="J1318" s="14" t="s">
        <v>3008</v>
      </c>
      <c r="K1318" s="16" t="s">
        <v>36</v>
      </c>
      <c r="L1318" s="1" t="str">
        <f t="shared" si="167"/>
        <v>20</v>
      </c>
      <c r="M1318" s="1" t="str">
        <f t="shared" si="168"/>
        <v>Yes</v>
      </c>
      <c r="P1318" s="1" t="s">
        <v>23</v>
      </c>
      <c r="U1318" s="1" t="s">
        <v>25</v>
      </c>
      <c r="W1318" s="1" t="s">
        <v>26</v>
      </c>
    </row>
    <row r="1319" spans="1:23" x14ac:dyDescent="0.2">
      <c r="A1319" s="1">
        <v>1318</v>
      </c>
      <c r="C1319" s="22" t="str">
        <f t="shared" si="161"/>
        <v>2025-01-17</v>
      </c>
      <c r="D1319" s="24" t="str">
        <f t="shared" si="162"/>
        <v>2025-01</v>
      </c>
      <c r="E1319" s="28" t="s">
        <v>2500</v>
      </c>
      <c r="F1319" s="28">
        <f t="shared" si="163"/>
        <v>45674.375</v>
      </c>
      <c r="G1319" s="14" t="str">
        <f t="shared" si="164"/>
        <v>09 am</v>
      </c>
      <c r="H1319" s="14" t="str">
        <f t="shared" si="165"/>
        <v>Friday</v>
      </c>
      <c r="I1319" s="14" t="str">
        <f t="shared" si="166"/>
        <v>January</v>
      </c>
      <c r="J1319" s="14" t="s">
        <v>1158</v>
      </c>
      <c r="K1319" s="16" t="s">
        <v>842</v>
      </c>
      <c r="L1319" s="1">
        <f t="shared" si="167"/>
        <v>100</v>
      </c>
      <c r="M1319" s="1" t="str">
        <f t="shared" si="168"/>
        <v>Yes</v>
      </c>
      <c r="P1319" s="1" t="s">
        <v>23</v>
      </c>
      <c r="U1319" s="1" t="s">
        <v>25</v>
      </c>
      <c r="W1319" s="1" t="s">
        <v>26</v>
      </c>
    </row>
    <row r="1320" spans="1:23" x14ac:dyDescent="0.2">
      <c r="A1320" s="1">
        <v>1319</v>
      </c>
      <c r="C1320" s="22" t="str">
        <f t="shared" si="161"/>
        <v>2025-01-27</v>
      </c>
      <c r="D1320" s="24" t="str">
        <f t="shared" si="162"/>
        <v>2025-01</v>
      </c>
      <c r="E1320" s="28" t="s">
        <v>3771</v>
      </c>
      <c r="F1320" s="28">
        <f t="shared" si="163"/>
        <v>45684.919444444444</v>
      </c>
      <c r="G1320" s="14" t="str">
        <f t="shared" si="164"/>
        <v>10 pm</v>
      </c>
      <c r="H1320" s="14" t="str">
        <f t="shared" si="165"/>
        <v>Monday</v>
      </c>
      <c r="I1320" s="14" t="str">
        <f t="shared" si="166"/>
        <v>January</v>
      </c>
      <c r="J1320" s="14" t="s">
        <v>3772</v>
      </c>
      <c r="K1320" s="16" t="s">
        <v>22</v>
      </c>
      <c r="L1320" s="1" t="str">
        <f t="shared" si="167"/>
        <v>11</v>
      </c>
      <c r="M1320" s="1" t="str">
        <f t="shared" si="168"/>
        <v>Yes</v>
      </c>
      <c r="P1320" s="1" t="s">
        <v>24</v>
      </c>
      <c r="U1320" s="1" t="s">
        <v>31</v>
      </c>
      <c r="W1320" s="1" t="s">
        <v>26</v>
      </c>
    </row>
    <row r="1321" spans="1:23" x14ac:dyDescent="0.2">
      <c r="A1321" s="1">
        <v>1320</v>
      </c>
      <c r="C1321" s="22" t="str">
        <f t="shared" si="161"/>
        <v>2025-01-30</v>
      </c>
      <c r="D1321" s="24" t="str">
        <f t="shared" si="162"/>
        <v>2025-01</v>
      </c>
      <c r="E1321" s="28" t="s">
        <v>3774</v>
      </c>
      <c r="F1321" s="28">
        <f t="shared" si="163"/>
        <v>45687.456944444442</v>
      </c>
      <c r="G1321" s="14" t="str">
        <f t="shared" si="164"/>
        <v>10 am</v>
      </c>
      <c r="H1321" s="14" t="str">
        <f t="shared" si="165"/>
        <v>Thursday</v>
      </c>
      <c r="I1321" s="14" t="str">
        <f t="shared" si="166"/>
        <v>January</v>
      </c>
      <c r="J1321" s="14" t="s">
        <v>3775</v>
      </c>
      <c r="K1321" s="16" t="s">
        <v>208</v>
      </c>
      <c r="L1321" s="1" t="str">
        <f t="shared" si="167"/>
        <v>12</v>
      </c>
      <c r="M1321" s="1" t="str">
        <f t="shared" si="168"/>
        <v>Yes</v>
      </c>
      <c r="P1321" s="1" t="s">
        <v>24</v>
      </c>
      <c r="U1321" s="1" t="s">
        <v>31</v>
      </c>
      <c r="W1321" s="1" t="s">
        <v>55</v>
      </c>
    </row>
    <row r="1322" spans="1:23" x14ac:dyDescent="0.2">
      <c r="A1322" s="1">
        <v>1321</v>
      </c>
      <c r="C1322" s="22" t="str">
        <f t="shared" si="161"/>
        <v>2025-01-23</v>
      </c>
      <c r="D1322" s="24" t="str">
        <f t="shared" si="162"/>
        <v>2025-01</v>
      </c>
      <c r="E1322" s="28" t="s">
        <v>2125</v>
      </c>
      <c r="F1322" s="28">
        <f t="shared" si="163"/>
        <v>45680.590277777781</v>
      </c>
      <c r="G1322" s="14" t="str">
        <f t="shared" si="164"/>
        <v>02 pm</v>
      </c>
      <c r="H1322" s="14" t="str">
        <f t="shared" si="165"/>
        <v>Thursday</v>
      </c>
      <c r="I1322" s="14" t="str">
        <f t="shared" si="166"/>
        <v>January</v>
      </c>
      <c r="J1322" s="14" t="s">
        <v>3777</v>
      </c>
      <c r="K1322" s="16" t="s">
        <v>452</v>
      </c>
      <c r="L1322" s="1">
        <f t="shared" si="167"/>
        <v>157</v>
      </c>
      <c r="M1322" s="1" t="str">
        <f t="shared" si="168"/>
        <v>No</v>
      </c>
      <c r="N1322" s="3"/>
      <c r="P1322" s="1" t="s">
        <v>23</v>
      </c>
      <c r="U1322" s="1" t="s">
        <v>25</v>
      </c>
      <c r="W1322" s="1" t="s">
        <v>26</v>
      </c>
    </row>
    <row r="1323" spans="1:23" x14ac:dyDescent="0.2">
      <c r="A1323" s="1">
        <v>1322</v>
      </c>
      <c r="C1323" s="22" t="str">
        <f t="shared" si="161"/>
        <v>2025-02-06</v>
      </c>
      <c r="D1323" s="24" t="str">
        <f t="shared" si="162"/>
        <v>2025-02</v>
      </c>
      <c r="E1323" s="28" t="s">
        <v>3779</v>
      </c>
      <c r="F1323" s="28">
        <f t="shared" si="163"/>
        <v>45694.4375</v>
      </c>
      <c r="G1323" s="14" t="str">
        <f t="shared" si="164"/>
        <v>10 am</v>
      </c>
      <c r="H1323" s="14" t="str">
        <f t="shared" si="165"/>
        <v>Thursday</v>
      </c>
      <c r="I1323" s="14" t="str">
        <f t="shared" si="166"/>
        <v>February</v>
      </c>
      <c r="J1323" s="14" t="s">
        <v>543</v>
      </c>
      <c r="K1323" s="16" t="s">
        <v>30</v>
      </c>
      <c r="L1323" s="1" t="str">
        <f t="shared" si="167"/>
        <v>15</v>
      </c>
      <c r="M1323" s="1" t="str">
        <f t="shared" si="168"/>
        <v>Yes</v>
      </c>
      <c r="P1323" s="1" t="s">
        <v>24</v>
      </c>
      <c r="U1323" s="1" t="s">
        <v>25</v>
      </c>
      <c r="W1323" s="1" t="s">
        <v>55</v>
      </c>
    </row>
    <row r="1324" spans="1:23" x14ac:dyDescent="0.2">
      <c r="A1324" s="1">
        <v>1323</v>
      </c>
      <c r="C1324" s="22" t="str">
        <f t="shared" si="161"/>
        <v>2025-02-11</v>
      </c>
      <c r="D1324" s="24" t="str">
        <f t="shared" si="162"/>
        <v>2025-02</v>
      </c>
      <c r="E1324" s="28" t="s">
        <v>3781</v>
      </c>
      <c r="F1324" s="28">
        <f t="shared" si="163"/>
        <v>45699.631944444445</v>
      </c>
      <c r="G1324" s="14" t="str">
        <f t="shared" si="164"/>
        <v>03 pm</v>
      </c>
      <c r="H1324" s="14" t="str">
        <f t="shared" si="165"/>
        <v>Tuesday</v>
      </c>
      <c r="I1324" s="14" t="str">
        <f t="shared" si="166"/>
        <v>February</v>
      </c>
      <c r="J1324" s="14" t="s">
        <v>2447</v>
      </c>
      <c r="K1324" s="16" t="s">
        <v>88</v>
      </c>
      <c r="L1324" s="1" t="str">
        <f t="shared" si="167"/>
        <v>10</v>
      </c>
      <c r="M1324" s="1" t="str">
        <f t="shared" si="168"/>
        <v>Yes</v>
      </c>
      <c r="P1324" s="1" t="s">
        <v>23</v>
      </c>
      <c r="U1324" s="1" t="s">
        <v>72</v>
      </c>
      <c r="W1324" s="1" t="s">
        <v>26</v>
      </c>
    </row>
    <row r="1325" spans="1:23" x14ac:dyDescent="0.2">
      <c r="A1325" s="1">
        <v>1324</v>
      </c>
      <c r="C1325" s="22" t="str">
        <f t="shared" si="161"/>
        <v>2025-02-24</v>
      </c>
      <c r="D1325" s="24" t="str">
        <f t="shared" si="162"/>
        <v>2025-02</v>
      </c>
      <c r="E1325" s="28" t="s">
        <v>3783</v>
      </c>
      <c r="F1325" s="28">
        <f t="shared" si="163"/>
        <v>45712.379166666666</v>
      </c>
      <c r="G1325" s="14" t="str">
        <f t="shared" si="164"/>
        <v>09 am</v>
      </c>
      <c r="H1325" s="14" t="str">
        <f t="shared" si="165"/>
        <v>Monday</v>
      </c>
      <c r="I1325" s="14" t="str">
        <f t="shared" si="166"/>
        <v>February</v>
      </c>
      <c r="J1325" s="14" t="s">
        <v>3627</v>
      </c>
      <c r="K1325" s="16" t="s">
        <v>657</v>
      </c>
      <c r="L1325" s="1" t="str">
        <f t="shared" si="167"/>
        <v>24</v>
      </c>
      <c r="M1325" s="1" t="str">
        <f t="shared" si="168"/>
        <v>Yes</v>
      </c>
      <c r="P1325" s="1" t="s">
        <v>23</v>
      </c>
      <c r="U1325" s="1" t="s">
        <v>63</v>
      </c>
      <c r="W1325" s="1" t="s">
        <v>26</v>
      </c>
    </row>
    <row r="1326" spans="1:23" x14ac:dyDescent="0.2">
      <c r="A1326" s="1">
        <v>1325</v>
      </c>
      <c r="C1326" s="22" t="str">
        <f t="shared" si="161"/>
        <v>2025-02-11</v>
      </c>
      <c r="D1326" s="24" t="str">
        <f t="shared" si="162"/>
        <v>2025-02</v>
      </c>
      <c r="E1326" s="28" t="s">
        <v>3785</v>
      </c>
      <c r="F1326" s="28">
        <f t="shared" si="163"/>
        <v>45699.482638888891</v>
      </c>
      <c r="G1326" s="14" t="str">
        <f t="shared" si="164"/>
        <v>11 am</v>
      </c>
      <c r="H1326" s="14" t="str">
        <f t="shared" si="165"/>
        <v>Tuesday</v>
      </c>
      <c r="I1326" s="14" t="str">
        <f t="shared" si="166"/>
        <v>February</v>
      </c>
      <c r="J1326" s="14" t="s">
        <v>3785</v>
      </c>
      <c r="K1326" s="16" t="s">
        <v>99</v>
      </c>
      <c r="L1326" s="1" t="str">
        <f t="shared" si="167"/>
        <v>0</v>
      </c>
      <c r="M1326" s="1" t="str">
        <f t="shared" si="168"/>
        <v>Yes</v>
      </c>
      <c r="P1326" s="1" t="s">
        <v>23</v>
      </c>
      <c r="U1326" s="1" t="s">
        <v>31</v>
      </c>
      <c r="W1326" s="1" t="s">
        <v>26</v>
      </c>
    </row>
    <row r="1327" spans="1:23" x14ac:dyDescent="0.2">
      <c r="A1327" s="1">
        <v>1326</v>
      </c>
      <c r="C1327" s="22" t="str">
        <f t="shared" si="161"/>
        <v>2025-02-27</v>
      </c>
      <c r="D1327" s="24" t="str">
        <f t="shared" si="162"/>
        <v>2025-02</v>
      </c>
      <c r="E1327" s="28" t="s">
        <v>3787</v>
      </c>
      <c r="F1327" s="28">
        <f t="shared" si="163"/>
        <v>45715.461805555555</v>
      </c>
      <c r="G1327" s="14" t="str">
        <f t="shared" si="164"/>
        <v>11 am</v>
      </c>
      <c r="H1327" s="14" t="str">
        <f t="shared" si="165"/>
        <v>Thursday</v>
      </c>
      <c r="I1327" s="14" t="str">
        <f t="shared" si="166"/>
        <v>February</v>
      </c>
      <c r="J1327" s="14" t="s">
        <v>3788</v>
      </c>
      <c r="K1327" s="16" t="s">
        <v>361</v>
      </c>
      <c r="L1327" s="1" t="str">
        <f t="shared" si="167"/>
        <v>40</v>
      </c>
      <c r="M1327" s="1" t="str">
        <f t="shared" si="168"/>
        <v>Yes</v>
      </c>
      <c r="P1327" s="1" t="s">
        <v>23</v>
      </c>
      <c r="U1327" s="1" t="s">
        <v>1062</v>
      </c>
      <c r="W1327" s="1" t="s">
        <v>55</v>
      </c>
    </row>
    <row r="1328" spans="1:23" x14ac:dyDescent="0.2">
      <c r="A1328" s="1">
        <v>1327</v>
      </c>
      <c r="C1328" s="22" t="str">
        <f t="shared" si="161"/>
        <v>2025-02-10</v>
      </c>
      <c r="D1328" s="24" t="str">
        <f t="shared" si="162"/>
        <v>2025-02</v>
      </c>
      <c r="E1328" s="28" t="s">
        <v>3790</v>
      </c>
      <c r="F1328" s="28">
        <f t="shared" si="163"/>
        <v>45698.402083333334</v>
      </c>
      <c r="G1328" s="14" t="str">
        <f t="shared" si="164"/>
        <v>09 am</v>
      </c>
      <c r="H1328" s="14" t="str">
        <f t="shared" si="165"/>
        <v>Monday</v>
      </c>
      <c r="I1328" s="14" t="str">
        <f t="shared" si="166"/>
        <v>February</v>
      </c>
      <c r="J1328" s="14" t="s">
        <v>3791</v>
      </c>
      <c r="K1328" s="16" t="s">
        <v>343</v>
      </c>
      <c r="L1328" s="1" t="str">
        <f t="shared" si="167"/>
        <v>41</v>
      </c>
      <c r="M1328" s="1" t="str">
        <f t="shared" si="168"/>
        <v>Yes</v>
      </c>
      <c r="P1328" s="1" t="s">
        <v>23</v>
      </c>
      <c r="U1328" s="1" t="s">
        <v>100</v>
      </c>
      <c r="W1328" s="1" t="s">
        <v>26</v>
      </c>
    </row>
    <row r="1329" spans="1:23" x14ac:dyDescent="0.2">
      <c r="A1329" s="1">
        <v>1328</v>
      </c>
      <c r="C1329" s="22" t="str">
        <f t="shared" si="161"/>
        <v>2025-02-03</v>
      </c>
      <c r="D1329" s="24" t="str">
        <f t="shared" si="162"/>
        <v>2025-02</v>
      </c>
      <c r="E1329" s="28" t="s">
        <v>3793</v>
      </c>
      <c r="F1329" s="28">
        <f t="shared" si="163"/>
        <v>45691.383333333331</v>
      </c>
      <c r="G1329" s="14" t="str">
        <f t="shared" si="164"/>
        <v>09 am</v>
      </c>
      <c r="H1329" s="14" t="str">
        <f t="shared" si="165"/>
        <v>Monday</v>
      </c>
      <c r="I1329" s="14" t="str">
        <f t="shared" si="166"/>
        <v>February</v>
      </c>
      <c r="J1329" s="14" t="s">
        <v>2528</v>
      </c>
      <c r="K1329" s="16" t="s">
        <v>691</v>
      </c>
      <c r="L1329" s="1">
        <f t="shared" si="167"/>
        <v>88</v>
      </c>
      <c r="M1329" s="1" t="str">
        <f t="shared" si="168"/>
        <v>Yes</v>
      </c>
      <c r="P1329" s="1" t="s">
        <v>23</v>
      </c>
      <c r="U1329" s="1" t="s">
        <v>72</v>
      </c>
      <c r="W1329" s="1" t="s">
        <v>55</v>
      </c>
    </row>
    <row r="1330" spans="1:23" x14ac:dyDescent="0.2">
      <c r="A1330" s="1">
        <v>1329</v>
      </c>
      <c r="C1330" s="22" t="str">
        <f t="shared" si="161"/>
        <v>2025-01-27</v>
      </c>
      <c r="D1330" s="24" t="str">
        <f t="shared" si="162"/>
        <v>2025-01</v>
      </c>
      <c r="E1330" s="28" t="s">
        <v>3795</v>
      </c>
      <c r="F1330" s="28">
        <f t="shared" si="163"/>
        <v>45684.380555555559</v>
      </c>
      <c r="G1330" s="14" t="str">
        <f t="shared" si="164"/>
        <v>09 am</v>
      </c>
      <c r="H1330" s="14" t="str">
        <f t="shared" si="165"/>
        <v>Monday</v>
      </c>
      <c r="I1330" s="14" t="str">
        <f t="shared" si="166"/>
        <v>January</v>
      </c>
      <c r="J1330" s="14" t="s">
        <v>3796</v>
      </c>
      <c r="K1330" s="16" t="s">
        <v>1644</v>
      </c>
      <c r="L1330" s="1">
        <f t="shared" si="167"/>
        <v>86</v>
      </c>
      <c r="M1330" s="1" t="str">
        <f t="shared" si="168"/>
        <v>Yes</v>
      </c>
      <c r="P1330" s="1" t="s">
        <v>23</v>
      </c>
      <c r="U1330" s="1" t="s">
        <v>25</v>
      </c>
      <c r="W1330" s="1" t="s">
        <v>55</v>
      </c>
    </row>
    <row r="1331" spans="1:23" x14ac:dyDescent="0.2">
      <c r="A1331" s="1">
        <v>1330</v>
      </c>
      <c r="C1331" s="22" t="str">
        <f t="shared" si="161"/>
        <v>2025-01-24</v>
      </c>
      <c r="D1331" s="24" t="str">
        <f t="shared" si="162"/>
        <v>2025-01</v>
      </c>
      <c r="E1331" s="28" t="s">
        <v>3798</v>
      </c>
      <c r="F1331" s="28">
        <f t="shared" si="163"/>
        <v>45681.431250000001</v>
      </c>
      <c r="G1331" s="14" t="str">
        <f t="shared" si="164"/>
        <v>10 am</v>
      </c>
      <c r="H1331" s="14" t="str">
        <f t="shared" si="165"/>
        <v>Friday</v>
      </c>
      <c r="I1331" s="14" t="str">
        <f t="shared" si="166"/>
        <v>January</v>
      </c>
      <c r="J1331" s="14" t="s">
        <v>2769</v>
      </c>
      <c r="K1331" s="16" t="s">
        <v>194</v>
      </c>
      <c r="L1331" s="1">
        <f t="shared" si="167"/>
        <v>84</v>
      </c>
      <c r="M1331" s="1" t="str">
        <f t="shared" si="168"/>
        <v>Yes</v>
      </c>
      <c r="P1331" s="1" t="s">
        <v>23</v>
      </c>
      <c r="U1331" s="1" t="s">
        <v>25</v>
      </c>
      <c r="W1331" s="1" t="s">
        <v>55</v>
      </c>
    </row>
    <row r="1332" spans="1:23" x14ac:dyDescent="0.2">
      <c r="A1332" s="1">
        <v>1331</v>
      </c>
      <c r="C1332" s="22" t="str">
        <f t="shared" si="161"/>
        <v>2025-01-06</v>
      </c>
      <c r="D1332" s="24" t="str">
        <f t="shared" si="162"/>
        <v>2025-01</v>
      </c>
      <c r="E1332" s="28" t="s">
        <v>3800</v>
      </c>
      <c r="F1332" s="28">
        <f t="shared" si="163"/>
        <v>45663.355555555558</v>
      </c>
      <c r="G1332" s="14" t="str">
        <f t="shared" si="164"/>
        <v>08 am</v>
      </c>
      <c r="H1332" s="14" t="str">
        <f t="shared" si="165"/>
        <v>Monday</v>
      </c>
      <c r="I1332" s="14" t="str">
        <f t="shared" si="166"/>
        <v>January</v>
      </c>
      <c r="J1332" s="14" t="s">
        <v>3801</v>
      </c>
      <c r="K1332" s="16" t="s">
        <v>357</v>
      </c>
      <c r="L1332" s="1" t="str">
        <f t="shared" si="167"/>
        <v>3</v>
      </c>
      <c r="M1332" s="1" t="str">
        <f t="shared" si="168"/>
        <v>Yes</v>
      </c>
      <c r="P1332" s="1" t="s">
        <v>24</v>
      </c>
      <c r="U1332" s="1" t="s">
        <v>50</v>
      </c>
      <c r="W1332" s="1" t="s">
        <v>26</v>
      </c>
    </row>
    <row r="1333" spans="1:23" x14ac:dyDescent="0.2">
      <c r="A1333" s="1">
        <v>1332</v>
      </c>
      <c r="C1333" s="22" t="str">
        <f t="shared" si="161"/>
        <v>2025-02-24</v>
      </c>
      <c r="D1333" s="24" t="str">
        <f t="shared" si="162"/>
        <v>2025-02</v>
      </c>
      <c r="E1333" s="28" t="s">
        <v>3803</v>
      </c>
      <c r="F1333" s="28">
        <f t="shared" si="163"/>
        <v>45712.432638888888</v>
      </c>
      <c r="G1333" s="14" t="str">
        <f t="shared" si="164"/>
        <v>10 am</v>
      </c>
      <c r="H1333" s="14" t="str">
        <f t="shared" si="165"/>
        <v>Monday</v>
      </c>
      <c r="I1333" s="14" t="str">
        <f t="shared" si="166"/>
        <v>February</v>
      </c>
      <c r="J1333" s="14" t="s">
        <v>3804</v>
      </c>
      <c r="K1333" s="16" t="s">
        <v>54</v>
      </c>
      <c r="L1333" s="1" t="str">
        <f t="shared" si="167"/>
        <v>17</v>
      </c>
      <c r="M1333" s="1" t="str">
        <f t="shared" si="168"/>
        <v>Yes</v>
      </c>
      <c r="P1333" s="1" t="s">
        <v>23</v>
      </c>
      <c r="U1333" s="1" t="s">
        <v>37</v>
      </c>
      <c r="W1333" s="1" t="s">
        <v>26</v>
      </c>
    </row>
    <row r="1334" spans="1:23" x14ac:dyDescent="0.2">
      <c r="A1334" s="1">
        <v>1333</v>
      </c>
      <c r="C1334" s="22" t="str">
        <f t="shared" si="161"/>
        <v>2025-02-21</v>
      </c>
      <c r="D1334" s="24" t="str">
        <f t="shared" si="162"/>
        <v>2025-02</v>
      </c>
      <c r="E1334" s="28" t="s">
        <v>3806</v>
      </c>
      <c r="F1334" s="28">
        <f t="shared" si="163"/>
        <v>45709.568055555559</v>
      </c>
      <c r="G1334" s="14" t="str">
        <f t="shared" si="164"/>
        <v>01 pm</v>
      </c>
      <c r="H1334" s="14" t="str">
        <f t="shared" si="165"/>
        <v>Friday</v>
      </c>
      <c r="I1334" s="14" t="str">
        <f t="shared" si="166"/>
        <v>February</v>
      </c>
      <c r="J1334" s="14" t="s">
        <v>3807</v>
      </c>
      <c r="K1334" s="16" t="s">
        <v>498</v>
      </c>
      <c r="L1334" s="1" t="str">
        <f t="shared" si="167"/>
        <v>2</v>
      </c>
      <c r="M1334" s="1" t="str">
        <f t="shared" si="168"/>
        <v>Yes</v>
      </c>
      <c r="P1334" s="1" t="s">
        <v>23</v>
      </c>
      <c r="U1334" s="1" t="s">
        <v>37</v>
      </c>
      <c r="W1334" s="1" t="s">
        <v>26</v>
      </c>
    </row>
    <row r="1335" spans="1:23" x14ac:dyDescent="0.2">
      <c r="A1335" s="1">
        <v>1334</v>
      </c>
      <c r="C1335" s="22" t="str">
        <f t="shared" si="161"/>
        <v>2025-02-21</v>
      </c>
      <c r="D1335" s="24" t="str">
        <f t="shared" si="162"/>
        <v>2025-02</v>
      </c>
      <c r="E1335" s="28" t="s">
        <v>3806</v>
      </c>
      <c r="F1335" s="28">
        <f t="shared" si="163"/>
        <v>45709.568055555559</v>
      </c>
      <c r="G1335" s="14" t="str">
        <f t="shared" si="164"/>
        <v>01 pm</v>
      </c>
      <c r="H1335" s="14" t="str">
        <f t="shared" si="165"/>
        <v>Friday</v>
      </c>
      <c r="I1335" s="14" t="str">
        <f t="shared" si="166"/>
        <v>February</v>
      </c>
      <c r="J1335" s="14" t="s">
        <v>3807</v>
      </c>
      <c r="K1335" s="16" t="s">
        <v>498</v>
      </c>
      <c r="L1335" s="1" t="str">
        <f t="shared" si="167"/>
        <v>2</v>
      </c>
      <c r="M1335" s="1" t="str">
        <f t="shared" si="168"/>
        <v>Yes</v>
      </c>
      <c r="P1335" s="1" t="s">
        <v>23</v>
      </c>
      <c r="U1335" s="1" t="s">
        <v>37</v>
      </c>
      <c r="W1335" s="1" t="s">
        <v>26</v>
      </c>
    </row>
    <row r="1336" spans="1:23" x14ac:dyDescent="0.2">
      <c r="A1336" s="1">
        <v>1335</v>
      </c>
      <c r="C1336" s="22" t="str">
        <f t="shared" si="161"/>
        <v>2025-01-17</v>
      </c>
      <c r="D1336" s="24" t="str">
        <f t="shared" si="162"/>
        <v>2025-01</v>
      </c>
      <c r="E1336" s="28" t="s">
        <v>3810</v>
      </c>
      <c r="F1336" s="28">
        <f t="shared" si="163"/>
        <v>45674.393055555556</v>
      </c>
      <c r="G1336" s="14" t="str">
        <f t="shared" si="164"/>
        <v>09 am</v>
      </c>
      <c r="H1336" s="14" t="str">
        <f t="shared" si="165"/>
        <v>Friday</v>
      </c>
      <c r="I1336" s="14" t="str">
        <f t="shared" si="166"/>
        <v>January</v>
      </c>
      <c r="J1336" s="14" t="s">
        <v>3811</v>
      </c>
      <c r="K1336" s="16" t="s">
        <v>3812</v>
      </c>
      <c r="L1336" s="1">
        <f t="shared" si="167"/>
        <v>154</v>
      </c>
      <c r="M1336" s="1" t="str">
        <f t="shared" si="168"/>
        <v>No</v>
      </c>
      <c r="N1336" s="3"/>
      <c r="P1336" s="1" t="s">
        <v>23</v>
      </c>
      <c r="U1336" s="1" t="s">
        <v>31</v>
      </c>
      <c r="W1336" s="1" t="s">
        <v>26</v>
      </c>
    </row>
    <row r="1337" spans="1:23" x14ac:dyDescent="0.2">
      <c r="A1337" s="1">
        <v>1336</v>
      </c>
      <c r="C1337" s="22" t="str">
        <f t="shared" si="161"/>
        <v>2025-02-21</v>
      </c>
      <c r="D1337" s="24" t="str">
        <f t="shared" si="162"/>
        <v>2025-02</v>
      </c>
      <c r="E1337" s="28" t="s">
        <v>3814</v>
      </c>
      <c r="F1337" s="28">
        <f t="shared" si="163"/>
        <v>45709.63958333333</v>
      </c>
      <c r="G1337" s="14" t="str">
        <f t="shared" si="164"/>
        <v>03 pm</v>
      </c>
      <c r="H1337" s="14" t="str">
        <f t="shared" si="165"/>
        <v>Friday</v>
      </c>
      <c r="I1337" s="14" t="str">
        <f t="shared" si="166"/>
        <v>February</v>
      </c>
      <c r="J1337" s="14" t="s">
        <v>3815</v>
      </c>
      <c r="K1337" s="16" t="s">
        <v>879</v>
      </c>
      <c r="L1337" s="1">
        <f t="shared" si="167"/>
        <v>64</v>
      </c>
      <c r="M1337" s="1" t="str">
        <f t="shared" si="168"/>
        <v>Yes</v>
      </c>
      <c r="P1337" s="1" t="s">
        <v>23</v>
      </c>
      <c r="U1337" s="1" t="s">
        <v>25</v>
      </c>
      <c r="W1337" s="1" t="s">
        <v>26</v>
      </c>
    </row>
    <row r="1338" spans="1:23" x14ac:dyDescent="0.2">
      <c r="A1338" s="1">
        <v>1337</v>
      </c>
      <c r="C1338" s="22" t="str">
        <f t="shared" si="161"/>
        <v>2025-02-19</v>
      </c>
      <c r="D1338" s="24" t="str">
        <f t="shared" si="162"/>
        <v>2025-02</v>
      </c>
      <c r="E1338" s="28" t="s">
        <v>238</v>
      </c>
      <c r="F1338" s="28">
        <f t="shared" si="163"/>
        <v>45707.655555555553</v>
      </c>
      <c r="G1338" s="14" t="str">
        <f t="shared" si="164"/>
        <v>03 pm</v>
      </c>
      <c r="H1338" s="14" t="str">
        <f t="shared" si="165"/>
        <v>Wednesday</v>
      </c>
      <c r="I1338" s="14" t="str">
        <f t="shared" si="166"/>
        <v>February</v>
      </c>
      <c r="J1338" s="14" t="s">
        <v>3817</v>
      </c>
      <c r="K1338" s="16" t="s">
        <v>174</v>
      </c>
      <c r="L1338" s="1" t="str">
        <f t="shared" si="167"/>
        <v>6</v>
      </c>
      <c r="M1338" s="1" t="str">
        <f t="shared" si="168"/>
        <v>Yes</v>
      </c>
      <c r="P1338" s="1" t="s">
        <v>23</v>
      </c>
      <c r="U1338" s="1" t="s">
        <v>72</v>
      </c>
      <c r="W1338" s="1" t="s">
        <v>55</v>
      </c>
    </row>
    <row r="1339" spans="1:23" x14ac:dyDescent="0.2">
      <c r="A1339" s="1">
        <v>1338</v>
      </c>
      <c r="C1339" s="22" t="str">
        <f t="shared" si="161"/>
        <v>2025-02-06</v>
      </c>
      <c r="D1339" s="24" t="str">
        <f t="shared" si="162"/>
        <v>2025-02</v>
      </c>
      <c r="E1339" s="28" t="s">
        <v>3819</v>
      </c>
      <c r="F1339" s="28">
        <f t="shared" si="163"/>
        <v>45694.381944444445</v>
      </c>
      <c r="G1339" s="14" t="str">
        <f t="shared" si="164"/>
        <v>09 am</v>
      </c>
      <c r="H1339" s="14" t="str">
        <f t="shared" si="165"/>
        <v>Thursday</v>
      </c>
      <c r="I1339" s="14" t="str">
        <f t="shared" si="166"/>
        <v>February</v>
      </c>
      <c r="J1339" s="14" t="s">
        <v>895</v>
      </c>
      <c r="K1339" s="16" t="s">
        <v>88</v>
      </c>
      <c r="L1339" s="1" t="str">
        <f t="shared" si="167"/>
        <v>10</v>
      </c>
      <c r="M1339" s="1" t="str">
        <f t="shared" si="168"/>
        <v>Yes</v>
      </c>
      <c r="P1339" s="1" t="s">
        <v>23</v>
      </c>
      <c r="U1339" s="1" t="s">
        <v>31</v>
      </c>
      <c r="W1339" s="1" t="s">
        <v>55</v>
      </c>
    </row>
    <row r="1340" spans="1:23" x14ac:dyDescent="0.2">
      <c r="A1340" s="1">
        <v>1339</v>
      </c>
      <c r="C1340" s="22" t="str">
        <f t="shared" si="161"/>
        <v>2025-01-07</v>
      </c>
      <c r="D1340" s="24" t="str">
        <f t="shared" si="162"/>
        <v>2025-01</v>
      </c>
      <c r="E1340" s="28" t="s">
        <v>3821</v>
      </c>
      <c r="F1340" s="28">
        <f t="shared" si="163"/>
        <v>45664.355555555558</v>
      </c>
      <c r="G1340" s="14" t="str">
        <f t="shared" si="164"/>
        <v>08 am</v>
      </c>
      <c r="H1340" s="14" t="str">
        <f t="shared" si="165"/>
        <v>Tuesday</v>
      </c>
      <c r="I1340" s="14" t="str">
        <f t="shared" si="166"/>
        <v>January</v>
      </c>
      <c r="J1340" s="14" t="s">
        <v>2417</v>
      </c>
      <c r="K1340" s="16" t="s">
        <v>223</v>
      </c>
      <c r="L1340" s="1" t="str">
        <f t="shared" si="167"/>
        <v>58</v>
      </c>
      <c r="M1340" s="1" t="str">
        <f t="shared" si="168"/>
        <v>Yes</v>
      </c>
      <c r="P1340" s="1" t="s">
        <v>23</v>
      </c>
      <c r="U1340" s="1" t="s">
        <v>31</v>
      </c>
      <c r="W1340" s="1" t="s">
        <v>55</v>
      </c>
    </row>
    <row r="1341" spans="1:23" x14ac:dyDescent="0.2">
      <c r="A1341" s="1">
        <v>1340</v>
      </c>
      <c r="C1341" s="22" t="str">
        <f t="shared" si="161"/>
        <v>2025-02-14</v>
      </c>
      <c r="D1341" s="24" t="str">
        <f t="shared" si="162"/>
        <v>2025-02</v>
      </c>
      <c r="E1341" s="28" t="s">
        <v>3823</v>
      </c>
      <c r="F1341" s="28">
        <f t="shared" si="163"/>
        <v>45702.501388888886</v>
      </c>
      <c r="G1341" s="14" t="str">
        <f t="shared" si="164"/>
        <v>12 pm</v>
      </c>
      <c r="H1341" s="14" t="str">
        <f t="shared" si="165"/>
        <v>Friday</v>
      </c>
      <c r="I1341" s="14" t="str">
        <f t="shared" si="166"/>
        <v>February</v>
      </c>
      <c r="J1341" s="14" t="s">
        <v>3824</v>
      </c>
      <c r="K1341" s="16" t="s">
        <v>498</v>
      </c>
      <c r="L1341" s="1" t="str">
        <f t="shared" si="167"/>
        <v>2</v>
      </c>
      <c r="M1341" s="1" t="str">
        <f t="shared" si="168"/>
        <v>Yes</v>
      </c>
      <c r="P1341" s="1" t="s">
        <v>23</v>
      </c>
      <c r="U1341" s="1" t="s">
        <v>25</v>
      </c>
      <c r="W1341" s="1" t="s">
        <v>26</v>
      </c>
    </row>
    <row r="1342" spans="1:23" x14ac:dyDescent="0.2">
      <c r="A1342" s="1">
        <v>1341</v>
      </c>
      <c r="C1342" s="22" t="str">
        <f t="shared" si="161"/>
        <v>2025-01-24</v>
      </c>
      <c r="D1342" s="24" t="str">
        <f t="shared" si="162"/>
        <v>2025-01</v>
      </c>
      <c r="E1342" s="28" t="s">
        <v>3826</v>
      </c>
      <c r="F1342" s="28">
        <f t="shared" si="163"/>
        <v>45681.408333333333</v>
      </c>
      <c r="G1342" s="14" t="str">
        <f t="shared" si="164"/>
        <v>09 am</v>
      </c>
      <c r="H1342" s="14" t="str">
        <f t="shared" si="165"/>
        <v>Friday</v>
      </c>
      <c r="I1342" s="14" t="str">
        <f t="shared" si="166"/>
        <v>January</v>
      </c>
      <c r="J1342" s="14" t="s">
        <v>3827</v>
      </c>
      <c r="K1342" s="16" t="s">
        <v>1089</v>
      </c>
      <c r="L1342" s="1" t="str">
        <f t="shared" si="167"/>
        <v>47</v>
      </c>
      <c r="M1342" s="1" t="str">
        <f t="shared" si="168"/>
        <v>Yes</v>
      </c>
      <c r="P1342" s="1" t="s">
        <v>23</v>
      </c>
      <c r="U1342" s="1" t="s">
        <v>63</v>
      </c>
      <c r="W1342" s="1" t="s">
        <v>26</v>
      </c>
    </row>
    <row r="1343" spans="1:23" x14ac:dyDescent="0.2">
      <c r="A1343" s="1">
        <v>1342</v>
      </c>
      <c r="C1343" s="22" t="str">
        <f t="shared" si="161"/>
        <v>2025-02-05</v>
      </c>
      <c r="D1343" s="24" t="str">
        <f t="shared" si="162"/>
        <v>2025-02</v>
      </c>
      <c r="E1343" s="28" t="s">
        <v>3829</v>
      </c>
      <c r="F1343" s="28">
        <f t="shared" si="163"/>
        <v>45693.357638888891</v>
      </c>
      <c r="G1343" s="14" t="str">
        <f t="shared" si="164"/>
        <v>08 am</v>
      </c>
      <c r="H1343" s="14" t="str">
        <f t="shared" si="165"/>
        <v>Wednesday</v>
      </c>
      <c r="I1343" s="14" t="str">
        <f t="shared" si="166"/>
        <v>February</v>
      </c>
      <c r="J1343" s="14" t="s">
        <v>3830</v>
      </c>
      <c r="K1343" s="16" t="s">
        <v>67</v>
      </c>
      <c r="L1343" s="1" t="str">
        <f t="shared" si="167"/>
        <v>50</v>
      </c>
      <c r="M1343" s="1" t="str">
        <f t="shared" si="168"/>
        <v>Yes</v>
      </c>
      <c r="P1343" s="1" t="s">
        <v>23</v>
      </c>
      <c r="U1343" s="1" t="s">
        <v>37</v>
      </c>
      <c r="W1343" s="1" t="s">
        <v>26</v>
      </c>
    </row>
    <row r="1344" spans="1:23" x14ac:dyDescent="0.2">
      <c r="A1344" s="1">
        <v>1343</v>
      </c>
      <c r="C1344" s="22" t="str">
        <f t="shared" si="161"/>
        <v>2025-02-10</v>
      </c>
      <c r="D1344" s="24" t="str">
        <f t="shared" si="162"/>
        <v>2025-02</v>
      </c>
      <c r="E1344" s="28" t="s">
        <v>3832</v>
      </c>
      <c r="F1344" s="28">
        <f t="shared" si="163"/>
        <v>45698.357638888891</v>
      </c>
      <c r="G1344" s="14" t="str">
        <f t="shared" si="164"/>
        <v>08 am</v>
      </c>
      <c r="H1344" s="14" t="str">
        <f t="shared" si="165"/>
        <v>Monday</v>
      </c>
      <c r="I1344" s="14" t="str">
        <f t="shared" si="166"/>
        <v>February</v>
      </c>
      <c r="J1344" s="14" t="s">
        <v>3833</v>
      </c>
      <c r="K1344" s="16" t="s">
        <v>84</v>
      </c>
      <c r="L1344" s="1" t="str">
        <f t="shared" si="167"/>
        <v>25</v>
      </c>
      <c r="M1344" s="1" t="str">
        <f t="shared" si="168"/>
        <v>Yes</v>
      </c>
      <c r="P1344" s="1" t="s">
        <v>24</v>
      </c>
      <c r="U1344" s="1" t="s">
        <v>31</v>
      </c>
      <c r="W1344" s="1" t="s">
        <v>26</v>
      </c>
    </row>
    <row r="1345" spans="1:23" x14ac:dyDescent="0.2">
      <c r="A1345" s="1">
        <v>1344</v>
      </c>
      <c r="C1345" s="22" t="str">
        <f t="shared" si="161"/>
        <v>2025-02-13</v>
      </c>
      <c r="D1345" s="24" t="str">
        <f t="shared" si="162"/>
        <v>2025-02</v>
      </c>
      <c r="E1345" s="28" t="s">
        <v>3835</v>
      </c>
      <c r="F1345" s="28">
        <f t="shared" si="163"/>
        <v>45701.449305555558</v>
      </c>
      <c r="G1345" s="14" t="str">
        <f t="shared" si="164"/>
        <v>10 am</v>
      </c>
      <c r="H1345" s="14" t="str">
        <f t="shared" si="165"/>
        <v>Thursday</v>
      </c>
      <c r="I1345" s="14" t="str">
        <f t="shared" si="166"/>
        <v>February</v>
      </c>
      <c r="J1345" s="14" t="s">
        <v>3502</v>
      </c>
      <c r="K1345" s="16" t="s">
        <v>257</v>
      </c>
      <c r="L1345" s="1" t="str">
        <f t="shared" si="167"/>
        <v>23</v>
      </c>
      <c r="M1345" s="1" t="str">
        <f t="shared" si="168"/>
        <v>Yes</v>
      </c>
      <c r="P1345" s="1" t="s">
        <v>24</v>
      </c>
      <c r="U1345" s="1" t="s">
        <v>63</v>
      </c>
      <c r="W1345" s="1" t="s">
        <v>26</v>
      </c>
    </row>
    <row r="1346" spans="1:23" x14ac:dyDescent="0.2">
      <c r="A1346" s="1">
        <v>1345</v>
      </c>
      <c r="C1346" s="22" t="str">
        <f t="shared" ref="C1346:C1409" si="169">IF(F1346&lt;&gt;"", TEXT(F1346, "YYYY-MM-DD"), "")</f>
        <v>2025-02-05</v>
      </c>
      <c r="D1346" s="24" t="str">
        <f t="shared" ref="D1346:D1409" si="170">IF(F1346&lt;&gt;"", TEXT(F1346, "YYYY-MM"), "")</f>
        <v>2025-02</v>
      </c>
      <c r="E1346" s="28" t="s">
        <v>3837</v>
      </c>
      <c r="F1346" s="28">
        <f t="shared" ref="F1346:F1409" si="171">IF(ISNUMBER(E1346), E1346,
   IFERROR(DATE(MID(E1346, 7, 4), MID(E1346, 1, 2), MID(E1346, 4, 2)) + TIMEVALUE(MID(E1346, 12, 8)),
   DATE(MID(E1346, 7, 4), MID(E1346, 4, 2), MID(E1346, 1, 2)) + TIMEVALUE(MID(E1346, 12, 8))))</f>
        <v>45693.356249999997</v>
      </c>
      <c r="G1346" s="14" t="str">
        <f t="shared" ref="G1346:G1409" si="172">TEXT(F1346, "hh AM/PM")</f>
        <v>08 am</v>
      </c>
      <c r="H1346" s="14" t="str">
        <f t="shared" ref="H1346:H1409" si="173">TEXT(F1346, "dddd")</f>
        <v>Wednesday</v>
      </c>
      <c r="I1346" s="14" t="str">
        <f t="shared" ref="I1346:I1409" si="174">TEXT(F1346, "mmmm")</f>
        <v>February</v>
      </c>
      <c r="J1346" s="14" t="s">
        <v>3838</v>
      </c>
      <c r="K1346" s="16" t="s">
        <v>2948</v>
      </c>
      <c r="L1346" s="1" t="str">
        <f t="shared" ref="L1346:L1409" si="175">IF(K1346="","",
   IF(ISNUMBER(SEARCH("hrs", K1346)),
      LEFT(K1346, FIND("hrs", K1346)-1) * 60 +
      IF(ISNUMBER(SEARCH("mins", K1346)), MID(K1346, FIND("and ", K1346) + 4, FIND("mins", K1346) - FIND("and ", K1346) - 4), 0),
      IF(ISNUMBER(SEARCH("hr", K1346)), LEFT(K1346, FIND("hr", K1346)-1) * 60, LEFT(K1346, FIND(" mins", K1346)-1))
   )
)</f>
        <v>48</v>
      </c>
      <c r="M1346" s="1" t="str">
        <f t="shared" ref="M1346:M1409" si="176">IF(OR(ISBLANK(L1346), L1346="",L1346=0), "", IF(VALUE(L1346)&lt;=120, "Yes", "No"))</f>
        <v>Yes</v>
      </c>
      <c r="P1346" s="1" t="s">
        <v>23</v>
      </c>
      <c r="U1346" s="1" t="s">
        <v>37</v>
      </c>
      <c r="W1346" s="1" t="s">
        <v>26</v>
      </c>
    </row>
    <row r="1347" spans="1:23" x14ac:dyDescent="0.2">
      <c r="A1347" s="1">
        <v>1346</v>
      </c>
      <c r="C1347" s="22" t="str">
        <f t="shared" si="169"/>
        <v>2025-02-05</v>
      </c>
      <c r="D1347" s="24" t="str">
        <f t="shared" si="170"/>
        <v>2025-02</v>
      </c>
      <c r="E1347" s="28" t="s">
        <v>3840</v>
      </c>
      <c r="F1347" s="28">
        <f t="shared" si="171"/>
        <v>45693.606249999997</v>
      </c>
      <c r="G1347" s="14" t="str">
        <f t="shared" si="172"/>
        <v>02 pm</v>
      </c>
      <c r="H1347" s="14" t="str">
        <f t="shared" si="173"/>
        <v>Wednesday</v>
      </c>
      <c r="I1347" s="14" t="str">
        <f t="shared" si="174"/>
        <v>February</v>
      </c>
      <c r="J1347" s="14" t="s">
        <v>3841</v>
      </c>
      <c r="K1347" s="16" t="s">
        <v>498</v>
      </c>
      <c r="L1347" s="1" t="str">
        <f t="shared" si="175"/>
        <v>2</v>
      </c>
      <c r="M1347" s="1" t="str">
        <f t="shared" si="176"/>
        <v>Yes</v>
      </c>
      <c r="P1347" s="1" t="s">
        <v>24</v>
      </c>
      <c r="U1347" s="1" t="s">
        <v>25</v>
      </c>
      <c r="W1347" s="1" t="s">
        <v>55</v>
      </c>
    </row>
    <row r="1348" spans="1:23" x14ac:dyDescent="0.2">
      <c r="A1348" s="1">
        <v>1347</v>
      </c>
      <c r="C1348" s="22" t="str">
        <f t="shared" si="169"/>
        <v>2025-02-12</v>
      </c>
      <c r="D1348" s="24" t="str">
        <f t="shared" si="170"/>
        <v>2025-02</v>
      </c>
      <c r="E1348" s="28" t="s">
        <v>3843</v>
      </c>
      <c r="F1348" s="28">
        <f t="shared" si="171"/>
        <v>45700.438194444447</v>
      </c>
      <c r="G1348" s="14" t="str">
        <f t="shared" si="172"/>
        <v>10 am</v>
      </c>
      <c r="H1348" s="14" t="str">
        <f t="shared" si="173"/>
        <v>Wednesday</v>
      </c>
      <c r="I1348" s="14" t="str">
        <f t="shared" si="174"/>
        <v>February</v>
      </c>
      <c r="J1348" s="14" t="s">
        <v>986</v>
      </c>
      <c r="K1348" s="16" t="s">
        <v>204</v>
      </c>
      <c r="L1348" s="1" t="str">
        <f t="shared" si="175"/>
        <v>29</v>
      </c>
      <c r="M1348" s="1" t="str">
        <f t="shared" si="176"/>
        <v>Yes</v>
      </c>
      <c r="P1348" s="1" t="s">
        <v>24</v>
      </c>
      <c r="U1348" s="1" t="s">
        <v>63</v>
      </c>
      <c r="W1348" s="1" t="s">
        <v>26</v>
      </c>
    </row>
    <row r="1349" spans="1:23" x14ac:dyDescent="0.2">
      <c r="A1349" s="1">
        <v>1348</v>
      </c>
      <c r="C1349" s="22" t="str">
        <f t="shared" si="169"/>
        <v>2025-02-04</v>
      </c>
      <c r="D1349" s="24" t="str">
        <f t="shared" si="170"/>
        <v>2025-02</v>
      </c>
      <c r="E1349" s="28" t="s">
        <v>3845</v>
      </c>
      <c r="F1349" s="28">
        <f t="shared" si="171"/>
        <v>45692.416666666664</v>
      </c>
      <c r="G1349" s="14" t="str">
        <f t="shared" si="172"/>
        <v>10 am</v>
      </c>
      <c r="H1349" s="14" t="str">
        <f t="shared" si="173"/>
        <v>Tuesday</v>
      </c>
      <c r="I1349" s="14" t="str">
        <f t="shared" si="174"/>
        <v>February</v>
      </c>
      <c r="J1349" s="14" t="s">
        <v>3845</v>
      </c>
      <c r="K1349" s="16" t="s">
        <v>99</v>
      </c>
      <c r="L1349" s="1" t="str">
        <f t="shared" si="175"/>
        <v>0</v>
      </c>
      <c r="M1349" s="1" t="str">
        <f t="shared" si="176"/>
        <v>Yes</v>
      </c>
      <c r="P1349" s="1" t="s">
        <v>24</v>
      </c>
      <c r="U1349" s="1" t="s">
        <v>63</v>
      </c>
      <c r="W1349" s="1" t="s">
        <v>26</v>
      </c>
    </row>
    <row r="1350" spans="1:23" x14ac:dyDescent="0.2">
      <c r="A1350" s="1">
        <v>1349</v>
      </c>
      <c r="C1350" s="22" t="str">
        <f t="shared" si="169"/>
        <v>2025-02-07</v>
      </c>
      <c r="D1350" s="24" t="str">
        <f t="shared" si="170"/>
        <v>2025-02</v>
      </c>
      <c r="E1350" s="28" t="s">
        <v>3847</v>
      </c>
      <c r="F1350" s="28">
        <f t="shared" si="171"/>
        <v>45695.561111111114</v>
      </c>
      <c r="G1350" s="14" t="str">
        <f t="shared" si="172"/>
        <v>01 pm</v>
      </c>
      <c r="H1350" s="14" t="str">
        <f t="shared" si="173"/>
        <v>Friday</v>
      </c>
      <c r="I1350" s="14" t="str">
        <f t="shared" si="174"/>
        <v>February</v>
      </c>
      <c r="J1350" s="14" t="s">
        <v>3414</v>
      </c>
      <c r="K1350" s="16" t="s">
        <v>246</v>
      </c>
      <c r="L1350" s="1" t="str">
        <f t="shared" si="175"/>
        <v>7</v>
      </c>
      <c r="M1350" s="1" t="str">
        <f t="shared" si="176"/>
        <v>Yes</v>
      </c>
      <c r="P1350" s="1" t="s">
        <v>24</v>
      </c>
      <c r="U1350" s="1" t="s">
        <v>63</v>
      </c>
      <c r="W1350" s="1" t="s">
        <v>26</v>
      </c>
    </row>
    <row r="1351" spans="1:23" x14ac:dyDescent="0.2">
      <c r="A1351" s="1">
        <v>1350</v>
      </c>
      <c r="C1351" s="22" t="str">
        <f t="shared" si="169"/>
        <v>2025-01-20</v>
      </c>
      <c r="D1351" s="24" t="str">
        <f t="shared" si="170"/>
        <v>2025-01</v>
      </c>
      <c r="E1351" s="28" t="s">
        <v>3849</v>
      </c>
      <c r="F1351" s="28">
        <f t="shared" si="171"/>
        <v>45677.421527777777</v>
      </c>
      <c r="G1351" s="14" t="str">
        <f t="shared" si="172"/>
        <v>10 am</v>
      </c>
      <c r="H1351" s="14" t="str">
        <f t="shared" si="173"/>
        <v>Monday</v>
      </c>
      <c r="I1351" s="14" t="str">
        <f t="shared" si="174"/>
        <v>January</v>
      </c>
      <c r="J1351" s="14" t="s">
        <v>3189</v>
      </c>
      <c r="K1351" s="16" t="s">
        <v>552</v>
      </c>
      <c r="L1351" s="1" t="str">
        <f t="shared" si="175"/>
        <v>33</v>
      </c>
      <c r="M1351" s="1" t="str">
        <f t="shared" si="176"/>
        <v>Yes</v>
      </c>
      <c r="P1351" s="1" t="s">
        <v>24</v>
      </c>
      <c r="U1351" s="1" t="s">
        <v>25</v>
      </c>
      <c r="W1351" s="1" t="s">
        <v>26</v>
      </c>
    </row>
    <row r="1352" spans="1:23" x14ac:dyDescent="0.2">
      <c r="A1352" s="1">
        <v>1351</v>
      </c>
      <c r="C1352" s="22" t="str">
        <f t="shared" si="169"/>
        <v>2025-01-22</v>
      </c>
      <c r="D1352" s="24" t="str">
        <f t="shared" si="170"/>
        <v>2025-01</v>
      </c>
      <c r="E1352" s="28" t="s">
        <v>3851</v>
      </c>
      <c r="F1352" s="28">
        <f t="shared" si="171"/>
        <v>45679.579861111109</v>
      </c>
      <c r="G1352" s="14" t="str">
        <f t="shared" si="172"/>
        <v>01 pm</v>
      </c>
      <c r="H1352" s="14" t="str">
        <f t="shared" si="173"/>
        <v>Wednesday</v>
      </c>
      <c r="I1352" s="14" t="str">
        <f t="shared" si="174"/>
        <v>January</v>
      </c>
      <c r="J1352" s="14" t="s">
        <v>2212</v>
      </c>
      <c r="K1352" s="16" t="s">
        <v>30</v>
      </c>
      <c r="L1352" s="1" t="str">
        <f t="shared" si="175"/>
        <v>15</v>
      </c>
      <c r="M1352" s="1" t="str">
        <f t="shared" si="176"/>
        <v>Yes</v>
      </c>
      <c r="P1352" s="1" t="s">
        <v>24</v>
      </c>
      <c r="U1352" s="1" t="s">
        <v>25</v>
      </c>
      <c r="W1352" s="1" t="s">
        <v>26</v>
      </c>
    </row>
    <row r="1353" spans="1:23" x14ac:dyDescent="0.2">
      <c r="A1353" s="1">
        <v>1352</v>
      </c>
      <c r="C1353" s="22" t="str">
        <f t="shared" si="169"/>
        <v>2025-02-07</v>
      </c>
      <c r="D1353" s="24" t="str">
        <f t="shared" si="170"/>
        <v>2025-02</v>
      </c>
      <c r="E1353" s="28" t="s">
        <v>3853</v>
      </c>
      <c r="F1353" s="28">
        <f t="shared" si="171"/>
        <v>45695.561805555553</v>
      </c>
      <c r="G1353" s="14" t="str">
        <f t="shared" si="172"/>
        <v>01 pm</v>
      </c>
      <c r="H1353" s="14" t="str">
        <f t="shared" si="173"/>
        <v>Friday</v>
      </c>
      <c r="I1353" s="14" t="str">
        <f t="shared" si="174"/>
        <v>February</v>
      </c>
      <c r="J1353" s="14" t="s">
        <v>3414</v>
      </c>
      <c r="K1353" s="16" t="s">
        <v>174</v>
      </c>
      <c r="L1353" s="1" t="str">
        <f t="shared" si="175"/>
        <v>6</v>
      </c>
      <c r="M1353" s="1" t="str">
        <f t="shared" si="176"/>
        <v>Yes</v>
      </c>
      <c r="P1353" s="1" t="s">
        <v>23</v>
      </c>
      <c r="U1353" s="1" t="s">
        <v>25</v>
      </c>
      <c r="W1353" s="1" t="s">
        <v>26</v>
      </c>
    </row>
    <row r="1354" spans="1:23" x14ac:dyDescent="0.2">
      <c r="A1354" s="1">
        <v>1353</v>
      </c>
      <c r="C1354" s="22" t="str">
        <f t="shared" si="169"/>
        <v>2025-02-14</v>
      </c>
      <c r="D1354" s="24" t="str">
        <f t="shared" si="170"/>
        <v>2025-02</v>
      </c>
      <c r="E1354" s="28" t="s">
        <v>3855</v>
      </c>
      <c r="F1354" s="28">
        <f t="shared" si="171"/>
        <v>45702.7</v>
      </c>
      <c r="G1354" s="14" t="str">
        <f t="shared" si="172"/>
        <v>04 pm</v>
      </c>
      <c r="H1354" s="14" t="str">
        <f t="shared" si="173"/>
        <v>Friday</v>
      </c>
      <c r="I1354" s="14" t="str">
        <f t="shared" si="174"/>
        <v>February</v>
      </c>
      <c r="J1354" s="14" t="s">
        <v>3856</v>
      </c>
      <c r="K1354" s="16" t="s">
        <v>208</v>
      </c>
      <c r="L1354" s="1" t="str">
        <f t="shared" si="175"/>
        <v>12</v>
      </c>
      <c r="M1354" s="1" t="str">
        <f t="shared" si="176"/>
        <v>Yes</v>
      </c>
      <c r="P1354" s="1" t="s">
        <v>23</v>
      </c>
      <c r="U1354" s="1" t="s">
        <v>25</v>
      </c>
      <c r="W1354" s="1" t="s">
        <v>26</v>
      </c>
    </row>
    <row r="1355" spans="1:23" x14ac:dyDescent="0.2">
      <c r="A1355" s="1">
        <v>1354</v>
      </c>
      <c r="C1355" s="22" t="str">
        <f t="shared" si="169"/>
        <v>2025-02-11</v>
      </c>
      <c r="D1355" s="24" t="str">
        <f t="shared" si="170"/>
        <v>2025-02</v>
      </c>
      <c r="E1355" s="28" t="s">
        <v>3858</v>
      </c>
      <c r="F1355" s="28">
        <f t="shared" si="171"/>
        <v>45699.567361111112</v>
      </c>
      <c r="G1355" s="14" t="str">
        <f t="shared" si="172"/>
        <v>01 pm</v>
      </c>
      <c r="H1355" s="14" t="str">
        <f t="shared" si="173"/>
        <v>Tuesday</v>
      </c>
      <c r="I1355" s="14" t="str">
        <f t="shared" si="174"/>
        <v>February</v>
      </c>
      <c r="J1355" s="14" t="s">
        <v>3859</v>
      </c>
      <c r="K1355" s="16" t="s">
        <v>494</v>
      </c>
      <c r="L1355" s="1" t="str">
        <f t="shared" si="175"/>
        <v>9</v>
      </c>
      <c r="M1355" s="1" t="str">
        <f t="shared" si="176"/>
        <v>Yes</v>
      </c>
      <c r="P1355" s="1" t="s">
        <v>23</v>
      </c>
      <c r="U1355" s="1" t="s">
        <v>50</v>
      </c>
      <c r="W1355" s="1" t="s">
        <v>26</v>
      </c>
    </row>
    <row r="1356" spans="1:23" x14ac:dyDescent="0.2">
      <c r="A1356" s="1">
        <v>1355</v>
      </c>
      <c r="C1356" s="22" t="str">
        <f t="shared" si="169"/>
        <v>2025-01-23</v>
      </c>
      <c r="D1356" s="24" t="str">
        <f t="shared" si="170"/>
        <v>2025-01</v>
      </c>
      <c r="E1356" s="28" t="s">
        <v>3861</v>
      </c>
      <c r="F1356" s="28">
        <f t="shared" si="171"/>
        <v>45680.402777777781</v>
      </c>
      <c r="G1356" s="14" t="str">
        <f t="shared" si="172"/>
        <v>09 am</v>
      </c>
      <c r="H1356" s="14" t="str">
        <f t="shared" si="173"/>
        <v>Thursday</v>
      </c>
      <c r="I1356" s="14" t="str">
        <f t="shared" si="174"/>
        <v>January</v>
      </c>
      <c r="J1356" s="14" t="s">
        <v>1597</v>
      </c>
      <c r="K1356" s="16" t="s">
        <v>88</v>
      </c>
      <c r="L1356" s="1" t="str">
        <f t="shared" si="175"/>
        <v>10</v>
      </c>
      <c r="M1356" s="1" t="str">
        <f t="shared" si="176"/>
        <v>Yes</v>
      </c>
      <c r="P1356" s="1" t="s">
        <v>24</v>
      </c>
      <c r="U1356" s="1" t="s">
        <v>37</v>
      </c>
      <c r="W1356" s="1" t="s">
        <v>26</v>
      </c>
    </row>
    <row r="1357" spans="1:23" x14ac:dyDescent="0.2">
      <c r="A1357" s="1">
        <v>1356</v>
      </c>
      <c r="C1357" s="22" t="str">
        <f t="shared" si="169"/>
        <v>2025-01-15</v>
      </c>
      <c r="D1357" s="24" t="str">
        <f t="shared" si="170"/>
        <v>2025-01</v>
      </c>
      <c r="E1357" s="28" t="s">
        <v>3863</v>
      </c>
      <c r="F1357" s="28">
        <f t="shared" si="171"/>
        <v>45672.35</v>
      </c>
      <c r="G1357" s="14" t="str">
        <f t="shared" si="172"/>
        <v>08 am</v>
      </c>
      <c r="H1357" s="14" t="str">
        <f t="shared" si="173"/>
        <v>Wednesday</v>
      </c>
      <c r="I1357" s="14" t="str">
        <f t="shared" si="174"/>
        <v>January</v>
      </c>
      <c r="J1357" s="14" t="s">
        <v>3864</v>
      </c>
      <c r="K1357" s="16" t="s">
        <v>230</v>
      </c>
      <c r="L1357" s="1" t="str">
        <f t="shared" si="175"/>
        <v>36</v>
      </c>
      <c r="M1357" s="1" t="str">
        <f t="shared" si="176"/>
        <v>Yes</v>
      </c>
      <c r="P1357" s="1" t="s">
        <v>23</v>
      </c>
      <c r="U1357" s="1" t="s">
        <v>25</v>
      </c>
      <c r="W1357" s="1" t="s">
        <v>32</v>
      </c>
    </row>
    <row r="1358" spans="1:23" x14ac:dyDescent="0.2">
      <c r="A1358" s="1">
        <v>1357</v>
      </c>
      <c r="C1358" s="22" t="str">
        <f t="shared" si="169"/>
        <v>2025-01-30</v>
      </c>
      <c r="D1358" s="24" t="str">
        <f t="shared" si="170"/>
        <v>2025-01</v>
      </c>
      <c r="E1358" s="28" t="s">
        <v>3866</v>
      </c>
      <c r="F1358" s="28">
        <f t="shared" si="171"/>
        <v>45687.404861111114</v>
      </c>
      <c r="G1358" s="14" t="str">
        <f t="shared" si="172"/>
        <v>09 am</v>
      </c>
      <c r="H1358" s="14" t="str">
        <f t="shared" si="173"/>
        <v>Thursday</v>
      </c>
      <c r="I1358" s="14" t="str">
        <f t="shared" si="174"/>
        <v>January</v>
      </c>
      <c r="J1358" s="14" t="s">
        <v>3867</v>
      </c>
      <c r="K1358" s="16" t="s">
        <v>54</v>
      </c>
      <c r="L1358" s="1" t="str">
        <f t="shared" si="175"/>
        <v>17</v>
      </c>
      <c r="M1358" s="1" t="str">
        <f t="shared" si="176"/>
        <v>Yes</v>
      </c>
      <c r="P1358" s="1" t="s">
        <v>23</v>
      </c>
      <c r="U1358" s="1" t="s">
        <v>37</v>
      </c>
      <c r="W1358" s="1" t="s">
        <v>26</v>
      </c>
    </row>
    <row r="1359" spans="1:23" x14ac:dyDescent="0.2">
      <c r="A1359" s="1">
        <v>1358</v>
      </c>
      <c r="C1359" s="22" t="str">
        <f t="shared" si="169"/>
        <v>2025-02-06</v>
      </c>
      <c r="D1359" s="24" t="str">
        <f t="shared" si="170"/>
        <v>2025-02</v>
      </c>
      <c r="E1359" s="28" t="s">
        <v>3869</v>
      </c>
      <c r="F1359" s="28">
        <f t="shared" si="171"/>
        <v>45694.373611111114</v>
      </c>
      <c r="G1359" s="14" t="str">
        <f t="shared" si="172"/>
        <v>08 am</v>
      </c>
      <c r="H1359" s="14" t="str">
        <f t="shared" si="173"/>
        <v>Thursday</v>
      </c>
      <c r="I1359" s="14" t="str">
        <f t="shared" si="174"/>
        <v>February</v>
      </c>
      <c r="J1359" s="14" t="s">
        <v>894</v>
      </c>
      <c r="K1359" s="16" t="s">
        <v>498</v>
      </c>
      <c r="L1359" s="1" t="str">
        <f t="shared" si="175"/>
        <v>2</v>
      </c>
      <c r="M1359" s="1" t="str">
        <f t="shared" si="176"/>
        <v>Yes</v>
      </c>
      <c r="P1359" s="1" t="s">
        <v>24</v>
      </c>
      <c r="U1359" s="1" t="s">
        <v>25</v>
      </c>
      <c r="W1359" s="1" t="s">
        <v>26</v>
      </c>
    </row>
    <row r="1360" spans="1:23" x14ac:dyDescent="0.2">
      <c r="A1360" s="1">
        <v>1359</v>
      </c>
      <c r="C1360" s="22" t="str">
        <f t="shared" si="169"/>
        <v>2025-01-23</v>
      </c>
      <c r="D1360" s="24" t="str">
        <f t="shared" si="170"/>
        <v>2025-01</v>
      </c>
      <c r="E1360" s="28" t="s">
        <v>3871</v>
      </c>
      <c r="F1360" s="28">
        <f t="shared" si="171"/>
        <v>45680.568749999999</v>
      </c>
      <c r="G1360" s="14" t="str">
        <f t="shared" si="172"/>
        <v>01 pm</v>
      </c>
      <c r="H1360" s="14" t="str">
        <f t="shared" si="173"/>
        <v>Thursday</v>
      </c>
      <c r="I1360" s="14" t="str">
        <f t="shared" si="174"/>
        <v>January</v>
      </c>
      <c r="J1360" s="14" t="s">
        <v>3872</v>
      </c>
      <c r="K1360" s="16" t="s">
        <v>858</v>
      </c>
      <c r="L1360" s="1" t="str">
        <f t="shared" si="175"/>
        <v>51</v>
      </c>
      <c r="M1360" s="1" t="str">
        <f t="shared" si="176"/>
        <v>Yes</v>
      </c>
      <c r="P1360" s="1" t="s">
        <v>24</v>
      </c>
      <c r="U1360" s="1" t="s">
        <v>63</v>
      </c>
      <c r="W1360" s="1" t="s">
        <v>26</v>
      </c>
    </row>
    <row r="1361" spans="1:23" x14ac:dyDescent="0.2">
      <c r="A1361" s="1">
        <v>1360</v>
      </c>
      <c r="C1361" s="22" t="str">
        <f t="shared" si="169"/>
        <v>2025-01-16</v>
      </c>
      <c r="D1361" s="24" t="str">
        <f t="shared" si="170"/>
        <v>2025-01</v>
      </c>
      <c r="E1361" s="28" t="s">
        <v>3874</v>
      </c>
      <c r="F1361" s="28">
        <f t="shared" si="171"/>
        <v>45673.371527777781</v>
      </c>
      <c r="G1361" s="14" t="str">
        <f t="shared" si="172"/>
        <v>08 am</v>
      </c>
      <c r="H1361" s="14" t="str">
        <f t="shared" si="173"/>
        <v>Thursday</v>
      </c>
      <c r="I1361" s="14" t="str">
        <f t="shared" si="174"/>
        <v>January</v>
      </c>
      <c r="J1361" s="14" t="s">
        <v>3875</v>
      </c>
      <c r="K1361" s="16" t="s">
        <v>747</v>
      </c>
      <c r="L1361" s="1">
        <f t="shared" si="175"/>
        <v>75</v>
      </c>
      <c r="M1361" s="1" t="str">
        <f t="shared" si="176"/>
        <v>Yes</v>
      </c>
      <c r="P1361" s="1" t="s">
        <v>24</v>
      </c>
      <c r="U1361" s="1" t="s">
        <v>63</v>
      </c>
      <c r="W1361" s="1" t="s">
        <v>26</v>
      </c>
    </row>
    <row r="1362" spans="1:23" x14ac:dyDescent="0.2">
      <c r="A1362" s="1">
        <v>1361</v>
      </c>
      <c r="C1362" s="22" t="str">
        <f t="shared" si="169"/>
        <v>2025-01-02</v>
      </c>
      <c r="D1362" s="24" t="str">
        <f t="shared" si="170"/>
        <v>2025-01</v>
      </c>
      <c r="E1362" s="28" t="s">
        <v>3877</v>
      </c>
      <c r="F1362" s="28">
        <f t="shared" si="171"/>
        <v>45659.415972222225</v>
      </c>
      <c r="G1362" s="14" t="str">
        <f t="shared" si="172"/>
        <v>09 am</v>
      </c>
      <c r="H1362" s="14" t="str">
        <f t="shared" si="173"/>
        <v>Thursday</v>
      </c>
      <c r="I1362" s="14" t="str">
        <f t="shared" si="174"/>
        <v>January</v>
      </c>
      <c r="J1362" s="14" t="s">
        <v>3878</v>
      </c>
      <c r="K1362" s="16" t="s">
        <v>1209</v>
      </c>
      <c r="L1362" s="1">
        <f t="shared" si="175"/>
        <v>111</v>
      </c>
      <c r="M1362" s="1" t="str">
        <f t="shared" si="176"/>
        <v>Yes</v>
      </c>
      <c r="P1362" s="1" t="s">
        <v>23</v>
      </c>
      <c r="U1362" s="1" t="s">
        <v>37</v>
      </c>
      <c r="W1362" s="1" t="s">
        <v>26</v>
      </c>
    </row>
    <row r="1363" spans="1:23" x14ac:dyDescent="0.2">
      <c r="A1363" s="1">
        <v>1362</v>
      </c>
      <c r="C1363" s="22" t="str">
        <f t="shared" si="169"/>
        <v>2025-01-30</v>
      </c>
      <c r="D1363" s="24" t="str">
        <f t="shared" si="170"/>
        <v>2025-01</v>
      </c>
      <c r="E1363" s="28" t="s">
        <v>3880</v>
      </c>
      <c r="F1363" s="28">
        <f t="shared" si="171"/>
        <v>45687.57916666667</v>
      </c>
      <c r="G1363" s="14" t="str">
        <f t="shared" si="172"/>
        <v>01 pm</v>
      </c>
      <c r="H1363" s="14" t="str">
        <f t="shared" si="173"/>
        <v>Thursday</v>
      </c>
      <c r="I1363" s="14" t="str">
        <f t="shared" si="174"/>
        <v>January</v>
      </c>
      <c r="J1363" s="14" t="s">
        <v>3881</v>
      </c>
      <c r="K1363" s="16" t="s">
        <v>445</v>
      </c>
      <c r="L1363" s="1">
        <f t="shared" si="175"/>
        <v>81</v>
      </c>
      <c r="M1363" s="1" t="str">
        <f t="shared" si="176"/>
        <v>Yes</v>
      </c>
      <c r="P1363" s="1" t="s">
        <v>24</v>
      </c>
      <c r="U1363" s="1" t="s">
        <v>467</v>
      </c>
      <c r="W1363" s="1" t="s">
        <v>26</v>
      </c>
    </row>
    <row r="1364" spans="1:23" x14ac:dyDescent="0.2">
      <c r="A1364" s="1">
        <v>1363</v>
      </c>
      <c r="C1364" s="22" t="str">
        <f t="shared" si="169"/>
        <v>2025-01-24</v>
      </c>
      <c r="D1364" s="24" t="str">
        <f t="shared" si="170"/>
        <v>2025-01</v>
      </c>
      <c r="E1364" s="28" t="s">
        <v>389</v>
      </c>
      <c r="F1364" s="28">
        <f t="shared" si="171"/>
        <v>45681.601388888892</v>
      </c>
      <c r="G1364" s="14" t="str">
        <f t="shared" si="172"/>
        <v>02 pm</v>
      </c>
      <c r="H1364" s="14" t="str">
        <f t="shared" si="173"/>
        <v>Friday</v>
      </c>
      <c r="I1364" s="14" t="str">
        <f t="shared" si="174"/>
        <v>January</v>
      </c>
      <c r="J1364" s="14" t="s">
        <v>3883</v>
      </c>
      <c r="K1364" s="16" t="s">
        <v>933</v>
      </c>
      <c r="L1364" s="1">
        <f t="shared" si="175"/>
        <v>114</v>
      </c>
      <c r="M1364" s="1" t="str">
        <f t="shared" si="176"/>
        <v>Yes</v>
      </c>
      <c r="P1364" s="1" t="s">
        <v>23</v>
      </c>
      <c r="U1364" s="1" t="s">
        <v>25</v>
      </c>
      <c r="W1364" s="1" t="s">
        <v>26</v>
      </c>
    </row>
    <row r="1365" spans="1:23" x14ac:dyDescent="0.2">
      <c r="A1365" s="1">
        <v>1364</v>
      </c>
      <c r="C1365" s="22" t="str">
        <f t="shared" si="169"/>
        <v>2025-02-20</v>
      </c>
      <c r="D1365" s="24" t="str">
        <f t="shared" si="170"/>
        <v>2025-02</v>
      </c>
      <c r="E1365" s="28" t="s">
        <v>3885</v>
      </c>
      <c r="F1365" s="28">
        <f t="shared" si="171"/>
        <v>45708.552083333336</v>
      </c>
      <c r="G1365" s="14" t="str">
        <f t="shared" si="172"/>
        <v>01 pm</v>
      </c>
      <c r="H1365" s="14" t="str">
        <f t="shared" si="173"/>
        <v>Thursday</v>
      </c>
      <c r="I1365" s="14" t="str">
        <f t="shared" si="174"/>
        <v>February</v>
      </c>
      <c r="J1365" s="14" t="s">
        <v>3886</v>
      </c>
      <c r="K1365" s="16" t="s">
        <v>67</v>
      </c>
      <c r="L1365" s="1" t="str">
        <f t="shared" si="175"/>
        <v>50</v>
      </c>
      <c r="M1365" s="1" t="str">
        <f t="shared" si="176"/>
        <v>Yes</v>
      </c>
      <c r="P1365" s="1" t="s">
        <v>23</v>
      </c>
      <c r="U1365" s="1" t="s">
        <v>25</v>
      </c>
      <c r="W1365" s="1" t="s">
        <v>26</v>
      </c>
    </row>
    <row r="1366" spans="1:23" x14ac:dyDescent="0.2">
      <c r="A1366" s="1">
        <v>1365</v>
      </c>
      <c r="C1366" s="22" t="str">
        <f t="shared" si="169"/>
        <v>2025-02-13</v>
      </c>
      <c r="D1366" s="24" t="str">
        <f t="shared" si="170"/>
        <v>2025-02</v>
      </c>
      <c r="E1366" s="28" t="s">
        <v>3888</v>
      </c>
      <c r="F1366" s="28">
        <f t="shared" si="171"/>
        <v>45701.423611111109</v>
      </c>
      <c r="G1366" s="14" t="str">
        <f t="shared" si="172"/>
        <v>10 am</v>
      </c>
      <c r="H1366" s="14" t="str">
        <f t="shared" si="173"/>
        <v>Thursday</v>
      </c>
      <c r="I1366" s="14" t="str">
        <f t="shared" si="174"/>
        <v>February</v>
      </c>
      <c r="J1366" s="14" t="s">
        <v>1792</v>
      </c>
      <c r="K1366" s="16" t="s">
        <v>76</v>
      </c>
      <c r="L1366" s="1" t="str">
        <f t="shared" si="175"/>
        <v>30</v>
      </c>
      <c r="M1366" s="1" t="str">
        <f t="shared" si="176"/>
        <v>Yes</v>
      </c>
      <c r="P1366" s="1" t="s">
        <v>23</v>
      </c>
      <c r="U1366" s="1" t="s">
        <v>96</v>
      </c>
      <c r="W1366" s="1" t="s">
        <v>26</v>
      </c>
    </row>
    <row r="1367" spans="1:23" x14ac:dyDescent="0.2">
      <c r="A1367" s="1">
        <v>1366</v>
      </c>
      <c r="C1367" s="22" t="str">
        <f t="shared" si="169"/>
        <v>2025-01-28</v>
      </c>
      <c r="D1367" s="24" t="str">
        <f t="shared" si="170"/>
        <v>2025-01</v>
      </c>
      <c r="E1367" s="28" t="s">
        <v>1406</v>
      </c>
      <c r="F1367" s="28">
        <f t="shared" si="171"/>
        <v>45685.597222222219</v>
      </c>
      <c r="G1367" s="14" t="str">
        <f t="shared" si="172"/>
        <v>02 pm</v>
      </c>
      <c r="H1367" s="14" t="str">
        <f t="shared" si="173"/>
        <v>Tuesday</v>
      </c>
      <c r="I1367" s="14" t="str">
        <f t="shared" si="174"/>
        <v>January</v>
      </c>
      <c r="J1367" s="14" t="s">
        <v>3890</v>
      </c>
      <c r="K1367" s="16" t="s">
        <v>290</v>
      </c>
      <c r="L1367" s="1">
        <f t="shared" si="175"/>
        <v>60</v>
      </c>
      <c r="M1367" s="1" t="str">
        <f t="shared" si="176"/>
        <v>Yes</v>
      </c>
      <c r="P1367" s="1" t="s">
        <v>23</v>
      </c>
      <c r="U1367" s="1" t="s">
        <v>50</v>
      </c>
      <c r="W1367" s="1" t="s">
        <v>32</v>
      </c>
    </row>
    <row r="1368" spans="1:23" x14ac:dyDescent="0.2">
      <c r="A1368" s="1">
        <v>1367</v>
      </c>
      <c r="C1368" s="22" t="str">
        <f t="shared" si="169"/>
        <v>2025-02-12</v>
      </c>
      <c r="D1368" s="24" t="str">
        <f t="shared" si="170"/>
        <v>2025-02</v>
      </c>
      <c r="E1368" s="28" t="s">
        <v>3892</v>
      </c>
      <c r="F1368" s="28">
        <f t="shared" si="171"/>
        <v>45700.381249999999</v>
      </c>
      <c r="G1368" s="14" t="str">
        <f t="shared" si="172"/>
        <v>09 am</v>
      </c>
      <c r="H1368" s="14" t="str">
        <f t="shared" si="173"/>
        <v>Wednesday</v>
      </c>
      <c r="I1368" s="14" t="str">
        <f t="shared" si="174"/>
        <v>February</v>
      </c>
      <c r="J1368" s="14" t="s">
        <v>3893</v>
      </c>
      <c r="K1368" s="16" t="s">
        <v>104</v>
      </c>
      <c r="L1368" s="1" t="str">
        <f t="shared" si="175"/>
        <v>21</v>
      </c>
      <c r="M1368" s="1" t="str">
        <f t="shared" si="176"/>
        <v>Yes</v>
      </c>
      <c r="P1368" s="1" t="s">
        <v>23</v>
      </c>
      <c r="U1368" s="1" t="s">
        <v>50</v>
      </c>
      <c r="W1368" s="1" t="s">
        <v>26</v>
      </c>
    </row>
    <row r="1369" spans="1:23" x14ac:dyDescent="0.2">
      <c r="A1369" s="1">
        <v>1368</v>
      </c>
      <c r="C1369" s="22" t="str">
        <f t="shared" si="169"/>
        <v>2025-01-27</v>
      </c>
      <c r="D1369" s="24" t="str">
        <f t="shared" si="170"/>
        <v>2025-01</v>
      </c>
      <c r="E1369" s="28" t="s">
        <v>3895</v>
      </c>
      <c r="F1369" s="28">
        <f t="shared" si="171"/>
        <v>45684.479861111111</v>
      </c>
      <c r="G1369" s="14" t="str">
        <f t="shared" si="172"/>
        <v>11 am</v>
      </c>
      <c r="H1369" s="14" t="str">
        <f t="shared" si="173"/>
        <v>Monday</v>
      </c>
      <c r="I1369" s="14" t="str">
        <f t="shared" si="174"/>
        <v>January</v>
      </c>
      <c r="J1369" s="14" t="s">
        <v>3896</v>
      </c>
      <c r="K1369" s="16" t="s">
        <v>821</v>
      </c>
      <c r="L1369" s="1" t="str">
        <f t="shared" si="175"/>
        <v>14</v>
      </c>
      <c r="M1369" s="1" t="str">
        <f t="shared" si="176"/>
        <v>Yes</v>
      </c>
      <c r="P1369" s="1" t="s">
        <v>24</v>
      </c>
      <c r="U1369" s="1" t="s">
        <v>37</v>
      </c>
      <c r="W1369" s="1" t="s">
        <v>26</v>
      </c>
    </row>
    <row r="1370" spans="1:23" x14ac:dyDescent="0.2">
      <c r="A1370" s="1">
        <v>1369</v>
      </c>
      <c r="C1370" s="22" t="str">
        <f t="shared" si="169"/>
        <v>2025-01-13</v>
      </c>
      <c r="D1370" s="24" t="str">
        <f t="shared" si="170"/>
        <v>2025-01</v>
      </c>
      <c r="E1370" s="28" t="s">
        <v>3898</v>
      </c>
      <c r="F1370" s="28">
        <f t="shared" si="171"/>
        <v>45670.565972222219</v>
      </c>
      <c r="G1370" s="14" t="str">
        <f t="shared" si="172"/>
        <v>01 pm</v>
      </c>
      <c r="H1370" s="14" t="str">
        <f t="shared" si="173"/>
        <v>Monday</v>
      </c>
      <c r="I1370" s="14" t="str">
        <f t="shared" si="174"/>
        <v>January</v>
      </c>
      <c r="J1370" s="14" t="s">
        <v>2886</v>
      </c>
      <c r="K1370" s="16" t="s">
        <v>3899</v>
      </c>
      <c r="L1370" s="1">
        <f t="shared" si="175"/>
        <v>205</v>
      </c>
      <c r="M1370" s="1" t="str">
        <f t="shared" si="176"/>
        <v>No</v>
      </c>
      <c r="P1370" s="1" t="s">
        <v>23</v>
      </c>
      <c r="U1370" s="1" t="s">
        <v>25</v>
      </c>
      <c r="W1370" s="1" t="s">
        <v>26</v>
      </c>
    </row>
    <row r="1371" spans="1:23" x14ac:dyDescent="0.2">
      <c r="A1371" s="1">
        <v>1370</v>
      </c>
      <c r="C1371" s="22" t="str">
        <f t="shared" si="169"/>
        <v>2025-01-09</v>
      </c>
      <c r="D1371" s="24" t="str">
        <f t="shared" si="170"/>
        <v>2025-01</v>
      </c>
      <c r="E1371" s="28" t="s">
        <v>3901</v>
      </c>
      <c r="F1371" s="28">
        <f t="shared" si="171"/>
        <v>45666.375694444447</v>
      </c>
      <c r="G1371" s="14" t="str">
        <f t="shared" si="172"/>
        <v>09 am</v>
      </c>
      <c r="H1371" s="14" t="str">
        <f t="shared" si="173"/>
        <v>Thursday</v>
      </c>
      <c r="I1371" s="14" t="str">
        <f t="shared" si="174"/>
        <v>January</v>
      </c>
      <c r="J1371" s="14" t="s">
        <v>3902</v>
      </c>
      <c r="K1371" s="16" t="s">
        <v>80</v>
      </c>
      <c r="L1371" s="1">
        <f t="shared" si="175"/>
        <v>79</v>
      </c>
      <c r="M1371" s="1" t="str">
        <f t="shared" si="176"/>
        <v>Yes</v>
      </c>
      <c r="P1371" s="1" t="s">
        <v>23</v>
      </c>
      <c r="U1371" s="1" t="s">
        <v>63</v>
      </c>
      <c r="W1371" s="1" t="s">
        <v>55</v>
      </c>
    </row>
    <row r="1372" spans="1:23" x14ac:dyDescent="0.2">
      <c r="A1372" s="1">
        <v>1371</v>
      </c>
      <c r="C1372" s="22" t="str">
        <f t="shared" si="169"/>
        <v>2025-02-26</v>
      </c>
      <c r="D1372" s="24" t="str">
        <f t="shared" si="170"/>
        <v>2025-02</v>
      </c>
      <c r="E1372" s="28" t="s">
        <v>3904</v>
      </c>
      <c r="F1372" s="28">
        <f t="shared" si="171"/>
        <v>45714.465277777781</v>
      </c>
      <c r="G1372" s="14" t="str">
        <f t="shared" si="172"/>
        <v>11 am</v>
      </c>
      <c r="H1372" s="14" t="str">
        <f t="shared" si="173"/>
        <v>Wednesday</v>
      </c>
      <c r="I1372" s="14" t="str">
        <f t="shared" si="174"/>
        <v>February</v>
      </c>
      <c r="J1372" s="14" t="s">
        <v>3905</v>
      </c>
      <c r="K1372" s="16" t="s">
        <v>88</v>
      </c>
      <c r="L1372" s="1" t="str">
        <f t="shared" si="175"/>
        <v>10</v>
      </c>
      <c r="M1372" s="1" t="str">
        <f t="shared" si="176"/>
        <v>Yes</v>
      </c>
      <c r="P1372" s="1" t="s">
        <v>23</v>
      </c>
      <c r="U1372" s="1" t="s">
        <v>31</v>
      </c>
      <c r="W1372" s="1" t="s">
        <v>26</v>
      </c>
    </row>
    <row r="1373" spans="1:23" x14ac:dyDescent="0.2">
      <c r="A1373" s="1">
        <v>1372</v>
      </c>
      <c r="C1373" s="22" t="str">
        <f t="shared" si="169"/>
        <v>2025-01-23</v>
      </c>
      <c r="D1373" s="24" t="str">
        <f t="shared" si="170"/>
        <v>2025-01</v>
      </c>
      <c r="E1373" s="28" t="s">
        <v>3907</v>
      </c>
      <c r="F1373" s="28">
        <f t="shared" si="171"/>
        <v>45680.571527777778</v>
      </c>
      <c r="G1373" s="14" t="str">
        <f t="shared" si="172"/>
        <v>01 pm</v>
      </c>
      <c r="H1373" s="14" t="str">
        <f t="shared" si="173"/>
        <v>Thursday</v>
      </c>
      <c r="I1373" s="14" t="str">
        <f t="shared" si="174"/>
        <v>January</v>
      </c>
      <c r="J1373" s="14" t="s">
        <v>2298</v>
      </c>
      <c r="K1373" s="16" t="s">
        <v>1747</v>
      </c>
      <c r="L1373" s="1">
        <f t="shared" si="175"/>
        <v>87</v>
      </c>
      <c r="M1373" s="1" t="str">
        <f t="shared" si="176"/>
        <v>Yes</v>
      </c>
      <c r="P1373" s="1" t="s">
        <v>23</v>
      </c>
      <c r="U1373" s="1" t="s">
        <v>25</v>
      </c>
      <c r="W1373" s="1" t="s">
        <v>55</v>
      </c>
    </row>
    <row r="1374" spans="1:23" x14ac:dyDescent="0.2">
      <c r="A1374" s="1">
        <v>1373</v>
      </c>
      <c r="C1374" s="22" t="str">
        <f t="shared" si="169"/>
        <v>2025-02-21</v>
      </c>
      <c r="D1374" s="24" t="str">
        <f t="shared" si="170"/>
        <v>2025-02</v>
      </c>
      <c r="E1374" s="28" t="s">
        <v>1059</v>
      </c>
      <c r="F1374" s="28">
        <f t="shared" si="171"/>
        <v>45709.434027777781</v>
      </c>
      <c r="G1374" s="14" t="str">
        <f t="shared" si="172"/>
        <v>10 am</v>
      </c>
      <c r="H1374" s="14" t="str">
        <f t="shared" si="173"/>
        <v>Friday</v>
      </c>
      <c r="I1374" s="14" t="str">
        <f t="shared" si="174"/>
        <v>February</v>
      </c>
      <c r="J1374" s="14" t="s">
        <v>3909</v>
      </c>
      <c r="K1374" s="16" t="s">
        <v>511</v>
      </c>
      <c r="L1374" s="1" t="str">
        <f t="shared" si="175"/>
        <v>55</v>
      </c>
      <c r="M1374" s="1" t="str">
        <f t="shared" si="176"/>
        <v>Yes</v>
      </c>
      <c r="P1374" s="1" t="s">
        <v>23</v>
      </c>
      <c r="U1374" s="1" t="s">
        <v>37</v>
      </c>
      <c r="W1374" s="1" t="s">
        <v>26</v>
      </c>
    </row>
    <row r="1375" spans="1:23" x14ac:dyDescent="0.2">
      <c r="A1375" s="1">
        <v>1374</v>
      </c>
      <c r="C1375" s="22" t="str">
        <f t="shared" si="169"/>
        <v>2025-01-17</v>
      </c>
      <c r="D1375" s="24" t="str">
        <f t="shared" si="170"/>
        <v>2025-01</v>
      </c>
      <c r="E1375" s="28" t="s">
        <v>3911</v>
      </c>
      <c r="F1375" s="28">
        <f t="shared" si="171"/>
        <v>45674.661805555559</v>
      </c>
      <c r="G1375" s="14" t="str">
        <f t="shared" si="172"/>
        <v>03 pm</v>
      </c>
      <c r="H1375" s="14" t="str">
        <f t="shared" si="173"/>
        <v>Friday</v>
      </c>
      <c r="I1375" s="14" t="str">
        <f t="shared" si="174"/>
        <v>January</v>
      </c>
      <c r="J1375" s="14" t="s">
        <v>2016</v>
      </c>
      <c r="K1375" s="16" t="s">
        <v>54</v>
      </c>
      <c r="L1375" s="1" t="str">
        <f t="shared" si="175"/>
        <v>17</v>
      </c>
      <c r="M1375" s="1" t="str">
        <f t="shared" si="176"/>
        <v>Yes</v>
      </c>
      <c r="P1375" s="1" t="s">
        <v>23</v>
      </c>
      <c r="U1375" s="1" t="s">
        <v>72</v>
      </c>
      <c r="W1375" s="1" t="s">
        <v>26</v>
      </c>
    </row>
    <row r="1376" spans="1:23" x14ac:dyDescent="0.2">
      <c r="A1376" s="1">
        <v>1375</v>
      </c>
      <c r="C1376" s="22" t="str">
        <f t="shared" si="169"/>
        <v>2025-02-24</v>
      </c>
      <c r="D1376" s="24" t="str">
        <f t="shared" si="170"/>
        <v>2025-02</v>
      </c>
      <c r="E1376" s="28" t="s">
        <v>3913</v>
      </c>
      <c r="F1376" s="28">
        <f t="shared" si="171"/>
        <v>45712.356249999997</v>
      </c>
      <c r="G1376" s="14" t="str">
        <f t="shared" si="172"/>
        <v>08 am</v>
      </c>
      <c r="H1376" s="14" t="str">
        <f t="shared" si="173"/>
        <v>Monday</v>
      </c>
      <c r="I1376" s="14" t="str">
        <f t="shared" si="174"/>
        <v>February</v>
      </c>
      <c r="J1376" s="14" t="s">
        <v>3914</v>
      </c>
      <c r="K1376" s="16" t="s">
        <v>160</v>
      </c>
      <c r="L1376" s="1" t="str">
        <f t="shared" si="175"/>
        <v>27</v>
      </c>
      <c r="M1376" s="1" t="str">
        <f t="shared" si="176"/>
        <v>Yes</v>
      </c>
      <c r="P1376" s="1" t="s">
        <v>23</v>
      </c>
      <c r="U1376" s="1" t="s">
        <v>25</v>
      </c>
      <c r="W1376" s="1" t="s">
        <v>32</v>
      </c>
    </row>
    <row r="1377" spans="1:23" x14ac:dyDescent="0.2">
      <c r="A1377" s="1">
        <v>1376</v>
      </c>
      <c r="C1377" s="22" t="str">
        <f t="shared" si="169"/>
        <v>2025-01-07</v>
      </c>
      <c r="D1377" s="24" t="str">
        <f t="shared" si="170"/>
        <v>2025-01</v>
      </c>
      <c r="E1377" s="28" t="s">
        <v>3916</v>
      </c>
      <c r="F1377" s="28">
        <f t="shared" si="171"/>
        <v>45664.588888888888</v>
      </c>
      <c r="G1377" s="14" t="str">
        <f t="shared" si="172"/>
        <v>02 pm</v>
      </c>
      <c r="H1377" s="14" t="str">
        <f t="shared" si="173"/>
        <v>Tuesday</v>
      </c>
      <c r="I1377" s="14" t="str">
        <f t="shared" si="174"/>
        <v>January</v>
      </c>
      <c r="J1377" s="14" t="s">
        <v>3089</v>
      </c>
      <c r="K1377" s="16" t="s">
        <v>219</v>
      </c>
      <c r="L1377" s="1">
        <f t="shared" si="175"/>
        <v>142</v>
      </c>
      <c r="M1377" s="1" t="str">
        <f t="shared" si="176"/>
        <v>No</v>
      </c>
      <c r="N1377" s="3"/>
      <c r="P1377" s="1" t="s">
        <v>24</v>
      </c>
      <c r="U1377" s="1" t="s">
        <v>25</v>
      </c>
      <c r="W1377" s="1" t="s">
        <v>26</v>
      </c>
    </row>
    <row r="1378" spans="1:23" x14ac:dyDescent="0.2">
      <c r="A1378" s="1">
        <v>1377</v>
      </c>
      <c r="C1378" s="22" t="str">
        <f t="shared" si="169"/>
        <v>2025-01-13</v>
      </c>
      <c r="D1378" s="24" t="str">
        <f t="shared" si="170"/>
        <v>2025-01</v>
      </c>
      <c r="E1378" s="28" t="s">
        <v>3918</v>
      </c>
      <c r="F1378" s="28">
        <f t="shared" si="171"/>
        <v>45670.585416666669</v>
      </c>
      <c r="G1378" s="14" t="str">
        <f t="shared" si="172"/>
        <v>02 pm</v>
      </c>
      <c r="H1378" s="14" t="str">
        <f t="shared" si="173"/>
        <v>Monday</v>
      </c>
      <c r="I1378" s="14" t="str">
        <f t="shared" si="174"/>
        <v>January</v>
      </c>
      <c r="J1378" s="14" t="s">
        <v>2886</v>
      </c>
      <c r="K1378" s="16" t="s">
        <v>3919</v>
      </c>
      <c r="L1378" s="1">
        <f t="shared" si="175"/>
        <v>177</v>
      </c>
      <c r="M1378" s="1" t="str">
        <f t="shared" si="176"/>
        <v>No</v>
      </c>
      <c r="N1378" s="3"/>
      <c r="P1378" s="1" t="s">
        <v>24</v>
      </c>
      <c r="U1378" s="1" t="s">
        <v>25</v>
      </c>
      <c r="W1378" s="1" t="s">
        <v>26</v>
      </c>
    </row>
    <row r="1379" spans="1:23" x14ac:dyDescent="0.2">
      <c r="A1379" s="1">
        <v>1378</v>
      </c>
      <c r="C1379" s="22" t="str">
        <f t="shared" si="169"/>
        <v>2025-02-12</v>
      </c>
      <c r="D1379" s="24" t="str">
        <f t="shared" si="170"/>
        <v>2025-02</v>
      </c>
      <c r="E1379" s="28" t="s">
        <v>3921</v>
      </c>
      <c r="F1379" s="28">
        <f t="shared" si="171"/>
        <v>45700.644444444442</v>
      </c>
      <c r="G1379" s="14" t="str">
        <f t="shared" si="172"/>
        <v>03 pm</v>
      </c>
      <c r="H1379" s="14" t="str">
        <f t="shared" si="173"/>
        <v>Wednesday</v>
      </c>
      <c r="I1379" s="14" t="str">
        <f t="shared" si="174"/>
        <v>February</v>
      </c>
      <c r="J1379" s="14" t="s">
        <v>1730</v>
      </c>
      <c r="K1379" s="16" t="s">
        <v>498</v>
      </c>
      <c r="L1379" s="1" t="str">
        <f t="shared" si="175"/>
        <v>2</v>
      </c>
      <c r="M1379" s="1" t="str">
        <f t="shared" si="176"/>
        <v>Yes</v>
      </c>
      <c r="P1379" s="1" t="s">
        <v>24</v>
      </c>
      <c r="U1379" s="1" t="s">
        <v>50</v>
      </c>
      <c r="W1379" s="1" t="s">
        <v>26</v>
      </c>
    </row>
    <row r="1380" spans="1:23" x14ac:dyDescent="0.2">
      <c r="A1380" s="1">
        <v>1379</v>
      </c>
      <c r="C1380" s="22" t="str">
        <f t="shared" si="169"/>
        <v>2025-01-27</v>
      </c>
      <c r="D1380" s="24" t="str">
        <f t="shared" si="170"/>
        <v>2025-01</v>
      </c>
      <c r="E1380" s="28" t="s">
        <v>3923</v>
      </c>
      <c r="F1380" s="28">
        <f t="shared" si="171"/>
        <v>45684.347222222219</v>
      </c>
      <c r="G1380" s="14" t="str">
        <f t="shared" si="172"/>
        <v>08 am</v>
      </c>
      <c r="H1380" s="14" t="str">
        <f t="shared" si="173"/>
        <v>Monday</v>
      </c>
      <c r="I1380" s="14" t="str">
        <f t="shared" si="174"/>
        <v>January</v>
      </c>
      <c r="J1380" s="14" t="s">
        <v>3924</v>
      </c>
      <c r="K1380" s="16" t="s">
        <v>88</v>
      </c>
      <c r="L1380" s="1" t="str">
        <f t="shared" si="175"/>
        <v>10</v>
      </c>
      <c r="M1380" s="1" t="str">
        <f t="shared" si="176"/>
        <v>Yes</v>
      </c>
      <c r="P1380" s="1" t="s">
        <v>24</v>
      </c>
      <c r="U1380" s="1" t="s">
        <v>50</v>
      </c>
      <c r="W1380" s="1" t="s">
        <v>55</v>
      </c>
    </row>
    <row r="1381" spans="1:23" x14ac:dyDescent="0.2">
      <c r="A1381" s="1">
        <v>1380</v>
      </c>
      <c r="C1381" s="22" t="str">
        <f t="shared" si="169"/>
        <v>2025-01-17</v>
      </c>
      <c r="D1381" s="24" t="str">
        <f t="shared" si="170"/>
        <v>2025-01</v>
      </c>
      <c r="E1381" s="28" t="s">
        <v>2309</v>
      </c>
      <c r="F1381" s="28">
        <f t="shared" si="171"/>
        <v>45674.541666666664</v>
      </c>
      <c r="G1381" s="14" t="str">
        <f t="shared" si="172"/>
        <v>01 pm</v>
      </c>
      <c r="H1381" s="14" t="str">
        <f t="shared" si="173"/>
        <v>Friday</v>
      </c>
      <c r="I1381" s="14" t="str">
        <f t="shared" si="174"/>
        <v>January</v>
      </c>
      <c r="J1381" s="14" t="s">
        <v>3926</v>
      </c>
      <c r="K1381" s="16" t="s">
        <v>3387</v>
      </c>
      <c r="L1381" s="1">
        <f t="shared" si="175"/>
        <v>119</v>
      </c>
      <c r="M1381" s="1" t="str">
        <f t="shared" si="176"/>
        <v>Yes</v>
      </c>
      <c r="P1381" s="1" t="s">
        <v>24</v>
      </c>
      <c r="U1381" s="1" t="s">
        <v>50</v>
      </c>
      <c r="W1381" s="1" t="s">
        <v>55</v>
      </c>
    </row>
    <row r="1382" spans="1:23" x14ac:dyDescent="0.2">
      <c r="A1382" s="1">
        <v>1381</v>
      </c>
      <c r="C1382" s="22" t="str">
        <f t="shared" si="169"/>
        <v>2025-02-12</v>
      </c>
      <c r="D1382" s="24" t="str">
        <f t="shared" si="170"/>
        <v>2025-02</v>
      </c>
      <c r="E1382" s="28" t="s">
        <v>3928</v>
      </c>
      <c r="F1382" s="28">
        <f t="shared" si="171"/>
        <v>45700.597916666666</v>
      </c>
      <c r="G1382" s="14" t="str">
        <f t="shared" si="172"/>
        <v>02 pm</v>
      </c>
      <c r="H1382" s="14" t="str">
        <f t="shared" si="173"/>
        <v>Wednesday</v>
      </c>
      <c r="I1382" s="14" t="str">
        <f t="shared" si="174"/>
        <v>February</v>
      </c>
      <c r="J1382" s="14" t="s">
        <v>3929</v>
      </c>
      <c r="K1382" s="16" t="s">
        <v>186</v>
      </c>
      <c r="L1382" s="1" t="str">
        <f t="shared" si="175"/>
        <v>18</v>
      </c>
      <c r="M1382" s="1" t="str">
        <f t="shared" si="176"/>
        <v>Yes</v>
      </c>
      <c r="P1382" s="1" t="s">
        <v>23</v>
      </c>
      <c r="U1382" s="1" t="s">
        <v>50</v>
      </c>
      <c r="W1382" s="1" t="s">
        <v>26</v>
      </c>
    </row>
    <row r="1383" spans="1:23" x14ac:dyDescent="0.2">
      <c r="A1383" s="1">
        <v>1382</v>
      </c>
      <c r="C1383" s="22" t="str">
        <f t="shared" si="169"/>
        <v>2025-02-06</v>
      </c>
      <c r="D1383" s="24" t="str">
        <f t="shared" si="170"/>
        <v>2025-02</v>
      </c>
      <c r="E1383" s="28" t="s">
        <v>3931</v>
      </c>
      <c r="F1383" s="28">
        <f t="shared" si="171"/>
        <v>45694.404166666667</v>
      </c>
      <c r="G1383" s="14" t="str">
        <f t="shared" si="172"/>
        <v>09 am</v>
      </c>
      <c r="H1383" s="14" t="str">
        <f t="shared" si="173"/>
        <v>Thursday</v>
      </c>
      <c r="I1383" s="14" t="str">
        <f t="shared" si="174"/>
        <v>February</v>
      </c>
      <c r="J1383" s="14" t="s">
        <v>3932</v>
      </c>
      <c r="K1383" s="16" t="s">
        <v>71</v>
      </c>
      <c r="L1383" s="1" t="str">
        <f t="shared" si="175"/>
        <v>19</v>
      </c>
      <c r="M1383" s="1" t="str">
        <f t="shared" si="176"/>
        <v>Yes</v>
      </c>
      <c r="P1383" s="1" t="s">
        <v>23</v>
      </c>
      <c r="U1383" s="1" t="s">
        <v>50</v>
      </c>
      <c r="W1383" s="1" t="s">
        <v>55</v>
      </c>
    </row>
    <row r="1384" spans="1:23" x14ac:dyDescent="0.2">
      <c r="A1384" s="1">
        <v>1383</v>
      </c>
      <c r="C1384" s="22" t="str">
        <f t="shared" si="169"/>
        <v>2025-01-30</v>
      </c>
      <c r="D1384" s="24" t="str">
        <f t="shared" si="170"/>
        <v>2025-01</v>
      </c>
      <c r="E1384" s="28" t="s">
        <v>3934</v>
      </c>
      <c r="F1384" s="28">
        <f t="shared" si="171"/>
        <v>45687.379166666666</v>
      </c>
      <c r="G1384" s="14" t="str">
        <f t="shared" si="172"/>
        <v>09 am</v>
      </c>
      <c r="H1384" s="14" t="str">
        <f t="shared" si="173"/>
        <v>Thursday</v>
      </c>
      <c r="I1384" s="14" t="str">
        <f t="shared" si="174"/>
        <v>January</v>
      </c>
      <c r="J1384" s="14" t="s">
        <v>3935</v>
      </c>
      <c r="K1384" s="16" t="s">
        <v>343</v>
      </c>
      <c r="L1384" s="1" t="str">
        <f t="shared" si="175"/>
        <v>41</v>
      </c>
      <c r="M1384" s="1" t="str">
        <f t="shared" si="176"/>
        <v>Yes</v>
      </c>
      <c r="P1384" s="1" t="s">
        <v>23</v>
      </c>
      <c r="U1384" s="1" t="s">
        <v>50</v>
      </c>
      <c r="W1384" s="1" t="s">
        <v>32</v>
      </c>
    </row>
    <row r="1385" spans="1:23" x14ac:dyDescent="0.2">
      <c r="A1385" s="1">
        <v>1384</v>
      </c>
      <c r="C1385" s="22" t="str">
        <f t="shared" si="169"/>
        <v>2025-01-24</v>
      </c>
      <c r="D1385" s="24" t="str">
        <f t="shared" si="170"/>
        <v>2025-01</v>
      </c>
      <c r="E1385" s="28" t="s">
        <v>3937</v>
      </c>
      <c r="F1385" s="28">
        <f t="shared" si="171"/>
        <v>45681.420138888891</v>
      </c>
      <c r="G1385" s="14" t="str">
        <f t="shared" si="172"/>
        <v>10 am</v>
      </c>
      <c r="H1385" s="14" t="str">
        <f t="shared" si="173"/>
        <v>Friday</v>
      </c>
      <c r="I1385" s="14" t="str">
        <f t="shared" si="174"/>
        <v>January</v>
      </c>
      <c r="J1385" s="14" t="s">
        <v>3938</v>
      </c>
      <c r="K1385" s="16" t="s">
        <v>59</v>
      </c>
      <c r="L1385" s="1" t="str">
        <f t="shared" si="175"/>
        <v>5</v>
      </c>
      <c r="M1385" s="1" t="str">
        <f t="shared" si="176"/>
        <v>Yes</v>
      </c>
      <c r="P1385" s="1" t="s">
        <v>24</v>
      </c>
      <c r="U1385" s="1" t="s">
        <v>37</v>
      </c>
      <c r="W1385" s="1" t="s">
        <v>55</v>
      </c>
    </row>
    <row r="1386" spans="1:23" x14ac:dyDescent="0.2">
      <c r="A1386" s="1">
        <v>1385</v>
      </c>
      <c r="C1386" s="22" t="str">
        <f t="shared" si="169"/>
        <v>2025-02-12</v>
      </c>
      <c r="D1386" s="24" t="str">
        <f t="shared" si="170"/>
        <v>2025-02</v>
      </c>
      <c r="E1386" s="28" t="s">
        <v>3208</v>
      </c>
      <c r="F1386" s="28">
        <f t="shared" si="171"/>
        <v>45700.412499999999</v>
      </c>
      <c r="G1386" s="14" t="str">
        <f t="shared" si="172"/>
        <v>09 am</v>
      </c>
      <c r="H1386" s="14" t="str">
        <f t="shared" si="173"/>
        <v>Wednesday</v>
      </c>
      <c r="I1386" s="14" t="str">
        <f t="shared" si="174"/>
        <v>February</v>
      </c>
      <c r="J1386" s="14" t="s">
        <v>3940</v>
      </c>
      <c r="K1386" s="16" t="s">
        <v>49</v>
      </c>
      <c r="L1386" s="1" t="str">
        <f t="shared" si="175"/>
        <v>16</v>
      </c>
      <c r="M1386" s="1" t="str">
        <f t="shared" si="176"/>
        <v>Yes</v>
      </c>
      <c r="P1386" s="1" t="s">
        <v>23</v>
      </c>
      <c r="U1386" s="1" t="s">
        <v>63</v>
      </c>
      <c r="W1386" s="1" t="s">
        <v>26</v>
      </c>
    </row>
    <row r="1387" spans="1:23" x14ac:dyDescent="0.2">
      <c r="A1387" s="1">
        <v>1386</v>
      </c>
      <c r="C1387" s="22" t="str">
        <f t="shared" si="169"/>
        <v>2025-01-27</v>
      </c>
      <c r="D1387" s="24" t="str">
        <f t="shared" si="170"/>
        <v>2025-01</v>
      </c>
      <c r="E1387" s="28" t="s">
        <v>3942</v>
      </c>
      <c r="F1387" s="28">
        <f t="shared" si="171"/>
        <v>45684.613194444442</v>
      </c>
      <c r="G1387" s="14" t="str">
        <f t="shared" si="172"/>
        <v>02 pm</v>
      </c>
      <c r="H1387" s="14" t="str">
        <f t="shared" si="173"/>
        <v>Monday</v>
      </c>
      <c r="I1387" s="14" t="str">
        <f t="shared" si="174"/>
        <v>January</v>
      </c>
      <c r="J1387" s="14" t="s">
        <v>3943</v>
      </c>
      <c r="K1387" s="16" t="s">
        <v>160</v>
      </c>
      <c r="L1387" s="1" t="str">
        <f t="shared" si="175"/>
        <v>27</v>
      </c>
      <c r="M1387" s="1" t="str">
        <f t="shared" si="176"/>
        <v>Yes</v>
      </c>
      <c r="P1387" s="1" t="s">
        <v>23</v>
      </c>
      <c r="U1387" s="1" t="s">
        <v>37</v>
      </c>
      <c r="W1387" s="1" t="s">
        <v>26</v>
      </c>
    </row>
    <row r="1388" spans="1:23" x14ac:dyDescent="0.2">
      <c r="A1388" s="1">
        <v>1387</v>
      </c>
      <c r="C1388" s="22" t="str">
        <f t="shared" si="169"/>
        <v>2025-02-13</v>
      </c>
      <c r="D1388" s="24" t="str">
        <f t="shared" si="170"/>
        <v>2025-02</v>
      </c>
      <c r="E1388" s="28" t="s">
        <v>3945</v>
      </c>
      <c r="F1388" s="28">
        <f t="shared" si="171"/>
        <v>45701.379166666666</v>
      </c>
      <c r="G1388" s="14" t="str">
        <f t="shared" si="172"/>
        <v>09 am</v>
      </c>
      <c r="H1388" s="14" t="str">
        <f t="shared" si="173"/>
        <v>Thursday</v>
      </c>
      <c r="I1388" s="14" t="str">
        <f t="shared" si="174"/>
        <v>February</v>
      </c>
      <c r="J1388" s="14" t="s">
        <v>3946</v>
      </c>
      <c r="K1388" s="16" t="s">
        <v>498</v>
      </c>
      <c r="L1388" s="1" t="str">
        <f t="shared" si="175"/>
        <v>2</v>
      </c>
      <c r="M1388" s="1" t="str">
        <f t="shared" si="176"/>
        <v>Yes</v>
      </c>
      <c r="P1388" s="1" t="s">
        <v>23</v>
      </c>
      <c r="U1388" s="1" t="s">
        <v>31</v>
      </c>
      <c r="W1388" s="1" t="s">
        <v>26</v>
      </c>
    </row>
    <row r="1389" spans="1:23" x14ac:dyDescent="0.2">
      <c r="A1389" s="1">
        <v>1388</v>
      </c>
      <c r="C1389" s="22" t="str">
        <f t="shared" si="169"/>
        <v>2025-02-12</v>
      </c>
      <c r="D1389" s="24" t="str">
        <f t="shared" si="170"/>
        <v>2025-02</v>
      </c>
      <c r="E1389" s="28" t="s">
        <v>3948</v>
      </c>
      <c r="F1389" s="28">
        <f t="shared" si="171"/>
        <v>45700.571527777778</v>
      </c>
      <c r="G1389" s="14" t="str">
        <f t="shared" si="172"/>
        <v>01 pm</v>
      </c>
      <c r="H1389" s="14" t="str">
        <f t="shared" si="173"/>
        <v>Wednesday</v>
      </c>
      <c r="I1389" s="14" t="str">
        <f t="shared" si="174"/>
        <v>February</v>
      </c>
      <c r="J1389" s="14" t="s">
        <v>3949</v>
      </c>
      <c r="K1389" s="16" t="s">
        <v>357</v>
      </c>
      <c r="L1389" s="1" t="str">
        <f t="shared" si="175"/>
        <v>3</v>
      </c>
      <c r="M1389" s="1" t="str">
        <f t="shared" si="176"/>
        <v>Yes</v>
      </c>
      <c r="P1389" s="1" t="s">
        <v>24</v>
      </c>
      <c r="U1389" s="1" t="s">
        <v>50</v>
      </c>
      <c r="W1389" s="1" t="s">
        <v>55</v>
      </c>
    </row>
    <row r="1390" spans="1:23" x14ac:dyDescent="0.2">
      <c r="A1390" s="1">
        <v>1389</v>
      </c>
      <c r="C1390" s="22" t="str">
        <f t="shared" si="169"/>
        <v>2025-02-04</v>
      </c>
      <c r="D1390" s="24" t="str">
        <f t="shared" si="170"/>
        <v>2025-02</v>
      </c>
      <c r="E1390" s="28" t="s">
        <v>3951</v>
      </c>
      <c r="F1390" s="28">
        <f t="shared" si="171"/>
        <v>45692.361805555556</v>
      </c>
      <c r="G1390" s="14" t="str">
        <f t="shared" si="172"/>
        <v>08 am</v>
      </c>
      <c r="H1390" s="14" t="str">
        <f t="shared" si="173"/>
        <v>Tuesday</v>
      </c>
      <c r="I1390" s="14" t="str">
        <f t="shared" si="174"/>
        <v>February</v>
      </c>
      <c r="J1390" s="14" t="s">
        <v>3952</v>
      </c>
      <c r="K1390" s="16" t="s">
        <v>817</v>
      </c>
      <c r="L1390" s="1" t="str">
        <f t="shared" si="175"/>
        <v>52</v>
      </c>
      <c r="M1390" s="1" t="str">
        <f t="shared" si="176"/>
        <v>Yes</v>
      </c>
      <c r="P1390" s="1" t="s">
        <v>23</v>
      </c>
      <c r="U1390" s="1" t="s">
        <v>25</v>
      </c>
      <c r="W1390" s="1" t="s">
        <v>26</v>
      </c>
    </row>
    <row r="1391" spans="1:23" x14ac:dyDescent="0.2">
      <c r="A1391" s="1">
        <v>1390</v>
      </c>
      <c r="C1391" s="22" t="str">
        <f t="shared" si="169"/>
        <v>2025-02-03</v>
      </c>
      <c r="D1391" s="24" t="str">
        <f t="shared" si="170"/>
        <v>2025-02</v>
      </c>
      <c r="E1391" s="28" t="s">
        <v>3954</v>
      </c>
      <c r="F1391" s="28">
        <f t="shared" si="171"/>
        <v>45691.460416666669</v>
      </c>
      <c r="G1391" s="14" t="str">
        <f t="shared" si="172"/>
        <v>11 am</v>
      </c>
      <c r="H1391" s="14" t="str">
        <f t="shared" si="173"/>
        <v>Monday</v>
      </c>
      <c r="I1391" s="14" t="str">
        <f t="shared" si="174"/>
        <v>February</v>
      </c>
      <c r="J1391" s="14" t="s">
        <v>3955</v>
      </c>
      <c r="K1391" s="16" t="s">
        <v>1747</v>
      </c>
      <c r="L1391" s="1">
        <f t="shared" si="175"/>
        <v>87</v>
      </c>
      <c r="M1391" s="1" t="str">
        <f t="shared" si="176"/>
        <v>Yes</v>
      </c>
      <c r="P1391" s="1" t="s">
        <v>24</v>
      </c>
      <c r="U1391" s="1" t="s">
        <v>25</v>
      </c>
      <c r="W1391" s="1" t="s">
        <v>26</v>
      </c>
    </row>
    <row r="1392" spans="1:23" x14ac:dyDescent="0.2">
      <c r="A1392" s="1">
        <v>1391</v>
      </c>
      <c r="C1392" s="22" t="str">
        <f t="shared" si="169"/>
        <v>2025-02-20</v>
      </c>
      <c r="D1392" s="24" t="str">
        <f t="shared" si="170"/>
        <v>2025-02</v>
      </c>
      <c r="E1392" s="28" t="s">
        <v>3957</v>
      </c>
      <c r="F1392" s="28">
        <f t="shared" si="171"/>
        <v>45708.590277777781</v>
      </c>
      <c r="G1392" s="14" t="str">
        <f t="shared" si="172"/>
        <v>02 pm</v>
      </c>
      <c r="H1392" s="14" t="str">
        <f t="shared" si="173"/>
        <v>Thursday</v>
      </c>
      <c r="I1392" s="14" t="str">
        <f t="shared" si="174"/>
        <v>February</v>
      </c>
      <c r="J1392" s="14" t="s">
        <v>3958</v>
      </c>
      <c r="K1392" s="16" t="s">
        <v>30</v>
      </c>
      <c r="L1392" s="1" t="str">
        <f t="shared" si="175"/>
        <v>15</v>
      </c>
      <c r="M1392" s="1" t="str">
        <f t="shared" si="176"/>
        <v>Yes</v>
      </c>
      <c r="P1392" s="1" t="s">
        <v>24</v>
      </c>
      <c r="U1392" s="1" t="s">
        <v>25</v>
      </c>
      <c r="W1392" s="1" t="s">
        <v>26</v>
      </c>
    </row>
    <row r="1393" spans="1:23" x14ac:dyDescent="0.2">
      <c r="A1393" s="1">
        <v>1392</v>
      </c>
      <c r="C1393" s="22" t="str">
        <f t="shared" si="169"/>
        <v>2025-01-31</v>
      </c>
      <c r="D1393" s="24" t="str">
        <f t="shared" si="170"/>
        <v>2025-01</v>
      </c>
      <c r="E1393" s="28" t="s">
        <v>3960</v>
      </c>
      <c r="F1393" s="28">
        <f t="shared" si="171"/>
        <v>45688.45208333333</v>
      </c>
      <c r="G1393" s="14" t="str">
        <f t="shared" si="172"/>
        <v>10 am</v>
      </c>
      <c r="H1393" s="14" t="str">
        <f t="shared" si="173"/>
        <v>Friday</v>
      </c>
      <c r="I1393" s="14" t="str">
        <f t="shared" si="174"/>
        <v>January</v>
      </c>
      <c r="J1393" s="14" t="s">
        <v>3675</v>
      </c>
      <c r="K1393" s="16" t="s">
        <v>178</v>
      </c>
      <c r="L1393" s="1" t="str">
        <f t="shared" si="175"/>
        <v>4</v>
      </c>
      <c r="M1393" s="1" t="str">
        <f t="shared" si="176"/>
        <v>Yes</v>
      </c>
      <c r="P1393" s="1" t="s">
        <v>24</v>
      </c>
      <c r="U1393" s="1" t="s">
        <v>31</v>
      </c>
      <c r="W1393" s="1" t="s">
        <v>26</v>
      </c>
    </row>
    <row r="1394" spans="1:23" x14ac:dyDescent="0.2">
      <c r="A1394" s="1">
        <v>1393</v>
      </c>
      <c r="C1394" s="22" t="str">
        <f t="shared" si="169"/>
        <v>2025-01-31</v>
      </c>
      <c r="D1394" s="24" t="str">
        <f t="shared" si="170"/>
        <v>2025-01</v>
      </c>
      <c r="E1394" s="28" t="s">
        <v>3962</v>
      </c>
      <c r="F1394" s="28">
        <f t="shared" si="171"/>
        <v>45688.583333333336</v>
      </c>
      <c r="G1394" s="14" t="str">
        <f t="shared" si="172"/>
        <v>02 pm</v>
      </c>
      <c r="H1394" s="14" t="str">
        <f t="shared" si="173"/>
        <v>Friday</v>
      </c>
      <c r="I1394" s="14" t="str">
        <f t="shared" si="174"/>
        <v>January</v>
      </c>
      <c r="J1394" s="14" t="s">
        <v>3521</v>
      </c>
      <c r="K1394" s="16" t="s">
        <v>88</v>
      </c>
      <c r="L1394" s="1" t="str">
        <f t="shared" si="175"/>
        <v>10</v>
      </c>
      <c r="M1394" s="1" t="str">
        <f t="shared" si="176"/>
        <v>Yes</v>
      </c>
      <c r="P1394" s="1" t="s">
        <v>24</v>
      </c>
      <c r="U1394" s="1" t="s">
        <v>31</v>
      </c>
      <c r="W1394" s="1" t="s">
        <v>55</v>
      </c>
    </row>
    <row r="1395" spans="1:23" x14ac:dyDescent="0.2">
      <c r="A1395" s="1">
        <v>1394</v>
      </c>
      <c r="C1395" s="22" t="str">
        <f t="shared" si="169"/>
        <v>2025-01-21</v>
      </c>
      <c r="D1395" s="24" t="str">
        <f t="shared" si="170"/>
        <v>2025-01</v>
      </c>
      <c r="E1395" s="28" t="s">
        <v>3964</v>
      </c>
      <c r="F1395" s="28">
        <f t="shared" si="171"/>
        <v>45678.40625</v>
      </c>
      <c r="G1395" s="14" t="str">
        <f t="shared" si="172"/>
        <v>09 am</v>
      </c>
      <c r="H1395" s="14" t="str">
        <f t="shared" si="173"/>
        <v>Tuesday</v>
      </c>
      <c r="I1395" s="14" t="str">
        <f t="shared" si="174"/>
        <v>January</v>
      </c>
      <c r="J1395" s="14" t="s">
        <v>501</v>
      </c>
      <c r="K1395" s="16" t="s">
        <v>747</v>
      </c>
      <c r="L1395" s="1">
        <f t="shared" si="175"/>
        <v>75</v>
      </c>
      <c r="M1395" s="1" t="str">
        <f t="shared" si="176"/>
        <v>Yes</v>
      </c>
      <c r="P1395" s="1" t="s">
        <v>24</v>
      </c>
      <c r="U1395" s="1" t="s">
        <v>72</v>
      </c>
      <c r="W1395" s="1" t="s">
        <v>55</v>
      </c>
    </row>
    <row r="1396" spans="1:23" x14ac:dyDescent="0.2">
      <c r="A1396" s="1">
        <v>1395</v>
      </c>
      <c r="C1396" s="22" t="str">
        <f t="shared" si="169"/>
        <v>2025-01-14</v>
      </c>
      <c r="D1396" s="24" t="str">
        <f t="shared" si="170"/>
        <v>2025-01</v>
      </c>
      <c r="E1396" s="28" t="s">
        <v>3192</v>
      </c>
      <c r="F1396" s="28">
        <f t="shared" si="171"/>
        <v>45671.413194444445</v>
      </c>
      <c r="G1396" s="14" t="str">
        <f t="shared" si="172"/>
        <v>09 am</v>
      </c>
      <c r="H1396" s="14" t="str">
        <f t="shared" si="173"/>
        <v>Tuesday</v>
      </c>
      <c r="I1396" s="14" t="str">
        <f t="shared" si="174"/>
        <v>January</v>
      </c>
      <c r="J1396" s="14" t="s">
        <v>3966</v>
      </c>
      <c r="K1396" s="16" t="s">
        <v>190</v>
      </c>
      <c r="L1396" s="1" t="str">
        <f t="shared" si="175"/>
        <v>35</v>
      </c>
      <c r="M1396" s="1" t="str">
        <f t="shared" si="176"/>
        <v>Yes</v>
      </c>
      <c r="P1396" s="1" t="s">
        <v>24</v>
      </c>
      <c r="U1396" s="1" t="s">
        <v>25</v>
      </c>
      <c r="W1396" s="1" t="s">
        <v>26</v>
      </c>
    </row>
    <row r="1397" spans="1:23" x14ac:dyDescent="0.2">
      <c r="A1397" s="1">
        <v>1396</v>
      </c>
      <c r="C1397" s="22" t="str">
        <f t="shared" si="169"/>
        <v>2025-02-18</v>
      </c>
      <c r="D1397" s="24" t="str">
        <f t="shared" si="170"/>
        <v>2025-02</v>
      </c>
      <c r="E1397" s="28" t="s">
        <v>3968</v>
      </c>
      <c r="F1397" s="28">
        <f t="shared" si="171"/>
        <v>45706.435416666667</v>
      </c>
      <c r="G1397" s="14" t="str">
        <f t="shared" si="172"/>
        <v>10 am</v>
      </c>
      <c r="H1397" s="14" t="str">
        <f t="shared" si="173"/>
        <v>Tuesday</v>
      </c>
      <c r="I1397" s="14" t="str">
        <f t="shared" si="174"/>
        <v>February</v>
      </c>
      <c r="J1397" s="14" t="s">
        <v>3969</v>
      </c>
      <c r="K1397" s="16" t="s">
        <v>2452</v>
      </c>
      <c r="L1397" s="1">
        <f t="shared" si="175"/>
        <v>73</v>
      </c>
      <c r="M1397" s="1" t="str">
        <f t="shared" si="176"/>
        <v>Yes</v>
      </c>
      <c r="P1397" s="1" t="s">
        <v>24</v>
      </c>
      <c r="U1397" s="1" t="s">
        <v>31</v>
      </c>
      <c r="W1397" s="1" t="s">
        <v>26</v>
      </c>
    </row>
    <row r="1398" spans="1:23" x14ac:dyDescent="0.2">
      <c r="A1398" s="1">
        <v>1397</v>
      </c>
      <c r="C1398" s="22" t="str">
        <f t="shared" si="169"/>
        <v>2025-02-11</v>
      </c>
      <c r="D1398" s="24" t="str">
        <f t="shared" si="170"/>
        <v>2025-02</v>
      </c>
      <c r="E1398" s="28" t="s">
        <v>3971</v>
      </c>
      <c r="F1398" s="28">
        <f t="shared" si="171"/>
        <v>45699.54791666667</v>
      </c>
      <c r="G1398" s="14" t="str">
        <f t="shared" si="172"/>
        <v>01 pm</v>
      </c>
      <c r="H1398" s="14" t="str">
        <f t="shared" si="173"/>
        <v>Tuesday</v>
      </c>
      <c r="I1398" s="14" t="str">
        <f t="shared" si="174"/>
        <v>February</v>
      </c>
      <c r="J1398" s="14" t="s">
        <v>3972</v>
      </c>
      <c r="K1398" s="16" t="s">
        <v>610</v>
      </c>
      <c r="L1398" s="1">
        <f t="shared" si="175"/>
        <v>71</v>
      </c>
      <c r="M1398" s="1" t="str">
        <f t="shared" si="176"/>
        <v>Yes</v>
      </c>
      <c r="P1398" s="1" t="s">
        <v>24</v>
      </c>
      <c r="U1398" s="1" t="s">
        <v>50</v>
      </c>
      <c r="W1398" s="1" t="s">
        <v>26</v>
      </c>
    </row>
    <row r="1399" spans="1:23" x14ac:dyDescent="0.2">
      <c r="A1399" s="1">
        <v>1398</v>
      </c>
      <c r="C1399" s="22" t="str">
        <f t="shared" si="169"/>
        <v>2025-02-26</v>
      </c>
      <c r="D1399" s="24" t="str">
        <f t="shared" si="170"/>
        <v>2025-02</v>
      </c>
      <c r="E1399" s="28" t="s">
        <v>3974</v>
      </c>
      <c r="F1399" s="28">
        <f t="shared" si="171"/>
        <v>45714.583333333336</v>
      </c>
      <c r="G1399" s="14" t="str">
        <f t="shared" si="172"/>
        <v>02 pm</v>
      </c>
      <c r="H1399" s="14" t="str">
        <f t="shared" si="173"/>
        <v>Wednesday</v>
      </c>
      <c r="I1399" s="14" t="str">
        <f t="shared" si="174"/>
        <v>February</v>
      </c>
      <c r="J1399" s="14" t="s">
        <v>3975</v>
      </c>
      <c r="K1399" s="16" t="s">
        <v>970</v>
      </c>
      <c r="L1399" s="1">
        <f t="shared" si="175"/>
        <v>120</v>
      </c>
      <c r="M1399" s="1" t="str">
        <f t="shared" si="176"/>
        <v>Yes</v>
      </c>
      <c r="N1399" s="3"/>
      <c r="P1399" s="1" t="s">
        <v>24</v>
      </c>
      <c r="U1399" s="1" t="s">
        <v>25</v>
      </c>
      <c r="W1399" s="1" t="s">
        <v>55</v>
      </c>
    </row>
    <row r="1400" spans="1:23" x14ac:dyDescent="0.2">
      <c r="A1400" s="1">
        <v>1399</v>
      </c>
      <c r="C1400" s="22" t="str">
        <f t="shared" si="169"/>
        <v>2025-01-09</v>
      </c>
      <c r="D1400" s="24" t="str">
        <f t="shared" si="170"/>
        <v>2025-01</v>
      </c>
      <c r="E1400" s="28" t="s">
        <v>401</v>
      </c>
      <c r="F1400" s="28">
        <f t="shared" si="171"/>
        <v>45666.420138888891</v>
      </c>
      <c r="G1400" s="14" t="str">
        <f t="shared" si="172"/>
        <v>10 am</v>
      </c>
      <c r="H1400" s="14" t="str">
        <f t="shared" si="173"/>
        <v>Thursday</v>
      </c>
      <c r="I1400" s="14" t="str">
        <f t="shared" si="174"/>
        <v>January</v>
      </c>
      <c r="J1400" s="14" t="s">
        <v>3977</v>
      </c>
      <c r="K1400" s="16" t="s">
        <v>71</v>
      </c>
      <c r="L1400" s="1" t="str">
        <f t="shared" si="175"/>
        <v>19</v>
      </c>
      <c r="M1400" s="1" t="str">
        <f t="shared" si="176"/>
        <v>Yes</v>
      </c>
      <c r="P1400" s="1" t="s">
        <v>23</v>
      </c>
      <c r="U1400" s="1" t="s">
        <v>25</v>
      </c>
      <c r="W1400" s="1" t="s">
        <v>26</v>
      </c>
    </row>
    <row r="1401" spans="1:23" x14ac:dyDescent="0.2">
      <c r="A1401" s="1">
        <v>1400</v>
      </c>
      <c r="C1401" s="22" t="str">
        <f t="shared" si="169"/>
        <v>2025-02-13</v>
      </c>
      <c r="D1401" s="24" t="str">
        <f t="shared" si="170"/>
        <v>2025-02</v>
      </c>
      <c r="E1401" s="28" t="s">
        <v>3979</v>
      </c>
      <c r="F1401" s="28">
        <f t="shared" si="171"/>
        <v>45701.555555555555</v>
      </c>
      <c r="G1401" s="14" t="str">
        <f t="shared" si="172"/>
        <v>01 pm</v>
      </c>
      <c r="H1401" s="14" t="str">
        <f t="shared" si="173"/>
        <v>Thursday</v>
      </c>
      <c r="I1401" s="14" t="str">
        <f t="shared" si="174"/>
        <v>February</v>
      </c>
      <c r="J1401" s="14" t="s">
        <v>3980</v>
      </c>
      <c r="K1401" s="16" t="s">
        <v>88</v>
      </c>
      <c r="L1401" s="1" t="str">
        <f t="shared" si="175"/>
        <v>10</v>
      </c>
      <c r="M1401" s="1" t="str">
        <f t="shared" si="176"/>
        <v>Yes</v>
      </c>
      <c r="P1401" s="1" t="s">
        <v>23</v>
      </c>
      <c r="U1401" s="1" t="s">
        <v>96</v>
      </c>
      <c r="W1401" s="1" t="s">
        <v>32</v>
      </c>
    </row>
    <row r="1402" spans="1:23" x14ac:dyDescent="0.2">
      <c r="A1402" s="1">
        <v>1401</v>
      </c>
      <c r="C1402" s="22" t="str">
        <f t="shared" si="169"/>
        <v>2025-05-02</v>
      </c>
      <c r="D1402" s="24" t="str">
        <f t="shared" si="170"/>
        <v>2025-05</v>
      </c>
      <c r="E1402" s="28">
        <v>45779.371527777781</v>
      </c>
      <c r="F1402" s="28">
        <f t="shared" si="171"/>
        <v>45779.371527777781</v>
      </c>
      <c r="G1402" s="14" t="str">
        <f t="shared" si="172"/>
        <v>08 am</v>
      </c>
      <c r="H1402" s="14" t="str">
        <f t="shared" si="173"/>
        <v>Friday</v>
      </c>
      <c r="I1402" s="14" t="str">
        <f t="shared" si="174"/>
        <v>May</v>
      </c>
      <c r="J1402" s="14" t="s">
        <v>2977</v>
      </c>
      <c r="K1402" s="16" t="s">
        <v>684</v>
      </c>
      <c r="L1402" s="1">
        <f t="shared" si="175"/>
        <v>65</v>
      </c>
      <c r="M1402" s="1" t="str">
        <f t="shared" si="176"/>
        <v>Yes</v>
      </c>
      <c r="P1402" s="1" t="s">
        <v>23</v>
      </c>
      <c r="U1402" s="1" t="s">
        <v>25</v>
      </c>
      <c r="W1402" s="1" t="s">
        <v>26</v>
      </c>
    </row>
    <row r="1403" spans="1:23" x14ac:dyDescent="0.2">
      <c r="A1403" s="1">
        <v>1402</v>
      </c>
      <c r="C1403" s="22" t="str">
        <f t="shared" si="169"/>
        <v>2025-01-24</v>
      </c>
      <c r="D1403" s="24" t="str">
        <f t="shared" si="170"/>
        <v>2025-01</v>
      </c>
      <c r="E1403" s="28" t="s">
        <v>3984</v>
      </c>
      <c r="F1403" s="28">
        <f t="shared" si="171"/>
        <v>45681.388194444444</v>
      </c>
      <c r="G1403" s="14" t="str">
        <f t="shared" si="172"/>
        <v>09 am</v>
      </c>
      <c r="H1403" s="14" t="str">
        <f t="shared" si="173"/>
        <v>Friday</v>
      </c>
      <c r="I1403" s="14" t="str">
        <f t="shared" si="174"/>
        <v>January</v>
      </c>
      <c r="J1403" s="14" t="s">
        <v>3985</v>
      </c>
      <c r="K1403" s="16" t="s">
        <v>174</v>
      </c>
      <c r="L1403" s="1" t="str">
        <f t="shared" si="175"/>
        <v>6</v>
      </c>
      <c r="M1403" s="1" t="str">
        <f t="shared" si="176"/>
        <v>Yes</v>
      </c>
      <c r="P1403" s="1" t="s">
        <v>23</v>
      </c>
      <c r="U1403" s="1" t="s">
        <v>37</v>
      </c>
      <c r="W1403" s="1" t="s">
        <v>55</v>
      </c>
    </row>
    <row r="1404" spans="1:23" x14ac:dyDescent="0.2">
      <c r="A1404" s="1">
        <v>1403</v>
      </c>
      <c r="C1404" s="22" t="str">
        <f t="shared" si="169"/>
        <v>2025-02-28</v>
      </c>
      <c r="D1404" s="24" t="str">
        <f t="shared" si="170"/>
        <v>2025-02</v>
      </c>
      <c r="E1404" s="28" t="s">
        <v>3987</v>
      </c>
      <c r="F1404" s="28">
        <f t="shared" si="171"/>
        <v>45716.399305555555</v>
      </c>
      <c r="G1404" s="14" t="str">
        <f t="shared" si="172"/>
        <v>09 am</v>
      </c>
      <c r="H1404" s="14" t="str">
        <f t="shared" si="173"/>
        <v>Friday</v>
      </c>
      <c r="I1404" s="14" t="str">
        <f t="shared" si="174"/>
        <v>February</v>
      </c>
      <c r="J1404" s="14" t="s">
        <v>3988</v>
      </c>
      <c r="K1404" s="16" t="s">
        <v>76</v>
      </c>
      <c r="L1404" s="1" t="str">
        <f t="shared" si="175"/>
        <v>30</v>
      </c>
      <c r="M1404" s="1" t="str">
        <f t="shared" si="176"/>
        <v>Yes</v>
      </c>
      <c r="P1404" s="1" t="s">
        <v>23</v>
      </c>
      <c r="U1404" s="1" t="s">
        <v>25</v>
      </c>
      <c r="W1404" s="1" t="s">
        <v>26</v>
      </c>
    </row>
    <row r="1405" spans="1:23" x14ac:dyDescent="0.2">
      <c r="A1405" s="1">
        <v>1404</v>
      </c>
      <c r="C1405" s="22" t="str">
        <f t="shared" si="169"/>
        <v>2025-02-05</v>
      </c>
      <c r="D1405" s="24" t="str">
        <f t="shared" si="170"/>
        <v>2025-02</v>
      </c>
      <c r="E1405" s="28" t="s">
        <v>3990</v>
      </c>
      <c r="F1405" s="28">
        <f t="shared" si="171"/>
        <v>45693.334722222222</v>
      </c>
      <c r="G1405" s="14" t="str">
        <f t="shared" si="172"/>
        <v>08 am</v>
      </c>
      <c r="H1405" s="14" t="str">
        <f t="shared" si="173"/>
        <v>Wednesday</v>
      </c>
      <c r="I1405" s="14" t="str">
        <f t="shared" si="174"/>
        <v>February</v>
      </c>
      <c r="J1405" s="14" t="s">
        <v>3991</v>
      </c>
      <c r="K1405" s="16" t="s">
        <v>1036</v>
      </c>
      <c r="L1405" s="1">
        <f t="shared" si="175"/>
        <v>69</v>
      </c>
      <c r="M1405" s="1" t="str">
        <f t="shared" si="176"/>
        <v>Yes</v>
      </c>
      <c r="P1405" s="1" t="s">
        <v>24</v>
      </c>
      <c r="U1405" s="1" t="s">
        <v>37</v>
      </c>
      <c r="W1405" s="1" t="s">
        <v>26</v>
      </c>
    </row>
    <row r="1406" spans="1:23" x14ac:dyDescent="0.2">
      <c r="A1406" s="1">
        <v>1405</v>
      </c>
      <c r="C1406" s="22" t="str">
        <f t="shared" si="169"/>
        <v>2025-02-28</v>
      </c>
      <c r="D1406" s="24" t="str">
        <f t="shared" si="170"/>
        <v>2025-02</v>
      </c>
      <c r="E1406" s="28" t="s">
        <v>3993</v>
      </c>
      <c r="F1406" s="28">
        <f t="shared" si="171"/>
        <v>45716.397222222222</v>
      </c>
      <c r="G1406" s="14" t="str">
        <f t="shared" si="172"/>
        <v>09 am</v>
      </c>
      <c r="H1406" s="14" t="str">
        <f t="shared" si="173"/>
        <v>Friday</v>
      </c>
      <c r="I1406" s="14" t="str">
        <f t="shared" si="174"/>
        <v>February</v>
      </c>
      <c r="J1406" s="14" t="s">
        <v>1382</v>
      </c>
      <c r="K1406" s="16" t="s">
        <v>1113</v>
      </c>
      <c r="L1406" s="1" t="str">
        <f t="shared" si="175"/>
        <v>28</v>
      </c>
      <c r="M1406" s="1" t="str">
        <f t="shared" si="176"/>
        <v>Yes</v>
      </c>
      <c r="P1406" s="1" t="s">
        <v>23</v>
      </c>
      <c r="U1406" s="1" t="s">
        <v>37</v>
      </c>
      <c r="W1406" s="1" t="s">
        <v>26</v>
      </c>
    </row>
    <row r="1407" spans="1:23" x14ac:dyDescent="0.2">
      <c r="A1407" s="1">
        <v>1406</v>
      </c>
      <c r="C1407" s="22" t="str">
        <f t="shared" si="169"/>
        <v>2025-02-28</v>
      </c>
      <c r="D1407" s="24" t="str">
        <f t="shared" si="170"/>
        <v>2025-02</v>
      </c>
      <c r="E1407" s="28" t="s">
        <v>3995</v>
      </c>
      <c r="F1407" s="28">
        <f t="shared" si="171"/>
        <v>45716.429861111108</v>
      </c>
      <c r="G1407" s="14" t="str">
        <f t="shared" si="172"/>
        <v>10 am</v>
      </c>
      <c r="H1407" s="14" t="str">
        <f t="shared" si="173"/>
        <v>Friday</v>
      </c>
      <c r="I1407" s="14" t="str">
        <f t="shared" si="174"/>
        <v>February</v>
      </c>
      <c r="J1407" s="14" t="s">
        <v>621</v>
      </c>
      <c r="K1407" s="16" t="s">
        <v>2316</v>
      </c>
      <c r="L1407" s="1">
        <f t="shared" si="175"/>
        <v>161</v>
      </c>
      <c r="M1407" s="1" t="str">
        <f t="shared" si="176"/>
        <v>No</v>
      </c>
      <c r="N1407" s="3"/>
      <c r="P1407" s="1" t="s">
        <v>24</v>
      </c>
      <c r="U1407" s="1" t="s">
        <v>25</v>
      </c>
      <c r="W1407" s="1" t="s">
        <v>26</v>
      </c>
    </row>
    <row r="1408" spans="1:23" x14ac:dyDescent="0.2">
      <c r="A1408" s="1">
        <v>1407</v>
      </c>
      <c r="C1408" s="22" t="str">
        <f t="shared" si="169"/>
        <v>2025-02-21</v>
      </c>
      <c r="D1408" s="24" t="str">
        <f t="shared" si="170"/>
        <v>2025-02</v>
      </c>
      <c r="E1408" s="28" t="s">
        <v>3997</v>
      </c>
      <c r="F1408" s="28">
        <f t="shared" si="171"/>
        <v>45709.347916666666</v>
      </c>
      <c r="G1408" s="14" t="str">
        <f t="shared" si="172"/>
        <v>08 am</v>
      </c>
      <c r="H1408" s="14" t="str">
        <f t="shared" si="173"/>
        <v>Friday</v>
      </c>
      <c r="I1408" s="14" t="str">
        <f t="shared" si="174"/>
        <v>February</v>
      </c>
      <c r="J1408" s="14" t="s">
        <v>3997</v>
      </c>
      <c r="K1408" s="16" t="s">
        <v>99</v>
      </c>
      <c r="L1408" s="1" t="str">
        <f t="shared" si="175"/>
        <v>0</v>
      </c>
      <c r="M1408" s="1" t="str">
        <f t="shared" si="176"/>
        <v>Yes</v>
      </c>
      <c r="P1408" s="1" t="s">
        <v>24</v>
      </c>
      <c r="U1408" s="1" t="s">
        <v>467</v>
      </c>
      <c r="W1408" s="1" t="s">
        <v>26</v>
      </c>
    </row>
    <row r="1409" spans="1:23" x14ac:dyDescent="0.2">
      <c r="A1409" s="1">
        <v>1408</v>
      </c>
      <c r="C1409" s="22" t="str">
        <f t="shared" si="169"/>
        <v>2025-02-20</v>
      </c>
      <c r="D1409" s="24" t="str">
        <f t="shared" si="170"/>
        <v>2025-02</v>
      </c>
      <c r="E1409" s="28" t="s">
        <v>3999</v>
      </c>
      <c r="F1409" s="28">
        <f t="shared" si="171"/>
        <v>45708.456250000003</v>
      </c>
      <c r="G1409" s="14" t="str">
        <f t="shared" si="172"/>
        <v>10 am</v>
      </c>
      <c r="H1409" s="14" t="str">
        <f t="shared" si="173"/>
        <v>Thursday</v>
      </c>
      <c r="I1409" s="14" t="str">
        <f t="shared" si="174"/>
        <v>February</v>
      </c>
      <c r="J1409" s="14" t="s">
        <v>696</v>
      </c>
      <c r="K1409" s="16" t="s">
        <v>186</v>
      </c>
      <c r="L1409" s="1" t="str">
        <f t="shared" si="175"/>
        <v>18</v>
      </c>
      <c r="M1409" s="1" t="str">
        <f t="shared" si="176"/>
        <v>Yes</v>
      </c>
      <c r="P1409" s="1" t="s">
        <v>24</v>
      </c>
      <c r="U1409" s="1" t="s">
        <v>37</v>
      </c>
      <c r="W1409" s="1" t="s">
        <v>26</v>
      </c>
    </row>
    <row r="1410" spans="1:23" x14ac:dyDescent="0.2">
      <c r="A1410" s="1">
        <v>1409</v>
      </c>
      <c r="C1410" s="22" t="str">
        <f t="shared" ref="C1410:C1473" si="177">IF(F1410&lt;&gt;"", TEXT(F1410, "YYYY-MM-DD"), "")</f>
        <v>2025-02-25</v>
      </c>
      <c r="D1410" s="24" t="str">
        <f t="shared" ref="D1410:D1473" si="178">IF(F1410&lt;&gt;"", TEXT(F1410, "YYYY-MM"), "")</f>
        <v>2025-02</v>
      </c>
      <c r="E1410" s="28" t="s">
        <v>4001</v>
      </c>
      <c r="F1410" s="28">
        <f t="shared" ref="F1410:F1473" si="179">IF(ISNUMBER(E1410), E1410,
   IFERROR(DATE(MID(E1410, 7, 4), MID(E1410, 1, 2), MID(E1410, 4, 2)) + TIMEVALUE(MID(E1410, 12, 8)),
   DATE(MID(E1410, 7, 4), MID(E1410, 4, 2), MID(E1410, 1, 2)) + TIMEVALUE(MID(E1410, 12, 8))))</f>
        <v>45713.456250000003</v>
      </c>
      <c r="G1410" s="14" t="str">
        <f t="shared" ref="G1410:G1473" si="180">TEXT(F1410, "hh AM/PM")</f>
        <v>10 am</v>
      </c>
      <c r="H1410" s="14" t="str">
        <f t="shared" ref="H1410:H1473" si="181">TEXT(F1410, "dddd")</f>
        <v>Tuesday</v>
      </c>
      <c r="I1410" s="14" t="str">
        <f t="shared" ref="I1410:I1473" si="182">TEXT(F1410, "mmmm")</f>
        <v>February</v>
      </c>
      <c r="J1410" s="14" t="s">
        <v>4002</v>
      </c>
      <c r="K1410" s="16" t="s">
        <v>257</v>
      </c>
      <c r="L1410" s="1" t="str">
        <f t="shared" ref="L1410:L1473" si="183">IF(K1410="","",
   IF(ISNUMBER(SEARCH("hrs", K1410)),
      LEFT(K1410, FIND("hrs", K1410)-1) * 60 +
      IF(ISNUMBER(SEARCH("mins", K1410)), MID(K1410, FIND("and ", K1410) + 4, FIND("mins", K1410) - FIND("and ", K1410) - 4), 0),
      IF(ISNUMBER(SEARCH("hr", K1410)), LEFT(K1410, FIND("hr", K1410)-1) * 60, LEFT(K1410, FIND(" mins", K1410)-1))
   )
)</f>
        <v>23</v>
      </c>
      <c r="M1410" s="1" t="str">
        <f t="shared" ref="M1410:M1473" si="184">IF(OR(ISBLANK(L1410), L1410="",L1410=0), "", IF(VALUE(L1410)&lt;=120, "Yes", "No"))</f>
        <v>Yes</v>
      </c>
      <c r="P1410" s="1" t="s">
        <v>24</v>
      </c>
      <c r="U1410" s="1" t="s">
        <v>37</v>
      </c>
      <c r="W1410" s="1" t="s">
        <v>55</v>
      </c>
    </row>
    <row r="1411" spans="1:23" x14ac:dyDescent="0.2">
      <c r="A1411" s="1">
        <v>1410</v>
      </c>
      <c r="C1411" s="22" t="str">
        <f t="shared" si="177"/>
        <v>2025-01-30</v>
      </c>
      <c r="D1411" s="24" t="str">
        <f t="shared" si="178"/>
        <v>2025-01</v>
      </c>
      <c r="E1411" s="28" t="s">
        <v>4004</v>
      </c>
      <c r="F1411" s="28">
        <f t="shared" si="179"/>
        <v>45687.450694444444</v>
      </c>
      <c r="G1411" s="14" t="str">
        <f t="shared" si="180"/>
        <v>10 am</v>
      </c>
      <c r="H1411" s="14" t="str">
        <f t="shared" si="181"/>
        <v>Thursday</v>
      </c>
      <c r="I1411" s="14" t="str">
        <f t="shared" si="182"/>
        <v>January</v>
      </c>
      <c r="J1411" s="14" t="s">
        <v>2676</v>
      </c>
      <c r="K1411" s="16" t="s">
        <v>610</v>
      </c>
      <c r="L1411" s="1">
        <f t="shared" si="183"/>
        <v>71</v>
      </c>
      <c r="M1411" s="1" t="str">
        <f t="shared" si="184"/>
        <v>Yes</v>
      </c>
      <c r="P1411" s="1" t="s">
        <v>24</v>
      </c>
      <c r="U1411" s="1" t="s">
        <v>25</v>
      </c>
      <c r="W1411" s="1" t="s">
        <v>26</v>
      </c>
    </row>
    <row r="1412" spans="1:23" x14ac:dyDescent="0.2">
      <c r="A1412" s="1">
        <v>1411</v>
      </c>
      <c r="C1412" s="22" t="str">
        <f t="shared" si="177"/>
        <v>2025-01-31</v>
      </c>
      <c r="D1412" s="24" t="str">
        <f t="shared" si="178"/>
        <v>2025-01</v>
      </c>
      <c r="E1412" s="28" t="s">
        <v>4006</v>
      </c>
      <c r="F1412" s="28">
        <f t="shared" si="179"/>
        <v>45688.40625</v>
      </c>
      <c r="G1412" s="14" t="str">
        <f t="shared" si="180"/>
        <v>09 am</v>
      </c>
      <c r="H1412" s="14" t="str">
        <f t="shared" si="181"/>
        <v>Friday</v>
      </c>
      <c r="I1412" s="14" t="str">
        <f t="shared" si="182"/>
        <v>January</v>
      </c>
      <c r="J1412" s="14" t="s">
        <v>4007</v>
      </c>
      <c r="K1412" s="16" t="s">
        <v>527</v>
      </c>
      <c r="L1412" s="1" t="str">
        <f t="shared" si="183"/>
        <v>45</v>
      </c>
      <c r="M1412" s="1" t="str">
        <f t="shared" si="184"/>
        <v>Yes</v>
      </c>
      <c r="P1412" s="1" t="s">
        <v>24</v>
      </c>
      <c r="U1412" s="1" t="s">
        <v>25</v>
      </c>
      <c r="W1412" s="1" t="s">
        <v>26</v>
      </c>
    </row>
    <row r="1413" spans="1:23" x14ac:dyDescent="0.2">
      <c r="A1413" s="1">
        <v>1412</v>
      </c>
      <c r="C1413" s="22" t="str">
        <f t="shared" si="177"/>
        <v>2025-01-07</v>
      </c>
      <c r="D1413" s="24" t="str">
        <f t="shared" si="178"/>
        <v>2025-01</v>
      </c>
      <c r="E1413" s="28" t="s">
        <v>4009</v>
      </c>
      <c r="F1413" s="28">
        <f t="shared" si="179"/>
        <v>45664.376388888886</v>
      </c>
      <c r="G1413" s="14" t="str">
        <f t="shared" si="180"/>
        <v>09 am</v>
      </c>
      <c r="H1413" s="14" t="str">
        <f t="shared" si="181"/>
        <v>Tuesday</v>
      </c>
      <c r="I1413" s="14" t="str">
        <f t="shared" si="182"/>
        <v>January</v>
      </c>
      <c r="J1413" s="14" t="s">
        <v>969</v>
      </c>
      <c r="K1413" s="16" t="s">
        <v>116</v>
      </c>
      <c r="L1413" s="1">
        <f t="shared" si="183"/>
        <v>118</v>
      </c>
      <c r="M1413" s="1" t="str">
        <f t="shared" si="184"/>
        <v>Yes</v>
      </c>
      <c r="P1413" s="1" t="s">
        <v>24</v>
      </c>
      <c r="U1413" s="1" t="s">
        <v>63</v>
      </c>
      <c r="W1413" s="1" t="s">
        <v>26</v>
      </c>
    </row>
    <row r="1414" spans="1:23" x14ac:dyDescent="0.2">
      <c r="A1414" s="1">
        <v>1413</v>
      </c>
      <c r="C1414" s="22" t="str">
        <f t="shared" si="177"/>
        <v>2025-01-14</v>
      </c>
      <c r="D1414" s="24" t="str">
        <f t="shared" si="178"/>
        <v>2025-01</v>
      </c>
      <c r="E1414" s="28" t="s">
        <v>773</v>
      </c>
      <c r="F1414" s="28">
        <f t="shared" si="179"/>
        <v>45671.395833333336</v>
      </c>
      <c r="G1414" s="14" t="str">
        <f t="shared" si="180"/>
        <v>09 am</v>
      </c>
      <c r="H1414" s="14" t="str">
        <f t="shared" si="181"/>
        <v>Tuesday</v>
      </c>
      <c r="I1414" s="14" t="str">
        <f t="shared" si="182"/>
        <v>January</v>
      </c>
      <c r="J1414" s="14" t="s">
        <v>2347</v>
      </c>
      <c r="K1414" s="16" t="s">
        <v>76</v>
      </c>
      <c r="L1414" s="1" t="str">
        <f t="shared" si="183"/>
        <v>30</v>
      </c>
      <c r="M1414" s="1" t="str">
        <f t="shared" si="184"/>
        <v>Yes</v>
      </c>
      <c r="P1414" s="1" t="s">
        <v>24</v>
      </c>
      <c r="U1414" s="1" t="s">
        <v>96</v>
      </c>
      <c r="W1414" s="1" t="s">
        <v>26</v>
      </c>
    </row>
    <row r="1415" spans="1:23" x14ac:dyDescent="0.2">
      <c r="A1415" s="1">
        <v>1414</v>
      </c>
      <c r="C1415" s="22" t="str">
        <f t="shared" si="177"/>
        <v>2025-02-26</v>
      </c>
      <c r="D1415" s="24" t="str">
        <f t="shared" si="178"/>
        <v>2025-02</v>
      </c>
      <c r="E1415" s="28" t="s">
        <v>4012</v>
      </c>
      <c r="F1415" s="28">
        <f t="shared" si="179"/>
        <v>45714.654861111114</v>
      </c>
      <c r="G1415" s="14" t="str">
        <f t="shared" si="180"/>
        <v>03 pm</v>
      </c>
      <c r="H1415" s="14" t="str">
        <f t="shared" si="181"/>
        <v>Wednesday</v>
      </c>
      <c r="I1415" s="14" t="str">
        <f t="shared" si="182"/>
        <v>February</v>
      </c>
      <c r="J1415" s="14" t="s">
        <v>4013</v>
      </c>
      <c r="K1415" s="16" t="s">
        <v>817</v>
      </c>
      <c r="L1415" s="1" t="str">
        <f t="shared" si="183"/>
        <v>52</v>
      </c>
      <c r="M1415" s="1" t="str">
        <f t="shared" si="184"/>
        <v>Yes</v>
      </c>
      <c r="P1415" s="1" t="s">
        <v>23</v>
      </c>
      <c r="U1415" s="1" t="s">
        <v>72</v>
      </c>
      <c r="W1415" s="1" t="s">
        <v>55</v>
      </c>
    </row>
    <row r="1416" spans="1:23" x14ac:dyDescent="0.2">
      <c r="A1416" s="1">
        <v>1415</v>
      </c>
      <c r="C1416" s="22" t="str">
        <f t="shared" si="177"/>
        <v>2025-01-02</v>
      </c>
      <c r="D1416" s="24" t="str">
        <f t="shared" si="178"/>
        <v>2025-01</v>
      </c>
      <c r="E1416" s="28" t="s">
        <v>4015</v>
      </c>
      <c r="F1416" s="28">
        <f t="shared" si="179"/>
        <v>45659.56527777778</v>
      </c>
      <c r="G1416" s="14" t="str">
        <f t="shared" si="180"/>
        <v>01 pm</v>
      </c>
      <c r="H1416" s="14" t="str">
        <f t="shared" si="181"/>
        <v>Thursday</v>
      </c>
      <c r="I1416" s="14" t="str">
        <f t="shared" si="182"/>
        <v>January</v>
      </c>
      <c r="J1416" s="14" t="s">
        <v>922</v>
      </c>
      <c r="K1416" s="16" t="s">
        <v>2023</v>
      </c>
      <c r="L1416" s="1">
        <f t="shared" si="183"/>
        <v>116</v>
      </c>
      <c r="M1416" s="1" t="str">
        <f t="shared" si="184"/>
        <v>Yes</v>
      </c>
      <c r="P1416" s="1" t="s">
        <v>24</v>
      </c>
      <c r="U1416" s="1" t="s">
        <v>25</v>
      </c>
      <c r="W1416" s="1" t="s">
        <v>55</v>
      </c>
    </row>
    <row r="1417" spans="1:23" x14ac:dyDescent="0.2">
      <c r="A1417" s="1">
        <v>1416</v>
      </c>
      <c r="C1417" s="22" t="str">
        <f t="shared" si="177"/>
        <v>2025-02-15</v>
      </c>
      <c r="D1417" s="24" t="str">
        <f t="shared" si="178"/>
        <v>2025-02</v>
      </c>
      <c r="E1417" s="28" t="s">
        <v>4017</v>
      </c>
      <c r="F1417" s="28">
        <f t="shared" si="179"/>
        <v>45703.566666666666</v>
      </c>
      <c r="G1417" s="14" t="str">
        <f t="shared" si="180"/>
        <v>01 pm</v>
      </c>
      <c r="H1417" s="14" t="str">
        <f t="shared" si="181"/>
        <v>Saturday</v>
      </c>
      <c r="I1417" s="14" t="str">
        <f t="shared" si="182"/>
        <v>February</v>
      </c>
      <c r="J1417" s="14" t="s">
        <v>4018</v>
      </c>
      <c r="K1417" s="16" t="s">
        <v>2236</v>
      </c>
      <c r="L1417" s="1" t="str">
        <f t="shared" si="183"/>
        <v>54</v>
      </c>
      <c r="M1417" s="1" t="str">
        <f t="shared" si="184"/>
        <v>Yes</v>
      </c>
      <c r="P1417" s="1" t="s">
        <v>24</v>
      </c>
      <c r="U1417" s="1" t="s">
        <v>96</v>
      </c>
      <c r="W1417" s="1" t="s">
        <v>26</v>
      </c>
    </row>
    <row r="1418" spans="1:23" x14ac:dyDescent="0.2">
      <c r="A1418" s="1">
        <v>1417</v>
      </c>
      <c r="C1418" s="22" t="str">
        <f t="shared" si="177"/>
        <v>2025-02-13</v>
      </c>
      <c r="D1418" s="24" t="str">
        <f t="shared" si="178"/>
        <v>2025-02</v>
      </c>
      <c r="E1418" s="28" t="s">
        <v>4020</v>
      </c>
      <c r="F1418" s="28">
        <f t="shared" si="179"/>
        <v>45701.540972222225</v>
      </c>
      <c r="G1418" s="14" t="str">
        <f t="shared" si="180"/>
        <v>12 pm</v>
      </c>
      <c r="H1418" s="14" t="str">
        <f t="shared" si="181"/>
        <v>Thursday</v>
      </c>
      <c r="I1418" s="14" t="str">
        <f t="shared" si="182"/>
        <v>February</v>
      </c>
      <c r="J1418" s="14" t="s">
        <v>4021</v>
      </c>
      <c r="K1418" s="16" t="s">
        <v>174</v>
      </c>
      <c r="L1418" s="1" t="str">
        <f t="shared" si="183"/>
        <v>6</v>
      </c>
      <c r="M1418" s="1" t="str">
        <f t="shared" si="184"/>
        <v>Yes</v>
      </c>
      <c r="P1418" s="1" t="s">
        <v>23</v>
      </c>
      <c r="U1418" s="1" t="s">
        <v>25</v>
      </c>
      <c r="W1418" s="1" t="s">
        <v>26</v>
      </c>
    </row>
    <row r="1419" spans="1:23" x14ac:dyDescent="0.2">
      <c r="A1419" s="1">
        <v>1418</v>
      </c>
      <c r="C1419" s="22" t="str">
        <f t="shared" si="177"/>
        <v>2025-01-17</v>
      </c>
      <c r="D1419" s="24" t="str">
        <f t="shared" si="178"/>
        <v>2025-01</v>
      </c>
      <c r="E1419" s="28" t="s">
        <v>4023</v>
      </c>
      <c r="F1419" s="28">
        <f t="shared" si="179"/>
        <v>45674.520833333336</v>
      </c>
      <c r="G1419" s="14" t="str">
        <f t="shared" si="180"/>
        <v>12 pm</v>
      </c>
      <c r="H1419" s="14" t="str">
        <f t="shared" si="181"/>
        <v>Friday</v>
      </c>
      <c r="I1419" s="14" t="str">
        <f t="shared" si="182"/>
        <v>January</v>
      </c>
      <c r="J1419" s="14" t="s">
        <v>4024</v>
      </c>
      <c r="K1419" s="16" t="s">
        <v>36</v>
      </c>
      <c r="L1419" s="1" t="str">
        <f t="shared" si="183"/>
        <v>20</v>
      </c>
      <c r="M1419" s="1" t="str">
        <f t="shared" si="184"/>
        <v>Yes</v>
      </c>
      <c r="P1419" s="1" t="s">
        <v>23</v>
      </c>
      <c r="U1419" s="1" t="s">
        <v>25</v>
      </c>
      <c r="W1419" s="1" t="s">
        <v>26</v>
      </c>
    </row>
    <row r="1420" spans="1:23" x14ac:dyDescent="0.2">
      <c r="A1420" s="1">
        <v>1419</v>
      </c>
      <c r="C1420" s="22" t="str">
        <f t="shared" si="177"/>
        <v>2025-01-17</v>
      </c>
      <c r="D1420" s="24" t="str">
        <f t="shared" si="178"/>
        <v>2025-01</v>
      </c>
      <c r="E1420" s="28" t="s">
        <v>4026</v>
      </c>
      <c r="F1420" s="28">
        <f t="shared" si="179"/>
        <v>45674.413888888892</v>
      </c>
      <c r="G1420" s="14" t="str">
        <f t="shared" si="180"/>
        <v>09 am</v>
      </c>
      <c r="H1420" s="14" t="str">
        <f t="shared" si="181"/>
        <v>Friday</v>
      </c>
      <c r="I1420" s="14" t="str">
        <f t="shared" si="182"/>
        <v>January</v>
      </c>
      <c r="J1420" s="14" t="s">
        <v>4027</v>
      </c>
      <c r="K1420" s="16" t="s">
        <v>821</v>
      </c>
      <c r="L1420" s="1" t="str">
        <f t="shared" si="183"/>
        <v>14</v>
      </c>
      <c r="M1420" s="1" t="str">
        <f t="shared" si="184"/>
        <v>Yes</v>
      </c>
      <c r="P1420" s="1" t="s">
        <v>23</v>
      </c>
      <c r="U1420" s="1" t="s">
        <v>50</v>
      </c>
      <c r="W1420" s="1" t="s">
        <v>55</v>
      </c>
    </row>
    <row r="1421" spans="1:23" x14ac:dyDescent="0.2">
      <c r="A1421" s="1">
        <v>1420</v>
      </c>
      <c r="C1421" s="22" t="str">
        <f t="shared" si="177"/>
        <v>2025-02-27</v>
      </c>
      <c r="D1421" s="24" t="str">
        <f t="shared" si="178"/>
        <v>2025-02</v>
      </c>
      <c r="E1421" s="28" t="s">
        <v>4029</v>
      </c>
      <c r="F1421" s="28">
        <f t="shared" si="179"/>
        <v>45715.386805555558</v>
      </c>
      <c r="G1421" s="14" t="str">
        <f t="shared" si="180"/>
        <v>09 am</v>
      </c>
      <c r="H1421" s="14" t="str">
        <f t="shared" si="181"/>
        <v>Thursday</v>
      </c>
      <c r="I1421" s="14" t="str">
        <f t="shared" si="182"/>
        <v>February</v>
      </c>
      <c r="J1421" s="14" t="s">
        <v>4030</v>
      </c>
      <c r="K1421" s="16" t="s">
        <v>257</v>
      </c>
      <c r="L1421" s="1" t="str">
        <f t="shared" si="183"/>
        <v>23</v>
      </c>
      <c r="M1421" s="1" t="str">
        <f t="shared" si="184"/>
        <v>Yes</v>
      </c>
      <c r="P1421" s="1" t="s">
        <v>24</v>
      </c>
      <c r="U1421" s="1" t="s">
        <v>31</v>
      </c>
      <c r="W1421" s="1" t="s">
        <v>26</v>
      </c>
    </row>
    <row r="1422" spans="1:23" x14ac:dyDescent="0.2">
      <c r="A1422" s="1">
        <v>1421</v>
      </c>
      <c r="C1422" s="22" t="str">
        <f t="shared" si="177"/>
        <v>2025-01-31</v>
      </c>
      <c r="D1422" s="24" t="str">
        <f t="shared" si="178"/>
        <v>2025-01</v>
      </c>
      <c r="E1422" s="28" t="s">
        <v>4032</v>
      </c>
      <c r="F1422" s="28">
        <f t="shared" si="179"/>
        <v>45688.39166666667</v>
      </c>
      <c r="G1422" s="14" t="str">
        <f t="shared" si="180"/>
        <v>09 am</v>
      </c>
      <c r="H1422" s="14" t="str">
        <f t="shared" si="181"/>
        <v>Friday</v>
      </c>
      <c r="I1422" s="14" t="str">
        <f t="shared" si="182"/>
        <v>January</v>
      </c>
      <c r="J1422" s="14" t="s">
        <v>1155</v>
      </c>
      <c r="K1422" s="16" t="s">
        <v>160</v>
      </c>
      <c r="L1422" s="1" t="str">
        <f t="shared" si="183"/>
        <v>27</v>
      </c>
      <c r="M1422" s="1" t="str">
        <f t="shared" si="184"/>
        <v>Yes</v>
      </c>
      <c r="P1422" s="1" t="s">
        <v>23</v>
      </c>
      <c r="U1422" s="1" t="s">
        <v>25</v>
      </c>
      <c r="W1422" s="1" t="s">
        <v>55</v>
      </c>
    </row>
    <row r="1423" spans="1:23" x14ac:dyDescent="0.2">
      <c r="A1423" s="1">
        <v>1422</v>
      </c>
      <c r="C1423" s="22" t="str">
        <f t="shared" si="177"/>
        <v>2025-01-09</v>
      </c>
      <c r="D1423" s="24" t="str">
        <f t="shared" si="178"/>
        <v>2025-01</v>
      </c>
      <c r="E1423" s="28" t="s">
        <v>3204</v>
      </c>
      <c r="F1423" s="28">
        <f t="shared" si="179"/>
        <v>45666.379166666666</v>
      </c>
      <c r="G1423" s="14" t="str">
        <f t="shared" si="180"/>
        <v>09 am</v>
      </c>
      <c r="H1423" s="14" t="str">
        <f t="shared" si="181"/>
        <v>Thursday</v>
      </c>
      <c r="I1423" s="14" t="str">
        <f t="shared" si="182"/>
        <v>January</v>
      </c>
      <c r="J1423" s="14" t="s">
        <v>401</v>
      </c>
      <c r="K1423" s="16" t="s">
        <v>148</v>
      </c>
      <c r="L1423" s="1" t="str">
        <f t="shared" si="183"/>
        <v>59</v>
      </c>
      <c r="M1423" s="1" t="str">
        <f t="shared" si="184"/>
        <v>Yes</v>
      </c>
      <c r="P1423" s="1" t="s">
        <v>23</v>
      </c>
      <c r="U1423" s="1" t="s">
        <v>25</v>
      </c>
      <c r="W1423" s="1" t="s">
        <v>26</v>
      </c>
    </row>
    <row r="1424" spans="1:23" x14ac:dyDescent="0.2">
      <c r="A1424" s="1">
        <v>1423</v>
      </c>
      <c r="C1424" s="22" t="str">
        <f t="shared" si="177"/>
        <v>2025-02-27</v>
      </c>
      <c r="D1424" s="24" t="str">
        <f t="shared" si="178"/>
        <v>2025-02</v>
      </c>
      <c r="E1424" s="28" t="s">
        <v>4035</v>
      </c>
      <c r="F1424" s="28">
        <f t="shared" si="179"/>
        <v>45715.393750000003</v>
      </c>
      <c r="G1424" s="14" t="str">
        <f t="shared" si="180"/>
        <v>09 am</v>
      </c>
      <c r="H1424" s="14" t="str">
        <f t="shared" si="181"/>
        <v>Thursday</v>
      </c>
      <c r="I1424" s="14" t="str">
        <f t="shared" si="182"/>
        <v>February</v>
      </c>
      <c r="J1424" s="14" t="s">
        <v>4036</v>
      </c>
      <c r="K1424" s="16" t="s">
        <v>552</v>
      </c>
      <c r="L1424" s="1" t="str">
        <f t="shared" si="183"/>
        <v>33</v>
      </c>
      <c r="M1424" s="1" t="str">
        <f t="shared" si="184"/>
        <v>Yes</v>
      </c>
      <c r="P1424" s="1" t="s">
        <v>23</v>
      </c>
      <c r="U1424" s="1" t="s">
        <v>25</v>
      </c>
      <c r="W1424" s="1" t="s">
        <v>26</v>
      </c>
    </row>
    <row r="1425" spans="1:23" x14ac:dyDescent="0.2">
      <c r="A1425" s="1">
        <v>1424</v>
      </c>
      <c r="C1425" s="22" t="str">
        <f t="shared" si="177"/>
        <v>2025-01-02</v>
      </c>
      <c r="D1425" s="24" t="str">
        <f t="shared" si="178"/>
        <v>2025-01</v>
      </c>
      <c r="E1425" s="28" t="s">
        <v>4038</v>
      </c>
      <c r="F1425" s="28">
        <f t="shared" si="179"/>
        <v>45659.524305555555</v>
      </c>
      <c r="G1425" s="14" t="str">
        <f t="shared" si="180"/>
        <v>12 pm</v>
      </c>
      <c r="H1425" s="14" t="str">
        <f t="shared" si="181"/>
        <v>Thursday</v>
      </c>
      <c r="I1425" s="14" t="str">
        <f t="shared" si="182"/>
        <v>January</v>
      </c>
      <c r="J1425" s="14" t="s">
        <v>4039</v>
      </c>
      <c r="K1425" s="16" t="s">
        <v>527</v>
      </c>
      <c r="L1425" s="1" t="str">
        <f t="shared" si="183"/>
        <v>45</v>
      </c>
      <c r="M1425" s="1" t="str">
        <f t="shared" si="184"/>
        <v>Yes</v>
      </c>
      <c r="P1425" s="1" t="s">
        <v>24</v>
      </c>
      <c r="U1425" s="1" t="s">
        <v>37</v>
      </c>
      <c r="W1425" s="1" t="s">
        <v>26</v>
      </c>
    </row>
    <row r="1426" spans="1:23" x14ac:dyDescent="0.2">
      <c r="A1426" s="1">
        <v>1425</v>
      </c>
      <c r="C1426" s="22" t="str">
        <f t="shared" si="177"/>
        <v>2025-01-03</v>
      </c>
      <c r="D1426" s="24" t="str">
        <f t="shared" si="178"/>
        <v>2025-01</v>
      </c>
      <c r="E1426" s="28" t="s">
        <v>4041</v>
      </c>
      <c r="F1426" s="28">
        <f t="shared" si="179"/>
        <v>45660.644444444442</v>
      </c>
      <c r="G1426" s="14" t="str">
        <f t="shared" si="180"/>
        <v>03 pm</v>
      </c>
      <c r="H1426" s="14" t="str">
        <f t="shared" si="181"/>
        <v>Friday</v>
      </c>
      <c r="I1426" s="14" t="str">
        <f t="shared" si="182"/>
        <v>January</v>
      </c>
      <c r="J1426" s="14" t="s">
        <v>1247</v>
      </c>
      <c r="K1426" s="16" t="s">
        <v>498</v>
      </c>
      <c r="L1426" s="1" t="str">
        <f t="shared" si="183"/>
        <v>2</v>
      </c>
      <c r="M1426" s="1" t="str">
        <f t="shared" si="184"/>
        <v>Yes</v>
      </c>
      <c r="P1426" s="1" t="s">
        <v>24</v>
      </c>
      <c r="U1426" s="1" t="s">
        <v>25</v>
      </c>
      <c r="W1426" s="1" t="s">
        <v>26</v>
      </c>
    </row>
    <row r="1427" spans="1:23" x14ac:dyDescent="0.2">
      <c r="A1427" s="1">
        <v>1426</v>
      </c>
      <c r="C1427" s="22" t="str">
        <f t="shared" si="177"/>
        <v>2025-02-18</v>
      </c>
      <c r="D1427" s="24" t="str">
        <f t="shared" si="178"/>
        <v>2025-02</v>
      </c>
      <c r="E1427" s="28" t="s">
        <v>4043</v>
      </c>
      <c r="F1427" s="28">
        <f t="shared" si="179"/>
        <v>45706.586805555555</v>
      </c>
      <c r="G1427" s="14" t="str">
        <f t="shared" si="180"/>
        <v>02 pm</v>
      </c>
      <c r="H1427" s="14" t="str">
        <f t="shared" si="181"/>
        <v>Tuesday</v>
      </c>
      <c r="I1427" s="14" t="str">
        <f t="shared" si="182"/>
        <v>February</v>
      </c>
      <c r="J1427" s="14" t="s">
        <v>1376</v>
      </c>
      <c r="K1427" s="16" t="s">
        <v>527</v>
      </c>
      <c r="L1427" s="1" t="str">
        <f t="shared" si="183"/>
        <v>45</v>
      </c>
      <c r="M1427" s="1" t="str">
        <f t="shared" si="184"/>
        <v>Yes</v>
      </c>
      <c r="P1427" s="1" t="s">
        <v>24</v>
      </c>
      <c r="U1427" s="1" t="s">
        <v>37</v>
      </c>
      <c r="W1427" s="1" t="s">
        <v>26</v>
      </c>
    </row>
    <row r="1428" spans="1:23" x14ac:dyDescent="0.2">
      <c r="A1428" s="1">
        <v>1427</v>
      </c>
      <c r="C1428" s="22" t="str">
        <f t="shared" si="177"/>
        <v>2025-02-28</v>
      </c>
      <c r="D1428" s="24" t="str">
        <f t="shared" si="178"/>
        <v>2025-02</v>
      </c>
      <c r="E1428" s="28" t="s">
        <v>4045</v>
      </c>
      <c r="F1428" s="28">
        <f t="shared" si="179"/>
        <v>45716.449305555558</v>
      </c>
      <c r="G1428" s="14" t="str">
        <f t="shared" si="180"/>
        <v>10 am</v>
      </c>
      <c r="H1428" s="14" t="str">
        <f t="shared" si="181"/>
        <v>Friday</v>
      </c>
      <c r="I1428" s="14" t="str">
        <f t="shared" si="182"/>
        <v>February</v>
      </c>
      <c r="J1428" s="14" t="s">
        <v>4046</v>
      </c>
      <c r="K1428" s="16" t="s">
        <v>1539</v>
      </c>
      <c r="L1428" s="1">
        <f t="shared" si="183"/>
        <v>103</v>
      </c>
      <c r="M1428" s="1" t="str">
        <f t="shared" si="184"/>
        <v>Yes</v>
      </c>
      <c r="P1428" s="1" t="s">
        <v>24</v>
      </c>
      <c r="U1428" s="1" t="s">
        <v>25</v>
      </c>
      <c r="W1428" s="1" t="s">
        <v>26</v>
      </c>
    </row>
    <row r="1429" spans="1:23" x14ac:dyDescent="0.2">
      <c r="A1429" s="1">
        <v>1428</v>
      </c>
      <c r="C1429" s="22" t="str">
        <f t="shared" si="177"/>
        <v>2025-02-11</v>
      </c>
      <c r="D1429" s="24" t="str">
        <f t="shared" si="178"/>
        <v>2025-02</v>
      </c>
      <c r="E1429" s="28" t="s">
        <v>4048</v>
      </c>
      <c r="F1429" s="28">
        <f t="shared" si="179"/>
        <v>45699.344444444447</v>
      </c>
      <c r="G1429" s="14" t="str">
        <f t="shared" si="180"/>
        <v>08 am</v>
      </c>
      <c r="H1429" s="14" t="str">
        <f t="shared" si="181"/>
        <v>Tuesday</v>
      </c>
      <c r="I1429" s="14" t="str">
        <f t="shared" si="182"/>
        <v>February</v>
      </c>
      <c r="J1429" s="14" t="s">
        <v>4049</v>
      </c>
      <c r="K1429" s="16" t="s">
        <v>697</v>
      </c>
      <c r="L1429" s="1" t="str">
        <f t="shared" si="183"/>
        <v>1</v>
      </c>
      <c r="M1429" s="1" t="str">
        <f t="shared" si="184"/>
        <v>Yes</v>
      </c>
      <c r="P1429" s="1" t="s">
        <v>24</v>
      </c>
      <c r="U1429" s="1" t="s">
        <v>25</v>
      </c>
      <c r="W1429" s="1" t="s">
        <v>26</v>
      </c>
    </row>
    <row r="1430" spans="1:23" x14ac:dyDescent="0.2">
      <c r="A1430" s="1">
        <v>1429</v>
      </c>
      <c r="C1430" s="22" t="str">
        <f t="shared" si="177"/>
        <v>2025-01-02</v>
      </c>
      <c r="D1430" s="24" t="str">
        <f t="shared" si="178"/>
        <v>2025-01</v>
      </c>
      <c r="E1430" s="28" t="s">
        <v>1750</v>
      </c>
      <c r="F1430" s="28">
        <f t="shared" si="179"/>
        <v>45659.625</v>
      </c>
      <c r="G1430" s="14" t="str">
        <f t="shared" si="180"/>
        <v>03 pm</v>
      </c>
      <c r="H1430" s="14" t="str">
        <f t="shared" si="181"/>
        <v>Thursday</v>
      </c>
      <c r="I1430" s="14" t="str">
        <f t="shared" si="182"/>
        <v>January</v>
      </c>
      <c r="J1430" s="14" t="s">
        <v>2793</v>
      </c>
      <c r="K1430" s="16" t="s">
        <v>3534</v>
      </c>
      <c r="L1430" s="1">
        <f t="shared" si="183"/>
        <v>150</v>
      </c>
      <c r="M1430" s="1" t="str">
        <f t="shared" si="184"/>
        <v>No</v>
      </c>
      <c r="N1430" s="3"/>
      <c r="P1430" s="1" t="s">
        <v>23</v>
      </c>
      <c r="U1430" s="1" t="s">
        <v>25</v>
      </c>
      <c r="W1430" s="1" t="s">
        <v>55</v>
      </c>
    </row>
    <row r="1431" spans="1:23" x14ac:dyDescent="0.2">
      <c r="A1431" s="1">
        <v>1430</v>
      </c>
      <c r="C1431" s="22" t="str">
        <f t="shared" si="177"/>
        <v>2025-01-09</v>
      </c>
      <c r="D1431" s="24" t="str">
        <f t="shared" si="178"/>
        <v>2025-01</v>
      </c>
      <c r="E1431" s="28" t="s">
        <v>4052</v>
      </c>
      <c r="F1431" s="28">
        <f t="shared" si="179"/>
        <v>45666.702777777777</v>
      </c>
      <c r="G1431" s="14" t="str">
        <f t="shared" si="180"/>
        <v>04 pm</v>
      </c>
      <c r="H1431" s="14" t="str">
        <f t="shared" si="181"/>
        <v>Thursday</v>
      </c>
      <c r="I1431" s="14" t="str">
        <f t="shared" si="182"/>
        <v>January</v>
      </c>
      <c r="J1431" s="14" t="s">
        <v>4052</v>
      </c>
      <c r="K1431" s="16" t="s">
        <v>99</v>
      </c>
      <c r="L1431" s="1" t="str">
        <f t="shared" si="183"/>
        <v>0</v>
      </c>
      <c r="M1431" s="1" t="str">
        <f t="shared" si="184"/>
        <v>Yes</v>
      </c>
      <c r="P1431" s="1" t="s">
        <v>24</v>
      </c>
      <c r="U1431" s="1" t="s">
        <v>25</v>
      </c>
      <c r="W1431" s="1" t="s">
        <v>26</v>
      </c>
    </row>
    <row r="1432" spans="1:23" x14ac:dyDescent="0.2">
      <c r="A1432" s="1">
        <v>1431</v>
      </c>
      <c r="C1432" s="22" t="str">
        <f t="shared" si="177"/>
        <v>2025-01-09</v>
      </c>
      <c r="D1432" s="24" t="str">
        <f t="shared" si="178"/>
        <v>2025-01</v>
      </c>
      <c r="E1432" s="28" t="s">
        <v>4054</v>
      </c>
      <c r="F1432" s="28">
        <f t="shared" si="179"/>
        <v>45666.602083333331</v>
      </c>
      <c r="G1432" s="14" t="str">
        <f t="shared" si="180"/>
        <v>02 pm</v>
      </c>
      <c r="H1432" s="14" t="str">
        <f t="shared" si="181"/>
        <v>Thursday</v>
      </c>
      <c r="I1432" s="14" t="str">
        <f t="shared" si="182"/>
        <v>January</v>
      </c>
      <c r="J1432" s="14" t="s">
        <v>4055</v>
      </c>
      <c r="K1432" s="16" t="s">
        <v>534</v>
      </c>
      <c r="L1432" s="1" t="str">
        <f t="shared" si="183"/>
        <v>31</v>
      </c>
      <c r="M1432" s="1" t="str">
        <f t="shared" si="184"/>
        <v>Yes</v>
      </c>
      <c r="P1432" s="1" t="s">
        <v>24</v>
      </c>
      <c r="U1432" s="1" t="s">
        <v>25</v>
      </c>
      <c r="W1432" s="1" t="s">
        <v>32</v>
      </c>
    </row>
    <row r="1433" spans="1:23" x14ac:dyDescent="0.2">
      <c r="A1433" s="1">
        <v>1432</v>
      </c>
      <c r="C1433" s="22" t="str">
        <f t="shared" si="177"/>
        <v>2025-02-17</v>
      </c>
      <c r="D1433" s="24" t="str">
        <f t="shared" si="178"/>
        <v>2025-02</v>
      </c>
      <c r="E1433" s="28" t="s">
        <v>4057</v>
      </c>
      <c r="F1433" s="28">
        <f t="shared" si="179"/>
        <v>45705.637499999997</v>
      </c>
      <c r="G1433" s="14" t="str">
        <f t="shared" si="180"/>
        <v>03 pm</v>
      </c>
      <c r="H1433" s="14" t="str">
        <f t="shared" si="181"/>
        <v>Monday</v>
      </c>
      <c r="I1433" s="14" t="str">
        <f t="shared" si="182"/>
        <v>February</v>
      </c>
      <c r="J1433" s="14" t="s">
        <v>1608</v>
      </c>
      <c r="K1433" s="16" t="s">
        <v>54</v>
      </c>
      <c r="L1433" s="1" t="str">
        <f t="shared" si="183"/>
        <v>17</v>
      </c>
      <c r="M1433" s="1" t="str">
        <f t="shared" si="184"/>
        <v>Yes</v>
      </c>
      <c r="P1433" s="1" t="s">
        <v>24</v>
      </c>
      <c r="U1433" s="1" t="s">
        <v>25</v>
      </c>
      <c r="W1433" s="1" t="s">
        <v>26</v>
      </c>
    </row>
    <row r="1434" spans="1:23" x14ac:dyDescent="0.2">
      <c r="A1434" s="1">
        <v>1433</v>
      </c>
      <c r="C1434" s="22" t="str">
        <f t="shared" si="177"/>
        <v>2025-01-13</v>
      </c>
      <c r="D1434" s="24" t="str">
        <f t="shared" si="178"/>
        <v>2025-01</v>
      </c>
      <c r="E1434" s="28" t="s">
        <v>3043</v>
      </c>
      <c r="F1434" s="28">
        <f t="shared" si="179"/>
        <v>45670.541666666664</v>
      </c>
      <c r="G1434" s="14" t="str">
        <f t="shared" si="180"/>
        <v>01 pm</v>
      </c>
      <c r="H1434" s="14" t="str">
        <f t="shared" si="181"/>
        <v>Monday</v>
      </c>
      <c r="I1434" s="14" t="str">
        <f t="shared" si="182"/>
        <v>January</v>
      </c>
      <c r="J1434" s="14" t="s">
        <v>4059</v>
      </c>
      <c r="K1434" s="16" t="s">
        <v>4060</v>
      </c>
      <c r="L1434" s="1">
        <f t="shared" si="183"/>
        <v>195</v>
      </c>
      <c r="M1434" s="1" t="str">
        <f t="shared" si="184"/>
        <v>No</v>
      </c>
      <c r="P1434" s="1" t="s">
        <v>24</v>
      </c>
      <c r="U1434" s="1" t="s">
        <v>25</v>
      </c>
      <c r="W1434" s="1" t="s">
        <v>26</v>
      </c>
    </row>
    <row r="1435" spans="1:23" x14ac:dyDescent="0.2">
      <c r="A1435" s="1">
        <v>1434</v>
      </c>
      <c r="C1435" s="22" t="str">
        <f t="shared" si="177"/>
        <v>2025-01-16</v>
      </c>
      <c r="D1435" s="24" t="str">
        <f t="shared" si="178"/>
        <v>2025-01</v>
      </c>
      <c r="E1435" s="28" t="s">
        <v>1769</v>
      </c>
      <c r="F1435" s="28">
        <f t="shared" si="179"/>
        <v>45673.583333333336</v>
      </c>
      <c r="G1435" s="14" t="str">
        <f t="shared" si="180"/>
        <v>02 pm</v>
      </c>
      <c r="H1435" s="14" t="str">
        <f t="shared" si="181"/>
        <v>Thursday</v>
      </c>
      <c r="I1435" s="14" t="str">
        <f t="shared" si="182"/>
        <v>January</v>
      </c>
      <c r="J1435" s="14" t="s">
        <v>4062</v>
      </c>
      <c r="K1435" s="16" t="s">
        <v>164</v>
      </c>
      <c r="L1435" s="1">
        <f t="shared" si="183"/>
        <v>135</v>
      </c>
      <c r="M1435" s="1" t="str">
        <f t="shared" si="184"/>
        <v>No</v>
      </c>
      <c r="N1435" s="3"/>
      <c r="P1435" s="1" t="s">
        <v>24</v>
      </c>
      <c r="U1435" s="1" t="s">
        <v>25</v>
      </c>
      <c r="W1435" s="1" t="s">
        <v>26</v>
      </c>
    </row>
    <row r="1436" spans="1:23" x14ac:dyDescent="0.2">
      <c r="A1436" s="1">
        <v>1435</v>
      </c>
      <c r="C1436" s="22" t="str">
        <f t="shared" si="177"/>
        <v>2025-01-13</v>
      </c>
      <c r="D1436" s="24" t="str">
        <f t="shared" si="178"/>
        <v>2025-01</v>
      </c>
      <c r="E1436" s="28" t="s">
        <v>4064</v>
      </c>
      <c r="F1436" s="28">
        <f t="shared" si="179"/>
        <v>45670.364583333336</v>
      </c>
      <c r="G1436" s="14" t="str">
        <f t="shared" si="180"/>
        <v>08 am</v>
      </c>
      <c r="H1436" s="14" t="str">
        <f t="shared" si="181"/>
        <v>Monday</v>
      </c>
      <c r="I1436" s="14" t="str">
        <f t="shared" si="182"/>
        <v>January</v>
      </c>
      <c r="J1436" s="14" t="s">
        <v>4065</v>
      </c>
      <c r="K1436" s="16" t="s">
        <v>552</v>
      </c>
      <c r="L1436" s="1" t="str">
        <f t="shared" si="183"/>
        <v>33</v>
      </c>
      <c r="M1436" s="1" t="str">
        <f t="shared" si="184"/>
        <v>Yes</v>
      </c>
      <c r="P1436" s="1" t="s">
        <v>23</v>
      </c>
      <c r="U1436" s="1" t="s">
        <v>37</v>
      </c>
      <c r="W1436" s="1" t="s">
        <v>26</v>
      </c>
    </row>
    <row r="1437" spans="1:23" x14ac:dyDescent="0.2">
      <c r="A1437" s="1">
        <v>1436</v>
      </c>
      <c r="C1437" s="22" t="str">
        <f t="shared" si="177"/>
        <v>2025-01-09</v>
      </c>
      <c r="D1437" s="24" t="str">
        <f t="shared" si="178"/>
        <v>2025-01</v>
      </c>
      <c r="E1437" s="28" t="s">
        <v>4067</v>
      </c>
      <c r="F1437" s="28">
        <f t="shared" si="179"/>
        <v>45666.444444444445</v>
      </c>
      <c r="G1437" s="14" t="str">
        <f t="shared" si="180"/>
        <v>10 am</v>
      </c>
      <c r="H1437" s="14" t="str">
        <f t="shared" si="181"/>
        <v>Thursday</v>
      </c>
      <c r="I1437" s="14" t="str">
        <f t="shared" si="182"/>
        <v>January</v>
      </c>
      <c r="J1437" s="14" t="s">
        <v>4068</v>
      </c>
      <c r="K1437" s="16" t="s">
        <v>1113</v>
      </c>
      <c r="L1437" s="1" t="str">
        <f t="shared" si="183"/>
        <v>28</v>
      </c>
      <c r="M1437" s="1" t="str">
        <f t="shared" si="184"/>
        <v>Yes</v>
      </c>
      <c r="P1437" s="1" t="s">
        <v>23</v>
      </c>
      <c r="U1437" s="1" t="s">
        <v>25</v>
      </c>
      <c r="W1437" s="1" t="s">
        <v>26</v>
      </c>
    </row>
    <row r="1438" spans="1:23" x14ac:dyDescent="0.2">
      <c r="A1438" s="1">
        <v>1437</v>
      </c>
      <c r="C1438" s="22" t="str">
        <f t="shared" si="177"/>
        <v>2025-02-14</v>
      </c>
      <c r="D1438" s="24" t="str">
        <f t="shared" si="178"/>
        <v>2025-02</v>
      </c>
      <c r="E1438" s="28" t="s">
        <v>4070</v>
      </c>
      <c r="F1438" s="28">
        <f t="shared" si="179"/>
        <v>45702.347916666666</v>
      </c>
      <c r="G1438" s="14" t="str">
        <f t="shared" si="180"/>
        <v>08 am</v>
      </c>
      <c r="H1438" s="14" t="str">
        <f t="shared" si="181"/>
        <v>Friday</v>
      </c>
      <c r="I1438" s="14" t="str">
        <f t="shared" si="182"/>
        <v>February</v>
      </c>
      <c r="J1438" s="14" t="s">
        <v>4071</v>
      </c>
      <c r="K1438" s="16" t="s">
        <v>71</v>
      </c>
      <c r="L1438" s="1" t="str">
        <f t="shared" si="183"/>
        <v>19</v>
      </c>
      <c r="M1438" s="1" t="str">
        <f t="shared" si="184"/>
        <v>Yes</v>
      </c>
      <c r="P1438" s="1" t="s">
        <v>23</v>
      </c>
      <c r="U1438" s="1" t="s">
        <v>63</v>
      </c>
      <c r="W1438" s="1" t="s">
        <v>26</v>
      </c>
    </row>
    <row r="1439" spans="1:23" x14ac:dyDescent="0.2">
      <c r="A1439" s="1">
        <v>1438</v>
      </c>
      <c r="C1439" s="22" t="str">
        <f t="shared" si="177"/>
        <v>2025-02-12</v>
      </c>
      <c r="D1439" s="24" t="str">
        <f t="shared" si="178"/>
        <v>2025-02</v>
      </c>
      <c r="E1439" s="28" t="s">
        <v>4073</v>
      </c>
      <c r="F1439" s="28">
        <f t="shared" si="179"/>
        <v>45700.413888888892</v>
      </c>
      <c r="G1439" s="14" t="str">
        <f t="shared" si="180"/>
        <v>09 am</v>
      </c>
      <c r="H1439" s="14" t="str">
        <f t="shared" si="181"/>
        <v>Wednesday</v>
      </c>
      <c r="I1439" s="14" t="str">
        <f t="shared" si="182"/>
        <v>February</v>
      </c>
      <c r="J1439" s="14" t="s">
        <v>4074</v>
      </c>
      <c r="K1439" s="16" t="s">
        <v>415</v>
      </c>
      <c r="L1439" s="1" t="str">
        <f t="shared" si="183"/>
        <v>46</v>
      </c>
      <c r="M1439" s="1" t="str">
        <f t="shared" si="184"/>
        <v>Yes</v>
      </c>
      <c r="P1439" s="1" t="s">
        <v>23</v>
      </c>
      <c r="U1439" s="1" t="s">
        <v>25</v>
      </c>
      <c r="W1439" s="1" t="s">
        <v>26</v>
      </c>
    </row>
    <row r="1440" spans="1:23" x14ac:dyDescent="0.2">
      <c r="A1440" s="1">
        <v>1439</v>
      </c>
      <c r="C1440" s="22" t="str">
        <f t="shared" si="177"/>
        <v>2025-02-17</v>
      </c>
      <c r="D1440" s="24" t="str">
        <f t="shared" si="178"/>
        <v>2025-02</v>
      </c>
      <c r="E1440" s="28" t="s">
        <v>4076</v>
      </c>
      <c r="F1440" s="28">
        <f t="shared" si="179"/>
        <v>45705.351388888892</v>
      </c>
      <c r="G1440" s="14" t="str">
        <f t="shared" si="180"/>
        <v>08 am</v>
      </c>
      <c r="H1440" s="14" t="str">
        <f t="shared" si="181"/>
        <v>Monday</v>
      </c>
      <c r="I1440" s="14" t="str">
        <f t="shared" si="182"/>
        <v>February</v>
      </c>
      <c r="J1440" s="14" t="s">
        <v>4077</v>
      </c>
      <c r="K1440" s="16" t="s">
        <v>2658</v>
      </c>
      <c r="L1440" s="1">
        <f t="shared" si="183"/>
        <v>124</v>
      </c>
      <c r="M1440" s="1" t="str">
        <f t="shared" si="184"/>
        <v>No</v>
      </c>
      <c r="N1440" s="3"/>
      <c r="P1440" s="1" t="s">
        <v>23</v>
      </c>
      <c r="U1440" s="1" t="s">
        <v>25</v>
      </c>
      <c r="W1440" s="1" t="s">
        <v>26</v>
      </c>
    </row>
    <row r="1441" spans="1:23" x14ac:dyDescent="0.2">
      <c r="A1441" s="1">
        <v>1440</v>
      </c>
      <c r="C1441" s="22" t="str">
        <f t="shared" si="177"/>
        <v>2025-01-14</v>
      </c>
      <c r="D1441" s="24" t="str">
        <f t="shared" si="178"/>
        <v>2025-01</v>
      </c>
      <c r="E1441" s="28" t="s">
        <v>4079</v>
      </c>
      <c r="F1441" s="28">
        <f t="shared" si="179"/>
        <v>45671.338888888888</v>
      </c>
      <c r="G1441" s="14" t="str">
        <f t="shared" si="180"/>
        <v>08 am</v>
      </c>
      <c r="H1441" s="14" t="str">
        <f t="shared" si="181"/>
        <v>Tuesday</v>
      </c>
      <c r="I1441" s="14" t="str">
        <f t="shared" si="182"/>
        <v>January</v>
      </c>
      <c r="J1441" s="14" t="s">
        <v>525</v>
      </c>
      <c r="K1441" s="16" t="s">
        <v>415</v>
      </c>
      <c r="L1441" s="1" t="str">
        <f t="shared" si="183"/>
        <v>46</v>
      </c>
      <c r="M1441" s="1" t="str">
        <f t="shared" si="184"/>
        <v>Yes</v>
      </c>
      <c r="P1441" s="1" t="s">
        <v>23</v>
      </c>
      <c r="U1441" s="1" t="s">
        <v>25</v>
      </c>
      <c r="W1441" s="1" t="s">
        <v>26</v>
      </c>
    </row>
    <row r="1442" spans="1:23" x14ac:dyDescent="0.2">
      <c r="A1442" s="1">
        <v>1441</v>
      </c>
      <c r="C1442" s="22" t="str">
        <f t="shared" si="177"/>
        <v>2025-01-10</v>
      </c>
      <c r="D1442" s="24" t="str">
        <f t="shared" si="178"/>
        <v>2025-01</v>
      </c>
      <c r="E1442" s="28" t="s">
        <v>4081</v>
      </c>
      <c r="F1442" s="28">
        <f t="shared" si="179"/>
        <v>45667.587500000001</v>
      </c>
      <c r="G1442" s="14" t="str">
        <f t="shared" si="180"/>
        <v>02 pm</v>
      </c>
      <c r="H1442" s="14" t="str">
        <f t="shared" si="181"/>
        <v>Friday</v>
      </c>
      <c r="I1442" s="14" t="str">
        <f t="shared" si="182"/>
        <v>January</v>
      </c>
      <c r="J1442" s="14" t="s">
        <v>4082</v>
      </c>
      <c r="K1442" s="16" t="s">
        <v>178</v>
      </c>
      <c r="L1442" s="1" t="str">
        <f t="shared" si="183"/>
        <v>4</v>
      </c>
      <c r="M1442" s="1" t="str">
        <f t="shared" si="184"/>
        <v>Yes</v>
      </c>
      <c r="P1442" s="1" t="s">
        <v>24</v>
      </c>
      <c r="U1442" s="1" t="s">
        <v>31</v>
      </c>
      <c r="W1442" s="1" t="s">
        <v>26</v>
      </c>
    </row>
    <row r="1443" spans="1:23" x14ac:dyDescent="0.2">
      <c r="A1443" s="1">
        <v>1442</v>
      </c>
      <c r="C1443" s="22" t="str">
        <f t="shared" si="177"/>
        <v>2025-01-14</v>
      </c>
      <c r="D1443" s="24" t="str">
        <f t="shared" si="178"/>
        <v>2025-01</v>
      </c>
      <c r="E1443" s="28" t="s">
        <v>4084</v>
      </c>
      <c r="F1443" s="28">
        <f t="shared" si="179"/>
        <v>45671.667361111111</v>
      </c>
      <c r="G1443" s="14" t="str">
        <f t="shared" si="180"/>
        <v>04 pm</v>
      </c>
      <c r="H1443" s="14" t="str">
        <f t="shared" si="181"/>
        <v>Tuesday</v>
      </c>
      <c r="I1443" s="14" t="str">
        <f t="shared" si="182"/>
        <v>January</v>
      </c>
      <c r="J1443" s="14" t="s">
        <v>4084</v>
      </c>
      <c r="K1443" s="16" t="s">
        <v>99</v>
      </c>
      <c r="L1443" s="1" t="str">
        <f t="shared" si="183"/>
        <v>0</v>
      </c>
      <c r="M1443" s="1" t="str">
        <f t="shared" si="184"/>
        <v>Yes</v>
      </c>
      <c r="P1443" s="1" t="s">
        <v>24</v>
      </c>
      <c r="U1443" s="1" t="s">
        <v>31</v>
      </c>
      <c r="W1443" s="1" t="s">
        <v>26</v>
      </c>
    </row>
    <row r="1444" spans="1:23" x14ac:dyDescent="0.2">
      <c r="A1444" s="1">
        <v>1443</v>
      </c>
      <c r="C1444" s="22" t="str">
        <f t="shared" si="177"/>
        <v>2025-02-06</v>
      </c>
      <c r="D1444" s="24" t="str">
        <f t="shared" si="178"/>
        <v>2025-02</v>
      </c>
      <c r="E1444" s="28" t="s">
        <v>4086</v>
      </c>
      <c r="F1444" s="28">
        <f t="shared" si="179"/>
        <v>45694.615972222222</v>
      </c>
      <c r="G1444" s="14" t="str">
        <f t="shared" si="180"/>
        <v>02 pm</v>
      </c>
      <c r="H1444" s="14" t="str">
        <f t="shared" si="181"/>
        <v>Thursday</v>
      </c>
      <c r="I1444" s="14" t="str">
        <f t="shared" si="182"/>
        <v>February</v>
      </c>
      <c r="J1444" s="14" t="s">
        <v>4087</v>
      </c>
      <c r="K1444" s="16" t="s">
        <v>186</v>
      </c>
      <c r="L1444" s="1" t="str">
        <f t="shared" si="183"/>
        <v>18</v>
      </c>
      <c r="M1444" s="1" t="str">
        <f t="shared" si="184"/>
        <v>Yes</v>
      </c>
      <c r="P1444" s="1" t="s">
        <v>24</v>
      </c>
      <c r="U1444" s="1" t="s">
        <v>25</v>
      </c>
      <c r="W1444" s="1" t="s">
        <v>55</v>
      </c>
    </row>
    <row r="1445" spans="1:23" x14ac:dyDescent="0.2">
      <c r="A1445" s="1">
        <v>1444</v>
      </c>
      <c r="C1445" s="22" t="str">
        <f t="shared" si="177"/>
        <v>2025-02-04</v>
      </c>
      <c r="D1445" s="24" t="str">
        <f t="shared" si="178"/>
        <v>2025-02</v>
      </c>
      <c r="E1445" s="28" t="s">
        <v>840</v>
      </c>
      <c r="F1445" s="28">
        <f t="shared" si="179"/>
        <v>45692.375</v>
      </c>
      <c r="G1445" s="14" t="str">
        <f t="shared" si="180"/>
        <v>09 am</v>
      </c>
      <c r="H1445" s="14" t="str">
        <f t="shared" si="181"/>
        <v>Tuesday</v>
      </c>
      <c r="I1445" s="14" t="str">
        <f t="shared" si="182"/>
        <v>February</v>
      </c>
      <c r="J1445" s="14" t="s">
        <v>4089</v>
      </c>
      <c r="K1445" s="16" t="s">
        <v>1541</v>
      </c>
      <c r="L1445" s="1">
        <f t="shared" si="183"/>
        <v>140</v>
      </c>
      <c r="M1445" s="1" t="str">
        <f t="shared" si="184"/>
        <v>No</v>
      </c>
      <c r="N1445" s="3"/>
      <c r="P1445" s="1" t="s">
        <v>24</v>
      </c>
      <c r="U1445" s="1" t="s">
        <v>25</v>
      </c>
      <c r="W1445" s="1" t="s">
        <v>26</v>
      </c>
    </row>
    <row r="1446" spans="1:23" x14ac:dyDescent="0.2">
      <c r="A1446" s="1">
        <v>1445</v>
      </c>
      <c r="C1446" s="22" t="str">
        <f t="shared" si="177"/>
        <v>2025-01-24</v>
      </c>
      <c r="D1446" s="24" t="str">
        <f t="shared" si="178"/>
        <v>2025-01</v>
      </c>
      <c r="E1446" s="28" t="s">
        <v>4091</v>
      </c>
      <c r="F1446" s="28">
        <f t="shared" si="179"/>
        <v>45681.397916666669</v>
      </c>
      <c r="G1446" s="14" t="str">
        <f t="shared" si="180"/>
        <v>09 am</v>
      </c>
      <c r="H1446" s="14" t="str">
        <f t="shared" si="181"/>
        <v>Friday</v>
      </c>
      <c r="I1446" s="14" t="str">
        <f t="shared" si="182"/>
        <v>January</v>
      </c>
      <c r="J1446" s="14" t="s">
        <v>4092</v>
      </c>
      <c r="K1446" s="16" t="s">
        <v>208</v>
      </c>
      <c r="L1446" s="1" t="str">
        <f t="shared" si="183"/>
        <v>12</v>
      </c>
      <c r="M1446" s="1" t="str">
        <f t="shared" si="184"/>
        <v>Yes</v>
      </c>
      <c r="P1446" s="1" t="s">
        <v>24</v>
      </c>
      <c r="U1446" s="1" t="s">
        <v>25</v>
      </c>
      <c r="W1446" s="1" t="s">
        <v>26</v>
      </c>
    </row>
    <row r="1447" spans="1:23" x14ac:dyDescent="0.2">
      <c r="A1447" s="1">
        <v>1446</v>
      </c>
      <c r="C1447" s="22" t="str">
        <f t="shared" si="177"/>
        <v>2025-01-31</v>
      </c>
      <c r="D1447" s="24" t="str">
        <f t="shared" si="178"/>
        <v>2025-01</v>
      </c>
      <c r="E1447" s="28" t="s">
        <v>4094</v>
      </c>
      <c r="F1447" s="28">
        <f t="shared" si="179"/>
        <v>45688.356944444444</v>
      </c>
      <c r="G1447" s="14" t="str">
        <f t="shared" si="180"/>
        <v>08 am</v>
      </c>
      <c r="H1447" s="14" t="str">
        <f t="shared" si="181"/>
        <v>Friday</v>
      </c>
      <c r="I1447" s="14" t="str">
        <f t="shared" si="182"/>
        <v>January</v>
      </c>
      <c r="J1447" s="14" t="s">
        <v>4095</v>
      </c>
      <c r="K1447" s="16" t="s">
        <v>178</v>
      </c>
      <c r="L1447" s="1" t="str">
        <f t="shared" si="183"/>
        <v>4</v>
      </c>
      <c r="M1447" s="1" t="str">
        <f t="shared" si="184"/>
        <v>Yes</v>
      </c>
      <c r="P1447" s="1" t="s">
        <v>24</v>
      </c>
      <c r="U1447" s="1" t="s">
        <v>25</v>
      </c>
      <c r="W1447" s="1" t="s">
        <v>26</v>
      </c>
    </row>
    <row r="1448" spans="1:23" x14ac:dyDescent="0.2">
      <c r="A1448" s="1">
        <v>1447</v>
      </c>
      <c r="C1448" s="22" t="str">
        <f t="shared" si="177"/>
        <v>2025-01-03</v>
      </c>
      <c r="D1448" s="24" t="str">
        <f t="shared" si="178"/>
        <v>2025-01</v>
      </c>
      <c r="E1448" s="28" t="s">
        <v>4097</v>
      </c>
      <c r="F1448" s="28">
        <f t="shared" si="179"/>
        <v>45660.581250000003</v>
      </c>
      <c r="G1448" s="14" t="str">
        <f t="shared" si="180"/>
        <v>01 pm</v>
      </c>
      <c r="H1448" s="14" t="str">
        <f t="shared" si="181"/>
        <v>Friday</v>
      </c>
      <c r="I1448" s="14" t="str">
        <f t="shared" si="182"/>
        <v>January</v>
      </c>
      <c r="J1448" s="14" t="s">
        <v>4098</v>
      </c>
      <c r="K1448" s="16" t="s">
        <v>339</v>
      </c>
      <c r="L1448" s="1" t="str">
        <f t="shared" si="183"/>
        <v>53</v>
      </c>
      <c r="M1448" s="1" t="str">
        <f t="shared" si="184"/>
        <v>Yes</v>
      </c>
      <c r="P1448" s="1" t="s">
        <v>23</v>
      </c>
      <c r="U1448" s="1" t="s">
        <v>37</v>
      </c>
      <c r="W1448" s="1" t="s">
        <v>26</v>
      </c>
    </row>
    <row r="1449" spans="1:23" x14ac:dyDescent="0.2">
      <c r="A1449" s="1">
        <v>1448</v>
      </c>
      <c r="C1449" s="22" t="str">
        <f t="shared" si="177"/>
        <v>2025-02-26</v>
      </c>
      <c r="D1449" s="24" t="str">
        <f t="shared" si="178"/>
        <v>2025-02</v>
      </c>
      <c r="E1449" s="28" t="s">
        <v>1496</v>
      </c>
      <c r="F1449" s="28">
        <f t="shared" si="179"/>
        <v>45714.395833333336</v>
      </c>
      <c r="G1449" s="14" t="str">
        <f t="shared" si="180"/>
        <v>09 am</v>
      </c>
      <c r="H1449" s="14" t="str">
        <f t="shared" si="181"/>
        <v>Wednesday</v>
      </c>
      <c r="I1449" s="14" t="str">
        <f t="shared" si="182"/>
        <v>February</v>
      </c>
      <c r="J1449" s="14" t="s">
        <v>4100</v>
      </c>
      <c r="K1449" s="16" t="s">
        <v>684</v>
      </c>
      <c r="L1449" s="1">
        <f t="shared" si="183"/>
        <v>65</v>
      </c>
      <c r="M1449" s="1" t="str">
        <f t="shared" si="184"/>
        <v>Yes</v>
      </c>
      <c r="P1449" s="1" t="s">
        <v>23</v>
      </c>
      <c r="U1449" s="1" t="s">
        <v>25</v>
      </c>
      <c r="W1449" s="1" t="s">
        <v>26</v>
      </c>
    </row>
    <row r="1450" spans="1:23" x14ac:dyDescent="0.2">
      <c r="A1450" s="1">
        <v>1449</v>
      </c>
      <c r="C1450" s="22" t="str">
        <f t="shared" si="177"/>
        <v>2025-01-10</v>
      </c>
      <c r="D1450" s="24" t="str">
        <f t="shared" si="178"/>
        <v>2025-01</v>
      </c>
      <c r="E1450" s="28" t="s">
        <v>4102</v>
      </c>
      <c r="F1450" s="28">
        <f t="shared" si="179"/>
        <v>45667.553472222222</v>
      </c>
      <c r="G1450" s="14" t="str">
        <f t="shared" si="180"/>
        <v>01 pm</v>
      </c>
      <c r="H1450" s="14" t="str">
        <f t="shared" si="181"/>
        <v>Friday</v>
      </c>
      <c r="I1450" s="14" t="str">
        <f t="shared" si="182"/>
        <v>January</v>
      </c>
      <c r="J1450" s="14" t="s">
        <v>2478</v>
      </c>
      <c r="K1450" s="16" t="s">
        <v>534</v>
      </c>
      <c r="L1450" s="1" t="str">
        <f t="shared" si="183"/>
        <v>31</v>
      </c>
      <c r="M1450" s="1" t="str">
        <f t="shared" si="184"/>
        <v>Yes</v>
      </c>
      <c r="P1450" s="1" t="s">
        <v>24</v>
      </c>
      <c r="U1450" s="1" t="s">
        <v>25</v>
      </c>
      <c r="W1450" s="1" t="s">
        <v>55</v>
      </c>
    </row>
    <row r="1451" spans="1:23" x14ac:dyDescent="0.2">
      <c r="A1451" s="1">
        <v>1450</v>
      </c>
      <c r="C1451" s="22" t="str">
        <f t="shared" si="177"/>
        <v>2025-01-17</v>
      </c>
      <c r="D1451" s="24" t="str">
        <f t="shared" si="178"/>
        <v>2025-01</v>
      </c>
      <c r="E1451" s="28" t="s">
        <v>4104</v>
      </c>
      <c r="F1451" s="28">
        <f t="shared" si="179"/>
        <v>45674.408333333333</v>
      </c>
      <c r="G1451" s="14" t="str">
        <f t="shared" si="180"/>
        <v>09 am</v>
      </c>
      <c r="H1451" s="14" t="str">
        <f t="shared" si="181"/>
        <v>Friday</v>
      </c>
      <c r="I1451" s="14" t="str">
        <f t="shared" si="182"/>
        <v>January</v>
      </c>
      <c r="J1451" s="14" t="s">
        <v>4105</v>
      </c>
      <c r="K1451" s="16" t="s">
        <v>3202</v>
      </c>
      <c r="L1451" s="1">
        <f t="shared" si="183"/>
        <v>102</v>
      </c>
      <c r="M1451" s="1" t="str">
        <f t="shared" si="184"/>
        <v>Yes</v>
      </c>
      <c r="P1451" s="1" t="s">
        <v>24</v>
      </c>
      <c r="U1451" s="1" t="s">
        <v>25</v>
      </c>
      <c r="W1451" s="1" t="s">
        <v>26</v>
      </c>
    </row>
    <row r="1452" spans="1:23" x14ac:dyDescent="0.2">
      <c r="A1452" s="1">
        <v>1451</v>
      </c>
      <c r="C1452" s="22" t="str">
        <f t="shared" si="177"/>
        <v>2025-02-12</v>
      </c>
      <c r="D1452" s="24" t="str">
        <f t="shared" si="178"/>
        <v>2025-02</v>
      </c>
      <c r="E1452" s="28" t="s">
        <v>4107</v>
      </c>
      <c r="F1452" s="28">
        <f t="shared" si="179"/>
        <v>45700.382638888892</v>
      </c>
      <c r="G1452" s="14" t="str">
        <f t="shared" si="180"/>
        <v>09 am</v>
      </c>
      <c r="H1452" s="14" t="str">
        <f t="shared" si="181"/>
        <v>Wednesday</v>
      </c>
      <c r="I1452" s="14" t="str">
        <f t="shared" si="182"/>
        <v>February</v>
      </c>
      <c r="J1452" s="14" t="s">
        <v>4108</v>
      </c>
      <c r="K1452" s="16" t="s">
        <v>644</v>
      </c>
      <c r="L1452" s="1" t="str">
        <f t="shared" si="183"/>
        <v>37</v>
      </c>
      <c r="M1452" s="1" t="str">
        <f t="shared" si="184"/>
        <v>Yes</v>
      </c>
      <c r="P1452" s="1" t="s">
        <v>23</v>
      </c>
      <c r="U1452" s="1" t="s">
        <v>25</v>
      </c>
      <c r="W1452" s="1" t="s">
        <v>26</v>
      </c>
    </row>
    <row r="1453" spans="1:23" x14ac:dyDescent="0.2">
      <c r="A1453" s="1">
        <v>1452</v>
      </c>
      <c r="C1453" s="22" t="str">
        <f t="shared" si="177"/>
        <v>2025-02-11</v>
      </c>
      <c r="D1453" s="24" t="str">
        <f t="shared" si="178"/>
        <v>2025-02</v>
      </c>
      <c r="E1453" s="28" t="s">
        <v>4110</v>
      </c>
      <c r="F1453" s="28">
        <f t="shared" si="179"/>
        <v>45699.565972222219</v>
      </c>
      <c r="G1453" s="14" t="str">
        <f t="shared" si="180"/>
        <v>01 pm</v>
      </c>
      <c r="H1453" s="14" t="str">
        <f t="shared" si="181"/>
        <v>Tuesday</v>
      </c>
      <c r="I1453" s="14" t="str">
        <f t="shared" si="182"/>
        <v>February</v>
      </c>
      <c r="J1453" s="14" t="s">
        <v>1725</v>
      </c>
      <c r="K1453" s="16" t="s">
        <v>30</v>
      </c>
      <c r="L1453" s="1" t="str">
        <f t="shared" si="183"/>
        <v>15</v>
      </c>
      <c r="M1453" s="1" t="str">
        <f t="shared" si="184"/>
        <v>Yes</v>
      </c>
      <c r="P1453" s="1" t="s">
        <v>24</v>
      </c>
      <c r="U1453" s="1" t="s">
        <v>63</v>
      </c>
      <c r="W1453" s="1" t="s">
        <v>26</v>
      </c>
    </row>
    <row r="1454" spans="1:23" x14ac:dyDescent="0.2">
      <c r="A1454" s="1">
        <v>1453</v>
      </c>
      <c r="C1454" s="22" t="str">
        <f t="shared" si="177"/>
        <v>2025-02-18</v>
      </c>
      <c r="D1454" s="24" t="str">
        <f t="shared" si="178"/>
        <v>2025-02</v>
      </c>
      <c r="E1454" s="28" t="s">
        <v>3200</v>
      </c>
      <c r="F1454" s="28">
        <f t="shared" si="179"/>
        <v>45706.408333333333</v>
      </c>
      <c r="G1454" s="14" t="str">
        <f t="shared" si="180"/>
        <v>09 am</v>
      </c>
      <c r="H1454" s="14" t="str">
        <f t="shared" si="181"/>
        <v>Tuesday</v>
      </c>
      <c r="I1454" s="14" t="str">
        <f t="shared" si="182"/>
        <v>February</v>
      </c>
      <c r="J1454" s="14" t="s">
        <v>2667</v>
      </c>
      <c r="K1454" s="16" t="s">
        <v>208</v>
      </c>
      <c r="L1454" s="1" t="str">
        <f t="shared" si="183"/>
        <v>12</v>
      </c>
      <c r="M1454" s="1" t="str">
        <f t="shared" si="184"/>
        <v>Yes</v>
      </c>
      <c r="P1454" s="1" t="s">
        <v>24</v>
      </c>
      <c r="U1454" s="1" t="s">
        <v>25</v>
      </c>
      <c r="W1454" s="1" t="s">
        <v>26</v>
      </c>
    </row>
    <row r="1455" spans="1:23" x14ac:dyDescent="0.2">
      <c r="A1455" s="1">
        <v>1454</v>
      </c>
      <c r="C1455" s="22" t="str">
        <f t="shared" si="177"/>
        <v>2025-02-21</v>
      </c>
      <c r="D1455" s="24" t="str">
        <f t="shared" si="178"/>
        <v>2025-02</v>
      </c>
      <c r="E1455" s="28" t="s">
        <v>4113</v>
      </c>
      <c r="F1455" s="28">
        <f t="shared" si="179"/>
        <v>45709.369444444441</v>
      </c>
      <c r="G1455" s="14" t="str">
        <f t="shared" si="180"/>
        <v>08 am</v>
      </c>
      <c r="H1455" s="14" t="str">
        <f t="shared" si="181"/>
        <v>Friday</v>
      </c>
      <c r="I1455" s="14" t="str">
        <f t="shared" si="182"/>
        <v>February</v>
      </c>
      <c r="J1455" s="14" t="s">
        <v>4114</v>
      </c>
      <c r="K1455" s="16" t="s">
        <v>186</v>
      </c>
      <c r="L1455" s="1" t="str">
        <f t="shared" si="183"/>
        <v>18</v>
      </c>
      <c r="M1455" s="1" t="str">
        <f t="shared" si="184"/>
        <v>Yes</v>
      </c>
      <c r="P1455" s="1" t="s">
        <v>24</v>
      </c>
      <c r="U1455" s="1" t="s">
        <v>25</v>
      </c>
      <c r="W1455" s="1" t="s">
        <v>55</v>
      </c>
    </row>
    <row r="1456" spans="1:23" x14ac:dyDescent="0.2">
      <c r="A1456" s="1">
        <v>1455</v>
      </c>
      <c r="C1456" s="22" t="str">
        <f t="shared" si="177"/>
        <v>2025-01-10</v>
      </c>
      <c r="D1456" s="24" t="str">
        <f t="shared" si="178"/>
        <v>2025-01</v>
      </c>
      <c r="E1456" s="28" t="s">
        <v>1028</v>
      </c>
      <c r="F1456" s="28">
        <f t="shared" si="179"/>
        <v>45667.584722222222</v>
      </c>
      <c r="G1456" s="14" t="str">
        <f t="shared" si="180"/>
        <v>02 pm</v>
      </c>
      <c r="H1456" s="14" t="str">
        <f t="shared" si="181"/>
        <v>Friday</v>
      </c>
      <c r="I1456" s="14" t="str">
        <f t="shared" si="182"/>
        <v>January</v>
      </c>
      <c r="J1456" s="14" t="s">
        <v>4116</v>
      </c>
      <c r="K1456" s="16" t="s">
        <v>4117</v>
      </c>
      <c r="L1456" s="1">
        <f t="shared" si="183"/>
        <v>136</v>
      </c>
      <c r="M1456" s="1" t="str">
        <f t="shared" si="184"/>
        <v>No</v>
      </c>
      <c r="N1456" s="3"/>
      <c r="P1456" s="1" t="s">
        <v>23</v>
      </c>
      <c r="U1456" s="1" t="s">
        <v>63</v>
      </c>
      <c r="W1456" s="1" t="s">
        <v>55</v>
      </c>
    </row>
    <row r="1457" spans="1:23" x14ac:dyDescent="0.2">
      <c r="A1457" s="1">
        <v>1456</v>
      </c>
      <c r="C1457" s="22" t="str">
        <f t="shared" si="177"/>
        <v>2025-01-14</v>
      </c>
      <c r="D1457" s="24" t="str">
        <f t="shared" si="178"/>
        <v>2025-01</v>
      </c>
      <c r="E1457" s="28" t="s">
        <v>4119</v>
      </c>
      <c r="F1457" s="28">
        <f t="shared" si="179"/>
        <v>45671.635416666664</v>
      </c>
      <c r="G1457" s="14" t="str">
        <f t="shared" si="180"/>
        <v>03 pm</v>
      </c>
      <c r="H1457" s="14" t="str">
        <f t="shared" si="181"/>
        <v>Tuesday</v>
      </c>
      <c r="I1457" s="14" t="str">
        <f t="shared" si="182"/>
        <v>January</v>
      </c>
      <c r="J1457" s="14" t="s">
        <v>4120</v>
      </c>
      <c r="K1457" s="16" t="s">
        <v>84</v>
      </c>
      <c r="L1457" s="1" t="str">
        <f t="shared" si="183"/>
        <v>25</v>
      </c>
      <c r="M1457" s="1" t="str">
        <f t="shared" si="184"/>
        <v>Yes</v>
      </c>
      <c r="P1457" s="1" t="s">
        <v>23</v>
      </c>
      <c r="U1457" s="1" t="s">
        <v>63</v>
      </c>
      <c r="W1457" s="1" t="s">
        <v>55</v>
      </c>
    </row>
    <row r="1458" spans="1:23" x14ac:dyDescent="0.2">
      <c r="A1458" s="1">
        <v>1457</v>
      </c>
      <c r="C1458" s="22" t="str">
        <f t="shared" si="177"/>
        <v>2025-02-04</v>
      </c>
      <c r="D1458" s="24" t="str">
        <f t="shared" si="178"/>
        <v>2025-02</v>
      </c>
      <c r="E1458" s="28" t="s">
        <v>4122</v>
      </c>
      <c r="F1458" s="28">
        <f t="shared" si="179"/>
        <v>45692.40902777778</v>
      </c>
      <c r="G1458" s="14" t="str">
        <f t="shared" si="180"/>
        <v>09 am</v>
      </c>
      <c r="H1458" s="14" t="str">
        <f t="shared" si="181"/>
        <v>Tuesday</v>
      </c>
      <c r="I1458" s="14" t="str">
        <f t="shared" si="182"/>
        <v>February</v>
      </c>
      <c r="J1458" s="14" t="s">
        <v>4123</v>
      </c>
      <c r="K1458" s="16" t="s">
        <v>1933</v>
      </c>
      <c r="L1458" s="1">
        <f t="shared" si="183"/>
        <v>90</v>
      </c>
      <c r="M1458" s="1" t="str">
        <f t="shared" si="184"/>
        <v>Yes</v>
      </c>
      <c r="P1458" s="1" t="s">
        <v>23</v>
      </c>
      <c r="U1458" s="1" t="s">
        <v>25</v>
      </c>
      <c r="W1458" s="1" t="s">
        <v>26</v>
      </c>
    </row>
    <row r="1459" spans="1:23" x14ac:dyDescent="0.2">
      <c r="A1459" s="1">
        <v>1458</v>
      </c>
      <c r="C1459" s="22" t="str">
        <f t="shared" si="177"/>
        <v>2025-01-20</v>
      </c>
      <c r="D1459" s="24" t="str">
        <f t="shared" si="178"/>
        <v>2025-01</v>
      </c>
      <c r="E1459" s="28" t="s">
        <v>4125</v>
      </c>
      <c r="F1459" s="28">
        <f t="shared" si="179"/>
        <v>45677.456250000003</v>
      </c>
      <c r="G1459" s="14" t="str">
        <f t="shared" si="180"/>
        <v>10 am</v>
      </c>
      <c r="H1459" s="14" t="str">
        <f t="shared" si="181"/>
        <v>Monday</v>
      </c>
      <c r="I1459" s="14" t="str">
        <f t="shared" si="182"/>
        <v>January</v>
      </c>
      <c r="J1459" s="14" t="s">
        <v>4126</v>
      </c>
      <c r="K1459" s="16" t="s">
        <v>186</v>
      </c>
      <c r="L1459" s="1" t="str">
        <f t="shared" si="183"/>
        <v>18</v>
      </c>
      <c r="M1459" s="1" t="str">
        <f t="shared" si="184"/>
        <v>Yes</v>
      </c>
      <c r="P1459" s="1" t="s">
        <v>24</v>
      </c>
      <c r="U1459" s="1" t="s">
        <v>50</v>
      </c>
      <c r="W1459" s="1" t="s">
        <v>55</v>
      </c>
    </row>
    <row r="1460" spans="1:23" x14ac:dyDescent="0.2">
      <c r="A1460" s="1">
        <v>1459</v>
      </c>
      <c r="C1460" s="22" t="str">
        <f t="shared" si="177"/>
        <v>2025-01-20</v>
      </c>
      <c r="D1460" s="24" t="str">
        <f t="shared" si="178"/>
        <v>2025-01</v>
      </c>
      <c r="E1460" s="28" t="s">
        <v>4128</v>
      </c>
      <c r="F1460" s="28">
        <f t="shared" si="179"/>
        <v>45677.497916666667</v>
      </c>
      <c r="G1460" s="14" t="str">
        <f t="shared" si="180"/>
        <v>11 am</v>
      </c>
      <c r="H1460" s="14" t="str">
        <f t="shared" si="181"/>
        <v>Monday</v>
      </c>
      <c r="I1460" s="14" t="str">
        <f t="shared" si="182"/>
        <v>January</v>
      </c>
      <c r="J1460" s="14" t="s">
        <v>4129</v>
      </c>
      <c r="K1460" s="16" t="s">
        <v>357</v>
      </c>
      <c r="L1460" s="1" t="str">
        <f t="shared" si="183"/>
        <v>3</v>
      </c>
      <c r="M1460" s="1" t="str">
        <f t="shared" si="184"/>
        <v>Yes</v>
      </c>
      <c r="P1460" s="1" t="s">
        <v>24</v>
      </c>
      <c r="U1460" s="1" t="s">
        <v>25</v>
      </c>
      <c r="W1460" s="1" t="s">
        <v>55</v>
      </c>
    </row>
    <row r="1461" spans="1:23" x14ac:dyDescent="0.2">
      <c r="A1461" s="1">
        <v>1460</v>
      </c>
      <c r="C1461" s="22" t="str">
        <f t="shared" si="177"/>
        <v>2025-01-16</v>
      </c>
      <c r="D1461" s="24" t="str">
        <f t="shared" si="178"/>
        <v>2025-01</v>
      </c>
      <c r="E1461" s="28" t="s">
        <v>4131</v>
      </c>
      <c r="F1461" s="28">
        <f t="shared" si="179"/>
        <v>45673.408333333333</v>
      </c>
      <c r="G1461" s="14" t="str">
        <f t="shared" si="180"/>
        <v>09 am</v>
      </c>
      <c r="H1461" s="14" t="str">
        <f t="shared" si="181"/>
        <v>Thursday</v>
      </c>
      <c r="I1461" s="14" t="str">
        <f t="shared" si="182"/>
        <v>January</v>
      </c>
      <c r="J1461" s="14" t="s">
        <v>4131</v>
      </c>
      <c r="K1461" s="16" t="s">
        <v>99</v>
      </c>
      <c r="L1461" s="1" t="str">
        <f t="shared" si="183"/>
        <v>0</v>
      </c>
      <c r="M1461" s="1" t="str">
        <f t="shared" si="184"/>
        <v>Yes</v>
      </c>
      <c r="P1461" s="1" t="s">
        <v>23</v>
      </c>
      <c r="U1461" s="1" t="s">
        <v>96</v>
      </c>
      <c r="W1461" s="1" t="s">
        <v>55</v>
      </c>
    </row>
    <row r="1462" spans="1:23" x14ac:dyDescent="0.2">
      <c r="A1462" s="1">
        <v>1461</v>
      </c>
      <c r="C1462" s="22" t="str">
        <f t="shared" si="177"/>
        <v>2025-02-11</v>
      </c>
      <c r="D1462" s="24" t="str">
        <f t="shared" si="178"/>
        <v>2025-02</v>
      </c>
      <c r="E1462" s="28" t="s">
        <v>4133</v>
      </c>
      <c r="F1462" s="28">
        <f t="shared" si="179"/>
        <v>45699.660416666666</v>
      </c>
      <c r="G1462" s="14" t="str">
        <f t="shared" si="180"/>
        <v>03 pm</v>
      </c>
      <c r="H1462" s="14" t="str">
        <f t="shared" si="181"/>
        <v>Tuesday</v>
      </c>
      <c r="I1462" s="14" t="str">
        <f t="shared" si="182"/>
        <v>February</v>
      </c>
      <c r="J1462" s="14" t="s">
        <v>4134</v>
      </c>
      <c r="K1462" s="16" t="s">
        <v>54</v>
      </c>
      <c r="L1462" s="1" t="str">
        <f t="shared" si="183"/>
        <v>17</v>
      </c>
      <c r="M1462" s="1" t="str">
        <f t="shared" si="184"/>
        <v>Yes</v>
      </c>
      <c r="P1462" s="1" t="s">
        <v>24</v>
      </c>
      <c r="U1462" s="1" t="s">
        <v>25</v>
      </c>
      <c r="W1462" s="1" t="s">
        <v>26</v>
      </c>
    </row>
    <row r="1463" spans="1:23" x14ac:dyDescent="0.2">
      <c r="A1463" s="1">
        <v>1462</v>
      </c>
      <c r="C1463" s="22" t="str">
        <f t="shared" si="177"/>
        <v>2025-02-18</v>
      </c>
      <c r="D1463" s="24" t="str">
        <f t="shared" si="178"/>
        <v>2025-02</v>
      </c>
      <c r="E1463" s="28" t="s">
        <v>4136</v>
      </c>
      <c r="F1463" s="28">
        <f t="shared" si="179"/>
        <v>45706.402777777781</v>
      </c>
      <c r="G1463" s="14" t="str">
        <f t="shared" si="180"/>
        <v>09 am</v>
      </c>
      <c r="H1463" s="14" t="str">
        <f t="shared" si="181"/>
        <v>Tuesday</v>
      </c>
      <c r="I1463" s="14" t="str">
        <f t="shared" si="182"/>
        <v>February</v>
      </c>
      <c r="J1463" s="14" t="s">
        <v>4137</v>
      </c>
      <c r="K1463" s="16" t="s">
        <v>67</v>
      </c>
      <c r="L1463" s="1" t="str">
        <f t="shared" si="183"/>
        <v>50</v>
      </c>
      <c r="M1463" s="1" t="str">
        <f t="shared" si="184"/>
        <v>Yes</v>
      </c>
      <c r="P1463" s="1" t="s">
        <v>23</v>
      </c>
      <c r="U1463" s="1" t="s">
        <v>25</v>
      </c>
      <c r="W1463" s="1" t="s">
        <v>26</v>
      </c>
    </row>
    <row r="1464" spans="1:23" x14ac:dyDescent="0.2">
      <c r="A1464" s="1">
        <v>1463</v>
      </c>
      <c r="C1464" s="22" t="str">
        <f t="shared" si="177"/>
        <v>2025-01-31</v>
      </c>
      <c r="D1464" s="24" t="str">
        <f t="shared" si="178"/>
        <v>2025-01</v>
      </c>
      <c r="E1464" s="28" t="s">
        <v>4139</v>
      </c>
      <c r="F1464" s="28">
        <f t="shared" si="179"/>
        <v>45688.374305555553</v>
      </c>
      <c r="G1464" s="14" t="str">
        <f t="shared" si="180"/>
        <v>08 am</v>
      </c>
      <c r="H1464" s="14" t="str">
        <f t="shared" si="181"/>
        <v>Friday</v>
      </c>
      <c r="I1464" s="14" t="str">
        <f t="shared" si="182"/>
        <v>January</v>
      </c>
      <c r="J1464" s="14" t="s">
        <v>4140</v>
      </c>
      <c r="K1464" s="16" t="s">
        <v>22</v>
      </c>
      <c r="L1464" s="1" t="str">
        <f t="shared" si="183"/>
        <v>11</v>
      </c>
      <c r="M1464" s="1" t="str">
        <f t="shared" si="184"/>
        <v>Yes</v>
      </c>
      <c r="P1464" s="1" t="s">
        <v>23</v>
      </c>
      <c r="U1464" s="1" t="s">
        <v>50</v>
      </c>
      <c r="W1464" s="1" t="s">
        <v>26</v>
      </c>
    </row>
    <row r="1465" spans="1:23" x14ac:dyDescent="0.2">
      <c r="A1465" s="1">
        <v>1464</v>
      </c>
      <c r="C1465" s="22" t="str">
        <f t="shared" si="177"/>
        <v>2025-01-20</v>
      </c>
      <c r="D1465" s="24" t="str">
        <f t="shared" si="178"/>
        <v>2025-01</v>
      </c>
      <c r="E1465" s="28" t="s">
        <v>4142</v>
      </c>
      <c r="F1465" s="28">
        <f t="shared" si="179"/>
        <v>45677.363194444442</v>
      </c>
      <c r="G1465" s="14" t="str">
        <f t="shared" si="180"/>
        <v>08 am</v>
      </c>
      <c r="H1465" s="14" t="str">
        <f t="shared" si="181"/>
        <v>Monday</v>
      </c>
      <c r="I1465" s="14" t="str">
        <f t="shared" si="182"/>
        <v>January</v>
      </c>
      <c r="J1465" s="14" t="s">
        <v>70</v>
      </c>
      <c r="K1465" s="16" t="s">
        <v>54</v>
      </c>
      <c r="L1465" s="1" t="str">
        <f t="shared" si="183"/>
        <v>17</v>
      </c>
      <c r="M1465" s="1" t="str">
        <f t="shared" si="184"/>
        <v>Yes</v>
      </c>
      <c r="P1465" s="1" t="s">
        <v>23</v>
      </c>
      <c r="U1465" s="1" t="s">
        <v>50</v>
      </c>
      <c r="W1465" s="1" t="s">
        <v>55</v>
      </c>
    </row>
    <row r="1466" spans="1:23" x14ac:dyDescent="0.2">
      <c r="A1466" s="1">
        <v>1465</v>
      </c>
      <c r="C1466" s="22" t="str">
        <f t="shared" si="177"/>
        <v>2025-01-10</v>
      </c>
      <c r="D1466" s="24" t="str">
        <f t="shared" si="178"/>
        <v>2025-01</v>
      </c>
      <c r="E1466" s="28" t="s">
        <v>4144</v>
      </c>
      <c r="F1466" s="28">
        <f t="shared" si="179"/>
        <v>45667.408333333333</v>
      </c>
      <c r="G1466" s="14" t="str">
        <f t="shared" si="180"/>
        <v>09 am</v>
      </c>
      <c r="H1466" s="14" t="str">
        <f t="shared" si="181"/>
        <v>Friday</v>
      </c>
      <c r="I1466" s="14" t="str">
        <f t="shared" si="182"/>
        <v>January</v>
      </c>
      <c r="J1466" s="14" t="s">
        <v>4145</v>
      </c>
      <c r="K1466" s="16" t="s">
        <v>281</v>
      </c>
      <c r="L1466" s="1">
        <f t="shared" si="183"/>
        <v>62</v>
      </c>
      <c r="M1466" s="1" t="str">
        <f t="shared" si="184"/>
        <v>Yes</v>
      </c>
      <c r="P1466" s="1" t="s">
        <v>23</v>
      </c>
      <c r="U1466" s="1" t="s">
        <v>50</v>
      </c>
      <c r="W1466" s="1" t="s">
        <v>55</v>
      </c>
    </row>
    <row r="1467" spans="1:23" x14ac:dyDescent="0.2">
      <c r="A1467" s="1">
        <v>1466</v>
      </c>
      <c r="C1467" s="22" t="str">
        <f t="shared" si="177"/>
        <v>2025-02-27</v>
      </c>
      <c r="D1467" s="24" t="str">
        <f t="shared" si="178"/>
        <v>2025-02</v>
      </c>
      <c r="E1467" s="28" t="s">
        <v>4147</v>
      </c>
      <c r="F1467" s="28">
        <f t="shared" si="179"/>
        <v>45715.45</v>
      </c>
      <c r="G1467" s="14" t="str">
        <f t="shared" si="180"/>
        <v>10 am</v>
      </c>
      <c r="H1467" s="14" t="str">
        <f t="shared" si="181"/>
        <v>Thursday</v>
      </c>
      <c r="I1467" s="14" t="str">
        <f t="shared" si="182"/>
        <v>February</v>
      </c>
      <c r="J1467" s="14" t="s">
        <v>4148</v>
      </c>
      <c r="K1467" s="16" t="s">
        <v>817</v>
      </c>
      <c r="L1467" s="1" t="str">
        <f t="shared" si="183"/>
        <v>52</v>
      </c>
      <c r="M1467" s="1" t="str">
        <f t="shared" si="184"/>
        <v>Yes</v>
      </c>
      <c r="P1467" s="1" t="s">
        <v>23</v>
      </c>
      <c r="U1467" s="1" t="s">
        <v>1062</v>
      </c>
      <c r="W1467" s="1" t="s">
        <v>55</v>
      </c>
    </row>
    <row r="1468" spans="1:23" x14ac:dyDescent="0.2">
      <c r="A1468" s="1">
        <v>1467</v>
      </c>
      <c r="C1468" s="22" t="str">
        <f t="shared" si="177"/>
        <v>2025-01-17</v>
      </c>
      <c r="D1468" s="24" t="str">
        <f t="shared" si="178"/>
        <v>2025-01</v>
      </c>
      <c r="E1468" s="28" t="s">
        <v>4150</v>
      </c>
      <c r="F1468" s="28">
        <f t="shared" si="179"/>
        <v>45674.591666666667</v>
      </c>
      <c r="G1468" s="14" t="str">
        <f t="shared" si="180"/>
        <v>02 pm</v>
      </c>
      <c r="H1468" s="14" t="str">
        <f t="shared" si="181"/>
        <v>Friday</v>
      </c>
      <c r="I1468" s="14" t="str">
        <f t="shared" si="182"/>
        <v>January</v>
      </c>
      <c r="J1468" s="14" t="s">
        <v>4151</v>
      </c>
      <c r="K1468" s="16" t="s">
        <v>357</v>
      </c>
      <c r="L1468" s="1" t="str">
        <f t="shared" si="183"/>
        <v>3</v>
      </c>
      <c r="M1468" s="1" t="str">
        <f t="shared" si="184"/>
        <v>Yes</v>
      </c>
      <c r="P1468" s="1" t="s">
        <v>23</v>
      </c>
      <c r="U1468" s="1" t="s">
        <v>72</v>
      </c>
      <c r="W1468" s="1" t="s">
        <v>26</v>
      </c>
    </row>
    <row r="1469" spans="1:23" x14ac:dyDescent="0.2">
      <c r="A1469" s="1">
        <v>1468</v>
      </c>
      <c r="C1469" s="22" t="str">
        <f t="shared" si="177"/>
        <v>2025-01-03</v>
      </c>
      <c r="D1469" s="24" t="str">
        <f t="shared" si="178"/>
        <v>2025-01</v>
      </c>
      <c r="E1469" s="28" t="s">
        <v>4153</v>
      </c>
      <c r="F1469" s="28">
        <f t="shared" si="179"/>
        <v>45660.51458333333</v>
      </c>
      <c r="G1469" s="14" t="str">
        <f t="shared" si="180"/>
        <v>12 pm</v>
      </c>
      <c r="H1469" s="14" t="str">
        <f t="shared" si="181"/>
        <v>Friday</v>
      </c>
      <c r="I1469" s="14" t="str">
        <f t="shared" si="182"/>
        <v>January</v>
      </c>
      <c r="J1469" s="14" t="s">
        <v>4154</v>
      </c>
      <c r="K1469" s="16" t="s">
        <v>494</v>
      </c>
      <c r="L1469" s="1" t="str">
        <f t="shared" si="183"/>
        <v>9</v>
      </c>
      <c r="M1469" s="1" t="str">
        <f t="shared" si="184"/>
        <v>Yes</v>
      </c>
      <c r="P1469" s="1" t="s">
        <v>23</v>
      </c>
      <c r="U1469" s="1" t="s">
        <v>25</v>
      </c>
      <c r="W1469" s="1" t="s">
        <v>26</v>
      </c>
    </row>
    <row r="1470" spans="1:23" x14ac:dyDescent="0.2">
      <c r="A1470" s="1">
        <v>1469</v>
      </c>
      <c r="C1470" s="22" t="str">
        <f t="shared" si="177"/>
        <v>2025-02-07</v>
      </c>
      <c r="D1470" s="24" t="str">
        <f t="shared" si="178"/>
        <v>2025-02</v>
      </c>
      <c r="E1470" s="28" t="s">
        <v>2920</v>
      </c>
      <c r="F1470" s="28">
        <f t="shared" si="179"/>
        <v>45695.414583333331</v>
      </c>
      <c r="G1470" s="14" t="str">
        <f t="shared" si="180"/>
        <v>09 am</v>
      </c>
      <c r="H1470" s="14" t="str">
        <f t="shared" si="181"/>
        <v>Friday</v>
      </c>
      <c r="I1470" s="14" t="str">
        <f t="shared" si="182"/>
        <v>February</v>
      </c>
      <c r="J1470" s="14" t="s">
        <v>4156</v>
      </c>
      <c r="K1470" s="16" t="s">
        <v>59</v>
      </c>
      <c r="L1470" s="1" t="str">
        <f t="shared" si="183"/>
        <v>5</v>
      </c>
      <c r="M1470" s="1" t="str">
        <f t="shared" si="184"/>
        <v>Yes</v>
      </c>
      <c r="P1470" s="1" t="s">
        <v>23</v>
      </c>
      <c r="U1470" s="1" t="s">
        <v>72</v>
      </c>
      <c r="W1470" s="1" t="s">
        <v>26</v>
      </c>
    </row>
    <row r="1471" spans="1:23" x14ac:dyDescent="0.2">
      <c r="A1471" s="1">
        <v>1470</v>
      </c>
      <c r="C1471" s="22" t="str">
        <f t="shared" si="177"/>
        <v>2025-01-02</v>
      </c>
      <c r="D1471" s="24" t="str">
        <f t="shared" si="178"/>
        <v>2025-01</v>
      </c>
      <c r="E1471" s="28" t="s">
        <v>4158</v>
      </c>
      <c r="F1471" s="28">
        <f t="shared" si="179"/>
        <v>45659.574999999997</v>
      </c>
      <c r="G1471" s="14" t="str">
        <f t="shared" si="180"/>
        <v>01 pm</v>
      </c>
      <c r="H1471" s="14" t="str">
        <f t="shared" si="181"/>
        <v>Thursday</v>
      </c>
      <c r="I1471" s="14" t="str">
        <f t="shared" si="182"/>
        <v>January</v>
      </c>
      <c r="J1471" s="14" t="s">
        <v>1750</v>
      </c>
      <c r="K1471" s="16" t="s">
        <v>466</v>
      </c>
      <c r="L1471" s="1">
        <f t="shared" si="183"/>
        <v>72</v>
      </c>
      <c r="M1471" s="1" t="str">
        <f t="shared" si="184"/>
        <v>Yes</v>
      </c>
      <c r="P1471" s="1" t="s">
        <v>24</v>
      </c>
      <c r="U1471" s="1" t="s">
        <v>31</v>
      </c>
      <c r="W1471" s="1" t="s">
        <v>55</v>
      </c>
    </row>
    <row r="1472" spans="1:23" x14ac:dyDescent="0.2">
      <c r="A1472" s="1">
        <v>1471</v>
      </c>
      <c r="C1472" s="22" t="str">
        <f t="shared" si="177"/>
        <v>2025-01-13</v>
      </c>
      <c r="D1472" s="24" t="str">
        <f t="shared" si="178"/>
        <v>2025-01</v>
      </c>
      <c r="E1472" s="28" t="s">
        <v>4160</v>
      </c>
      <c r="F1472" s="28">
        <f t="shared" si="179"/>
        <v>45670.411805555559</v>
      </c>
      <c r="G1472" s="14" t="str">
        <f t="shared" si="180"/>
        <v>09 am</v>
      </c>
      <c r="H1472" s="14" t="str">
        <f t="shared" si="181"/>
        <v>Monday</v>
      </c>
      <c r="I1472" s="14" t="str">
        <f t="shared" si="182"/>
        <v>January</v>
      </c>
      <c r="J1472" s="14" t="s">
        <v>4161</v>
      </c>
      <c r="K1472" s="16" t="s">
        <v>294</v>
      </c>
      <c r="L1472" s="1" t="str">
        <f t="shared" si="183"/>
        <v>26</v>
      </c>
      <c r="M1472" s="1" t="str">
        <f t="shared" si="184"/>
        <v>Yes</v>
      </c>
      <c r="P1472" s="1" t="s">
        <v>24</v>
      </c>
      <c r="U1472" s="1" t="s">
        <v>31</v>
      </c>
      <c r="W1472" s="1" t="s">
        <v>55</v>
      </c>
    </row>
    <row r="1473" spans="1:23" x14ac:dyDescent="0.2">
      <c r="A1473" s="1">
        <v>1472</v>
      </c>
      <c r="C1473" s="22" t="str">
        <f t="shared" si="177"/>
        <v>2025-02-27</v>
      </c>
      <c r="D1473" s="24" t="str">
        <f t="shared" si="178"/>
        <v>2025-02</v>
      </c>
      <c r="E1473" s="28" t="s">
        <v>4163</v>
      </c>
      <c r="F1473" s="28">
        <f t="shared" si="179"/>
        <v>45715.459027777775</v>
      </c>
      <c r="G1473" s="14" t="str">
        <f t="shared" si="180"/>
        <v>11 am</v>
      </c>
      <c r="H1473" s="14" t="str">
        <f t="shared" si="181"/>
        <v>Thursday</v>
      </c>
      <c r="I1473" s="14" t="str">
        <f t="shared" si="182"/>
        <v>February</v>
      </c>
      <c r="J1473" s="14" t="s">
        <v>4164</v>
      </c>
      <c r="K1473" s="16" t="s">
        <v>204</v>
      </c>
      <c r="L1473" s="1" t="str">
        <f t="shared" si="183"/>
        <v>29</v>
      </c>
      <c r="M1473" s="1" t="str">
        <f t="shared" si="184"/>
        <v>Yes</v>
      </c>
      <c r="P1473" s="1" t="s">
        <v>23</v>
      </c>
      <c r="U1473" s="1" t="s">
        <v>37</v>
      </c>
      <c r="W1473" s="1" t="s">
        <v>32</v>
      </c>
    </row>
    <row r="1474" spans="1:23" x14ac:dyDescent="0.2">
      <c r="A1474" s="1">
        <v>1473</v>
      </c>
      <c r="C1474" s="22" t="str">
        <f t="shared" ref="C1474:C1537" si="185">IF(F1474&lt;&gt;"", TEXT(F1474, "YYYY-MM-DD"), "")</f>
        <v>2025-01-22</v>
      </c>
      <c r="D1474" s="24" t="str">
        <f t="shared" ref="D1474:D1537" si="186">IF(F1474&lt;&gt;"", TEXT(F1474, "YYYY-MM"), "")</f>
        <v>2025-01</v>
      </c>
      <c r="E1474" s="28" t="s">
        <v>4166</v>
      </c>
      <c r="F1474" s="28">
        <f t="shared" ref="F1474:F1537" si="187">IF(ISNUMBER(E1474), E1474,
   IFERROR(DATE(MID(E1474, 7, 4), MID(E1474, 1, 2), MID(E1474, 4, 2)) + TIMEVALUE(MID(E1474, 12, 8)),
   DATE(MID(E1474, 7, 4), MID(E1474, 4, 2), MID(E1474, 1, 2)) + TIMEVALUE(MID(E1474, 12, 8))))</f>
        <v>45679.418055555558</v>
      </c>
      <c r="G1474" s="14" t="str">
        <f t="shared" ref="G1474:G1537" si="188">TEXT(F1474, "hh AM/PM")</f>
        <v>10 am</v>
      </c>
      <c r="H1474" s="14" t="str">
        <f t="shared" ref="H1474:H1537" si="189">TEXT(F1474, "dddd")</f>
        <v>Wednesday</v>
      </c>
      <c r="I1474" s="14" t="str">
        <f t="shared" ref="I1474:I1537" si="190">TEXT(F1474, "mmmm")</f>
        <v>January</v>
      </c>
      <c r="J1474" s="14" t="s">
        <v>4167</v>
      </c>
      <c r="K1474" s="16" t="s">
        <v>353</v>
      </c>
      <c r="L1474" s="1" t="str">
        <f t="shared" ref="L1474:L1537" si="191">IF(K1474="","",
   IF(ISNUMBER(SEARCH("hrs", K1474)),
      LEFT(K1474, FIND("hrs", K1474)-1) * 60 +
      IF(ISNUMBER(SEARCH("mins", K1474)), MID(K1474, FIND("and ", K1474) + 4, FIND("mins", K1474) - FIND("and ", K1474) - 4), 0),
      IF(ISNUMBER(SEARCH("hr", K1474)), LEFT(K1474, FIND("hr", K1474)-1) * 60, LEFT(K1474, FIND(" mins", K1474)-1))
   )
)</f>
        <v>38</v>
      </c>
      <c r="M1474" s="1" t="str">
        <f t="shared" ref="M1474:M1537" si="192">IF(OR(ISBLANK(L1474), L1474="",L1474=0), "", IF(VALUE(L1474)&lt;=120, "Yes", "No"))</f>
        <v>Yes</v>
      </c>
      <c r="P1474" s="1" t="s">
        <v>23</v>
      </c>
      <c r="U1474" s="1" t="s">
        <v>179</v>
      </c>
      <c r="W1474" s="1" t="s">
        <v>55</v>
      </c>
    </row>
    <row r="1475" spans="1:23" x14ac:dyDescent="0.2">
      <c r="A1475" s="1">
        <v>1474</v>
      </c>
      <c r="C1475" s="22" t="str">
        <f t="shared" si="185"/>
        <v>2025-01-17</v>
      </c>
      <c r="D1475" s="24" t="str">
        <f t="shared" si="186"/>
        <v>2025-01</v>
      </c>
      <c r="E1475" s="28" t="s">
        <v>4169</v>
      </c>
      <c r="F1475" s="28">
        <f t="shared" si="187"/>
        <v>45674.355555555558</v>
      </c>
      <c r="G1475" s="14" t="str">
        <f t="shared" si="188"/>
        <v>08 am</v>
      </c>
      <c r="H1475" s="14" t="str">
        <f t="shared" si="189"/>
        <v>Friday</v>
      </c>
      <c r="I1475" s="14" t="str">
        <f t="shared" si="190"/>
        <v>January</v>
      </c>
      <c r="J1475" s="14" t="s">
        <v>4170</v>
      </c>
      <c r="K1475" s="16" t="s">
        <v>808</v>
      </c>
      <c r="L1475" s="1">
        <f t="shared" si="191"/>
        <v>68</v>
      </c>
      <c r="M1475" s="1" t="str">
        <f t="shared" si="192"/>
        <v>Yes</v>
      </c>
      <c r="P1475" s="1" t="s">
        <v>23</v>
      </c>
      <c r="U1475" s="1" t="s">
        <v>25</v>
      </c>
      <c r="W1475" s="1" t="s">
        <v>26</v>
      </c>
    </row>
    <row r="1476" spans="1:23" x14ac:dyDescent="0.2">
      <c r="A1476" s="1">
        <v>1475</v>
      </c>
      <c r="C1476" s="22" t="str">
        <f t="shared" si="185"/>
        <v>2025-01-28</v>
      </c>
      <c r="D1476" s="24" t="str">
        <f t="shared" si="186"/>
        <v>2025-01</v>
      </c>
      <c r="E1476" s="28" t="s">
        <v>4172</v>
      </c>
      <c r="F1476" s="28">
        <f t="shared" si="187"/>
        <v>45685.40625</v>
      </c>
      <c r="G1476" s="14" t="str">
        <f t="shared" si="188"/>
        <v>09 am</v>
      </c>
      <c r="H1476" s="14" t="str">
        <f t="shared" si="189"/>
        <v>Tuesday</v>
      </c>
      <c r="I1476" s="14" t="str">
        <f t="shared" si="190"/>
        <v>January</v>
      </c>
      <c r="J1476" s="14" t="s">
        <v>4173</v>
      </c>
      <c r="K1476" s="16" t="s">
        <v>1632</v>
      </c>
      <c r="L1476" s="1">
        <f t="shared" si="191"/>
        <v>105</v>
      </c>
      <c r="M1476" s="1" t="str">
        <f t="shared" si="192"/>
        <v>Yes</v>
      </c>
      <c r="P1476" s="1" t="s">
        <v>23</v>
      </c>
      <c r="U1476" s="1" t="s">
        <v>25</v>
      </c>
      <c r="W1476" s="1" t="s">
        <v>26</v>
      </c>
    </row>
    <row r="1477" spans="1:23" x14ac:dyDescent="0.2">
      <c r="A1477" s="1">
        <v>1476</v>
      </c>
      <c r="C1477" s="22" t="str">
        <f t="shared" si="185"/>
        <v>2025-01-03</v>
      </c>
      <c r="D1477" s="24" t="str">
        <f t="shared" si="186"/>
        <v>2025-01</v>
      </c>
      <c r="E1477" s="28" t="s">
        <v>4175</v>
      </c>
      <c r="F1477" s="28">
        <f t="shared" si="187"/>
        <v>45660.354166666664</v>
      </c>
      <c r="G1477" s="14" t="str">
        <f t="shared" si="188"/>
        <v>08 am</v>
      </c>
      <c r="H1477" s="14" t="str">
        <f t="shared" si="189"/>
        <v>Friday</v>
      </c>
      <c r="I1477" s="14" t="str">
        <f t="shared" si="190"/>
        <v>January</v>
      </c>
      <c r="J1477" s="14" t="s">
        <v>4176</v>
      </c>
      <c r="K1477" s="16" t="s">
        <v>76</v>
      </c>
      <c r="L1477" s="1" t="str">
        <f t="shared" si="191"/>
        <v>30</v>
      </c>
      <c r="M1477" s="1" t="str">
        <f t="shared" si="192"/>
        <v>Yes</v>
      </c>
      <c r="P1477" s="1" t="s">
        <v>23</v>
      </c>
      <c r="U1477" s="1" t="s">
        <v>72</v>
      </c>
      <c r="W1477" s="1" t="s">
        <v>26</v>
      </c>
    </row>
    <row r="1478" spans="1:23" x14ac:dyDescent="0.2">
      <c r="A1478" s="1">
        <v>1477</v>
      </c>
      <c r="C1478" s="22" t="str">
        <f t="shared" si="185"/>
        <v>2025-01-10</v>
      </c>
      <c r="D1478" s="24" t="str">
        <f t="shared" si="186"/>
        <v>2025-01</v>
      </c>
      <c r="E1478" s="28" t="s">
        <v>4144</v>
      </c>
      <c r="F1478" s="28">
        <f t="shared" si="187"/>
        <v>45667.408333333333</v>
      </c>
      <c r="G1478" s="14" t="str">
        <f t="shared" si="188"/>
        <v>09 am</v>
      </c>
      <c r="H1478" s="14" t="str">
        <f t="shared" si="189"/>
        <v>Friday</v>
      </c>
      <c r="I1478" s="14" t="str">
        <f t="shared" si="190"/>
        <v>January</v>
      </c>
      <c r="J1478" s="14" t="s">
        <v>1610</v>
      </c>
      <c r="K1478" s="16" t="s">
        <v>3030</v>
      </c>
      <c r="L1478" s="1">
        <f t="shared" si="191"/>
        <v>83</v>
      </c>
      <c r="M1478" s="1" t="str">
        <f t="shared" si="192"/>
        <v>Yes</v>
      </c>
      <c r="P1478" s="1" t="s">
        <v>23</v>
      </c>
      <c r="U1478" s="1" t="s">
        <v>72</v>
      </c>
      <c r="W1478" s="1" t="s">
        <v>55</v>
      </c>
    </row>
    <row r="1479" spans="1:23" x14ac:dyDescent="0.2">
      <c r="A1479" s="1">
        <v>1478</v>
      </c>
      <c r="C1479" s="22" t="str">
        <f t="shared" si="185"/>
        <v>2025-02-10</v>
      </c>
      <c r="D1479" s="24" t="str">
        <f t="shared" si="186"/>
        <v>2025-02</v>
      </c>
      <c r="E1479" s="28" t="s">
        <v>4179</v>
      </c>
      <c r="F1479" s="28">
        <f t="shared" si="187"/>
        <v>45698.574305555558</v>
      </c>
      <c r="G1479" s="14" t="str">
        <f t="shared" si="188"/>
        <v>01 pm</v>
      </c>
      <c r="H1479" s="14" t="str">
        <f t="shared" si="189"/>
        <v>Monday</v>
      </c>
      <c r="I1479" s="14" t="str">
        <f t="shared" si="190"/>
        <v>February</v>
      </c>
      <c r="J1479" s="14" t="s">
        <v>2455</v>
      </c>
      <c r="K1479" s="16" t="s">
        <v>321</v>
      </c>
      <c r="L1479" s="1" t="str">
        <f t="shared" si="191"/>
        <v>13</v>
      </c>
      <c r="M1479" s="1" t="str">
        <f t="shared" si="192"/>
        <v>Yes</v>
      </c>
      <c r="P1479" s="1" t="s">
        <v>23</v>
      </c>
      <c r="U1479" s="1" t="s">
        <v>63</v>
      </c>
      <c r="W1479" s="1" t="s">
        <v>26</v>
      </c>
    </row>
    <row r="1480" spans="1:23" x14ac:dyDescent="0.2">
      <c r="A1480" s="1">
        <v>1479</v>
      </c>
      <c r="C1480" s="22" t="str">
        <f t="shared" si="185"/>
        <v>2025-02-10</v>
      </c>
      <c r="D1480" s="24" t="str">
        <f t="shared" si="186"/>
        <v>2025-02</v>
      </c>
      <c r="E1480" s="28" t="s">
        <v>4179</v>
      </c>
      <c r="F1480" s="28">
        <f t="shared" si="187"/>
        <v>45698.574305555558</v>
      </c>
      <c r="G1480" s="14" t="str">
        <f t="shared" si="188"/>
        <v>01 pm</v>
      </c>
      <c r="H1480" s="14" t="str">
        <f t="shared" si="189"/>
        <v>Monday</v>
      </c>
      <c r="I1480" s="14" t="str">
        <f t="shared" si="190"/>
        <v>February</v>
      </c>
      <c r="J1480" s="14" t="s">
        <v>2455</v>
      </c>
      <c r="K1480" s="16" t="s">
        <v>321</v>
      </c>
      <c r="L1480" s="1" t="str">
        <f t="shared" si="191"/>
        <v>13</v>
      </c>
      <c r="M1480" s="1" t="str">
        <f t="shared" si="192"/>
        <v>Yes</v>
      </c>
      <c r="P1480" s="1" t="s">
        <v>23</v>
      </c>
      <c r="U1480" s="1" t="s">
        <v>63</v>
      </c>
      <c r="W1480" s="1" t="s">
        <v>26</v>
      </c>
    </row>
    <row r="1481" spans="1:23" x14ac:dyDescent="0.2">
      <c r="A1481" s="1">
        <v>1480</v>
      </c>
      <c r="C1481" s="22" t="str">
        <f t="shared" si="185"/>
        <v>2025-01-13</v>
      </c>
      <c r="D1481" s="24" t="str">
        <f t="shared" si="186"/>
        <v>2025-01</v>
      </c>
      <c r="E1481" s="28" t="s">
        <v>4182</v>
      </c>
      <c r="F1481" s="28">
        <f t="shared" si="187"/>
        <v>45670.574305555558</v>
      </c>
      <c r="G1481" s="14" t="str">
        <f t="shared" si="188"/>
        <v>01 pm</v>
      </c>
      <c r="H1481" s="14" t="str">
        <f t="shared" si="189"/>
        <v>Monday</v>
      </c>
      <c r="I1481" s="14" t="str">
        <f t="shared" si="190"/>
        <v>January</v>
      </c>
      <c r="J1481" s="14" t="s">
        <v>3702</v>
      </c>
      <c r="K1481" s="16" t="s">
        <v>3460</v>
      </c>
      <c r="L1481" s="1">
        <f t="shared" si="191"/>
        <v>163</v>
      </c>
      <c r="M1481" s="1" t="str">
        <f t="shared" si="192"/>
        <v>No</v>
      </c>
      <c r="N1481" s="3"/>
      <c r="P1481" s="1" t="s">
        <v>24</v>
      </c>
      <c r="U1481" s="1" t="s">
        <v>25</v>
      </c>
      <c r="W1481" s="1" t="s">
        <v>26</v>
      </c>
    </row>
    <row r="1482" spans="1:23" x14ac:dyDescent="0.2">
      <c r="A1482" s="1">
        <v>1481</v>
      </c>
      <c r="C1482" s="22" t="str">
        <f t="shared" si="185"/>
        <v>2025-02-25</v>
      </c>
      <c r="D1482" s="24" t="str">
        <f t="shared" si="186"/>
        <v>2025-02</v>
      </c>
      <c r="E1482" s="28" t="s">
        <v>4184</v>
      </c>
      <c r="F1482" s="28">
        <f t="shared" si="187"/>
        <v>45713.595138888886</v>
      </c>
      <c r="G1482" s="14" t="str">
        <f t="shared" si="188"/>
        <v>02 pm</v>
      </c>
      <c r="H1482" s="14" t="str">
        <f t="shared" si="189"/>
        <v>Tuesday</v>
      </c>
      <c r="I1482" s="14" t="str">
        <f t="shared" si="190"/>
        <v>February</v>
      </c>
      <c r="J1482" s="14" t="s">
        <v>4185</v>
      </c>
      <c r="K1482" s="16" t="s">
        <v>552</v>
      </c>
      <c r="L1482" s="1" t="str">
        <f t="shared" si="191"/>
        <v>33</v>
      </c>
      <c r="M1482" s="1" t="str">
        <f t="shared" si="192"/>
        <v>Yes</v>
      </c>
      <c r="P1482" s="1" t="s">
        <v>24</v>
      </c>
      <c r="U1482" s="1" t="s">
        <v>63</v>
      </c>
      <c r="W1482" s="1" t="s">
        <v>26</v>
      </c>
    </row>
    <row r="1483" spans="1:23" x14ac:dyDescent="0.2">
      <c r="A1483" s="1">
        <v>1482</v>
      </c>
      <c r="C1483" s="22" t="str">
        <f t="shared" si="185"/>
        <v>2025-02-12</v>
      </c>
      <c r="D1483" s="24" t="str">
        <f t="shared" si="186"/>
        <v>2025-02</v>
      </c>
      <c r="E1483" s="28" t="s">
        <v>4187</v>
      </c>
      <c r="F1483" s="28">
        <f t="shared" si="187"/>
        <v>45700.375694444447</v>
      </c>
      <c r="G1483" s="14" t="str">
        <f t="shared" si="188"/>
        <v>09 am</v>
      </c>
      <c r="H1483" s="14" t="str">
        <f t="shared" si="189"/>
        <v>Wednesday</v>
      </c>
      <c r="I1483" s="14" t="str">
        <f t="shared" si="190"/>
        <v>February</v>
      </c>
      <c r="J1483" s="14" t="s">
        <v>4188</v>
      </c>
      <c r="K1483" s="16" t="s">
        <v>59</v>
      </c>
      <c r="L1483" s="1" t="str">
        <f t="shared" si="191"/>
        <v>5</v>
      </c>
      <c r="M1483" s="1" t="str">
        <f t="shared" si="192"/>
        <v>Yes</v>
      </c>
      <c r="P1483" s="1" t="s">
        <v>23</v>
      </c>
      <c r="U1483" s="1" t="s">
        <v>25</v>
      </c>
      <c r="W1483" s="1" t="s">
        <v>32</v>
      </c>
    </row>
    <row r="1484" spans="1:23" x14ac:dyDescent="0.2">
      <c r="A1484" s="1">
        <v>1483</v>
      </c>
      <c r="C1484" s="22" t="str">
        <f t="shared" si="185"/>
        <v>2025-02-25</v>
      </c>
      <c r="D1484" s="24" t="str">
        <f t="shared" si="186"/>
        <v>2025-02</v>
      </c>
      <c r="E1484" s="28" t="s">
        <v>4190</v>
      </c>
      <c r="F1484" s="28">
        <f t="shared" si="187"/>
        <v>45713.609722222223</v>
      </c>
      <c r="G1484" s="14" t="str">
        <f t="shared" si="188"/>
        <v>02 pm</v>
      </c>
      <c r="H1484" s="14" t="str">
        <f t="shared" si="189"/>
        <v>Tuesday</v>
      </c>
      <c r="I1484" s="14" t="str">
        <f t="shared" si="190"/>
        <v>February</v>
      </c>
      <c r="J1484" s="14" t="s">
        <v>4191</v>
      </c>
      <c r="K1484" s="16" t="s">
        <v>22</v>
      </c>
      <c r="L1484" s="1" t="str">
        <f t="shared" si="191"/>
        <v>11</v>
      </c>
      <c r="M1484" s="1" t="str">
        <f t="shared" si="192"/>
        <v>Yes</v>
      </c>
      <c r="P1484" s="1" t="s">
        <v>23</v>
      </c>
      <c r="U1484" s="1" t="s">
        <v>63</v>
      </c>
      <c r="W1484" s="1" t="s">
        <v>55</v>
      </c>
    </row>
    <row r="1485" spans="1:23" x14ac:dyDescent="0.2">
      <c r="A1485" s="1">
        <v>1484</v>
      </c>
      <c r="C1485" s="22" t="str">
        <f t="shared" si="185"/>
        <v>2025-01-10</v>
      </c>
      <c r="D1485" s="24" t="str">
        <f t="shared" si="186"/>
        <v>2025-01</v>
      </c>
      <c r="E1485" s="28" t="s">
        <v>4193</v>
      </c>
      <c r="F1485" s="28">
        <f t="shared" si="187"/>
        <v>45667.59097222222</v>
      </c>
      <c r="G1485" s="14" t="str">
        <f t="shared" si="188"/>
        <v>02 pm</v>
      </c>
      <c r="H1485" s="14" t="str">
        <f t="shared" si="189"/>
        <v>Friday</v>
      </c>
      <c r="I1485" s="14" t="str">
        <f t="shared" si="190"/>
        <v>January</v>
      </c>
      <c r="J1485" s="14" t="s">
        <v>4194</v>
      </c>
      <c r="K1485" s="16" t="s">
        <v>494</v>
      </c>
      <c r="L1485" s="1" t="str">
        <f t="shared" si="191"/>
        <v>9</v>
      </c>
      <c r="M1485" s="1" t="str">
        <f t="shared" si="192"/>
        <v>Yes</v>
      </c>
      <c r="P1485" s="1" t="s">
        <v>23</v>
      </c>
      <c r="U1485" s="1" t="s">
        <v>31</v>
      </c>
      <c r="W1485" s="1" t="s">
        <v>26</v>
      </c>
    </row>
    <row r="1486" spans="1:23" x14ac:dyDescent="0.2">
      <c r="A1486" s="1">
        <v>1485</v>
      </c>
      <c r="C1486" s="22" t="str">
        <f t="shared" si="185"/>
        <v>2025-02-07</v>
      </c>
      <c r="D1486" s="24" t="str">
        <f t="shared" si="186"/>
        <v>2025-02</v>
      </c>
      <c r="E1486" s="28" t="s">
        <v>4196</v>
      </c>
      <c r="F1486" s="28">
        <f t="shared" si="187"/>
        <v>45695.55</v>
      </c>
      <c r="G1486" s="14" t="str">
        <f t="shared" si="188"/>
        <v>01 pm</v>
      </c>
      <c r="H1486" s="14" t="str">
        <f t="shared" si="189"/>
        <v>Friday</v>
      </c>
      <c r="I1486" s="14" t="str">
        <f t="shared" si="190"/>
        <v>February</v>
      </c>
      <c r="J1486" s="14" t="s">
        <v>4197</v>
      </c>
      <c r="K1486" s="16" t="s">
        <v>552</v>
      </c>
      <c r="L1486" s="1" t="str">
        <f t="shared" si="191"/>
        <v>33</v>
      </c>
      <c r="M1486" s="1" t="str">
        <f t="shared" si="192"/>
        <v>Yes</v>
      </c>
      <c r="P1486" s="1" t="s">
        <v>23</v>
      </c>
      <c r="U1486" s="1" t="s">
        <v>31</v>
      </c>
      <c r="W1486" s="1" t="s">
        <v>26</v>
      </c>
    </row>
    <row r="1487" spans="1:23" x14ac:dyDescent="0.2">
      <c r="A1487" s="1">
        <v>1486</v>
      </c>
      <c r="C1487" s="22" t="str">
        <f t="shared" si="185"/>
        <v>2025-01-21</v>
      </c>
      <c r="D1487" s="24" t="str">
        <f t="shared" si="186"/>
        <v>2025-01</v>
      </c>
      <c r="E1487" s="28" t="s">
        <v>4199</v>
      </c>
      <c r="F1487" s="28">
        <f t="shared" si="187"/>
        <v>45678.456944444442</v>
      </c>
      <c r="G1487" s="14" t="str">
        <f t="shared" si="188"/>
        <v>10 am</v>
      </c>
      <c r="H1487" s="14" t="str">
        <f t="shared" si="189"/>
        <v>Tuesday</v>
      </c>
      <c r="I1487" s="14" t="str">
        <f t="shared" si="190"/>
        <v>January</v>
      </c>
      <c r="J1487" s="14" t="s">
        <v>3008</v>
      </c>
      <c r="K1487" s="16" t="s">
        <v>208</v>
      </c>
      <c r="L1487" s="1" t="str">
        <f t="shared" si="191"/>
        <v>12</v>
      </c>
      <c r="M1487" s="1" t="str">
        <f t="shared" si="192"/>
        <v>Yes</v>
      </c>
      <c r="P1487" s="1" t="s">
        <v>23</v>
      </c>
      <c r="U1487" s="1" t="s">
        <v>31</v>
      </c>
      <c r="W1487" s="1" t="s">
        <v>55</v>
      </c>
    </row>
    <row r="1488" spans="1:23" x14ac:dyDescent="0.2">
      <c r="A1488" s="1">
        <v>1487</v>
      </c>
      <c r="C1488" s="22" t="str">
        <f t="shared" si="185"/>
        <v>2025-01-14</v>
      </c>
      <c r="D1488" s="24" t="str">
        <f t="shared" si="186"/>
        <v>2025-01</v>
      </c>
      <c r="E1488" s="28" t="s">
        <v>4201</v>
      </c>
      <c r="F1488" s="28">
        <f t="shared" si="187"/>
        <v>45671.425694444442</v>
      </c>
      <c r="G1488" s="14" t="str">
        <f t="shared" si="188"/>
        <v>10 am</v>
      </c>
      <c r="H1488" s="14" t="str">
        <f t="shared" si="189"/>
        <v>Tuesday</v>
      </c>
      <c r="I1488" s="14" t="str">
        <f t="shared" si="190"/>
        <v>January</v>
      </c>
      <c r="J1488" s="14" t="s">
        <v>2348</v>
      </c>
      <c r="K1488" s="16" t="s">
        <v>1089</v>
      </c>
      <c r="L1488" s="1" t="str">
        <f t="shared" si="191"/>
        <v>47</v>
      </c>
      <c r="M1488" s="1" t="str">
        <f t="shared" si="192"/>
        <v>Yes</v>
      </c>
      <c r="P1488" s="1" t="s">
        <v>23</v>
      </c>
      <c r="U1488" s="1" t="s">
        <v>25</v>
      </c>
      <c r="W1488" s="1" t="s">
        <v>55</v>
      </c>
    </row>
    <row r="1489" spans="1:23" x14ac:dyDescent="0.2">
      <c r="A1489" s="1">
        <v>1488</v>
      </c>
      <c r="C1489" s="22" t="str">
        <f t="shared" si="185"/>
        <v>2025-01-14</v>
      </c>
      <c r="D1489" s="24" t="str">
        <f t="shared" si="186"/>
        <v>2025-01</v>
      </c>
      <c r="E1489" s="28" t="s">
        <v>4203</v>
      </c>
      <c r="F1489" s="28">
        <f t="shared" si="187"/>
        <v>45671.679166666669</v>
      </c>
      <c r="G1489" s="14" t="str">
        <f t="shared" si="188"/>
        <v>04 pm</v>
      </c>
      <c r="H1489" s="14" t="str">
        <f t="shared" si="189"/>
        <v>Tuesday</v>
      </c>
      <c r="I1489" s="14" t="str">
        <f t="shared" si="190"/>
        <v>January</v>
      </c>
      <c r="J1489" s="14" t="s">
        <v>4203</v>
      </c>
      <c r="K1489" s="16" t="s">
        <v>99</v>
      </c>
      <c r="L1489" s="1" t="str">
        <f t="shared" si="191"/>
        <v>0</v>
      </c>
      <c r="M1489" s="1" t="str">
        <f t="shared" si="192"/>
        <v>Yes</v>
      </c>
      <c r="P1489" s="1" t="s">
        <v>23</v>
      </c>
      <c r="U1489" s="1" t="s">
        <v>467</v>
      </c>
      <c r="W1489" s="1" t="s">
        <v>26</v>
      </c>
    </row>
    <row r="1490" spans="1:23" x14ac:dyDescent="0.2">
      <c r="A1490" s="1">
        <v>1489</v>
      </c>
      <c r="C1490" s="22" t="str">
        <f t="shared" si="185"/>
        <v>2025-02-03</v>
      </c>
      <c r="D1490" s="24" t="str">
        <f t="shared" si="186"/>
        <v>2025-02</v>
      </c>
      <c r="E1490" s="28" t="s">
        <v>4205</v>
      </c>
      <c r="F1490" s="28">
        <f t="shared" si="187"/>
        <v>45691.595833333333</v>
      </c>
      <c r="G1490" s="14" t="str">
        <f t="shared" si="188"/>
        <v>02 pm</v>
      </c>
      <c r="H1490" s="14" t="str">
        <f t="shared" si="189"/>
        <v>Monday</v>
      </c>
      <c r="I1490" s="14" t="str">
        <f t="shared" si="190"/>
        <v>February</v>
      </c>
      <c r="J1490" s="14" t="s">
        <v>4206</v>
      </c>
      <c r="K1490" s="16" t="s">
        <v>4207</v>
      </c>
      <c r="L1490" s="1">
        <f t="shared" si="191"/>
        <v>162</v>
      </c>
      <c r="M1490" s="1" t="str">
        <f t="shared" si="192"/>
        <v>No</v>
      </c>
      <c r="N1490" s="3"/>
      <c r="P1490" s="1" t="s">
        <v>23</v>
      </c>
      <c r="U1490" s="1" t="s">
        <v>63</v>
      </c>
      <c r="W1490" s="1" t="s">
        <v>26</v>
      </c>
    </row>
    <row r="1491" spans="1:23" x14ac:dyDescent="0.2">
      <c r="A1491" s="1">
        <v>1490</v>
      </c>
      <c r="C1491" s="22" t="str">
        <f t="shared" si="185"/>
        <v>2025-01-23</v>
      </c>
      <c r="D1491" s="24" t="str">
        <f t="shared" si="186"/>
        <v>2025-01</v>
      </c>
      <c r="E1491" s="28" t="s">
        <v>4209</v>
      </c>
      <c r="F1491" s="28">
        <f t="shared" si="187"/>
        <v>45680.429861111108</v>
      </c>
      <c r="G1491" s="14" t="str">
        <f t="shared" si="188"/>
        <v>10 am</v>
      </c>
      <c r="H1491" s="14" t="str">
        <f t="shared" si="189"/>
        <v>Thursday</v>
      </c>
      <c r="I1491" s="14" t="str">
        <f t="shared" si="190"/>
        <v>January</v>
      </c>
      <c r="J1491" s="14" t="s">
        <v>4210</v>
      </c>
      <c r="K1491" s="16" t="s">
        <v>22</v>
      </c>
      <c r="L1491" s="1" t="str">
        <f t="shared" si="191"/>
        <v>11</v>
      </c>
      <c r="M1491" s="1" t="str">
        <f t="shared" si="192"/>
        <v>Yes</v>
      </c>
      <c r="P1491" s="1" t="s">
        <v>23</v>
      </c>
      <c r="U1491" s="1" t="s">
        <v>37</v>
      </c>
      <c r="W1491" s="1" t="s">
        <v>26</v>
      </c>
    </row>
    <row r="1492" spans="1:23" x14ac:dyDescent="0.2">
      <c r="A1492" s="1">
        <v>1491</v>
      </c>
      <c r="C1492" s="22" t="str">
        <f t="shared" si="185"/>
        <v>2025-01-08</v>
      </c>
      <c r="D1492" s="24" t="str">
        <f t="shared" si="186"/>
        <v>2025-01</v>
      </c>
      <c r="E1492" s="28" t="s">
        <v>4212</v>
      </c>
      <c r="F1492" s="28">
        <f t="shared" si="187"/>
        <v>45665.615277777775</v>
      </c>
      <c r="G1492" s="14" t="str">
        <f t="shared" si="188"/>
        <v>02 pm</v>
      </c>
      <c r="H1492" s="14" t="str">
        <f t="shared" si="189"/>
        <v>Wednesday</v>
      </c>
      <c r="I1492" s="14" t="str">
        <f t="shared" si="190"/>
        <v>January</v>
      </c>
      <c r="J1492" s="14" t="s">
        <v>4213</v>
      </c>
      <c r="K1492" s="16" t="s">
        <v>290</v>
      </c>
      <c r="L1492" s="1">
        <f t="shared" si="191"/>
        <v>60</v>
      </c>
      <c r="M1492" s="1" t="str">
        <f t="shared" si="192"/>
        <v>Yes</v>
      </c>
      <c r="P1492" s="1" t="s">
        <v>23</v>
      </c>
      <c r="U1492" s="1" t="s">
        <v>25</v>
      </c>
      <c r="W1492" s="1" t="s">
        <v>26</v>
      </c>
    </row>
    <row r="1493" spans="1:23" x14ac:dyDescent="0.2">
      <c r="A1493" s="1">
        <v>1492</v>
      </c>
      <c r="C1493" s="22" t="str">
        <f t="shared" si="185"/>
        <v>2025-01-10</v>
      </c>
      <c r="D1493" s="24" t="str">
        <f t="shared" si="186"/>
        <v>2025-01</v>
      </c>
      <c r="E1493" s="28" t="s">
        <v>4215</v>
      </c>
      <c r="F1493" s="28">
        <f t="shared" si="187"/>
        <v>45667.363194444442</v>
      </c>
      <c r="G1493" s="14" t="str">
        <f t="shared" si="188"/>
        <v>08 am</v>
      </c>
      <c r="H1493" s="14" t="str">
        <f t="shared" si="189"/>
        <v>Friday</v>
      </c>
      <c r="I1493" s="14" t="str">
        <f t="shared" si="190"/>
        <v>January</v>
      </c>
      <c r="J1493" s="14" t="s">
        <v>4216</v>
      </c>
      <c r="K1493" s="16" t="s">
        <v>357</v>
      </c>
      <c r="L1493" s="1" t="str">
        <f t="shared" si="191"/>
        <v>3</v>
      </c>
      <c r="M1493" s="1" t="str">
        <f t="shared" si="192"/>
        <v>Yes</v>
      </c>
      <c r="P1493" s="1" t="s">
        <v>23</v>
      </c>
      <c r="U1493" s="1" t="s">
        <v>25</v>
      </c>
      <c r="W1493" s="1" t="s">
        <v>55</v>
      </c>
    </row>
    <row r="1494" spans="1:23" x14ac:dyDescent="0.2">
      <c r="A1494" s="1">
        <v>1493</v>
      </c>
      <c r="C1494" s="22" t="str">
        <f t="shared" si="185"/>
        <v>2025-02-21</v>
      </c>
      <c r="D1494" s="24" t="str">
        <f t="shared" si="186"/>
        <v>2025-02</v>
      </c>
      <c r="E1494" s="28" t="s">
        <v>4114</v>
      </c>
      <c r="F1494" s="28">
        <f t="shared" si="187"/>
        <v>45709.381944444445</v>
      </c>
      <c r="G1494" s="14" t="str">
        <f t="shared" si="188"/>
        <v>09 am</v>
      </c>
      <c r="H1494" s="14" t="str">
        <f t="shared" si="189"/>
        <v>Friday</v>
      </c>
      <c r="I1494" s="14" t="str">
        <f t="shared" si="190"/>
        <v>February</v>
      </c>
      <c r="J1494" s="14" t="s">
        <v>1975</v>
      </c>
      <c r="K1494" s="16" t="s">
        <v>36</v>
      </c>
      <c r="L1494" s="1" t="str">
        <f t="shared" si="191"/>
        <v>20</v>
      </c>
      <c r="M1494" s="1" t="str">
        <f t="shared" si="192"/>
        <v>Yes</v>
      </c>
      <c r="P1494" s="1" t="s">
        <v>23</v>
      </c>
      <c r="U1494" s="1" t="s">
        <v>63</v>
      </c>
      <c r="W1494" s="1" t="s">
        <v>55</v>
      </c>
    </row>
    <row r="1495" spans="1:23" x14ac:dyDescent="0.2">
      <c r="A1495" s="1">
        <v>1494</v>
      </c>
      <c r="C1495" s="22" t="str">
        <f t="shared" si="185"/>
        <v>2025-02-24</v>
      </c>
      <c r="D1495" s="24" t="str">
        <f t="shared" si="186"/>
        <v>2025-02</v>
      </c>
      <c r="E1495" s="28" t="s">
        <v>4219</v>
      </c>
      <c r="F1495" s="28">
        <f t="shared" si="187"/>
        <v>45712.340277777781</v>
      </c>
      <c r="G1495" s="14" t="str">
        <f t="shared" si="188"/>
        <v>08 am</v>
      </c>
      <c r="H1495" s="14" t="str">
        <f t="shared" si="189"/>
        <v>Monday</v>
      </c>
      <c r="I1495" s="14" t="str">
        <f t="shared" si="190"/>
        <v>February</v>
      </c>
      <c r="J1495" s="14" t="s">
        <v>2890</v>
      </c>
      <c r="K1495" s="16" t="s">
        <v>290</v>
      </c>
      <c r="L1495" s="1">
        <f t="shared" si="191"/>
        <v>60</v>
      </c>
      <c r="M1495" s="1" t="str">
        <f t="shared" si="192"/>
        <v>Yes</v>
      </c>
      <c r="P1495" s="1" t="s">
        <v>23</v>
      </c>
      <c r="U1495" s="1" t="s">
        <v>25</v>
      </c>
      <c r="W1495" s="1" t="s">
        <v>55</v>
      </c>
    </row>
    <row r="1496" spans="1:23" x14ac:dyDescent="0.2">
      <c r="A1496" s="1">
        <v>1495</v>
      </c>
      <c r="C1496" s="22" t="str">
        <f t="shared" si="185"/>
        <v>2025-01-21</v>
      </c>
      <c r="D1496" s="24" t="str">
        <f t="shared" si="186"/>
        <v>2025-01</v>
      </c>
      <c r="E1496" s="28" t="s">
        <v>1602</v>
      </c>
      <c r="F1496" s="28">
        <f t="shared" si="187"/>
        <v>45678.625</v>
      </c>
      <c r="G1496" s="14" t="str">
        <f t="shared" si="188"/>
        <v>03 pm</v>
      </c>
      <c r="H1496" s="14" t="str">
        <f t="shared" si="189"/>
        <v>Tuesday</v>
      </c>
      <c r="I1496" s="14" t="str">
        <f t="shared" si="190"/>
        <v>January</v>
      </c>
      <c r="J1496" s="14" t="s">
        <v>3092</v>
      </c>
      <c r="K1496" s="16" t="s">
        <v>76</v>
      </c>
      <c r="L1496" s="1" t="str">
        <f t="shared" si="191"/>
        <v>30</v>
      </c>
      <c r="M1496" s="1" t="str">
        <f t="shared" si="192"/>
        <v>Yes</v>
      </c>
      <c r="P1496" s="1" t="s">
        <v>23</v>
      </c>
      <c r="U1496" s="1" t="s">
        <v>25</v>
      </c>
      <c r="W1496" s="1" t="s">
        <v>26</v>
      </c>
    </row>
    <row r="1497" spans="1:23" x14ac:dyDescent="0.2">
      <c r="A1497" s="1">
        <v>1496</v>
      </c>
      <c r="C1497" s="22" t="str">
        <f t="shared" si="185"/>
        <v>2025-01-22</v>
      </c>
      <c r="D1497" s="24" t="str">
        <f t="shared" si="186"/>
        <v>2025-01</v>
      </c>
      <c r="E1497" s="28" t="s">
        <v>4222</v>
      </c>
      <c r="F1497" s="28">
        <f t="shared" si="187"/>
        <v>45679.472916666666</v>
      </c>
      <c r="G1497" s="14" t="str">
        <f t="shared" si="188"/>
        <v>11 am</v>
      </c>
      <c r="H1497" s="14" t="str">
        <f t="shared" si="189"/>
        <v>Wednesday</v>
      </c>
      <c r="I1497" s="14" t="str">
        <f t="shared" si="190"/>
        <v>January</v>
      </c>
      <c r="J1497" s="14" t="s">
        <v>4223</v>
      </c>
      <c r="K1497" s="16" t="s">
        <v>178</v>
      </c>
      <c r="L1497" s="1" t="str">
        <f t="shared" si="191"/>
        <v>4</v>
      </c>
      <c r="M1497" s="1" t="str">
        <f t="shared" si="192"/>
        <v>Yes</v>
      </c>
      <c r="P1497" s="1" t="s">
        <v>23</v>
      </c>
      <c r="U1497" s="1" t="s">
        <v>50</v>
      </c>
      <c r="W1497" s="1" t="s">
        <v>55</v>
      </c>
    </row>
    <row r="1498" spans="1:23" x14ac:dyDescent="0.2">
      <c r="A1498" s="1">
        <v>1497</v>
      </c>
      <c r="C1498" s="22" t="str">
        <f t="shared" si="185"/>
        <v>2025-01-23</v>
      </c>
      <c r="D1498" s="24" t="str">
        <f t="shared" si="186"/>
        <v>2025-01</v>
      </c>
      <c r="E1498" s="28" t="s">
        <v>4225</v>
      </c>
      <c r="F1498" s="28">
        <f t="shared" si="187"/>
        <v>45680.417361111111</v>
      </c>
      <c r="G1498" s="14" t="str">
        <f t="shared" si="188"/>
        <v>10 am</v>
      </c>
      <c r="H1498" s="14" t="str">
        <f t="shared" si="189"/>
        <v>Thursday</v>
      </c>
      <c r="I1498" s="14" t="str">
        <f t="shared" si="190"/>
        <v>January</v>
      </c>
      <c r="J1498" s="14" t="s">
        <v>4225</v>
      </c>
      <c r="K1498" s="16" t="s">
        <v>99</v>
      </c>
      <c r="L1498" s="1" t="str">
        <f t="shared" si="191"/>
        <v>0</v>
      </c>
      <c r="M1498" s="1" t="str">
        <f t="shared" si="192"/>
        <v>Yes</v>
      </c>
      <c r="P1498" s="1" t="s">
        <v>23</v>
      </c>
      <c r="U1498" s="1" t="s">
        <v>467</v>
      </c>
      <c r="W1498" s="1" t="s">
        <v>26</v>
      </c>
    </row>
    <row r="1499" spans="1:23" x14ac:dyDescent="0.2">
      <c r="A1499" s="1">
        <v>1498</v>
      </c>
      <c r="C1499" s="22" t="str">
        <f t="shared" si="185"/>
        <v>2025-02-26</v>
      </c>
      <c r="D1499" s="24" t="str">
        <f t="shared" si="186"/>
        <v>2025-02</v>
      </c>
      <c r="E1499" s="28" t="s">
        <v>4227</v>
      </c>
      <c r="F1499" s="28">
        <f t="shared" si="187"/>
        <v>45714.499305555553</v>
      </c>
      <c r="G1499" s="14" t="str">
        <f t="shared" si="188"/>
        <v>11 am</v>
      </c>
      <c r="H1499" s="14" t="str">
        <f t="shared" si="189"/>
        <v>Wednesday</v>
      </c>
      <c r="I1499" s="14" t="str">
        <f t="shared" si="190"/>
        <v>February</v>
      </c>
      <c r="J1499" s="14" t="s">
        <v>4228</v>
      </c>
      <c r="K1499" s="16" t="s">
        <v>294</v>
      </c>
      <c r="L1499" s="1" t="str">
        <f t="shared" si="191"/>
        <v>26</v>
      </c>
      <c r="M1499" s="1" t="str">
        <f t="shared" si="192"/>
        <v>Yes</v>
      </c>
      <c r="P1499" s="1" t="s">
        <v>23</v>
      </c>
      <c r="U1499" s="1" t="s">
        <v>72</v>
      </c>
      <c r="W1499" s="1" t="s">
        <v>55</v>
      </c>
    </row>
    <row r="1500" spans="1:23" x14ac:dyDescent="0.2">
      <c r="A1500" s="1">
        <v>1499</v>
      </c>
      <c r="C1500" s="22" t="str">
        <f t="shared" si="185"/>
        <v>2025-02-12</v>
      </c>
      <c r="D1500" s="24" t="str">
        <f t="shared" si="186"/>
        <v>2025-02</v>
      </c>
      <c r="E1500" s="28" t="s">
        <v>4230</v>
      </c>
      <c r="F1500" s="28">
        <f t="shared" si="187"/>
        <v>45700.536111111112</v>
      </c>
      <c r="G1500" s="14" t="str">
        <f t="shared" si="188"/>
        <v>12 pm</v>
      </c>
      <c r="H1500" s="14" t="str">
        <f t="shared" si="189"/>
        <v>Wednesday</v>
      </c>
      <c r="I1500" s="14" t="str">
        <f t="shared" si="190"/>
        <v>February</v>
      </c>
      <c r="J1500" s="14" t="s">
        <v>4231</v>
      </c>
      <c r="K1500" s="16" t="s">
        <v>186</v>
      </c>
      <c r="L1500" s="1" t="str">
        <f t="shared" si="191"/>
        <v>18</v>
      </c>
      <c r="M1500" s="1" t="str">
        <f t="shared" si="192"/>
        <v>Yes</v>
      </c>
      <c r="P1500" s="1" t="s">
        <v>23</v>
      </c>
      <c r="U1500" s="1" t="s">
        <v>72</v>
      </c>
      <c r="W1500" s="1" t="s">
        <v>26</v>
      </c>
    </row>
    <row r="1501" spans="1:23" x14ac:dyDescent="0.2">
      <c r="A1501" s="1">
        <v>1500</v>
      </c>
      <c r="C1501" s="22" t="str">
        <f t="shared" si="185"/>
        <v>2025-01-27</v>
      </c>
      <c r="D1501" s="24" t="str">
        <f t="shared" si="186"/>
        <v>2025-01</v>
      </c>
      <c r="E1501" s="28" t="s">
        <v>4233</v>
      </c>
      <c r="F1501" s="28">
        <f t="shared" si="187"/>
        <v>45684.359722222223</v>
      </c>
      <c r="G1501" s="14" t="str">
        <f t="shared" si="188"/>
        <v>08 am</v>
      </c>
      <c r="H1501" s="14" t="str">
        <f t="shared" si="189"/>
        <v>Monday</v>
      </c>
      <c r="I1501" s="14" t="str">
        <f t="shared" si="190"/>
        <v>January</v>
      </c>
      <c r="J1501" s="14" t="s">
        <v>1838</v>
      </c>
      <c r="K1501" s="16" t="s">
        <v>311</v>
      </c>
      <c r="L1501" s="1" t="str">
        <f t="shared" si="191"/>
        <v>57</v>
      </c>
      <c r="M1501" s="1" t="str">
        <f t="shared" si="192"/>
        <v>Yes</v>
      </c>
      <c r="P1501" s="1" t="s">
        <v>23</v>
      </c>
      <c r="U1501" s="1" t="s">
        <v>25</v>
      </c>
      <c r="W1501" s="1" t="s">
        <v>26</v>
      </c>
    </row>
    <row r="1502" spans="1:23" x14ac:dyDescent="0.2">
      <c r="A1502" s="1">
        <v>1501</v>
      </c>
      <c r="C1502" s="22" t="str">
        <f t="shared" si="185"/>
        <v>2025-01-08</v>
      </c>
      <c r="D1502" s="24" t="str">
        <f t="shared" si="186"/>
        <v>2025-01</v>
      </c>
      <c r="E1502" s="28" t="s">
        <v>4235</v>
      </c>
      <c r="F1502" s="28">
        <f t="shared" si="187"/>
        <v>45665.578472222223</v>
      </c>
      <c r="G1502" s="14" t="str">
        <f t="shared" si="188"/>
        <v>01 pm</v>
      </c>
      <c r="H1502" s="14" t="str">
        <f t="shared" si="189"/>
        <v>Wednesday</v>
      </c>
      <c r="I1502" s="14" t="str">
        <f t="shared" si="190"/>
        <v>January</v>
      </c>
      <c r="J1502" s="14" t="s">
        <v>4236</v>
      </c>
      <c r="K1502" s="16" t="s">
        <v>246</v>
      </c>
      <c r="L1502" s="1" t="str">
        <f t="shared" si="191"/>
        <v>7</v>
      </c>
      <c r="M1502" s="1" t="str">
        <f t="shared" si="192"/>
        <v>Yes</v>
      </c>
      <c r="P1502" s="1" t="s">
        <v>24</v>
      </c>
      <c r="U1502" s="1" t="s">
        <v>63</v>
      </c>
      <c r="W1502" s="1" t="s">
        <v>26</v>
      </c>
    </row>
    <row r="1503" spans="1:23" x14ac:dyDescent="0.2">
      <c r="A1503" s="1">
        <v>1502</v>
      </c>
      <c r="C1503" s="22" t="str">
        <f t="shared" si="185"/>
        <v>2025-02-24</v>
      </c>
      <c r="D1503" s="24" t="str">
        <f t="shared" si="186"/>
        <v>2025-02</v>
      </c>
      <c r="E1503" s="28" t="s">
        <v>4238</v>
      </c>
      <c r="F1503" s="28">
        <f t="shared" si="187"/>
        <v>45712.588194444441</v>
      </c>
      <c r="G1503" s="14" t="str">
        <f t="shared" si="188"/>
        <v>02 pm</v>
      </c>
      <c r="H1503" s="14" t="str">
        <f t="shared" si="189"/>
        <v>Monday</v>
      </c>
      <c r="I1503" s="14" t="str">
        <f t="shared" si="190"/>
        <v>February</v>
      </c>
      <c r="J1503" s="14" t="s">
        <v>4239</v>
      </c>
      <c r="K1503" s="16" t="s">
        <v>1539</v>
      </c>
      <c r="L1503" s="1">
        <f t="shared" si="191"/>
        <v>103</v>
      </c>
      <c r="M1503" s="1" t="str">
        <f t="shared" si="192"/>
        <v>Yes</v>
      </c>
      <c r="P1503" s="1" t="s">
        <v>23</v>
      </c>
      <c r="U1503" s="1" t="s">
        <v>63</v>
      </c>
      <c r="W1503" s="1" t="s">
        <v>26</v>
      </c>
    </row>
    <row r="1504" spans="1:23" x14ac:dyDescent="0.2">
      <c r="A1504" s="1">
        <v>1503</v>
      </c>
      <c r="C1504" s="22" t="str">
        <f t="shared" si="185"/>
        <v>2025-01-14</v>
      </c>
      <c r="D1504" s="24" t="str">
        <f t="shared" si="186"/>
        <v>2025-01</v>
      </c>
      <c r="E1504" s="28" t="s">
        <v>4241</v>
      </c>
      <c r="F1504" s="28">
        <f t="shared" si="187"/>
        <v>45671.663194444445</v>
      </c>
      <c r="G1504" s="14" t="str">
        <f t="shared" si="188"/>
        <v>03 pm</v>
      </c>
      <c r="H1504" s="14" t="str">
        <f t="shared" si="189"/>
        <v>Tuesday</v>
      </c>
      <c r="I1504" s="14" t="str">
        <f t="shared" si="190"/>
        <v>January</v>
      </c>
      <c r="J1504" s="14" t="s">
        <v>4242</v>
      </c>
      <c r="K1504" s="16" t="s">
        <v>84</v>
      </c>
      <c r="L1504" s="1" t="str">
        <f t="shared" si="191"/>
        <v>25</v>
      </c>
      <c r="M1504" s="1" t="str">
        <f t="shared" si="192"/>
        <v>Yes</v>
      </c>
      <c r="P1504" s="1" t="s">
        <v>23</v>
      </c>
      <c r="U1504" s="1" t="s">
        <v>63</v>
      </c>
      <c r="W1504" s="1" t="s">
        <v>55</v>
      </c>
    </row>
    <row r="1505" spans="1:23" x14ac:dyDescent="0.2">
      <c r="A1505" s="1">
        <v>1504</v>
      </c>
      <c r="C1505" s="22" t="str">
        <f t="shared" si="185"/>
        <v>2025-01-20</v>
      </c>
      <c r="D1505" s="24" t="str">
        <f t="shared" si="186"/>
        <v>2025-01</v>
      </c>
      <c r="E1505" s="28" t="s">
        <v>4244</v>
      </c>
      <c r="F1505" s="28">
        <f t="shared" si="187"/>
        <v>45677.438888888886</v>
      </c>
      <c r="G1505" s="14" t="str">
        <f t="shared" si="188"/>
        <v>10 am</v>
      </c>
      <c r="H1505" s="14" t="str">
        <f t="shared" si="189"/>
        <v>Monday</v>
      </c>
      <c r="I1505" s="14" t="str">
        <f t="shared" si="190"/>
        <v>January</v>
      </c>
      <c r="J1505" s="14" t="s">
        <v>4245</v>
      </c>
      <c r="K1505" s="16" t="s">
        <v>2452</v>
      </c>
      <c r="L1505" s="1">
        <f t="shared" si="191"/>
        <v>73</v>
      </c>
      <c r="M1505" s="1" t="str">
        <f t="shared" si="192"/>
        <v>Yes</v>
      </c>
      <c r="P1505" s="1" t="s">
        <v>23</v>
      </c>
      <c r="U1505" s="1" t="s">
        <v>63</v>
      </c>
      <c r="W1505" s="1" t="s">
        <v>55</v>
      </c>
    </row>
    <row r="1506" spans="1:23" x14ac:dyDescent="0.2">
      <c r="A1506" s="1">
        <v>1505</v>
      </c>
      <c r="C1506" s="22" t="str">
        <f t="shared" si="185"/>
        <v>2025-02-26</v>
      </c>
      <c r="D1506" s="24" t="str">
        <f t="shared" si="186"/>
        <v>2025-02</v>
      </c>
      <c r="E1506" s="28" t="s">
        <v>4247</v>
      </c>
      <c r="F1506" s="28">
        <f t="shared" si="187"/>
        <v>45714.640972222223</v>
      </c>
      <c r="G1506" s="14" t="str">
        <f t="shared" si="188"/>
        <v>03 pm</v>
      </c>
      <c r="H1506" s="14" t="str">
        <f t="shared" si="189"/>
        <v>Wednesday</v>
      </c>
      <c r="I1506" s="14" t="str">
        <f t="shared" si="190"/>
        <v>February</v>
      </c>
      <c r="J1506" s="14" t="s">
        <v>4248</v>
      </c>
      <c r="K1506" s="16" t="s">
        <v>67</v>
      </c>
      <c r="L1506" s="1" t="str">
        <f t="shared" si="191"/>
        <v>50</v>
      </c>
      <c r="M1506" s="1" t="str">
        <f t="shared" si="192"/>
        <v>Yes</v>
      </c>
      <c r="P1506" s="1" t="s">
        <v>23</v>
      </c>
      <c r="U1506" s="1" t="s">
        <v>25</v>
      </c>
      <c r="W1506" s="1" t="s">
        <v>26</v>
      </c>
    </row>
    <row r="1507" spans="1:23" x14ac:dyDescent="0.2">
      <c r="A1507" s="1">
        <v>1506</v>
      </c>
      <c r="C1507" s="22" t="str">
        <f t="shared" si="185"/>
        <v>2025-01-06</v>
      </c>
      <c r="D1507" s="24" t="str">
        <f t="shared" si="186"/>
        <v>2025-01</v>
      </c>
      <c r="E1507" s="28" t="s">
        <v>4250</v>
      </c>
      <c r="F1507" s="28">
        <f t="shared" si="187"/>
        <v>45663.509722222225</v>
      </c>
      <c r="G1507" s="14" t="str">
        <f t="shared" si="188"/>
        <v>12 pm</v>
      </c>
      <c r="H1507" s="14" t="str">
        <f t="shared" si="189"/>
        <v>Monday</v>
      </c>
      <c r="I1507" s="14" t="str">
        <f t="shared" si="190"/>
        <v>January</v>
      </c>
      <c r="J1507" s="14" t="s">
        <v>2070</v>
      </c>
      <c r="K1507" s="16" t="s">
        <v>22</v>
      </c>
      <c r="L1507" s="1" t="str">
        <f t="shared" si="191"/>
        <v>11</v>
      </c>
      <c r="M1507" s="1" t="str">
        <f t="shared" si="192"/>
        <v>Yes</v>
      </c>
      <c r="P1507" s="1" t="s">
        <v>23</v>
      </c>
      <c r="U1507" s="1" t="s">
        <v>25</v>
      </c>
      <c r="W1507" s="1" t="s">
        <v>26</v>
      </c>
    </row>
    <row r="1508" spans="1:23" x14ac:dyDescent="0.2">
      <c r="A1508" s="1">
        <v>1507</v>
      </c>
      <c r="C1508" s="22" t="str">
        <f t="shared" si="185"/>
        <v>2025-02-12</v>
      </c>
      <c r="D1508" s="24" t="str">
        <f t="shared" si="186"/>
        <v>2025-02</v>
      </c>
      <c r="E1508" s="28" t="s">
        <v>4252</v>
      </c>
      <c r="F1508" s="28">
        <f t="shared" si="187"/>
        <v>45700.543749999997</v>
      </c>
      <c r="G1508" s="14" t="str">
        <f t="shared" si="188"/>
        <v>01 pm</v>
      </c>
      <c r="H1508" s="14" t="str">
        <f t="shared" si="189"/>
        <v>Wednesday</v>
      </c>
      <c r="I1508" s="14" t="str">
        <f t="shared" si="190"/>
        <v>February</v>
      </c>
      <c r="J1508" s="14" t="s">
        <v>1215</v>
      </c>
      <c r="K1508" s="16" t="s">
        <v>54</v>
      </c>
      <c r="L1508" s="1" t="str">
        <f t="shared" si="191"/>
        <v>17</v>
      </c>
      <c r="M1508" s="1" t="str">
        <f t="shared" si="192"/>
        <v>Yes</v>
      </c>
      <c r="P1508" s="1" t="s">
        <v>23</v>
      </c>
      <c r="U1508" s="1" t="s">
        <v>72</v>
      </c>
      <c r="W1508" s="1" t="s">
        <v>26</v>
      </c>
    </row>
    <row r="1509" spans="1:23" x14ac:dyDescent="0.2">
      <c r="A1509" s="1">
        <v>1508</v>
      </c>
      <c r="C1509" s="22" t="str">
        <f t="shared" si="185"/>
        <v>2025-01-28</v>
      </c>
      <c r="D1509" s="24" t="str">
        <f t="shared" si="186"/>
        <v>2025-01</v>
      </c>
      <c r="E1509" s="28" t="s">
        <v>4254</v>
      </c>
      <c r="F1509" s="28">
        <f t="shared" si="187"/>
        <v>45685.359722222223</v>
      </c>
      <c r="G1509" s="14" t="str">
        <f t="shared" si="188"/>
        <v>08 am</v>
      </c>
      <c r="H1509" s="14" t="str">
        <f t="shared" si="189"/>
        <v>Tuesday</v>
      </c>
      <c r="I1509" s="14" t="str">
        <f t="shared" si="190"/>
        <v>January</v>
      </c>
      <c r="J1509" s="14" t="s">
        <v>4255</v>
      </c>
      <c r="K1509" s="16" t="s">
        <v>45</v>
      </c>
      <c r="L1509" s="1" t="str">
        <f t="shared" si="191"/>
        <v>22</v>
      </c>
      <c r="M1509" s="1" t="str">
        <f t="shared" si="192"/>
        <v>Yes</v>
      </c>
      <c r="P1509" s="1" t="s">
        <v>23</v>
      </c>
      <c r="U1509" s="1" t="s">
        <v>25</v>
      </c>
      <c r="W1509" s="1" t="s">
        <v>26</v>
      </c>
    </row>
    <row r="1510" spans="1:23" x14ac:dyDescent="0.2">
      <c r="A1510" s="1">
        <v>1509</v>
      </c>
      <c r="C1510" s="22" t="str">
        <f t="shared" si="185"/>
        <v>2025-01-02</v>
      </c>
      <c r="D1510" s="24" t="str">
        <f t="shared" si="186"/>
        <v>2025-01</v>
      </c>
      <c r="E1510" s="28" t="s">
        <v>4257</v>
      </c>
      <c r="F1510" s="28">
        <f t="shared" si="187"/>
        <v>45659.5625</v>
      </c>
      <c r="G1510" s="14" t="str">
        <f t="shared" si="188"/>
        <v>01 pm</v>
      </c>
      <c r="H1510" s="14" t="str">
        <f t="shared" si="189"/>
        <v>Thursday</v>
      </c>
      <c r="I1510" s="14" t="str">
        <f t="shared" si="190"/>
        <v>January</v>
      </c>
      <c r="J1510" s="14" t="s">
        <v>4258</v>
      </c>
      <c r="K1510" s="16" t="s">
        <v>3534</v>
      </c>
      <c r="L1510" s="1">
        <f t="shared" si="191"/>
        <v>150</v>
      </c>
      <c r="M1510" s="1" t="str">
        <f t="shared" si="192"/>
        <v>No</v>
      </c>
      <c r="N1510" s="3"/>
      <c r="P1510" s="1" t="s">
        <v>23</v>
      </c>
      <c r="U1510" s="1" t="s">
        <v>25</v>
      </c>
      <c r="W1510" s="1" t="s">
        <v>55</v>
      </c>
    </row>
    <row r="1511" spans="1:23" x14ac:dyDescent="0.2">
      <c r="A1511" s="1">
        <v>1510</v>
      </c>
      <c r="C1511" s="22" t="str">
        <f t="shared" si="185"/>
        <v>2025-01-20</v>
      </c>
      <c r="D1511" s="24" t="str">
        <f t="shared" si="186"/>
        <v>2025-01</v>
      </c>
      <c r="E1511" s="28" t="s">
        <v>4260</v>
      </c>
      <c r="F1511" s="28">
        <f t="shared" si="187"/>
        <v>45677.57708333333</v>
      </c>
      <c r="G1511" s="14" t="str">
        <f t="shared" si="188"/>
        <v>01 pm</v>
      </c>
      <c r="H1511" s="14" t="str">
        <f t="shared" si="189"/>
        <v>Monday</v>
      </c>
      <c r="I1511" s="14" t="str">
        <f t="shared" si="190"/>
        <v>January</v>
      </c>
      <c r="J1511" s="14" t="s">
        <v>327</v>
      </c>
      <c r="K1511" s="16" t="s">
        <v>494</v>
      </c>
      <c r="L1511" s="1" t="str">
        <f t="shared" si="191"/>
        <v>9</v>
      </c>
      <c r="M1511" s="1" t="str">
        <f t="shared" si="192"/>
        <v>Yes</v>
      </c>
      <c r="P1511" s="1" t="s">
        <v>24</v>
      </c>
      <c r="U1511" s="1" t="s">
        <v>25</v>
      </c>
      <c r="W1511" s="1" t="s">
        <v>26</v>
      </c>
    </row>
    <row r="1512" spans="1:23" x14ac:dyDescent="0.2">
      <c r="A1512" s="1">
        <v>1511</v>
      </c>
      <c r="C1512" s="22" t="str">
        <f t="shared" si="185"/>
        <v>2025-02-13</v>
      </c>
      <c r="D1512" s="24" t="str">
        <f t="shared" si="186"/>
        <v>2025-02</v>
      </c>
      <c r="E1512" s="28" t="s">
        <v>4262</v>
      </c>
      <c r="F1512" s="28">
        <f t="shared" si="187"/>
        <v>45701.402777777781</v>
      </c>
      <c r="G1512" s="14" t="str">
        <f t="shared" si="188"/>
        <v>09 am</v>
      </c>
      <c r="H1512" s="14" t="str">
        <f t="shared" si="189"/>
        <v>Thursday</v>
      </c>
      <c r="I1512" s="14" t="str">
        <f t="shared" si="190"/>
        <v>February</v>
      </c>
      <c r="J1512" s="14" t="s">
        <v>4263</v>
      </c>
      <c r="K1512" s="16" t="s">
        <v>357</v>
      </c>
      <c r="L1512" s="1" t="str">
        <f t="shared" si="191"/>
        <v>3</v>
      </c>
      <c r="M1512" s="1" t="str">
        <f t="shared" si="192"/>
        <v>Yes</v>
      </c>
      <c r="P1512" s="1" t="s">
        <v>23</v>
      </c>
      <c r="U1512" s="1" t="s">
        <v>25</v>
      </c>
      <c r="W1512" s="1" t="s">
        <v>26</v>
      </c>
    </row>
    <row r="1513" spans="1:23" x14ac:dyDescent="0.2">
      <c r="A1513" s="1">
        <v>1512</v>
      </c>
      <c r="C1513" s="22" t="str">
        <f t="shared" si="185"/>
        <v>2025-02-20</v>
      </c>
      <c r="D1513" s="24" t="str">
        <f t="shared" si="186"/>
        <v>2025-02</v>
      </c>
      <c r="E1513" s="28" t="s">
        <v>4265</v>
      </c>
      <c r="F1513" s="28">
        <f t="shared" si="187"/>
        <v>45708.427777777775</v>
      </c>
      <c r="G1513" s="14" t="str">
        <f t="shared" si="188"/>
        <v>10 am</v>
      </c>
      <c r="H1513" s="14" t="str">
        <f t="shared" si="189"/>
        <v>Thursday</v>
      </c>
      <c r="I1513" s="14" t="str">
        <f t="shared" si="190"/>
        <v>February</v>
      </c>
      <c r="J1513" s="14" t="s">
        <v>4266</v>
      </c>
      <c r="K1513" s="16" t="s">
        <v>178</v>
      </c>
      <c r="L1513" s="1" t="str">
        <f t="shared" si="191"/>
        <v>4</v>
      </c>
      <c r="M1513" s="1" t="str">
        <f t="shared" si="192"/>
        <v>Yes</v>
      </c>
      <c r="P1513" s="1" t="s">
        <v>23</v>
      </c>
      <c r="U1513" s="1" t="s">
        <v>25</v>
      </c>
      <c r="W1513" s="1" t="s">
        <v>26</v>
      </c>
    </row>
    <row r="1514" spans="1:23" x14ac:dyDescent="0.2">
      <c r="A1514" s="1">
        <v>1513</v>
      </c>
      <c r="C1514" s="22" t="str">
        <f t="shared" si="185"/>
        <v>2025-02-03</v>
      </c>
      <c r="D1514" s="24" t="str">
        <f t="shared" si="186"/>
        <v>2025-02</v>
      </c>
      <c r="E1514" s="28" t="s">
        <v>4268</v>
      </c>
      <c r="F1514" s="28">
        <f t="shared" si="187"/>
        <v>45691.384027777778</v>
      </c>
      <c r="G1514" s="14" t="str">
        <f t="shared" si="188"/>
        <v>09 am</v>
      </c>
      <c r="H1514" s="14" t="str">
        <f t="shared" si="189"/>
        <v>Monday</v>
      </c>
      <c r="I1514" s="14" t="str">
        <f t="shared" si="190"/>
        <v>February</v>
      </c>
      <c r="J1514" s="14" t="s">
        <v>3955</v>
      </c>
      <c r="K1514" s="16" t="s">
        <v>4269</v>
      </c>
      <c r="L1514" s="1">
        <f t="shared" si="191"/>
        <v>197</v>
      </c>
      <c r="M1514" s="1" t="str">
        <f t="shared" si="192"/>
        <v>No</v>
      </c>
      <c r="P1514" s="1" t="s">
        <v>23</v>
      </c>
      <c r="U1514" s="1" t="s">
        <v>25</v>
      </c>
      <c r="W1514" s="1" t="s">
        <v>26</v>
      </c>
    </row>
    <row r="1515" spans="1:23" x14ac:dyDescent="0.2">
      <c r="A1515" s="1">
        <v>1514</v>
      </c>
      <c r="C1515" s="22" t="str">
        <f t="shared" si="185"/>
        <v>2025-02-03</v>
      </c>
      <c r="D1515" s="24" t="str">
        <f t="shared" si="186"/>
        <v>2025-02</v>
      </c>
      <c r="E1515" s="28" t="s">
        <v>4271</v>
      </c>
      <c r="F1515" s="28">
        <f t="shared" si="187"/>
        <v>45691.412499999999</v>
      </c>
      <c r="G1515" s="14" t="str">
        <f t="shared" si="188"/>
        <v>09 am</v>
      </c>
      <c r="H1515" s="14" t="str">
        <f t="shared" si="189"/>
        <v>Monday</v>
      </c>
      <c r="I1515" s="14" t="str">
        <f t="shared" si="190"/>
        <v>February</v>
      </c>
      <c r="J1515" s="14" t="s">
        <v>143</v>
      </c>
      <c r="K1515" s="16" t="s">
        <v>3703</v>
      </c>
      <c r="L1515" s="1">
        <f t="shared" si="191"/>
        <v>126</v>
      </c>
      <c r="M1515" s="1" t="str">
        <f t="shared" si="192"/>
        <v>No</v>
      </c>
      <c r="N1515" s="3"/>
      <c r="P1515" s="1" t="s">
        <v>23</v>
      </c>
      <c r="U1515" s="1" t="s">
        <v>25</v>
      </c>
      <c r="W1515" s="1" t="s">
        <v>55</v>
      </c>
    </row>
    <row r="1516" spans="1:23" x14ac:dyDescent="0.2">
      <c r="A1516" s="1">
        <v>1515</v>
      </c>
      <c r="C1516" s="22" t="str">
        <f t="shared" si="185"/>
        <v>2025-01-22</v>
      </c>
      <c r="D1516" s="24" t="str">
        <f t="shared" si="186"/>
        <v>2025-01</v>
      </c>
      <c r="E1516" s="28" t="s">
        <v>2100</v>
      </c>
      <c r="F1516" s="28">
        <f t="shared" si="187"/>
        <v>45679.440972222219</v>
      </c>
      <c r="G1516" s="14" t="str">
        <f t="shared" si="188"/>
        <v>10 am</v>
      </c>
      <c r="H1516" s="14" t="str">
        <f t="shared" si="189"/>
        <v>Wednesday</v>
      </c>
      <c r="I1516" s="14" t="str">
        <f t="shared" si="190"/>
        <v>January</v>
      </c>
      <c r="J1516" s="14" t="s">
        <v>1664</v>
      </c>
      <c r="K1516" s="16" t="s">
        <v>1164</v>
      </c>
      <c r="L1516" s="1">
        <f t="shared" si="191"/>
        <v>85</v>
      </c>
      <c r="M1516" s="1" t="str">
        <f t="shared" si="192"/>
        <v>Yes</v>
      </c>
      <c r="P1516" s="1" t="s">
        <v>23</v>
      </c>
      <c r="U1516" s="1" t="s">
        <v>25</v>
      </c>
      <c r="W1516" s="1" t="s">
        <v>26</v>
      </c>
    </row>
    <row r="1517" spans="1:23" x14ac:dyDescent="0.2">
      <c r="A1517" s="1">
        <v>1516</v>
      </c>
      <c r="C1517" s="22" t="str">
        <f t="shared" si="185"/>
        <v>2025-01-21</v>
      </c>
      <c r="D1517" s="24" t="str">
        <f t="shared" si="186"/>
        <v>2025-01</v>
      </c>
      <c r="E1517" s="28" t="s">
        <v>4274</v>
      </c>
      <c r="F1517" s="28">
        <f t="shared" si="187"/>
        <v>45678.573611111111</v>
      </c>
      <c r="G1517" s="14" t="str">
        <f t="shared" si="188"/>
        <v>01 pm</v>
      </c>
      <c r="H1517" s="14" t="str">
        <f t="shared" si="189"/>
        <v>Tuesday</v>
      </c>
      <c r="I1517" s="14" t="str">
        <f t="shared" si="190"/>
        <v>January</v>
      </c>
      <c r="J1517" s="14" t="s">
        <v>4275</v>
      </c>
      <c r="K1517" s="16" t="s">
        <v>152</v>
      </c>
      <c r="L1517" s="1" t="str">
        <f t="shared" si="191"/>
        <v>8</v>
      </c>
      <c r="M1517" s="1" t="str">
        <f t="shared" si="192"/>
        <v>Yes</v>
      </c>
      <c r="P1517" s="1" t="s">
        <v>23</v>
      </c>
      <c r="U1517" s="1" t="s">
        <v>25</v>
      </c>
      <c r="W1517" s="1" t="s">
        <v>26</v>
      </c>
    </row>
    <row r="1518" spans="1:23" x14ac:dyDescent="0.2">
      <c r="A1518" s="1">
        <v>1517</v>
      </c>
      <c r="C1518" s="22" t="str">
        <f t="shared" si="185"/>
        <v>2025-01-24</v>
      </c>
      <c r="D1518" s="24" t="str">
        <f t="shared" si="186"/>
        <v>2025-01</v>
      </c>
      <c r="E1518" s="28" t="s">
        <v>4277</v>
      </c>
      <c r="F1518" s="28">
        <f t="shared" si="187"/>
        <v>45681.631944444445</v>
      </c>
      <c r="G1518" s="14" t="str">
        <f t="shared" si="188"/>
        <v>03 pm</v>
      </c>
      <c r="H1518" s="14" t="str">
        <f t="shared" si="189"/>
        <v>Friday</v>
      </c>
      <c r="I1518" s="14" t="str">
        <f t="shared" si="190"/>
        <v>January</v>
      </c>
      <c r="J1518" s="14" t="s">
        <v>4278</v>
      </c>
      <c r="K1518" s="16" t="s">
        <v>691</v>
      </c>
      <c r="L1518" s="1">
        <f t="shared" si="191"/>
        <v>88</v>
      </c>
      <c r="M1518" s="1" t="str">
        <f t="shared" si="192"/>
        <v>Yes</v>
      </c>
      <c r="P1518" s="1" t="s">
        <v>23</v>
      </c>
      <c r="U1518" s="1" t="s">
        <v>25</v>
      </c>
      <c r="W1518" s="1" t="s">
        <v>55</v>
      </c>
    </row>
    <row r="1519" spans="1:23" x14ac:dyDescent="0.2">
      <c r="A1519" s="1">
        <v>1518</v>
      </c>
      <c r="C1519" s="22" t="str">
        <f t="shared" si="185"/>
        <v>2025-01-23</v>
      </c>
      <c r="D1519" s="24" t="str">
        <f t="shared" si="186"/>
        <v>2025-01</v>
      </c>
      <c r="E1519" s="28" t="s">
        <v>4280</v>
      </c>
      <c r="F1519" s="28">
        <f t="shared" si="187"/>
        <v>45680.418055555558</v>
      </c>
      <c r="G1519" s="14" t="str">
        <f t="shared" si="188"/>
        <v>10 am</v>
      </c>
      <c r="H1519" s="14" t="str">
        <f t="shared" si="189"/>
        <v>Thursday</v>
      </c>
      <c r="I1519" s="14" t="str">
        <f t="shared" si="190"/>
        <v>January</v>
      </c>
      <c r="J1519" s="14" t="s">
        <v>792</v>
      </c>
      <c r="K1519" s="16" t="s">
        <v>186</v>
      </c>
      <c r="L1519" s="1" t="str">
        <f t="shared" si="191"/>
        <v>18</v>
      </c>
      <c r="M1519" s="1" t="str">
        <f t="shared" si="192"/>
        <v>Yes</v>
      </c>
      <c r="P1519" s="1" t="s">
        <v>23</v>
      </c>
      <c r="U1519" s="1" t="s">
        <v>25</v>
      </c>
      <c r="W1519" s="1" t="s">
        <v>55</v>
      </c>
    </row>
    <row r="1520" spans="1:23" x14ac:dyDescent="0.2">
      <c r="A1520" s="1">
        <v>1519</v>
      </c>
      <c r="C1520" s="22" t="str">
        <f t="shared" si="185"/>
        <v>2025-01-08</v>
      </c>
      <c r="D1520" s="24" t="str">
        <f t="shared" si="186"/>
        <v>2025-01</v>
      </c>
      <c r="E1520" s="28" t="s">
        <v>1509</v>
      </c>
      <c r="F1520" s="28">
        <f t="shared" si="187"/>
        <v>45665.381944444445</v>
      </c>
      <c r="G1520" s="14" t="str">
        <f t="shared" si="188"/>
        <v>09 am</v>
      </c>
      <c r="H1520" s="14" t="str">
        <f t="shared" si="189"/>
        <v>Wednesday</v>
      </c>
      <c r="I1520" s="14" t="str">
        <f t="shared" si="190"/>
        <v>January</v>
      </c>
      <c r="J1520" s="14" t="s">
        <v>4282</v>
      </c>
      <c r="K1520" s="16" t="s">
        <v>36</v>
      </c>
      <c r="L1520" s="1" t="str">
        <f t="shared" si="191"/>
        <v>20</v>
      </c>
      <c r="M1520" s="1" t="str">
        <f t="shared" si="192"/>
        <v>Yes</v>
      </c>
      <c r="P1520" s="1" t="s">
        <v>23</v>
      </c>
      <c r="U1520" s="1" t="s">
        <v>37</v>
      </c>
      <c r="W1520" s="1" t="s">
        <v>26</v>
      </c>
    </row>
    <row r="1521" spans="1:23" x14ac:dyDescent="0.2">
      <c r="A1521" s="1">
        <v>1520</v>
      </c>
      <c r="C1521" s="22" t="str">
        <f t="shared" si="185"/>
        <v>2025-01-23</v>
      </c>
      <c r="D1521" s="24" t="str">
        <f t="shared" si="186"/>
        <v>2025-01</v>
      </c>
      <c r="E1521" s="28" t="s">
        <v>4284</v>
      </c>
      <c r="F1521" s="28">
        <f t="shared" si="187"/>
        <v>45680.429166666669</v>
      </c>
      <c r="G1521" s="14" t="str">
        <f t="shared" si="188"/>
        <v>10 am</v>
      </c>
      <c r="H1521" s="14" t="str">
        <f t="shared" si="189"/>
        <v>Thursday</v>
      </c>
      <c r="I1521" s="14" t="str">
        <f t="shared" si="190"/>
        <v>January</v>
      </c>
      <c r="J1521" s="14" t="s">
        <v>792</v>
      </c>
      <c r="K1521" s="16" t="s">
        <v>498</v>
      </c>
      <c r="L1521" s="1" t="str">
        <f t="shared" si="191"/>
        <v>2</v>
      </c>
      <c r="M1521" s="1" t="str">
        <f t="shared" si="192"/>
        <v>Yes</v>
      </c>
      <c r="P1521" s="1" t="s">
        <v>23</v>
      </c>
      <c r="U1521" s="1" t="s">
        <v>100</v>
      </c>
      <c r="W1521" s="1" t="s">
        <v>55</v>
      </c>
    </row>
    <row r="1522" spans="1:23" x14ac:dyDescent="0.2">
      <c r="A1522" s="1">
        <v>1521</v>
      </c>
      <c r="C1522" s="22" t="str">
        <f t="shared" si="185"/>
        <v>2025-01-21</v>
      </c>
      <c r="D1522" s="24" t="str">
        <f t="shared" si="186"/>
        <v>2025-01</v>
      </c>
      <c r="E1522" s="28" t="s">
        <v>4286</v>
      </c>
      <c r="F1522" s="28">
        <f t="shared" si="187"/>
        <v>45678.563194444447</v>
      </c>
      <c r="G1522" s="14" t="str">
        <f t="shared" si="188"/>
        <v>01 pm</v>
      </c>
      <c r="H1522" s="14" t="str">
        <f t="shared" si="189"/>
        <v>Tuesday</v>
      </c>
      <c r="I1522" s="14" t="str">
        <f t="shared" si="190"/>
        <v>January</v>
      </c>
      <c r="J1522" s="14" t="s">
        <v>4287</v>
      </c>
      <c r="K1522" s="16" t="s">
        <v>71</v>
      </c>
      <c r="L1522" s="1" t="str">
        <f t="shared" si="191"/>
        <v>19</v>
      </c>
      <c r="M1522" s="1" t="str">
        <f t="shared" si="192"/>
        <v>Yes</v>
      </c>
      <c r="P1522" s="1" t="s">
        <v>23</v>
      </c>
      <c r="U1522" s="1" t="s">
        <v>72</v>
      </c>
      <c r="W1522" s="1" t="s">
        <v>26</v>
      </c>
    </row>
    <row r="1523" spans="1:23" x14ac:dyDescent="0.2">
      <c r="A1523" s="1">
        <v>1522</v>
      </c>
      <c r="C1523" s="22" t="str">
        <f t="shared" si="185"/>
        <v>2025-02-19</v>
      </c>
      <c r="D1523" s="24" t="str">
        <f t="shared" si="186"/>
        <v>2025-02</v>
      </c>
      <c r="E1523" s="28" t="s">
        <v>4289</v>
      </c>
      <c r="F1523" s="28">
        <f t="shared" si="187"/>
        <v>45707.378472222219</v>
      </c>
      <c r="G1523" s="14" t="str">
        <f t="shared" si="188"/>
        <v>09 am</v>
      </c>
      <c r="H1523" s="14" t="str">
        <f t="shared" si="189"/>
        <v>Wednesday</v>
      </c>
      <c r="I1523" s="14" t="str">
        <f t="shared" si="190"/>
        <v>February</v>
      </c>
      <c r="J1523" s="14" t="s">
        <v>4290</v>
      </c>
      <c r="K1523" s="16" t="s">
        <v>59</v>
      </c>
      <c r="L1523" s="1" t="str">
        <f t="shared" si="191"/>
        <v>5</v>
      </c>
      <c r="M1523" s="1" t="str">
        <f t="shared" si="192"/>
        <v>Yes</v>
      </c>
      <c r="P1523" s="1" t="s">
        <v>23</v>
      </c>
      <c r="U1523" s="1" t="s">
        <v>100</v>
      </c>
      <c r="W1523" s="1" t="s">
        <v>55</v>
      </c>
    </row>
    <row r="1524" spans="1:23" x14ac:dyDescent="0.2">
      <c r="A1524" s="1">
        <v>1523</v>
      </c>
      <c r="C1524" s="22" t="str">
        <f t="shared" si="185"/>
        <v>2025-02-24</v>
      </c>
      <c r="D1524" s="24" t="str">
        <f t="shared" si="186"/>
        <v>2025-02</v>
      </c>
      <c r="E1524" s="28" t="s">
        <v>4292</v>
      </c>
      <c r="F1524" s="28">
        <f t="shared" si="187"/>
        <v>45712.384722222225</v>
      </c>
      <c r="G1524" s="14" t="str">
        <f t="shared" si="188"/>
        <v>09 am</v>
      </c>
      <c r="H1524" s="14" t="str">
        <f t="shared" si="189"/>
        <v>Monday</v>
      </c>
      <c r="I1524" s="14" t="str">
        <f t="shared" si="190"/>
        <v>February</v>
      </c>
      <c r="J1524" s="14" t="s">
        <v>4293</v>
      </c>
      <c r="K1524" s="16" t="s">
        <v>4294</v>
      </c>
      <c r="L1524" s="1">
        <f t="shared" si="191"/>
        <v>132</v>
      </c>
      <c r="M1524" s="1" t="str">
        <f t="shared" si="192"/>
        <v>No</v>
      </c>
      <c r="N1524" s="3"/>
      <c r="P1524" s="1" t="s">
        <v>24</v>
      </c>
      <c r="U1524" s="1" t="s">
        <v>25</v>
      </c>
      <c r="W1524" s="1" t="s">
        <v>32</v>
      </c>
    </row>
    <row r="1525" spans="1:23" x14ac:dyDescent="0.2">
      <c r="A1525" s="1">
        <v>1524</v>
      </c>
      <c r="C1525" s="22" t="str">
        <f t="shared" si="185"/>
        <v>2025-02-24</v>
      </c>
      <c r="D1525" s="24" t="str">
        <f t="shared" si="186"/>
        <v>2025-02</v>
      </c>
      <c r="E1525" s="28" t="s">
        <v>458</v>
      </c>
      <c r="F1525" s="28">
        <f t="shared" si="187"/>
        <v>45712.541666666664</v>
      </c>
      <c r="G1525" s="14" t="str">
        <f t="shared" si="188"/>
        <v>01 pm</v>
      </c>
      <c r="H1525" s="14" t="str">
        <f t="shared" si="189"/>
        <v>Monday</v>
      </c>
      <c r="I1525" s="14" t="str">
        <f t="shared" si="190"/>
        <v>February</v>
      </c>
      <c r="J1525" s="14" t="s">
        <v>458</v>
      </c>
      <c r="K1525" s="16" t="s">
        <v>99</v>
      </c>
      <c r="L1525" s="1" t="str">
        <f t="shared" si="191"/>
        <v>0</v>
      </c>
      <c r="M1525" s="1" t="str">
        <f t="shared" si="192"/>
        <v>Yes</v>
      </c>
      <c r="P1525" s="1" t="s">
        <v>24</v>
      </c>
      <c r="U1525" s="1" t="s">
        <v>25</v>
      </c>
      <c r="W1525" s="1" t="s">
        <v>26</v>
      </c>
    </row>
    <row r="1526" spans="1:23" x14ac:dyDescent="0.2">
      <c r="A1526" s="1">
        <v>1525</v>
      </c>
      <c r="C1526" s="22" t="str">
        <f t="shared" si="185"/>
        <v>2025-02-20</v>
      </c>
      <c r="D1526" s="24" t="str">
        <f t="shared" si="186"/>
        <v>2025-02</v>
      </c>
      <c r="E1526" s="28" t="s">
        <v>4297</v>
      </c>
      <c r="F1526" s="28">
        <f t="shared" si="187"/>
        <v>45708.382638888892</v>
      </c>
      <c r="G1526" s="14" t="str">
        <f t="shared" si="188"/>
        <v>09 am</v>
      </c>
      <c r="H1526" s="14" t="str">
        <f t="shared" si="189"/>
        <v>Thursday</v>
      </c>
      <c r="I1526" s="14" t="str">
        <f t="shared" si="190"/>
        <v>February</v>
      </c>
      <c r="J1526" s="14" t="s">
        <v>4298</v>
      </c>
      <c r="K1526" s="16" t="s">
        <v>494</v>
      </c>
      <c r="L1526" s="1" t="str">
        <f t="shared" si="191"/>
        <v>9</v>
      </c>
      <c r="M1526" s="1" t="str">
        <f t="shared" si="192"/>
        <v>Yes</v>
      </c>
      <c r="P1526" s="1" t="s">
        <v>23</v>
      </c>
      <c r="U1526" s="1" t="s">
        <v>25</v>
      </c>
      <c r="W1526" s="1" t="s">
        <v>26</v>
      </c>
    </row>
    <row r="1527" spans="1:23" x14ac:dyDescent="0.2">
      <c r="A1527" s="1">
        <v>1526</v>
      </c>
      <c r="C1527" s="22" t="str">
        <f t="shared" si="185"/>
        <v>2025-02-07</v>
      </c>
      <c r="D1527" s="24" t="str">
        <f t="shared" si="186"/>
        <v>2025-02</v>
      </c>
      <c r="E1527" s="28" t="s">
        <v>4300</v>
      </c>
      <c r="F1527" s="28">
        <f t="shared" si="187"/>
        <v>45695.384722222225</v>
      </c>
      <c r="G1527" s="14" t="str">
        <f t="shared" si="188"/>
        <v>09 am</v>
      </c>
      <c r="H1527" s="14" t="str">
        <f t="shared" si="189"/>
        <v>Friday</v>
      </c>
      <c r="I1527" s="14" t="str">
        <f t="shared" si="190"/>
        <v>February</v>
      </c>
      <c r="J1527" s="14" t="s">
        <v>4301</v>
      </c>
      <c r="K1527" s="16" t="s">
        <v>49</v>
      </c>
      <c r="L1527" s="1" t="str">
        <f t="shared" si="191"/>
        <v>16</v>
      </c>
      <c r="M1527" s="1" t="str">
        <f t="shared" si="192"/>
        <v>Yes</v>
      </c>
      <c r="P1527" s="1" t="s">
        <v>23</v>
      </c>
      <c r="U1527" s="1" t="s">
        <v>37</v>
      </c>
      <c r="W1527" s="1" t="s">
        <v>26</v>
      </c>
    </row>
    <row r="1528" spans="1:23" x14ac:dyDescent="0.2">
      <c r="A1528" s="1">
        <v>1527</v>
      </c>
      <c r="C1528" s="22" t="str">
        <f t="shared" si="185"/>
        <v>2025-01-09</v>
      </c>
      <c r="D1528" s="24" t="str">
        <f t="shared" si="186"/>
        <v>2025-01</v>
      </c>
      <c r="E1528" s="28" t="s">
        <v>4303</v>
      </c>
      <c r="F1528" s="28">
        <f t="shared" si="187"/>
        <v>45666.45208333333</v>
      </c>
      <c r="G1528" s="14" t="str">
        <f t="shared" si="188"/>
        <v>10 am</v>
      </c>
      <c r="H1528" s="14" t="str">
        <f t="shared" si="189"/>
        <v>Thursday</v>
      </c>
      <c r="I1528" s="14" t="str">
        <f t="shared" si="190"/>
        <v>January</v>
      </c>
      <c r="J1528" s="14" t="s">
        <v>4304</v>
      </c>
      <c r="K1528" s="16" t="s">
        <v>697</v>
      </c>
      <c r="L1528" s="1" t="str">
        <f t="shared" si="191"/>
        <v>1</v>
      </c>
      <c r="M1528" s="1" t="str">
        <f t="shared" si="192"/>
        <v>Yes</v>
      </c>
      <c r="P1528" s="1" t="s">
        <v>23</v>
      </c>
      <c r="U1528" s="1" t="s">
        <v>63</v>
      </c>
      <c r="W1528" s="1" t="s">
        <v>26</v>
      </c>
    </row>
    <row r="1529" spans="1:23" x14ac:dyDescent="0.2">
      <c r="A1529" s="1">
        <v>1528</v>
      </c>
      <c r="C1529" s="22" t="str">
        <f t="shared" si="185"/>
        <v>2025-01-22</v>
      </c>
      <c r="D1529" s="24" t="str">
        <f t="shared" si="186"/>
        <v>2025-01</v>
      </c>
      <c r="E1529" s="28" t="s">
        <v>4306</v>
      </c>
      <c r="F1529" s="28">
        <f t="shared" si="187"/>
        <v>45679.45208333333</v>
      </c>
      <c r="G1529" s="14" t="str">
        <f t="shared" si="188"/>
        <v>10 am</v>
      </c>
      <c r="H1529" s="14" t="str">
        <f t="shared" si="189"/>
        <v>Wednesday</v>
      </c>
      <c r="I1529" s="14" t="str">
        <f t="shared" si="190"/>
        <v>January</v>
      </c>
      <c r="J1529" s="14" t="s">
        <v>4307</v>
      </c>
      <c r="K1529" s="16" t="s">
        <v>80</v>
      </c>
      <c r="L1529" s="1">
        <f t="shared" si="191"/>
        <v>79</v>
      </c>
      <c r="M1529" s="1" t="str">
        <f t="shared" si="192"/>
        <v>Yes</v>
      </c>
      <c r="P1529" s="1" t="s">
        <v>23</v>
      </c>
      <c r="U1529" s="1" t="s">
        <v>25</v>
      </c>
      <c r="W1529" s="1" t="s">
        <v>26</v>
      </c>
    </row>
    <row r="1530" spans="1:23" x14ac:dyDescent="0.2">
      <c r="A1530" s="1">
        <v>1529</v>
      </c>
      <c r="C1530" s="22" t="str">
        <f t="shared" si="185"/>
        <v>2025-01-27</v>
      </c>
      <c r="D1530" s="24" t="str">
        <f t="shared" si="186"/>
        <v>2025-01</v>
      </c>
      <c r="E1530" s="28" t="s">
        <v>4309</v>
      </c>
      <c r="F1530" s="28">
        <f t="shared" si="187"/>
        <v>45684.567361111112</v>
      </c>
      <c r="G1530" s="14" t="str">
        <f t="shared" si="188"/>
        <v>01 pm</v>
      </c>
      <c r="H1530" s="14" t="str">
        <f t="shared" si="189"/>
        <v>Monday</v>
      </c>
      <c r="I1530" s="14" t="str">
        <f t="shared" si="190"/>
        <v>January</v>
      </c>
      <c r="J1530" s="14" t="s">
        <v>4310</v>
      </c>
      <c r="K1530" s="16" t="s">
        <v>152</v>
      </c>
      <c r="L1530" s="1" t="str">
        <f t="shared" si="191"/>
        <v>8</v>
      </c>
      <c r="M1530" s="1" t="str">
        <f t="shared" si="192"/>
        <v>Yes</v>
      </c>
      <c r="P1530" s="1" t="s">
        <v>23</v>
      </c>
      <c r="U1530" s="1" t="s">
        <v>25</v>
      </c>
      <c r="W1530" s="1" t="s">
        <v>26</v>
      </c>
    </row>
    <row r="1531" spans="1:23" x14ac:dyDescent="0.2">
      <c r="A1531" s="1">
        <v>1530</v>
      </c>
      <c r="C1531" s="22" t="str">
        <f t="shared" si="185"/>
        <v>2025-01-16</v>
      </c>
      <c r="D1531" s="24" t="str">
        <f t="shared" si="186"/>
        <v>2025-01</v>
      </c>
      <c r="E1531" s="28" t="s">
        <v>4312</v>
      </c>
      <c r="F1531" s="28">
        <f t="shared" si="187"/>
        <v>45673.625</v>
      </c>
      <c r="G1531" s="14" t="str">
        <f t="shared" si="188"/>
        <v>03 pm</v>
      </c>
      <c r="H1531" s="14" t="str">
        <f t="shared" si="189"/>
        <v>Thursday</v>
      </c>
      <c r="I1531" s="14" t="str">
        <f t="shared" si="190"/>
        <v>January</v>
      </c>
      <c r="J1531" s="14" t="s">
        <v>4313</v>
      </c>
      <c r="K1531" s="16" t="s">
        <v>1933</v>
      </c>
      <c r="L1531" s="1">
        <f t="shared" si="191"/>
        <v>90</v>
      </c>
      <c r="M1531" s="1" t="str">
        <f t="shared" si="192"/>
        <v>Yes</v>
      </c>
      <c r="P1531" s="1" t="s">
        <v>23</v>
      </c>
      <c r="U1531" s="1" t="s">
        <v>25</v>
      </c>
      <c r="W1531" s="1" t="s">
        <v>55</v>
      </c>
    </row>
    <row r="1532" spans="1:23" x14ac:dyDescent="0.2">
      <c r="A1532" s="1">
        <v>1531</v>
      </c>
      <c r="C1532" s="22" t="str">
        <f t="shared" si="185"/>
        <v>2025-02-07</v>
      </c>
      <c r="D1532" s="24" t="str">
        <f t="shared" si="186"/>
        <v>2025-02</v>
      </c>
      <c r="E1532" s="28" t="s">
        <v>4315</v>
      </c>
      <c r="F1532" s="28">
        <f t="shared" si="187"/>
        <v>45695.405555555553</v>
      </c>
      <c r="G1532" s="14" t="str">
        <f t="shared" si="188"/>
        <v>09 am</v>
      </c>
      <c r="H1532" s="14" t="str">
        <f t="shared" si="189"/>
        <v>Friday</v>
      </c>
      <c r="I1532" s="14" t="str">
        <f t="shared" si="190"/>
        <v>February</v>
      </c>
      <c r="J1532" s="14" t="s">
        <v>2919</v>
      </c>
      <c r="K1532" s="16" t="s">
        <v>697</v>
      </c>
      <c r="L1532" s="1" t="str">
        <f t="shared" si="191"/>
        <v>1</v>
      </c>
      <c r="M1532" s="1" t="str">
        <f t="shared" si="192"/>
        <v>Yes</v>
      </c>
      <c r="P1532" s="1" t="s">
        <v>23</v>
      </c>
      <c r="U1532" s="1" t="s">
        <v>31</v>
      </c>
      <c r="W1532" s="1" t="s">
        <v>32</v>
      </c>
    </row>
    <row r="1533" spans="1:23" x14ac:dyDescent="0.2">
      <c r="A1533" s="1">
        <v>1532</v>
      </c>
      <c r="C1533" s="22" t="str">
        <f t="shared" si="185"/>
        <v>2025-02-07</v>
      </c>
      <c r="D1533" s="24" t="str">
        <f t="shared" si="186"/>
        <v>2025-02</v>
      </c>
      <c r="E1533" s="28" t="s">
        <v>4317</v>
      </c>
      <c r="F1533" s="28">
        <f t="shared" si="187"/>
        <v>45695.38958333333</v>
      </c>
      <c r="G1533" s="14" t="str">
        <f t="shared" si="188"/>
        <v>09 am</v>
      </c>
      <c r="H1533" s="14" t="str">
        <f t="shared" si="189"/>
        <v>Friday</v>
      </c>
      <c r="I1533" s="14" t="str">
        <f t="shared" si="190"/>
        <v>February</v>
      </c>
      <c r="J1533" s="14" t="s">
        <v>4318</v>
      </c>
      <c r="K1533" s="16" t="s">
        <v>821</v>
      </c>
      <c r="L1533" s="1" t="str">
        <f t="shared" si="191"/>
        <v>14</v>
      </c>
      <c r="M1533" s="1" t="str">
        <f t="shared" si="192"/>
        <v>Yes</v>
      </c>
      <c r="P1533" s="1" t="s">
        <v>23</v>
      </c>
      <c r="U1533" s="1" t="s">
        <v>37</v>
      </c>
      <c r="W1533" s="1" t="s">
        <v>26</v>
      </c>
    </row>
    <row r="1534" spans="1:23" x14ac:dyDescent="0.2">
      <c r="A1534" s="1">
        <v>1533</v>
      </c>
      <c r="C1534" s="22" t="str">
        <f t="shared" si="185"/>
        <v>2025-02-03</v>
      </c>
      <c r="D1534" s="24" t="str">
        <f t="shared" si="186"/>
        <v>2025-02</v>
      </c>
      <c r="E1534" s="28" t="s">
        <v>1315</v>
      </c>
      <c r="F1534" s="28">
        <f t="shared" si="187"/>
        <v>45691.577777777777</v>
      </c>
      <c r="G1534" s="14" t="str">
        <f t="shared" si="188"/>
        <v>01 pm</v>
      </c>
      <c r="H1534" s="14" t="str">
        <f t="shared" si="189"/>
        <v>Monday</v>
      </c>
      <c r="I1534" s="14" t="str">
        <f t="shared" si="190"/>
        <v>February</v>
      </c>
      <c r="J1534" s="14" t="s">
        <v>4320</v>
      </c>
      <c r="K1534" s="16" t="s">
        <v>4207</v>
      </c>
      <c r="L1534" s="1">
        <f t="shared" si="191"/>
        <v>162</v>
      </c>
      <c r="M1534" s="1" t="str">
        <f t="shared" si="192"/>
        <v>No</v>
      </c>
      <c r="N1534" s="3"/>
      <c r="P1534" s="1" t="s">
        <v>23</v>
      </c>
      <c r="U1534" s="1" t="s">
        <v>31</v>
      </c>
      <c r="W1534" s="1" t="s">
        <v>26</v>
      </c>
    </row>
    <row r="1535" spans="1:23" x14ac:dyDescent="0.2">
      <c r="A1535" s="1">
        <v>1534</v>
      </c>
      <c r="C1535" s="22" t="str">
        <f t="shared" si="185"/>
        <v>2025-01-08</v>
      </c>
      <c r="D1535" s="24" t="str">
        <f t="shared" si="186"/>
        <v>2025-01</v>
      </c>
      <c r="E1535" s="28" t="s">
        <v>4322</v>
      </c>
      <c r="F1535" s="28">
        <f t="shared" si="187"/>
        <v>45665.67083333333</v>
      </c>
      <c r="G1535" s="14" t="str">
        <f t="shared" si="188"/>
        <v>04 pm</v>
      </c>
      <c r="H1535" s="14" t="str">
        <f t="shared" si="189"/>
        <v>Wednesday</v>
      </c>
      <c r="I1535" s="14" t="str">
        <f t="shared" si="190"/>
        <v>January</v>
      </c>
      <c r="J1535" s="14" t="s">
        <v>4323</v>
      </c>
      <c r="K1535" s="16" t="s">
        <v>178</v>
      </c>
      <c r="L1535" s="1" t="str">
        <f t="shared" si="191"/>
        <v>4</v>
      </c>
      <c r="M1535" s="1" t="str">
        <f t="shared" si="192"/>
        <v>Yes</v>
      </c>
      <c r="P1535" s="1" t="s">
        <v>23</v>
      </c>
      <c r="U1535" s="1" t="s">
        <v>37</v>
      </c>
      <c r="W1535" s="1" t="s">
        <v>26</v>
      </c>
    </row>
    <row r="1536" spans="1:23" x14ac:dyDescent="0.2">
      <c r="A1536" s="1">
        <v>1535</v>
      </c>
      <c r="C1536" s="22" t="str">
        <f t="shared" si="185"/>
        <v>2025-01-21</v>
      </c>
      <c r="D1536" s="24" t="str">
        <f t="shared" si="186"/>
        <v>2025-01</v>
      </c>
      <c r="E1536" s="28" t="s">
        <v>4325</v>
      </c>
      <c r="F1536" s="28">
        <f t="shared" si="187"/>
        <v>45678.380555555559</v>
      </c>
      <c r="G1536" s="14" t="str">
        <f t="shared" si="188"/>
        <v>09 am</v>
      </c>
      <c r="H1536" s="14" t="str">
        <f t="shared" si="189"/>
        <v>Tuesday</v>
      </c>
      <c r="I1536" s="14" t="str">
        <f t="shared" si="190"/>
        <v>January</v>
      </c>
      <c r="J1536" s="14" t="s">
        <v>4326</v>
      </c>
      <c r="K1536" s="16" t="s">
        <v>59</v>
      </c>
      <c r="L1536" s="1" t="str">
        <f t="shared" si="191"/>
        <v>5</v>
      </c>
      <c r="M1536" s="1" t="str">
        <f t="shared" si="192"/>
        <v>Yes</v>
      </c>
      <c r="P1536" s="1" t="s">
        <v>23</v>
      </c>
      <c r="U1536" s="1" t="s">
        <v>31</v>
      </c>
      <c r="W1536" s="1" t="s">
        <v>26</v>
      </c>
    </row>
    <row r="1537" spans="1:23" x14ac:dyDescent="0.2">
      <c r="A1537" s="1">
        <v>1536</v>
      </c>
      <c r="C1537" s="22" t="str">
        <f t="shared" si="185"/>
        <v>2025-02-14</v>
      </c>
      <c r="D1537" s="24" t="str">
        <f t="shared" si="186"/>
        <v>2025-02</v>
      </c>
      <c r="E1537" s="28" t="s">
        <v>4328</v>
      </c>
      <c r="F1537" s="28">
        <f t="shared" si="187"/>
        <v>45702.65625</v>
      </c>
      <c r="G1537" s="14" t="str">
        <f t="shared" si="188"/>
        <v>03 pm</v>
      </c>
      <c r="H1537" s="14" t="str">
        <f t="shared" si="189"/>
        <v>Friday</v>
      </c>
      <c r="I1537" s="14" t="str">
        <f t="shared" si="190"/>
        <v>February</v>
      </c>
      <c r="J1537" s="14" t="s">
        <v>4329</v>
      </c>
      <c r="K1537" s="16" t="s">
        <v>76</v>
      </c>
      <c r="L1537" s="1" t="str">
        <f t="shared" si="191"/>
        <v>30</v>
      </c>
      <c r="M1537" s="1" t="str">
        <f t="shared" si="192"/>
        <v>Yes</v>
      </c>
      <c r="P1537" s="1" t="s">
        <v>24</v>
      </c>
      <c r="U1537" s="1" t="s">
        <v>25</v>
      </c>
      <c r="W1537" s="1" t="s">
        <v>26</v>
      </c>
    </row>
    <row r="1538" spans="1:23" x14ac:dyDescent="0.2">
      <c r="A1538" s="1">
        <v>1537</v>
      </c>
      <c r="C1538" s="22" t="str">
        <f t="shared" ref="C1538:C1601" si="193">IF(F1538&lt;&gt;"", TEXT(F1538, "YYYY-MM-DD"), "")</f>
        <v>2025-02-19</v>
      </c>
      <c r="D1538" s="24" t="str">
        <f t="shared" ref="D1538:D1601" si="194">IF(F1538&lt;&gt;"", TEXT(F1538, "YYYY-MM"), "")</f>
        <v>2025-02</v>
      </c>
      <c r="E1538" s="28" t="s">
        <v>4331</v>
      </c>
      <c r="F1538" s="28">
        <f t="shared" ref="F1538:F1601" si="195">IF(ISNUMBER(E1538), E1538,
   IFERROR(DATE(MID(E1538, 7, 4), MID(E1538, 1, 2), MID(E1538, 4, 2)) + TIMEVALUE(MID(E1538, 12, 8)),
   DATE(MID(E1538, 7, 4), MID(E1538, 4, 2), MID(E1538, 1, 2)) + TIMEVALUE(MID(E1538, 12, 8))))</f>
        <v>45707.413888888892</v>
      </c>
      <c r="G1538" s="14" t="str">
        <f t="shared" ref="G1538:G1601" si="196">TEXT(F1538, "hh AM/PM")</f>
        <v>09 am</v>
      </c>
      <c r="H1538" s="14" t="str">
        <f t="shared" ref="H1538:H1601" si="197">TEXT(F1538, "dddd")</f>
        <v>Wednesday</v>
      </c>
      <c r="I1538" s="14" t="str">
        <f t="shared" ref="I1538:I1601" si="198">TEXT(F1538, "mmmm")</f>
        <v>February</v>
      </c>
      <c r="J1538" s="14" t="s">
        <v>4332</v>
      </c>
      <c r="K1538" s="16" t="s">
        <v>137</v>
      </c>
      <c r="L1538" s="1" t="str">
        <f t="shared" ref="L1538:L1601" si="199">IF(K1538="","",
   IF(ISNUMBER(SEARCH("hrs", K1538)),
      LEFT(K1538, FIND("hrs", K1538)-1) * 60 +
      IF(ISNUMBER(SEARCH("mins", K1538)), MID(K1538, FIND("and ", K1538) + 4, FIND("mins", K1538) - FIND("and ", K1538) - 4), 0),
      IF(ISNUMBER(SEARCH("hr", K1538)), LEFT(K1538, FIND("hr", K1538)-1) * 60, LEFT(K1538, FIND(" mins", K1538)-1))
   )
)</f>
        <v>34</v>
      </c>
      <c r="M1538" s="1" t="str">
        <f t="shared" ref="M1538:M1601" si="200">IF(OR(ISBLANK(L1538), L1538="",L1538=0), "", IF(VALUE(L1538)&lt;=120, "Yes", "No"))</f>
        <v>Yes</v>
      </c>
      <c r="P1538" s="1" t="s">
        <v>24</v>
      </c>
      <c r="U1538" s="1" t="s">
        <v>25</v>
      </c>
      <c r="W1538" s="1" t="s">
        <v>26</v>
      </c>
    </row>
    <row r="1539" spans="1:23" x14ac:dyDescent="0.2">
      <c r="A1539" s="1">
        <v>1538</v>
      </c>
      <c r="C1539" s="22" t="str">
        <f t="shared" si="193"/>
        <v>2025-02-10</v>
      </c>
      <c r="D1539" s="24" t="str">
        <f t="shared" si="194"/>
        <v>2025-02</v>
      </c>
      <c r="E1539" s="28" t="s">
        <v>2800</v>
      </c>
      <c r="F1539" s="28">
        <f t="shared" si="195"/>
        <v>45698.394444444442</v>
      </c>
      <c r="G1539" s="14" t="str">
        <f t="shared" si="196"/>
        <v>09 am</v>
      </c>
      <c r="H1539" s="14" t="str">
        <f t="shared" si="197"/>
        <v>Monday</v>
      </c>
      <c r="I1539" s="14" t="str">
        <f t="shared" si="198"/>
        <v>February</v>
      </c>
      <c r="J1539" s="14" t="s">
        <v>4334</v>
      </c>
      <c r="K1539" s="16" t="s">
        <v>88</v>
      </c>
      <c r="L1539" s="1" t="str">
        <f t="shared" si="199"/>
        <v>10</v>
      </c>
      <c r="M1539" s="1" t="str">
        <f t="shared" si="200"/>
        <v>Yes</v>
      </c>
      <c r="P1539" s="1" t="s">
        <v>24</v>
      </c>
      <c r="U1539" s="1" t="s">
        <v>63</v>
      </c>
      <c r="W1539" s="1" t="s">
        <v>26</v>
      </c>
    </row>
    <row r="1540" spans="1:23" x14ac:dyDescent="0.2">
      <c r="A1540" s="1">
        <v>1539</v>
      </c>
      <c r="C1540" s="22" t="str">
        <f t="shared" si="193"/>
        <v>2025-02-25</v>
      </c>
      <c r="D1540" s="24" t="str">
        <f t="shared" si="194"/>
        <v>2025-02</v>
      </c>
      <c r="E1540" s="28" t="s">
        <v>4336</v>
      </c>
      <c r="F1540" s="28">
        <f t="shared" si="195"/>
        <v>45713.412499999999</v>
      </c>
      <c r="G1540" s="14" t="str">
        <f t="shared" si="196"/>
        <v>09 am</v>
      </c>
      <c r="H1540" s="14" t="str">
        <f t="shared" si="197"/>
        <v>Tuesday</v>
      </c>
      <c r="I1540" s="14" t="str">
        <f t="shared" si="198"/>
        <v>February</v>
      </c>
      <c r="J1540" s="14" t="s">
        <v>4337</v>
      </c>
      <c r="K1540" s="16" t="s">
        <v>261</v>
      </c>
      <c r="L1540" s="1">
        <f t="shared" si="199"/>
        <v>66</v>
      </c>
      <c r="M1540" s="1" t="str">
        <f t="shared" si="200"/>
        <v>Yes</v>
      </c>
      <c r="P1540" s="1" t="s">
        <v>24</v>
      </c>
      <c r="U1540" s="1" t="s">
        <v>63</v>
      </c>
      <c r="W1540" s="1" t="s">
        <v>26</v>
      </c>
    </row>
    <row r="1541" spans="1:23" x14ac:dyDescent="0.2">
      <c r="A1541" s="1">
        <v>1540</v>
      </c>
      <c r="C1541" s="22" t="str">
        <f t="shared" si="193"/>
        <v>2025-02-28</v>
      </c>
      <c r="D1541" s="24" t="str">
        <f t="shared" si="194"/>
        <v>2025-02</v>
      </c>
      <c r="E1541" s="28" t="s">
        <v>3080</v>
      </c>
      <c r="F1541" s="28">
        <f t="shared" si="195"/>
        <v>45716.635416666664</v>
      </c>
      <c r="G1541" s="14" t="str">
        <f t="shared" si="196"/>
        <v>03 pm</v>
      </c>
      <c r="H1541" s="14" t="str">
        <f t="shared" si="197"/>
        <v>Friday</v>
      </c>
      <c r="I1541" s="14" t="str">
        <f t="shared" si="198"/>
        <v>February</v>
      </c>
      <c r="J1541" s="14" t="s">
        <v>2983</v>
      </c>
      <c r="K1541" s="16" t="s">
        <v>527</v>
      </c>
      <c r="L1541" s="1" t="str">
        <f t="shared" si="199"/>
        <v>45</v>
      </c>
      <c r="M1541" s="1" t="str">
        <f t="shared" si="200"/>
        <v>Yes</v>
      </c>
      <c r="P1541" s="1" t="s">
        <v>23</v>
      </c>
      <c r="U1541" s="1" t="s">
        <v>25</v>
      </c>
      <c r="W1541" s="1" t="s">
        <v>26</v>
      </c>
    </row>
    <row r="1542" spans="1:23" x14ac:dyDescent="0.2">
      <c r="A1542" s="1">
        <v>1541</v>
      </c>
      <c r="C1542" s="22" t="str">
        <f t="shared" si="193"/>
        <v>2025-02-21</v>
      </c>
      <c r="D1542" s="24" t="str">
        <f t="shared" si="194"/>
        <v>2025-02</v>
      </c>
      <c r="E1542" s="28" t="s">
        <v>2721</v>
      </c>
      <c r="F1542" s="28">
        <f t="shared" si="195"/>
        <v>45709.399305555555</v>
      </c>
      <c r="G1542" s="14" t="str">
        <f t="shared" si="196"/>
        <v>09 am</v>
      </c>
      <c r="H1542" s="14" t="str">
        <f t="shared" si="197"/>
        <v>Friday</v>
      </c>
      <c r="I1542" s="14" t="str">
        <f t="shared" si="198"/>
        <v>February</v>
      </c>
      <c r="J1542" s="14" t="s">
        <v>4340</v>
      </c>
      <c r="K1542" s="16" t="s">
        <v>36</v>
      </c>
      <c r="L1542" s="1" t="str">
        <f t="shared" si="199"/>
        <v>20</v>
      </c>
      <c r="M1542" s="1" t="str">
        <f t="shared" si="200"/>
        <v>Yes</v>
      </c>
      <c r="P1542" s="1" t="s">
        <v>23</v>
      </c>
      <c r="U1542" s="1" t="s">
        <v>25</v>
      </c>
      <c r="W1542" s="1" t="s">
        <v>26</v>
      </c>
    </row>
    <row r="1543" spans="1:23" x14ac:dyDescent="0.2">
      <c r="A1543" s="1">
        <v>1542</v>
      </c>
      <c r="C1543" s="22" t="str">
        <f t="shared" si="193"/>
        <v>2025-02-17</v>
      </c>
      <c r="D1543" s="24" t="str">
        <f t="shared" si="194"/>
        <v>2025-02</v>
      </c>
      <c r="E1543" s="28" t="s">
        <v>4342</v>
      </c>
      <c r="F1543" s="28">
        <f t="shared" si="195"/>
        <v>45705.481249999997</v>
      </c>
      <c r="G1543" s="14" t="str">
        <f t="shared" si="196"/>
        <v>11 am</v>
      </c>
      <c r="H1543" s="14" t="str">
        <f t="shared" si="197"/>
        <v>Monday</v>
      </c>
      <c r="I1543" s="14" t="str">
        <f t="shared" si="198"/>
        <v>February</v>
      </c>
      <c r="J1543" s="14" t="s">
        <v>4343</v>
      </c>
      <c r="K1543" s="16" t="s">
        <v>498</v>
      </c>
      <c r="L1543" s="1" t="str">
        <f t="shared" si="199"/>
        <v>2</v>
      </c>
      <c r="M1543" s="1" t="str">
        <f t="shared" si="200"/>
        <v>Yes</v>
      </c>
      <c r="P1543" s="1" t="s">
        <v>23</v>
      </c>
      <c r="U1543" s="1" t="s">
        <v>72</v>
      </c>
      <c r="W1543" s="1" t="s">
        <v>55</v>
      </c>
    </row>
    <row r="1544" spans="1:23" x14ac:dyDescent="0.2">
      <c r="A1544" s="1">
        <v>1543</v>
      </c>
      <c r="C1544" s="22" t="str">
        <f t="shared" si="193"/>
        <v>2025-02-10</v>
      </c>
      <c r="D1544" s="24" t="str">
        <f t="shared" si="194"/>
        <v>2025-02</v>
      </c>
      <c r="E1544" s="28" t="s">
        <v>4345</v>
      </c>
      <c r="F1544" s="28">
        <f t="shared" si="195"/>
        <v>45698.48333333333</v>
      </c>
      <c r="G1544" s="14" t="str">
        <f t="shared" si="196"/>
        <v>11 am</v>
      </c>
      <c r="H1544" s="14" t="str">
        <f t="shared" si="197"/>
        <v>Monday</v>
      </c>
      <c r="I1544" s="14" t="str">
        <f t="shared" si="198"/>
        <v>February</v>
      </c>
      <c r="J1544" s="14" t="s">
        <v>4346</v>
      </c>
      <c r="K1544" s="16" t="s">
        <v>190</v>
      </c>
      <c r="L1544" s="1" t="str">
        <f t="shared" si="199"/>
        <v>35</v>
      </c>
      <c r="M1544" s="1" t="str">
        <f t="shared" si="200"/>
        <v>Yes</v>
      </c>
      <c r="P1544" s="1" t="s">
        <v>23</v>
      </c>
      <c r="U1544" s="1" t="s">
        <v>72</v>
      </c>
      <c r="W1544" s="1" t="s">
        <v>55</v>
      </c>
    </row>
    <row r="1545" spans="1:23" x14ac:dyDescent="0.2">
      <c r="A1545" s="1">
        <v>1544</v>
      </c>
      <c r="C1545" s="22" t="str">
        <f t="shared" si="193"/>
        <v>2025-02-19</v>
      </c>
      <c r="D1545" s="24" t="str">
        <f t="shared" si="194"/>
        <v>2025-02</v>
      </c>
      <c r="E1545" s="28" t="s">
        <v>4348</v>
      </c>
      <c r="F1545" s="28">
        <f t="shared" si="195"/>
        <v>45707.384722222225</v>
      </c>
      <c r="G1545" s="14" t="str">
        <f t="shared" si="196"/>
        <v>09 am</v>
      </c>
      <c r="H1545" s="14" t="str">
        <f t="shared" si="197"/>
        <v>Wednesday</v>
      </c>
      <c r="I1545" s="14" t="str">
        <f t="shared" si="198"/>
        <v>February</v>
      </c>
      <c r="J1545" s="15" t="s">
        <v>4349</v>
      </c>
      <c r="K1545" s="17" t="s">
        <v>335</v>
      </c>
      <c r="L1545" s="1">
        <f t="shared" si="199"/>
        <v>60</v>
      </c>
      <c r="M1545" s="1" t="str">
        <f t="shared" si="200"/>
        <v>Yes</v>
      </c>
      <c r="P1545" s="1" t="s">
        <v>23</v>
      </c>
      <c r="U1545" s="1" t="s">
        <v>25</v>
      </c>
      <c r="W1545" s="1" t="s">
        <v>26</v>
      </c>
    </row>
    <row r="1546" spans="1:23" x14ac:dyDescent="0.2">
      <c r="A1546" s="1">
        <v>1545</v>
      </c>
      <c r="C1546" s="22" t="str">
        <f t="shared" si="193"/>
        <v>2025-01-15</v>
      </c>
      <c r="D1546" s="24" t="str">
        <f t="shared" si="194"/>
        <v>2025-01</v>
      </c>
      <c r="E1546" s="28" t="s">
        <v>4351</v>
      </c>
      <c r="F1546" s="28">
        <f t="shared" si="195"/>
        <v>45672.347222222219</v>
      </c>
      <c r="G1546" s="14" t="str">
        <f t="shared" si="196"/>
        <v>08 am</v>
      </c>
      <c r="H1546" s="14" t="str">
        <f t="shared" si="197"/>
        <v>Wednesday</v>
      </c>
      <c r="I1546" s="14" t="str">
        <f t="shared" si="198"/>
        <v>January</v>
      </c>
      <c r="J1546" s="14" t="s">
        <v>4352</v>
      </c>
      <c r="K1546" s="16" t="s">
        <v>527</v>
      </c>
      <c r="L1546" s="1" t="str">
        <f t="shared" si="199"/>
        <v>45</v>
      </c>
      <c r="M1546" s="1" t="str">
        <f t="shared" si="200"/>
        <v>Yes</v>
      </c>
      <c r="P1546" s="1" t="s">
        <v>23</v>
      </c>
      <c r="U1546" s="1" t="s">
        <v>25</v>
      </c>
      <c r="W1546" s="1" t="s">
        <v>26</v>
      </c>
    </row>
    <row r="1547" spans="1:23" x14ac:dyDescent="0.2">
      <c r="A1547" s="1">
        <v>1546</v>
      </c>
      <c r="C1547" s="22" t="str">
        <f t="shared" si="193"/>
        <v>2025-02-03</v>
      </c>
      <c r="D1547" s="24" t="str">
        <f t="shared" si="194"/>
        <v>2025-02</v>
      </c>
      <c r="E1547" s="28" t="s">
        <v>4354</v>
      </c>
      <c r="F1547" s="28">
        <f t="shared" si="195"/>
        <v>45691.615277777775</v>
      </c>
      <c r="G1547" s="14" t="str">
        <f t="shared" si="196"/>
        <v>02 pm</v>
      </c>
      <c r="H1547" s="14" t="str">
        <f t="shared" si="197"/>
        <v>Monday</v>
      </c>
      <c r="I1547" s="14" t="str">
        <f t="shared" si="198"/>
        <v>February</v>
      </c>
      <c r="J1547" s="14" t="s">
        <v>1306</v>
      </c>
      <c r="K1547" s="16" t="s">
        <v>1030</v>
      </c>
      <c r="L1547" s="1">
        <f t="shared" si="199"/>
        <v>144</v>
      </c>
      <c r="M1547" s="1" t="str">
        <f t="shared" si="200"/>
        <v>No</v>
      </c>
      <c r="N1547" s="3"/>
      <c r="P1547" s="1" t="s">
        <v>23</v>
      </c>
      <c r="U1547" s="1" t="s">
        <v>25</v>
      </c>
      <c r="W1547" s="1" t="s">
        <v>26</v>
      </c>
    </row>
    <row r="1548" spans="1:23" x14ac:dyDescent="0.2">
      <c r="A1548" s="1">
        <v>1547</v>
      </c>
      <c r="C1548" s="22" t="str">
        <f t="shared" si="193"/>
        <v>2025-01-20</v>
      </c>
      <c r="D1548" s="24" t="str">
        <f t="shared" si="194"/>
        <v>2025-01</v>
      </c>
      <c r="E1548" s="28" t="s">
        <v>4356</v>
      </c>
      <c r="F1548" s="28">
        <f t="shared" si="195"/>
        <v>45677.413888888892</v>
      </c>
      <c r="G1548" s="14" t="str">
        <f t="shared" si="196"/>
        <v>09 am</v>
      </c>
      <c r="H1548" s="14" t="str">
        <f t="shared" si="197"/>
        <v>Monday</v>
      </c>
      <c r="I1548" s="14" t="str">
        <f t="shared" si="198"/>
        <v>January</v>
      </c>
      <c r="J1548" s="14" t="s">
        <v>1475</v>
      </c>
      <c r="K1548" s="16" t="s">
        <v>2236</v>
      </c>
      <c r="L1548" s="1" t="str">
        <f t="shared" si="199"/>
        <v>54</v>
      </c>
      <c r="M1548" s="1" t="str">
        <f t="shared" si="200"/>
        <v>Yes</v>
      </c>
      <c r="P1548" s="1" t="s">
        <v>23</v>
      </c>
      <c r="U1548" s="1" t="s">
        <v>25</v>
      </c>
      <c r="W1548" s="1" t="s">
        <v>26</v>
      </c>
    </row>
    <row r="1549" spans="1:23" x14ac:dyDescent="0.2">
      <c r="A1549" s="1">
        <v>1548</v>
      </c>
      <c r="C1549" s="22" t="str">
        <f t="shared" si="193"/>
        <v>2025-01-02</v>
      </c>
      <c r="D1549" s="24" t="str">
        <f t="shared" si="194"/>
        <v>2025-01</v>
      </c>
      <c r="E1549" s="28" t="s">
        <v>4358</v>
      </c>
      <c r="F1549" s="28">
        <f t="shared" si="195"/>
        <v>45659.681944444441</v>
      </c>
      <c r="G1549" s="14" t="str">
        <f t="shared" si="196"/>
        <v>04 pm</v>
      </c>
      <c r="H1549" s="14" t="str">
        <f t="shared" si="197"/>
        <v>Thursday</v>
      </c>
      <c r="I1549" s="14" t="str">
        <f t="shared" si="198"/>
        <v>January</v>
      </c>
      <c r="J1549" s="14" t="s">
        <v>2793</v>
      </c>
      <c r="K1549" s="16" t="s">
        <v>808</v>
      </c>
      <c r="L1549" s="1">
        <f t="shared" si="199"/>
        <v>68</v>
      </c>
      <c r="M1549" s="1" t="str">
        <f t="shared" si="200"/>
        <v>Yes</v>
      </c>
      <c r="P1549" s="1" t="s">
        <v>23</v>
      </c>
      <c r="U1549" s="1" t="s">
        <v>37</v>
      </c>
      <c r="W1549" s="1" t="s">
        <v>55</v>
      </c>
    </row>
    <row r="1550" spans="1:23" x14ac:dyDescent="0.2">
      <c r="A1550" s="1">
        <v>1549</v>
      </c>
      <c r="C1550" s="22" t="str">
        <f t="shared" si="193"/>
        <v>2025-02-17</v>
      </c>
      <c r="D1550" s="24" t="str">
        <f t="shared" si="194"/>
        <v>2025-02</v>
      </c>
      <c r="E1550" s="28" t="s">
        <v>4360</v>
      </c>
      <c r="F1550" s="28">
        <f t="shared" si="195"/>
        <v>45705.569444444445</v>
      </c>
      <c r="G1550" s="14" t="str">
        <f t="shared" si="196"/>
        <v>01 pm</v>
      </c>
      <c r="H1550" s="14" t="str">
        <f t="shared" si="197"/>
        <v>Monday</v>
      </c>
      <c r="I1550" s="14" t="str">
        <f t="shared" si="198"/>
        <v>February</v>
      </c>
      <c r="J1550" s="14" t="s">
        <v>3083</v>
      </c>
      <c r="K1550" s="16" t="s">
        <v>361</v>
      </c>
      <c r="L1550" s="1" t="str">
        <f t="shared" si="199"/>
        <v>40</v>
      </c>
      <c r="M1550" s="1" t="str">
        <f t="shared" si="200"/>
        <v>Yes</v>
      </c>
      <c r="P1550" s="1" t="s">
        <v>23</v>
      </c>
      <c r="U1550" s="1" t="s">
        <v>25</v>
      </c>
      <c r="W1550" s="1" t="s">
        <v>26</v>
      </c>
    </row>
    <row r="1551" spans="1:23" x14ac:dyDescent="0.2">
      <c r="A1551" s="1">
        <v>1550</v>
      </c>
      <c r="C1551" s="22" t="str">
        <f t="shared" si="193"/>
        <v>2025-02-11</v>
      </c>
      <c r="D1551" s="24" t="str">
        <f t="shared" si="194"/>
        <v>2025-02</v>
      </c>
      <c r="E1551" s="28" t="s">
        <v>4362</v>
      </c>
      <c r="F1551" s="28">
        <f t="shared" si="195"/>
        <v>45699.393055555556</v>
      </c>
      <c r="G1551" s="14" t="str">
        <f t="shared" si="196"/>
        <v>09 am</v>
      </c>
      <c r="H1551" s="14" t="str">
        <f t="shared" si="197"/>
        <v>Tuesday</v>
      </c>
      <c r="I1551" s="14" t="str">
        <f t="shared" si="198"/>
        <v>February</v>
      </c>
      <c r="J1551" s="14" t="s">
        <v>2790</v>
      </c>
      <c r="K1551" s="16" t="s">
        <v>821</v>
      </c>
      <c r="L1551" s="1" t="str">
        <f t="shared" si="199"/>
        <v>14</v>
      </c>
      <c r="M1551" s="1" t="str">
        <f t="shared" si="200"/>
        <v>Yes</v>
      </c>
      <c r="P1551" s="1" t="s">
        <v>23</v>
      </c>
      <c r="U1551" s="1" t="s">
        <v>37</v>
      </c>
      <c r="W1551" s="1" t="s">
        <v>26</v>
      </c>
    </row>
    <row r="1552" spans="1:23" x14ac:dyDescent="0.2">
      <c r="A1552" s="1">
        <v>1551</v>
      </c>
      <c r="C1552" s="22" t="str">
        <f t="shared" si="193"/>
        <v>2025-02-12</v>
      </c>
      <c r="D1552" s="24" t="str">
        <f t="shared" si="194"/>
        <v>2025-02</v>
      </c>
      <c r="E1552" s="28" t="s">
        <v>596</v>
      </c>
      <c r="F1552" s="28">
        <f t="shared" si="195"/>
        <v>45700.426388888889</v>
      </c>
      <c r="G1552" s="14" t="str">
        <f t="shared" si="196"/>
        <v>10 am</v>
      </c>
      <c r="H1552" s="14" t="str">
        <f t="shared" si="197"/>
        <v>Wednesday</v>
      </c>
      <c r="I1552" s="14" t="str">
        <f t="shared" si="198"/>
        <v>February</v>
      </c>
      <c r="J1552" s="14" t="s">
        <v>4364</v>
      </c>
      <c r="K1552" s="16" t="s">
        <v>294</v>
      </c>
      <c r="L1552" s="1" t="str">
        <f t="shared" si="199"/>
        <v>26</v>
      </c>
      <c r="M1552" s="1" t="str">
        <f t="shared" si="200"/>
        <v>Yes</v>
      </c>
      <c r="P1552" s="1" t="s">
        <v>23</v>
      </c>
      <c r="U1552" s="1" t="s">
        <v>63</v>
      </c>
      <c r="W1552" s="1" t="s">
        <v>26</v>
      </c>
    </row>
    <row r="1553" spans="1:23" x14ac:dyDescent="0.2">
      <c r="A1553" s="1">
        <v>1552</v>
      </c>
      <c r="C1553" s="22" t="str">
        <f t="shared" si="193"/>
        <v>2025-01-15</v>
      </c>
      <c r="D1553" s="24" t="str">
        <f t="shared" si="194"/>
        <v>2025-01</v>
      </c>
      <c r="E1553" s="28" t="s">
        <v>4366</v>
      </c>
      <c r="F1553" s="28">
        <f t="shared" si="195"/>
        <v>45672.345138888886</v>
      </c>
      <c r="G1553" s="14" t="str">
        <f t="shared" si="196"/>
        <v>08 am</v>
      </c>
      <c r="H1553" s="14" t="str">
        <f t="shared" si="197"/>
        <v>Wednesday</v>
      </c>
      <c r="I1553" s="14" t="str">
        <f t="shared" si="198"/>
        <v>January</v>
      </c>
      <c r="J1553" s="14" t="s">
        <v>4367</v>
      </c>
      <c r="K1553" s="16" t="s">
        <v>204</v>
      </c>
      <c r="L1553" s="1" t="str">
        <f t="shared" si="199"/>
        <v>29</v>
      </c>
      <c r="M1553" s="1" t="str">
        <f t="shared" si="200"/>
        <v>Yes</v>
      </c>
      <c r="P1553" s="1" t="s">
        <v>24</v>
      </c>
      <c r="U1553" s="1" t="s">
        <v>25</v>
      </c>
      <c r="W1553" s="1" t="s">
        <v>26</v>
      </c>
    </row>
    <row r="1554" spans="1:23" x14ac:dyDescent="0.2">
      <c r="A1554" s="1">
        <v>1553</v>
      </c>
      <c r="C1554" s="22" t="str">
        <f t="shared" si="193"/>
        <v>2025-01-14</v>
      </c>
      <c r="D1554" s="24" t="str">
        <f t="shared" si="194"/>
        <v>2025-01</v>
      </c>
      <c r="E1554" s="28" t="s">
        <v>1948</v>
      </c>
      <c r="F1554" s="28">
        <f t="shared" si="195"/>
        <v>45671.361111111109</v>
      </c>
      <c r="G1554" s="14" t="str">
        <f t="shared" si="196"/>
        <v>08 am</v>
      </c>
      <c r="H1554" s="14" t="str">
        <f t="shared" si="197"/>
        <v>Tuesday</v>
      </c>
      <c r="I1554" s="14" t="str">
        <f t="shared" si="198"/>
        <v>January</v>
      </c>
      <c r="J1554" s="14" t="s">
        <v>1842</v>
      </c>
      <c r="K1554" s="16" t="s">
        <v>36</v>
      </c>
      <c r="L1554" s="1" t="str">
        <f t="shared" si="199"/>
        <v>20</v>
      </c>
      <c r="M1554" s="1" t="str">
        <f t="shared" si="200"/>
        <v>Yes</v>
      </c>
      <c r="P1554" s="1" t="s">
        <v>23</v>
      </c>
      <c r="U1554" s="1" t="s">
        <v>63</v>
      </c>
      <c r="W1554" s="1" t="s">
        <v>55</v>
      </c>
    </row>
    <row r="1555" spans="1:23" x14ac:dyDescent="0.2">
      <c r="A1555" s="1">
        <v>1554</v>
      </c>
      <c r="C1555" s="22" t="str">
        <f t="shared" si="193"/>
        <v>2025-01-17</v>
      </c>
      <c r="D1555" s="24" t="str">
        <f t="shared" si="194"/>
        <v>2025-01</v>
      </c>
      <c r="E1555" s="28" t="s">
        <v>4370</v>
      </c>
      <c r="F1555" s="28">
        <f t="shared" si="195"/>
        <v>45674.7</v>
      </c>
      <c r="G1555" s="14" t="str">
        <f t="shared" si="196"/>
        <v>04 pm</v>
      </c>
      <c r="H1555" s="14" t="str">
        <f t="shared" si="197"/>
        <v>Friday</v>
      </c>
      <c r="I1555" s="14" t="str">
        <f t="shared" si="198"/>
        <v>January</v>
      </c>
      <c r="J1555" s="14" t="s">
        <v>4371</v>
      </c>
      <c r="K1555" s="16" t="s">
        <v>208</v>
      </c>
      <c r="L1555" s="1" t="str">
        <f t="shared" si="199"/>
        <v>12</v>
      </c>
      <c r="M1555" s="1" t="str">
        <f t="shared" si="200"/>
        <v>Yes</v>
      </c>
      <c r="P1555" s="1" t="s">
        <v>24</v>
      </c>
      <c r="U1555" s="1" t="s">
        <v>96</v>
      </c>
      <c r="W1555" s="1" t="s">
        <v>26</v>
      </c>
    </row>
    <row r="1556" spans="1:23" x14ac:dyDescent="0.2">
      <c r="A1556" s="1">
        <v>1555</v>
      </c>
      <c r="C1556" s="22" t="str">
        <f t="shared" si="193"/>
        <v>2025-02-10</v>
      </c>
      <c r="D1556" s="24" t="str">
        <f t="shared" si="194"/>
        <v>2025-02</v>
      </c>
      <c r="E1556" s="28" t="s">
        <v>2454</v>
      </c>
      <c r="F1556" s="28">
        <f t="shared" si="195"/>
        <v>45698.569444444445</v>
      </c>
      <c r="G1556" s="14" t="str">
        <f t="shared" si="196"/>
        <v>01 pm</v>
      </c>
      <c r="H1556" s="14" t="str">
        <f t="shared" si="197"/>
        <v>Monday</v>
      </c>
      <c r="I1556" s="14" t="str">
        <f t="shared" si="198"/>
        <v>February</v>
      </c>
      <c r="J1556" s="14" t="s">
        <v>4373</v>
      </c>
      <c r="K1556" s="16" t="s">
        <v>30</v>
      </c>
      <c r="L1556" s="1" t="str">
        <f t="shared" si="199"/>
        <v>15</v>
      </c>
      <c r="M1556" s="1" t="str">
        <f t="shared" si="200"/>
        <v>Yes</v>
      </c>
      <c r="P1556" s="1" t="s">
        <v>23</v>
      </c>
      <c r="U1556" s="1" t="s">
        <v>25</v>
      </c>
      <c r="W1556" s="1" t="s">
        <v>55</v>
      </c>
    </row>
    <row r="1557" spans="1:23" x14ac:dyDescent="0.2">
      <c r="A1557" s="1">
        <v>1556</v>
      </c>
      <c r="C1557" s="22" t="str">
        <f t="shared" si="193"/>
        <v>2025-02-25</v>
      </c>
      <c r="D1557" s="24" t="str">
        <f t="shared" si="194"/>
        <v>2025-02</v>
      </c>
      <c r="E1557" s="28" t="s">
        <v>682</v>
      </c>
      <c r="F1557" s="28">
        <f t="shared" si="195"/>
        <v>45713.375</v>
      </c>
      <c r="G1557" s="14" t="str">
        <f t="shared" si="196"/>
        <v>09 am</v>
      </c>
      <c r="H1557" s="14" t="str">
        <f t="shared" si="197"/>
        <v>Tuesday</v>
      </c>
      <c r="I1557" s="14" t="str">
        <f t="shared" si="198"/>
        <v>February</v>
      </c>
      <c r="J1557" s="14" t="s">
        <v>2332</v>
      </c>
      <c r="K1557" s="16" t="s">
        <v>290</v>
      </c>
      <c r="L1557" s="1">
        <f t="shared" si="199"/>
        <v>60</v>
      </c>
      <c r="M1557" s="1" t="str">
        <f t="shared" si="200"/>
        <v>Yes</v>
      </c>
      <c r="P1557" s="1" t="s">
        <v>23</v>
      </c>
      <c r="U1557" s="1" t="s">
        <v>25</v>
      </c>
      <c r="W1557" s="1" t="s">
        <v>55</v>
      </c>
    </row>
    <row r="1558" spans="1:23" x14ac:dyDescent="0.2">
      <c r="A1558" s="1">
        <v>1557</v>
      </c>
      <c r="C1558" s="22" t="str">
        <f t="shared" si="193"/>
        <v>2025-02-07</v>
      </c>
      <c r="D1558" s="24" t="str">
        <f t="shared" si="194"/>
        <v>2025-02</v>
      </c>
      <c r="E1558" s="28" t="s">
        <v>4376</v>
      </c>
      <c r="F1558" s="28">
        <f t="shared" si="195"/>
        <v>45695.396527777775</v>
      </c>
      <c r="G1558" s="14" t="str">
        <f t="shared" si="196"/>
        <v>09 am</v>
      </c>
      <c r="H1558" s="14" t="str">
        <f t="shared" si="197"/>
        <v>Friday</v>
      </c>
      <c r="I1558" s="14" t="str">
        <f t="shared" si="198"/>
        <v>February</v>
      </c>
      <c r="J1558" s="14" t="s">
        <v>2919</v>
      </c>
      <c r="K1558" s="16" t="s">
        <v>821</v>
      </c>
      <c r="L1558" s="1" t="str">
        <f t="shared" si="199"/>
        <v>14</v>
      </c>
      <c r="M1558" s="1" t="str">
        <f t="shared" si="200"/>
        <v>Yes</v>
      </c>
      <c r="P1558" s="1" t="s">
        <v>23</v>
      </c>
      <c r="U1558" s="1" t="s">
        <v>25</v>
      </c>
      <c r="W1558" s="1" t="s">
        <v>32</v>
      </c>
    </row>
    <row r="1559" spans="1:23" x14ac:dyDescent="0.2">
      <c r="A1559" s="1">
        <v>1558</v>
      </c>
      <c r="C1559" s="22" t="str">
        <f t="shared" si="193"/>
        <v>2025-02-11</v>
      </c>
      <c r="D1559" s="24" t="str">
        <f t="shared" si="194"/>
        <v>2025-02</v>
      </c>
      <c r="E1559" s="28" t="s">
        <v>4378</v>
      </c>
      <c r="F1559" s="28">
        <f t="shared" si="195"/>
        <v>45699.594444444447</v>
      </c>
      <c r="G1559" s="14" t="str">
        <f t="shared" si="196"/>
        <v>02 pm</v>
      </c>
      <c r="H1559" s="14" t="str">
        <f t="shared" si="197"/>
        <v>Tuesday</v>
      </c>
      <c r="I1559" s="14" t="str">
        <f t="shared" si="198"/>
        <v>February</v>
      </c>
      <c r="J1559" s="14" t="s">
        <v>1736</v>
      </c>
      <c r="K1559" s="16" t="s">
        <v>821</v>
      </c>
      <c r="L1559" s="1" t="str">
        <f t="shared" si="199"/>
        <v>14</v>
      </c>
      <c r="M1559" s="1" t="str">
        <f t="shared" si="200"/>
        <v>Yes</v>
      </c>
      <c r="P1559" s="1" t="s">
        <v>24</v>
      </c>
      <c r="U1559" s="1" t="s">
        <v>63</v>
      </c>
      <c r="W1559" s="1" t="s">
        <v>26</v>
      </c>
    </row>
    <row r="1560" spans="1:23" x14ac:dyDescent="0.2">
      <c r="A1560" s="1">
        <v>1559</v>
      </c>
      <c r="C1560" s="22" t="str">
        <f t="shared" si="193"/>
        <v>2025-01-21</v>
      </c>
      <c r="D1560" s="24" t="str">
        <f t="shared" si="194"/>
        <v>2025-01</v>
      </c>
      <c r="E1560" s="28" t="s">
        <v>4380</v>
      </c>
      <c r="F1560" s="28">
        <f t="shared" si="195"/>
        <v>45678.620138888888</v>
      </c>
      <c r="G1560" s="14" t="str">
        <f t="shared" si="196"/>
        <v>02 pm</v>
      </c>
      <c r="H1560" s="14" t="str">
        <f t="shared" si="197"/>
        <v>Tuesday</v>
      </c>
      <c r="I1560" s="14" t="str">
        <f t="shared" si="198"/>
        <v>January</v>
      </c>
      <c r="J1560" s="14" t="s">
        <v>4381</v>
      </c>
      <c r="K1560" s="16" t="s">
        <v>174</v>
      </c>
      <c r="L1560" s="1" t="str">
        <f t="shared" si="199"/>
        <v>6</v>
      </c>
      <c r="M1560" s="1" t="str">
        <f t="shared" si="200"/>
        <v>Yes</v>
      </c>
      <c r="P1560" s="1" t="s">
        <v>24</v>
      </c>
      <c r="U1560" s="1" t="s">
        <v>63</v>
      </c>
      <c r="W1560" s="1" t="s">
        <v>55</v>
      </c>
    </row>
    <row r="1561" spans="1:23" x14ac:dyDescent="0.2">
      <c r="A1561" s="1">
        <v>1560</v>
      </c>
      <c r="C1561" s="22" t="str">
        <f t="shared" si="193"/>
        <v>2025-01-28</v>
      </c>
      <c r="D1561" s="24" t="str">
        <f t="shared" si="194"/>
        <v>2025-01</v>
      </c>
      <c r="E1561" s="28" t="s">
        <v>4383</v>
      </c>
      <c r="F1561" s="28">
        <f t="shared" si="195"/>
        <v>45685.61041666667</v>
      </c>
      <c r="G1561" s="14" t="str">
        <f t="shared" si="196"/>
        <v>02 pm</v>
      </c>
      <c r="H1561" s="14" t="str">
        <f t="shared" si="197"/>
        <v>Tuesday</v>
      </c>
      <c r="I1561" s="14" t="str">
        <f t="shared" si="198"/>
        <v>January</v>
      </c>
      <c r="J1561" s="14" t="s">
        <v>4384</v>
      </c>
      <c r="K1561" s="16" t="s">
        <v>290</v>
      </c>
      <c r="L1561" s="1">
        <f t="shared" si="199"/>
        <v>60</v>
      </c>
      <c r="M1561" s="1" t="str">
        <f t="shared" si="200"/>
        <v>Yes</v>
      </c>
      <c r="P1561" s="1" t="s">
        <v>24</v>
      </c>
      <c r="U1561" s="1" t="s">
        <v>25</v>
      </c>
      <c r="W1561" s="1" t="s">
        <v>55</v>
      </c>
    </row>
    <row r="1562" spans="1:23" x14ac:dyDescent="0.2">
      <c r="A1562" s="1">
        <v>1561</v>
      </c>
      <c r="C1562" s="22" t="str">
        <f t="shared" si="193"/>
        <v>2025-01-20</v>
      </c>
      <c r="D1562" s="24" t="str">
        <f t="shared" si="194"/>
        <v>2025-01</v>
      </c>
      <c r="E1562" s="28" t="s">
        <v>4386</v>
      </c>
      <c r="F1562" s="28">
        <f t="shared" si="195"/>
        <v>45677.418749999997</v>
      </c>
      <c r="G1562" s="14" t="str">
        <f t="shared" si="196"/>
        <v>10 am</v>
      </c>
      <c r="H1562" s="14" t="str">
        <f t="shared" si="197"/>
        <v>Monday</v>
      </c>
      <c r="I1562" s="14" t="str">
        <f t="shared" si="198"/>
        <v>January</v>
      </c>
      <c r="J1562" s="14" t="s">
        <v>1475</v>
      </c>
      <c r="K1562" s="16" t="s">
        <v>1089</v>
      </c>
      <c r="L1562" s="1" t="str">
        <f t="shared" si="199"/>
        <v>47</v>
      </c>
      <c r="M1562" s="1" t="str">
        <f t="shared" si="200"/>
        <v>Yes</v>
      </c>
      <c r="P1562" s="1" t="s">
        <v>23</v>
      </c>
      <c r="U1562" s="1" t="s">
        <v>31</v>
      </c>
      <c r="W1562" s="1" t="s">
        <v>26</v>
      </c>
    </row>
    <row r="1563" spans="1:23" x14ac:dyDescent="0.2">
      <c r="A1563" s="1">
        <v>1562</v>
      </c>
      <c r="C1563" s="22" t="str">
        <f t="shared" si="193"/>
        <v>2025-01-07</v>
      </c>
      <c r="D1563" s="24" t="str">
        <f t="shared" si="194"/>
        <v>2025-01</v>
      </c>
      <c r="E1563" s="28" t="s">
        <v>4388</v>
      </c>
      <c r="F1563" s="28">
        <f t="shared" si="195"/>
        <v>45664.386805555558</v>
      </c>
      <c r="G1563" s="14" t="str">
        <f t="shared" si="196"/>
        <v>09 am</v>
      </c>
      <c r="H1563" s="14" t="str">
        <f t="shared" si="197"/>
        <v>Tuesday</v>
      </c>
      <c r="I1563" s="14" t="str">
        <f t="shared" si="198"/>
        <v>January</v>
      </c>
      <c r="J1563" s="14" t="s">
        <v>4389</v>
      </c>
      <c r="K1563" s="16" t="s">
        <v>357</v>
      </c>
      <c r="L1563" s="1" t="str">
        <f t="shared" si="199"/>
        <v>3</v>
      </c>
      <c r="M1563" s="1" t="str">
        <f t="shared" si="200"/>
        <v>Yes</v>
      </c>
      <c r="P1563" s="1" t="s">
        <v>23</v>
      </c>
      <c r="U1563" s="1" t="s">
        <v>31</v>
      </c>
      <c r="W1563" s="1" t="s">
        <v>26</v>
      </c>
    </row>
    <row r="1564" spans="1:23" x14ac:dyDescent="0.2">
      <c r="A1564" s="1">
        <v>1563</v>
      </c>
      <c r="C1564" s="22" t="str">
        <f t="shared" si="193"/>
        <v>2025-01-13</v>
      </c>
      <c r="D1564" s="24" t="str">
        <f t="shared" si="194"/>
        <v>2025-01</v>
      </c>
      <c r="E1564" s="28" t="s">
        <v>4391</v>
      </c>
      <c r="F1564" s="28">
        <f t="shared" si="195"/>
        <v>45670.48541666667</v>
      </c>
      <c r="G1564" s="14" t="str">
        <f t="shared" si="196"/>
        <v>11 am</v>
      </c>
      <c r="H1564" s="14" t="str">
        <f t="shared" si="197"/>
        <v>Monday</v>
      </c>
      <c r="I1564" s="14" t="str">
        <f t="shared" si="198"/>
        <v>January</v>
      </c>
      <c r="J1564" s="14" t="s">
        <v>556</v>
      </c>
      <c r="K1564" s="16" t="s">
        <v>697</v>
      </c>
      <c r="L1564" s="1" t="str">
        <f t="shared" si="199"/>
        <v>1</v>
      </c>
      <c r="M1564" s="1" t="str">
        <f t="shared" si="200"/>
        <v>Yes</v>
      </c>
      <c r="P1564" s="1" t="s">
        <v>23</v>
      </c>
      <c r="U1564" s="1" t="s">
        <v>31</v>
      </c>
      <c r="W1564" s="1" t="s">
        <v>26</v>
      </c>
    </row>
    <row r="1565" spans="1:23" x14ac:dyDescent="0.2">
      <c r="A1565" s="1">
        <v>1564</v>
      </c>
      <c r="C1565" s="22" t="str">
        <f t="shared" si="193"/>
        <v>2025-01-20</v>
      </c>
      <c r="D1565" s="24" t="str">
        <f t="shared" si="194"/>
        <v>2025-01</v>
      </c>
      <c r="E1565" s="28" t="s">
        <v>4393</v>
      </c>
      <c r="F1565" s="28">
        <f t="shared" si="195"/>
        <v>45677.38958333333</v>
      </c>
      <c r="G1565" s="14" t="str">
        <f t="shared" si="196"/>
        <v>09 am</v>
      </c>
      <c r="H1565" s="14" t="str">
        <f t="shared" si="197"/>
        <v>Monday</v>
      </c>
      <c r="I1565" s="14" t="str">
        <f t="shared" si="198"/>
        <v>January</v>
      </c>
      <c r="J1565" s="14" t="s">
        <v>4394</v>
      </c>
      <c r="K1565" s="16" t="s">
        <v>204</v>
      </c>
      <c r="L1565" s="1" t="str">
        <f t="shared" si="199"/>
        <v>29</v>
      </c>
      <c r="M1565" s="1" t="str">
        <f t="shared" si="200"/>
        <v>Yes</v>
      </c>
      <c r="P1565" s="1" t="s">
        <v>23</v>
      </c>
      <c r="U1565" s="1" t="s">
        <v>50</v>
      </c>
      <c r="W1565" s="1" t="s">
        <v>55</v>
      </c>
    </row>
    <row r="1566" spans="1:23" x14ac:dyDescent="0.2">
      <c r="A1566" s="1">
        <v>1565</v>
      </c>
      <c r="C1566" s="22" t="str">
        <f t="shared" si="193"/>
        <v>2025-01-03</v>
      </c>
      <c r="D1566" s="24" t="str">
        <f t="shared" si="194"/>
        <v>2025-01</v>
      </c>
      <c r="E1566" s="28" t="s">
        <v>4396</v>
      </c>
      <c r="F1566" s="28">
        <f t="shared" si="195"/>
        <v>45660.349305555559</v>
      </c>
      <c r="G1566" s="14" t="str">
        <f t="shared" si="196"/>
        <v>08 am</v>
      </c>
      <c r="H1566" s="14" t="str">
        <f t="shared" si="197"/>
        <v>Friday</v>
      </c>
      <c r="I1566" s="14" t="str">
        <f t="shared" si="198"/>
        <v>January</v>
      </c>
      <c r="J1566" s="14" t="s">
        <v>4397</v>
      </c>
      <c r="K1566" s="16" t="s">
        <v>4398</v>
      </c>
      <c r="L1566" s="1">
        <f t="shared" si="199"/>
        <v>127</v>
      </c>
      <c r="M1566" s="1" t="str">
        <f t="shared" si="200"/>
        <v>No</v>
      </c>
      <c r="N1566" s="3"/>
      <c r="P1566" s="1" t="s">
        <v>24</v>
      </c>
      <c r="U1566" s="1" t="s">
        <v>25</v>
      </c>
      <c r="W1566" s="1" t="s">
        <v>26</v>
      </c>
    </row>
    <row r="1567" spans="1:23" x14ac:dyDescent="0.2">
      <c r="A1567" s="1">
        <v>1566</v>
      </c>
      <c r="C1567" s="22" t="str">
        <f t="shared" si="193"/>
        <v>2025-01-13</v>
      </c>
      <c r="D1567" s="24" t="str">
        <f t="shared" si="194"/>
        <v>2025-01</v>
      </c>
      <c r="E1567" s="28" t="s">
        <v>4400</v>
      </c>
      <c r="F1567" s="28">
        <f t="shared" si="195"/>
        <v>45670.706944444442</v>
      </c>
      <c r="G1567" s="14" t="str">
        <f t="shared" si="196"/>
        <v>04 pm</v>
      </c>
      <c r="H1567" s="14" t="str">
        <f t="shared" si="197"/>
        <v>Monday</v>
      </c>
      <c r="I1567" s="14" t="str">
        <f t="shared" si="198"/>
        <v>January</v>
      </c>
      <c r="J1567" s="14" t="s">
        <v>4401</v>
      </c>
      <c r="K1567" s="16" t="s">
        <v>178</v>
      </c>
      <c r="L1567" s="1" t="str">
        <f t="shared" si="199"/>
        <v>4</v>
      </c>
      <c r="M1567" s="1" t="str">
        <f t="shared" si="200"/>
        <v>Yes</v>
      </c>
      <c r="P1567" s="1" t="s">
        <v>24</v>
      </c>
      <c r="U1567" s="1" t="s">
        <v>25</v>
      </c>
      <c r="W1567" s="1" t="s">
        <v>26</v>
      </c>
    </row>
    <row r="1568" spans="1:23" x14ac:dyDescent="0.2">
      <c r="A1568" s="1">
        <v>1567</v>
      </c>
      <c r="C1568" s="22" t="str">
        <f t="shared" si="193"/>
        <v>2025-01-09</v>
      </c>
      <c r="D1568" s="24" t="str">
        <f t="shared" si="194"/>
        <v>2025-01</v>
      </c>
      <c r="E1568" s="28" t="s">
        <v>1555</v>
      </c>
      <c r="F1568" s="28">
        <f t="shared" si="195"/>
        <v>45666.352083333331</v>
      </c>
      <c r="G1568" s="14" t="str">
        <f t="shared" si="196"/>
        <v>08 am</v>
      </c>
      <c r="H1568" s="14" t="str">
        <f t="shared" si="197"/>
        <v>Thursday</v>
      </c>
      <c r="I1568" s="14" t="str">
        <f t="shared" si="198"/>
        <v>January</v>
      </c>
      <c r="J1568" s="14" t="s">
        <v>4403</v>
      </c>
      <c r="K1568" s="16" t="s">
        <v>361</v>
      </c>
      <c r="L1568" s="1" t="str">
        <f t="shared" si="199"/>
        <v>40</v>
      </c>
      <c r="M1568" s="1" t="str">
        <f t="shared" si="200"/>
        <v>Yes</v>
      </c>
      <c r="P1568" s="1" t="s">
        <v>24</v>
      </c>
      <c r="U1568" s="1" t="s">
        <v>25</v>
      </c>
      <c r="W1568" s="1" t="s">
        <v>26</v>
      </c>
    </row>
    <row r="1569" spans="1:23" x14ac:dyDescent="0.2">
      <c r="A1569" s="1">
        <v>1568</v>
      </c>
      <c r="C1569" s="22" t="str">
        <f t="shared" si="193"/>
        <v>2025-01-10</v>
      </c>
      <c r="D1569" s="24" t="str">
        <f t="shared" si="194"/>
        <v>2025-01</v>
      </c>
      <c r="E1569" s="28" t="s">
        <v>4405</v>
      </c>
      <c r="F1569" s="28">
        <f t="shared" si="195"/>
        <v>45667.402083333334</v>
      </c>
      <c r="G1569" s="14" t="str">
        <f t="shared" si="196"/>
        <v>09 am</v>
      </c>
      <c r="H1569" s="14" t="str">
        <f t="shared" si="197"/>
        <v>Friday</v>
      </c>
      <c r="I1569" s="14" t="str">
        <f t="shared" si="198"/>
        <v>January</v>
      </c>
      <c r="J1569" s="14" t="s">
        <v>4406</v>
      </c>
      <c r="K1569" s="16" t="s">
        <v>174</v>
      </c>
      <c r="L1569" s="1" t="str">
        <f t="shared" si="199"/>
        <v>6</v>
      </c>
      <c r="M1569" s="1" t="str">
        <f t="shared" si="200"/>
        <v>Yes</v>
      </c>
      <c r="P1569" s="1" t="s">
        <v>23</v>
      </c>
      <c r="U1569" s="1" t="s">
        <v>31</v>
      </c>
      <c r="W1569" s="1" t="s">
        <v>26</v>
      </c>
    </row>
    <row r="1570" spans="1:23" x14ac:dyDescent="0.2">
      <c r="A1570" s="1">
        <v>1569</v>
      </c>
      <c r="C1570" s="22" t="str">
        <f t="shared" si="193"/>
        <v>2025-01-13</v>
      </c>
      <c r="D1570" s="24" t="str">
        <f t="shared" si="194"/>
        <v>2025-01</v>
      </c>
      <c r="E1570" s="28" t="s">
        <v>4408</v>
      </c>
      <c r="F1570" s="28">
        <f t="shared" si="195"/>
        <v>45670.336805555555</v>
      </c>
      <c r="G1570" s="14" t="str">
        <f t="shared" si="196"/>
        <v>08 am</v>
      </c>
      <c r="H1570" s="14" t="str">
        <f t="shared" si="197"/>
        <v>Monday</v>
      </c>
      <c r="I1570" s="14" t="str">
        <f t="shared" si="198"/>
        <v>January</v>
      </c>
      <c r="J1570" s="14" t="s">
        <v>4409</v>
      </c>
      <c r="K1570" s="16" t="s">
        <v>190</v>
      </c>
      <c r="L1570" s="1" t="str">
        <f t="shared" si="199"/>
        <v>35</v>
      </c>
      <c r="M1570" s="1" t="str">
        <f t="shared" si="200"/>
        <v>Yes</v>
      </c>
      <c r="P1570" s="1" t="s">
        <v>24</v>
      </c>
      <c r="U1570" s="1" t="s">
        <v>25</v>
      </c>
      <c r="W1570" s="1" t="s">
        <v>26</v>
      </c>
    </row>
    <row r="1571" spans="1:23" x14ac:dyDescent="0.2">
      <c r="A1571" s="1">
        <v>1570</v>
      </c>
      <c r="C1571" s="22" t="str">
        <f t="shared" si="193"/>
        <v>2025-01-28</v>
      </c>
      <c r="D1571" s="24" t="str">
        <f t="shared" si="194"/>
        <v>2025-01</v>
      </c>
      <c r="E1571" s="28" t="s">
        <v>4411</v>
      </c>
      <c r="F1571" s="28">
        <f t="shared" si="195"/>
        <v>45685.368750000001</v>
      </c>
      <c r="G1571" s="14" t="str">
        <f t="shared" si="196"/>
        <v>08 am</v>
      </c>
      <c r="H1571" s="14" t="str">
        <f t="shared" si="197"/>
        <v>Tuesday</v>
      </c>
      <c r="I1571" s="14" t="str">
        <f t="shared" si="198"/>
        <v>January</v>
      </c>
      <c r="J1571" s="14" t="s">
        <v>4412</v>
      </c>
      <c r="K1571" s="16" t="s">
        <v>71</v>
      </c>
      <c r="L1571" s="1" t="str">
        <f t="shared" si="199"/>
        <v>19</v>
      </c>
      <c r="M1571" s="1" t="str">
        <f t="shared" si="200"/>
        <v>Yes</v>
      </c>
      <c r="P1571" s="1" t="s">
        <v>24</v>
      </c>
      <c r="U1571" s="1" t="s">
        <v>25</v>
      </c>
      <c r="W1571" s="1" t="s">
        <v>26</v>
      </c>
    </row>
    <row r="1572" spans="1:23" x14ac:dyDescent="0.2">
      <c r="A1572" s="1">
        <v>1571</v>
      </c>
      <c r="C1572" s="22" t="str">
        <f t="shared" si="193"/>
        <v>2025-02-15</v>
      </c>
      <c r="D1572" s="24" t="str">
        <f t="shared" si="194"/>
        <v>2025-02</v>
      </c>
      <c r="E1572" s="28" t="s">
        <v>2218</v>
      </c>
      <c r="F1572" s="28">
        <f t="shared" si="195"/>
        <v>45703.572916666664</v>
      </c>
      <c r="G1572" s="14" t="str">
        <f t="shared" si="196"/>
        <v>01 pm</v>
      </c>
      <c r="H1572" s="14" t="str">
        <f t="shared" si="197"/>
        <v>Saturday</v>
      </c>
      <c r="I1572" s="14" t="str">
        <f t="shared" si="198"/>
        <v>February</v>
      </c>
      <c r="J1572" s="14" t="s">
        <v>4414</v>
      </c>
      <c r="K1572" s="16" t="s">
        <v>1933</v>
      </c>
      <c r="L1572" s="1">
        <f t="shared" si="199"/>
        <v>90</v>
      </c>
      <c r="M1572" s="1" t="str">
        <f t="shared" si="200"/>
        <v>Yes</v>
      </c>
      <c r="P1572" s="1" t="s">
        <v>23</v>
      </c>
      <c r="U1572" s="1" t="s">
        <v>96</v>
      </c>
      <c r="W1572" s="1" t="s">
        <v>26</v>
      </c>
    </row>
    <row r="1573" spans="1:23" x14ac:dyDescent="0.2">
      <c r="A1573" s="1">
        <v>1572</v>
      </c>
      <c r="C1573" s="22" t="str">
        <f t="shared" si="193"/>
        <v>2025-02-07</v>
      </c>
      <c r="D1573" s="24" t="str">
        <f t="shared" si="194"/>
        <v>2025-02</v>
      </c>
      <c r="E1573" s="28" t="s">
        <v>4416</v>
      </c>
      <c r="F1573" s="28">
        <f t="shared" si="195"/>
        <v>45695.570833333331</v>
      </c>
      <c r="G1573" s="14" t="str">
        <f t="shared" si="196"/>
        <v>01 pm</v>
      </c>
      <c r="H1573" s="14" t="str">
        <f t="shared" si="197"/>
        <v>Friday</v>
      </c>
      <c r="I1573" s="14" t="str">
        <f t="shared" si="198"/>
        <v>February</v>
      </c>
      <c r="J1573" s="14" t="s">
        <v>4197</v>
      </c>
      <c r="K1573" s="16" t="s">
        <v>357</v>
      </c>
      <c r="L1573" s="1" t="str">
        <f t="shared" si="199"/>
        <v>3</v>
      </c>
      <c r="M1573" s="1" t="str">
        <f t="shared" si="200"/>
        <v>Yes</v>
      </c>
      <c r="P1573" s="1" t="s">
        <v>23</v>
      </c>
      <c r="U1573" s="1" t="s">
        <v>63</v>
      </c>
      <c r="W1573" s="1" t="s">
        <v>26</v>
      </c>
    </row>
    <row r="1574" spans="1:23" x14ac:dyDescent="0.2">
      <c r="A1574" s="1">
        <v>1573</v>
      </c>
      <c r="C1574" s="22" t="str">
        <f t="shared" si="193"/>
        <v>2025-02-14</v>
      </c>
      <c r="D1574" s="24" t="str">
        <f t="shared" si="194"/>
        <v>2025-02</v>
      </c>
      <c r="E1574" s="28" t="s">
        <v>3213</v>
      </c>
      <c r="F1574" s="28">
        <f t="shared" si="195"/>
        <v>45702.666666666664</v>
      </c>
      <c r="G1574" s="14" t="str">
        <f t="shared" si="196"/>
        <v>04 pm</v>
      </c>
      <c r="H1574" s="14" t="str">
        <f t="shared" si="197"/>
        <v>Friday</v>
      </c>
      <c r="I1574" s="14" t="str">
        <f t="shared" si="198"/>
        <v>February</v>
      </c>
      <c r="J1574" s="14" t="s">
        <v>4418</v>
      </c>
      <c r="K1574" s="16" t="s">
        <v>204</v>
      </c>
      <c r="L1574" s="1" t="str">
        <f t="shared" si="199"/>
        <v>29</v>
      </c>
      <c r="M1574" s="1" t="str">
        <f t="shared" si="200"/>
        <v>Yes</v>
      </c>
      <c r="P1574" s="1" t="s">
        <v>23</v>
      </c>
      <c r="U1574" s="1" t="s">
        <v>72</v>
      </c>
      <c r="W1574" s="1" t="s">
        <v>55</v>
      </c>
    </row>
    <row r="1575" spans="1:23" x14ac:dyDescent="0.2">
      <c r="A1575" s="1">
        <v>1574</v>
      </c>
      <c r="C1575" s="22" t="str">
        <f t="shared" si="193"/>
        <v>2025-02-28</v>
      </c>
      <c r="D1575" s="24" t="str">
        <f t="shared" si="194"/>
        <v>2025-02</v>
      </c>
      <c r="E1575" s="28" t="s">
        <v>4420</v>
      </c>
      <c r="F1575" s="28">
        <f t="shared" si="195"/>
        <v>45716.643055555556</v>
      </c>
      <c r="G1575" s="14" t="str">
        <f t="shared" si="196"/>
        <v>03 pm</v>
      </c>
      <c r="H1575" s="14" t="str">
        <f t="shared" si="197"/>
        <v>Friday</v>
      </c>
      <c r="I1575" s="14" t="str">
        <f t="shared" si="198"/>
        <v>February</v>
      </c>
      <c r="J1575" s="14" t="s">
        <v>3488</v>
      </c>
      <c r="K1575" s="16" t="s">
        <v>2236</v>
      </c>
      <c r="L1575" s="1" t="str">
        <f t="shared" si="199"/>
        <v>54</v>
      </c>
      <c r="M1575" s="1" t="str">
        <f t="shared" si="200"/>
        <v>Yes</v>
      </c>
      <c r="P1575" s="1" t="s">
        <v>23</v>
      </c>
      <c r="U1575" s="1" t="s">
        <v>72</v>
      </c>
      <c r="W1575" s="1" t="s">
        <v>55</v>
      </c>
    </row>
    <row r="1576" spans="1:23" x14ac:dyDescent="0.2">
      <c r="A1576" s="1">
        <v>1575</v>
      </c>
      <c r="C1576" s="22" t="str">
        <f t="shared" si="193"/>
        <v>2025-01-17</v>
      </c>
      <c r="D1576" s="24" t="str">
        <f t="shared" si="194"/>
        <v>2025-01</v>
      </c>
      <c r="E1576" s="28" t="s">
        <v>4422</v>
      </c>
      <c r="F1576" s="28">
        <f t="shared" si="195"/>
        <v>45674.367361111108</v>
      </c>
      <c r="G1576" s="14" t="str">
        <f t="shared" si="196"/>
        <v>08 am</v>
      </c>
      <c r="H1576" s="14" t="str">
        <f t="shared" si="197"/>
        <v>Friday</v>
      </c>
      <c r="I1576" s="14" t="str">
        <f t="shared" si="198"/>
        <v>January</v>
      </c>
      <c r="J1576" s="14" t="s">
        <v>4423</v>
      </c>
      <c r="K1576" s="16" t="s">
        <v>1930</v>
      </c>
      <c r="L1576" s="1">
        <f t="shared" si="199"/>
        <v>104</v>
      </c>
      <c r="M1576" s="1" t="str">
        <f t="shared" si="200"/>
        <v>Yes</v>
      </c>
      <c r="P1576" s="1" t="s">
        <v>24</v>
      </c>
      <c r="U1576" s="1" t="s">
        <v>25</v>
      </c>
      <c r="W1576" s="1" t="s">
        <v>26</v>
      </c>
    </row>
    <row r="1577" spans="1:23" x14ac:dyDescent="0.2">
      <c r="A1577" s="1">
        <v>1576</v>
      </c>
      <c r="C1577" s="22" t="str">
        <f t="shared" si="193"/>
        <v>2025-01-23</v>
      </c>
      <c r="D1577" s="24" t="str">
        <f t="shared" si="194"/>
        <v>2025-01</v>
      </c>
      <c r="E1577" s="28" t="s">
        <v>4425</v>
      </c>
      <c r="F1577" s="28">
        <f t="shared" si="195"/>
        <v>45680.395833333336</v>
      </c>
      <c r="G1577" s="14" t="str">
        <f t="shared" si="196"/>
        <v>09 am</v>
      </c>
      <c r="H1577" s="14" t="str">
        <f t="shared" si="197"/>
        <v>Thursday</v>
      </c>
      <c r="I1577" s="14" t="str">
        <f t="shared" si="198"/>
        <v>January</v>
      </c>
      <c r="J1577" s="14" t="s">
        <v>4426</v>
      </c>
      <c r="K1577" s="16" t="s">
        <v>1303</v>
      </c>
      <c r="L1577" s="1">
        <f t="shared" si="199"/>
        <v>180</v>
      </c>
      <c r="M1577" s="1" t="str">
        <f t="shared" si="200"/>
        <v>No</v>
      </c>
      <c r="P1577" s="1" t="s">
        <v>24</v>
      </c>
      <c r="U1577" s="1" t="s">
        <v>25</v>
      </c>
      <c r="W1577" s="1" t="s">
        <v>55</v>
      </c>
    </row>
    <row r="1578" spans="1:23" x14ac:dyDescent="0.2">
      <c r="A1578" s="1">
        <v>1577</v>
      </c>
      <c r="C1578" s="22" t="str">
        <f t="shared" si="193"/>
        <v>2025-01-27</v>
      </c>
      <c r="D1578" s="24" t="str">
        <f t="shared" si="194"/>
        <v>2025-01</v>
      </c>
      <c r="E1578" s="28" t="s">
        <v>4428</v>
      </c>
      <c r="F1578" s="28">
        <f t="shared" si="195"/>
        <v>45684.415277777778</v>
      </c>
      <c r="G1578" s="14" t="str">
        <f t="shared" si="196"/>
        <v>09 am</v>
      </c>
      <c r="H1578" s="14" t="str">
        <f t="shared" si="197"/>
        <v>Monday</v>
      </c>
      <c r="I1578" s="14" t="str">
        <f t="shared" si="198"/>
        <v>January</v>
      </c>
      <c r="J1578" s="14" t="s">
        <v>4429</v>
      </c>
      <c r="K1578" s="16" t="s">
        <v>45</v>
      </c>
      <c r="L1578" s="1" t="str">
        <f t="shared" si="199"/>
        <v>22</v>
      </c>
      <c r="M1578" s="1" t="str">
        <f t="shared" si="200"/>
        <v>Yes</v>
      </c>
      <c r="P1578" s="1" t="s">
        <v>24</v>
      </c>
      <c r="U1578" s="1" t="s">
        <v>31</v>
      </c>
      <c r="W1578" s="1" t="s">
        <v>55</v>
      </c>
    </row>
    <row r="1579" spans="1:23" x14ac:dyDescent="0.2">
      <c r="A1579" s="1">
        <v>1578</v>
      </c>
      <c r="C1579" s="22" t="str">
        <f t="shared" si="193"/>
        <v>2025-01-17</v>
      </c>
      <c r="D1579" s="24" t="str">
        <f t="shared" si="194"/>
        <v>2025-01</v>
      </c>
      <c r="E1579" s="28" t="s">
        <v>270</v>
      </c>
      <c r="F1579" s="28">
        <f t="shared" si="195"/>
        <v>45674.628472222219</v>
      </c>
      <c r="G1579" s="14" t="str">
        <f t="shared" si="196"/>
        <v>03 pm</v>
      </c>
      <c r="H1579" s="14" t="str">
        <f t="shared" si="197"/>
        <v>Friday</v>
      </c>
      <c r="I1579" s="14" t="str">
        <f t="shared" si="198"/>
        <v>January</v>
      </c>
      <c r="J1579" s="14" t="s">
        <v>4431</v>
      </c>
      <c r="K1579" s="16" t="s">
        <v>164</v>
      </c>
      <c r="L1579" s="1">
        <f t="shared" si="199"/>
        <v>135</v>
      </c>
      <c r="M1579" s="1" t="str">
        <f t="shared" si="200"/>
        <v>No</v>
      </c>
      <c r="N1579" s="3"/>
      <c r="P1579" s="1" t="s">
        <v>24</v>
      </c>
      <c r="U1579" s="1" t="s">
        <v>25</v>
      </c>
      <c r="W1579" s="1" t="s">
        <v>26</v>
      </c>
    </row>
    <row r="1580" spans="1:23" x14ac:dyDescent="0.2">
      <c r="A1580" s="1">
        <v>1579</v>
      </c>
      <c r="C1580" s="22" t="str">
        <f t="shared" si="193"/>
        <v>2025-01-30</v>
      </c>
      <c r="D1580" s="24" t="str">
        <f t="shared" si="194"/>
        <v>2025-01</v>
      </c>
      <c r="E1580" s="28" t="s">
        <v>4433</v>
      </c>
      <c r="F1580" s="28">
        <f t="shared" si="195"/>
        <v>45687.353472222225</v>
      </c>
      <c r="G1580" s="14" t="str">
        <f t="shared" si="196"/>
        <v>08 am</v>
      </c>
      <c r="H1580" s="14" t="str">
        <f t="shared" si="197"/>
        <v>Thursday</v>
      </c>
      <c r="I1580" s="14" t="str">
        <f t="shared" si="198"/>
        <v>January</v>
      </c>
      <c r="J1580" s="14" t="s">
        <v>4434</v>
      </c>
      <c r="K1580" s="16" t="s">
        <v>59</v>
      </c>
      <c r="L1580" s="1" t="str">
        <f t="shared" si="199"/>
        <v>5</v>
      </c>
      <c r="M1580" s="1" t="str">
        <f t="shared" si="200"/>
        <v>Yes</v>
      </c>
      <c r="P1580" s="1" t="s">
        <v>24</v>
      </c>
      <c r="U1580" s="1" t="s">
        <v>50</v>
      </c>
      <c r="W1580" s="1" t="s">
        <v>26</v>
      </c>
    </row>
    <row r="1581" spans="1:23" x14ac:dyDescent="0.2">
      <c r="A1581" s="1">
        <v>1580</v>
      </c>
      <c r="C1581" s="22" t="str">
        <f t="shared" si="193"/>
        <v>2025-01-30</v>
      </c>
      <c r="D1581" s="24" t="str">
        <f t="shared" si="194"/>
        <v>2025-01</v>
      </c>
      <c r="E1581" s="28" t="s">
        <v>4436</v>
      </c>
      <c r="F1581" s="28">
        <f t="shared" si="195"/>
        <v>45687.438194444447</v>
      </c>
      <c r="G1581" s="14" t="str">
        <f t="shared" si="196"/>
        <v>10 am</v>
      </c>
      <c r="H1581" s="14" t="str">
        <f t="shared" si="197"/>
        <v>Thursday</v>
      </c>
      <c r="I1581" s="14" t="str">
        <f t="shared" si="198"/>
        <v>January</v>
      </c>
      <c r="J1581" s="14" t="s">
        <v>4437</v>
      </c>
      <c r="K1581" s="16" t="s">
        <v>494</v>
      </c>
      <c r="L1581" s="1" t="str">
        <f t="shared" si="199"/>
        <v>9</v>
      </c>
      <c r="M1581" s="1" t="str">
        <f t="shared" si="200"/>
        <v>Yes</v>
      </c>
      <c r="P1581" s="1" t="s">
        <v>24</v>
      </c>
      <c r="U1581" s="1" t="s">
        <v>37</v>
      </c>
      <c r="W1581" s="1" t="s">
        <v>26</v>
      </c>
    </row>
    <row r="1582" spans="1:23" x14ac:dyDescent="0.2">
      <c r="A1582" s="1">
        <v>1581</v>
      </c>
      <c r="C1582" s="22" t="str">
        <f t="shared" si="193"/>
        <v>2025-02-03</v>
      </c>
      <c r="D1582" s="24" t="str">
        <f t="shared" si="194"/>
        <v>2025-02</v>
      </c>
      <c r="E1582" s="28" t="s">
        <v>4439</v>
      </c>
      <c r="F1582" s="28">
        <f t="shared" si="195"/>
        <v>45691.556250000001</v>
      </c>
      <c r="G1582" s="14" t="str">
        <f t="shared" si="196"/>
        <v>01 pm</v>
      </c>
      <c r="H1582" s="14" t="str">
        <f t="shared" si="197"/>
        <v>Monday</v>
      </c>
      <c r="I1582" s="14" t="str">
        <f t="shared" si="198"/>
        <v>February</v>
      </c>
      <c r="J1582" s="14" t="s">
        <v>4440</v>
      </c>
      <c r="K1582" s="16" t="s">
        <v>148</v>
      </c>
      <c r="L1582" s="1" t="str">
        <f t="shared" si="199"/>
        <v>59</v>
      </c>
      <c r="M1582" s="1" t="str">
        <f t="shared" si="200"/>
        <v>Yes</v>
      </c>
      <c r="P1582" s="1" t="s">
        <v>23</v>
      </c>
      <c r="U1582" s="1" t="s">
        <v>25</v>
      </c>
      <c r="W1582" s="1" t="s">
        <v>26</v>
      </c>
    </row>
    <row r="1583" spans="1:23" x14ac:dyDescent="0.2">
      <c r="A1583" s="1">
        <v>1582</v>
      </c>
      <c r="C1583" s="22" t="str">
        <f t="shared" si="193"/>
        <v>2025-02-03</v>
      </c>
      <c r="D1583" s="24" t="str">
        <f t="shared" si="194"/>
        <v>2025-02</v>
      </c>
      <c r="E1583" s="28" t="s">
        <v>4442</v>
      </c>
      <c r="F1583" s="28">
        <f t="shared" si="195"/>
        <v>45691.558333333334</v>
      </c>
      <c r="G1583" s="14" t="str">
        <f t="shared" si="196"/>
        <v>01 pm</v>
      </c>
      <c r="H1583" s="14" t="str">
        <f t="shared" si="197"/>
        <v>Monday</v>
      </c>
      <c r="I1583" s="14" t="str">
        <f t="shared" si="198"/>
        <v>February</v>
      </c>
      <c r="J1583" s="14" t="s">
        <v>4440</v>
      </c>
      <c r="K1583" s="16" t="s">
        <v>250</v>
      </c>
      <c r="L1583" s="1" t="str">
        <f t="shared" si="199"/>
        <v>56</v>
      </c>
      <c r="M1583" s="1" t="str">
        <f t="shared" si="200"/>
        <v>Yes</v>
      </c>
      <c r="P1583" s="1" t="s">
        <v>24</v>
      </c>
      <c r="U1583" s="1" t="s">
        <v>37</v>
      </c>
      <c r="W1583" s="1" t="s">
        <v>26</v>
      </c>
    </row>
    <row r="1584" spans="1:23" x14ac:dyDescent="0.2">
      <c r="A1584" s="1">
        <v>1583</v>
      </c>
      <c r="C1584" s="22" t="str">
        <f t="shared" si="193"/>
        <v>2025-01-30</v>
      </c>
      <c r="D1584" s="24" t="str">
        <f t="shared" si="194"/>
        <v>2025-01</v>
      </c>
      <c r="E1584" s="28" t="s">
        <v>4444</v>
      </c>
      <c r="F1584" s="28">
        <f t="shared" si="195"/>
        <v>45687.443749999999</v>
      </c>
      <c r="G1584" s="14" t="str">
        <f t="shared" si="196"/>
        <v>10 am</v>
      </c>
      <c r="H1584" s="14" t="str">
        <f t="shared" si="197"/>
        <v>Thursday</v>
      </c>
      <c r="I1584" s="14" t="str">
        <f t="shared" si="198"/>
        <v>January</v>
      </c>
      <c r="J1584" s="14" t="s">
        <v>4445</v>
      </c>
      <c r="K1584" s="16" t="s">
        <v>148</v>
      </c>
      <c r="L1584" s="1" t="str">
        <f t="shared" si="199"/>
        <v>59</v>
      </c>
      <c r="M1584" s="1" t="str">
        <f t="shared" si="200"/>
        <v>Yes</v>
      </c>
      <c r="P1584" s="1" t="s">
        <v>23</v>
      </c>
      <c r="U1584" s="1" t="s">
        <v>25</v>
      </c>
      <c r="W1584" s="1" t="s">
        <v>26</v>
      </c>
    </row>
    <row r="1585" spans="1:23" x14ac:dyDescent="0.2">
      <c r="A1585" s="1">
        <v>1584</v>
      </c>
      <c r="C1585" s="22" t="str">
        <f t="shared" si="193"/>
        <v>2025-02-21</v>
      </c>
      <c r="D1585" s="24" t="str">
        <f t="shared" si="194"/>
        <v>2025-02</v>
      </c>
      <c r="E1585" s="28" t="s">
        <v>4447</v>
      </c>
      <c r="F1585" s="28">
        <f t="shared" si="195"/>
        <v>45709.438888888886</v>
      </c>
      <c r="G1585" s="14" t="str">
        <f t="shared" si="196"/>
        <v>10 am</v>
      </c>
      <c r="H1585" s="14" t="str">
        <f t="shared" si="197"/>
        <v>Friday</v>
      </c>
      <c r="I1585" s="14" t="str">
        <f t="shared" si="198"/>
        <v>February</v>
      </c>
      <c r="J1585" s="14" t="s">
        <v>4448</v>
      </c>
      <c r="K1585" s="16" t="s">
        <v>250</v>
      </c>
      <c r="L1585" s="1" t="str">
        <f t="shared" si="199"/>
        <v>56</v>
      </c>
      <c r="M1585" s="1" t="str">
        <f t="shared" si="200"/>
        <v>Yes</v>
      </c>
      <c r="P1585" s="1" t="s">
        <v>23</v>
      </c>
      <c r="U1585" s="1" t="s">
        <v>50</v>
      </c>
      <c r="W1585" s="1" t="s">
        <v>26</v>
      </c>
    </row>
    <row r="1586" spans="1:23" x14ac:dyDescent="0.2">
      <c r="A1586" s="1">
        <v>1585</v>
      </c>
      <c r="C1586" s="22" t="str">
        <f t="shared" si="193"/>
        <v>2025-01-27</v>
      </c>
      <c r="D1586" s="24" t="str">
        <f t="shared" si="194"/>
        <v>2025-01</v>
      </c>
      <c r="E1586" s="28" t="s">
        <v>4450</v>
      </c>
      <c r="F1586" s="28">
        <f t="shared" si="195"/>
        <v>45684.637499999997</v>
      </c>
      <c r="G1586" s="14" t="str">
        <f t="shared" si="196"/>
        <v>03 pm</v>
      </c>
      <c r="H1586" s="14" t="str">
        <f t="shared" si="197"/>
        <v>Monday</v>
      </c>
      <c r="I1586" s="14" t="str">
        <f t="shared" si="198"/>
        <v>January</v>
      </c>
      <c r="J1586" s="14" t="s">
        <v>1333</v>
      </c>
      <c r="K1586" s="16" t="s">
        <v>208</v>
      </c>
      <c r="L1586" s="1" t="str">
        <f t="shared" si="199"/>
        <v>12</v>
      </c>
      <c r="M1586" s="1" t="str">
        <f t="shared" si="200"/>
        <v>Yes</v>
      </c>
      <c r="P1586" s="1" t="s">
        <v>23</v>
      </c>
      <c r="U1586" s="1" t="s">
        <v>25</v>
      </c>
      <c r="W1586" s="1" t="s">
        <v>26</v>
      </c>
    </row>
    <row r="1587" spans="1:23" x14ac:dyDescent="0.2">
      <c r="A1587" s="1">
        <v>1586</v>
      </c>
      <c r="C1587" s="22" t="str">
        <f t="shared" si="193"/>
        <v>2025-02-04</v>
      </c>
      <c r="D1587" s="24" t="str">
        <f t="shared" si="194"/>
        <v>2025-02</v>
      </c>
      <c r="E1587" s="28" t="s">
        <v>4452</v>
      </c>
      <c r="F1587" s="28">
        <f t="shared" si="195"/>
        <v>45692.578472222223</v>
      </c>
      <c r="G1587" s="14" t="str">
        <f t="shared" si="196"/>
        <v>01 pm</v>
      </c>
      <c r="H1587" s="14" t="str">
        <f t="shared" si="197"/>
        <v>Tuesday</v>
      </c>
      <c r="I1587" s="14" t="str">
        <f t="shared" si="198"/>
        <v>February</v>
      </c>
      <c r="J1587" s="14" t="s">
        <v>1245</v>
      </c>
      <c r="K1587" s="16" t="s">
        <v>160</v>
      </c>
      <c r="L1587" s="1" t="str">
        <f t="shared" si="199"/>
        <v>27</v>
      </c>
      <c r="M1587" s="1" t="str">
        <f t="shared" si="200"/>
        <v>Yes</v>
      </c>
      <c r="P1587" s="1" t="s">
        <v>23</v>
      </c>
      <c r="U1587" s="1" t="s">
        <v>25</v>
      </c>
      <c r="W1587" s="1" t="s">
        <v>26</v>
      </c>
    </row>
    <row r="1588" spans="1:23" x14ac:dyDescent="0.2">
      <c r="A1588" s="1">
        <v>1587</v>
      </c>
      <c r="C1588" s="22" t="str">
        <f t="shared" si="193"/>
        <v>2025-02-24</v>
      </c>
      <c r="D1588" s="24" t="str">
        <f t="shared" si="194"/>
        <v>2025-02</v>
      </c>
      <c r="E1588" s="28" t="s">
        <v>4454</v>
      </c>
      <c r="F1588" s="28">
        <f t="shared" si="195"/>
        <v>45712.614583333336</v>
      </c>
      <c r="G1588" s="14" t="str">
        <f t="shared" si="196"/>
        <v>02 pm</v>
      </c>
      <c r="H1588" s="14" t="str">
        <f t="shared" si="197"/>
        <v>Monday</v>
      </c>
      <c r="I1588" s="14" t="str">
        <f t="shared" si="198"/>
        <v>February</v>
      </c>
      <c r="J1588" s="14" t="s">
        <v>2710</v>
      </c>
      <c r="K1588" s="16" t="s">
        <v>527</v>
      </c>
      <c r="L1588" s="1" t="str">
        <f t="shared" si="199"/>
        <v>45</v>
      </c>
      <c r="M1588" s="1" t="str">
        <f t="shared" si="200"/>
        <v>Yes</v>
      </c>
      <c r="P1588" s="1" t="s">
        <v>23</v>
      </c>
      <c r="U1588" s="1" t="s">
        <v>25</v>
      </c>
      <c r="W1588" s="1" t="s">
        <v>26</v>
      </c>
    </row>
    <row r="1589" spans="1:23" x14ac:dyDescent="0.2">
      <c r="A1589" s="1">
        <v>1588</v>
      </c>
      <c r="C1589" s="22" t="str">
        <f t="shared" si="193"/>
        <v>2025-02-13</v>
      </c>
      <c r="D1589" s="24" t="str">
        <f t="shared" si="194"/>
        <v>2025-02</v>
      </c>
      <c r="E1589" s="28" t="s">
        <v>4456</v>
      </c>
      <c r="F1589" s="28">
        <f t="shared" si="195"/>
        <v>45701.431250000001</v>
      </c>
      <c r="G1589" s="14" t="str">
        <f t="shared" si="196"/>
        <v>10 am</v>
      </c>
      <c r="H1589" s="14" t="str">
        <f t="shared" si="197"/>
        <v>Thursday</v>
      </c>
      <c r="I1589" s="14" t="str">
        <f t="shared" si="198"/>
        <v>February</v>
      </c>
      <c r="J1589" s="14" t="s">
        <v>1791</v>
      </c>
      <c r="K1589" s="16" t="s">
        <v>178</v>
      </c>
      <c r="L1589" s="1" t="str">
        <f t="shared" si="199"/>
        <v>4</v>
      </c>
      <c r="M1589" s="1" t="str">
        <f t="shared" si="200"/>
        <v>Yes</v>
      </c>
      <c r="P1589" s="1" t="s">
        <v>23</v>
      </c>
      <c r="U1589" s="1" t="s">
        <v>25</v>
      </c>
      <c r="W1589" s="1" t="s">
        <v>55</v>
      </c>
    </row>
    <row r="1590" spans="1:23" x14ac:dyDescent="0.2">
      <c r="A1590" s="1">
        <v>1589</v>
      </c>
      <c r="C1590" s="22" t="str">
        <f t="shared" si="193"/>
        <v>2025-02-19</v>
      </c>
      <c r="D1590" s="24" t="str">
        <f t="shared" si="194"/>
        <v>2025-02</v>
      </c>
      <c r="E1590" s="28" t="s">
        <v>4458</v>
      </c>
      <c r="F1590" s="28">
        <f t="shared" si="195"/>
        <v>45707.415972222225</v>
      </c>
      <c r="G1590" s="14" t="str">
        <f t="shared" si="196"/>
        <v>09 am</v>
      </c>
      <c r="H1590" s="14" t="str">
        <f t="shared" si="197"/>
        <v>Wednesday</v>
      </c>
      <c r="I1590" s="14" t="str">
        <f t="shared" si="198"/>
        <v>February</v>
      </c>
      <c r="J1590" s="14" t="s">
        <v>4332</v>
      </c>
      <c r="K1590" s="16" t="s">
        <v>534</v>
      </c>
      <c r="L1590" s="1" t="str">
        <f t="shared" si="199"/>
        <v>31</v>
      </c>
      <c r="M1590" s="1" t="str">
        <f t="shared" si="200"/>
        <v>Yes</v>
      </c>
      <c r="P1590" s="1" t="s">
        <v>23</v>
      </c>
      <c r="U1590" s="1" t="s">
        <v>25</v>
      </c>
      <c r="W1590" s="1" t="s">
        <v>26</v>
      </c>
    </row>
    <row r="1591" spans="1:23" x14ac:dyDescent="0.2">
      <c r="A1591" s="1">
        <v>1590</v>
      </c>
      <c r="C1591" s="22" t="str">
        <f t="shared" si="193"/>
        <v>2025-02-20</v>
      </c>
      <c r="D1591" s="24" t="str">
        <f t="shared" si="194"/>
        <v>2025-02</v>
      </c>
      <c r="E1591" s="28" t="s">
        <v>4460</v>
      </c>
      <c r="F1591" s="28">
        <f t="shared" si="195"/>
        <v>45708.652083333334</v>
      </c>
      <c r="G1591" s="14" t="str">
        <f t="shared" si="196"/>
        <v>03 pm</v>
      </c>
      <c r="H1591" s="14" t="str">
        <f t="shared" si="197"/>
        <v>Thursday</v>
      </c>
      <c r="I1591" s="14" t="str">
        <f t="shared" si="198"/>
        <v>February</v>
      </c>
      <c r="J1591" s="14" t="s">
        <v>4461</v>
      </c>
      <c r="K1591" s="16" t="s">
        <v>174</v>
      </c>
      <c r="L1591" s="1" t="str">
        <f t="shared" si="199"/>
        <v>6</v>
      </c>
      <c r="M1591" s="1" t="str">
        <f t="shared" si="200"/>
        <v>Yes</v>
      </c>
      <c r="P1591" s="1" t="s">
        <v>23</v>
      </c>
      <c r="U1591" s="1" t="s">
        <v>25</v>
      </c>
      <c r="W1591" s="1" t="s">
        <v>26</v>
      </c>
    </row>
    <row r="1592" spans="1:23" x14ac:dyDescent="0.2">
      <c r="A1592" s="1">
        <v>1591</v>
      </c>
      <c r="C1592" s="22" t="str">
        <f t="shared" si="193"/>
        <v>2025-02-20</v>
      </c>
      <c r="D1592" s="24" t="str">
        <f t="shared" si="194"/>
        <v>2025-02</v>
      </c>
      <c r="E1592" s="28" t="s">
        <v>4463</v>
      </c>
      <c r="F1592" s="28">
        <f t="shared" si="195"/>
        <v>45708.443055555559</v>
      </c>
      <c r="G1592" s="14" t="str">
        <f t="shared" si="196"/>
        <v>10 am</v>
      </c>
      <c r="H1592" s="14" t="str">
        <f t="shared" si="197"/>
        <v>Thursday</v>
      </c>
      <c r="I1592" s="14" t="str">
        <f t="shared" si="198"/>
        <v>February</v>
      </c>
      <c r="J1592" s="14" t="s">
        <v>4464</v>
      </c>
      <c r="K1592" s="16" t="s">
        <v>160</v>
      </c>
      <c r="L1592" s="1" t="str">
        <f t="shared" si="199"/>
        <v>27</v>
      </c>
      <c r="M1592" s="1" t="str">
        <f t="shared" si="200"/>
        <v>Yes</v>
      </c>
      <c r="P1592" s="1" t="s">
        <v>23</v>
      </c>
      <c r="U1592" s="1" t="s">
        <v>25</v>
      </c>
      <c r="W1592" s="1" t="s">
        <v>26</v>
      </c>
    </row>
    <row r="1593" spans="1:23" x14ac:dyDescent="0.2">
      <c r="A1593" s="1">
        <v>1592</v>
      </c>
      <c r="C1593" s="22" t="str">
        <f t="shared" si="193"/>
        <v>2025-02-12</v>
      </c>
      <c r="D1593" s="24" t="str">
        <f t="shared" si="194"/>
        <v>2025-02</v>
      </c>
      <c r="E1593" s="28" t="s">
        <v>4466</v>
      </c>
      <c r="F1593" s="28">
        <f t="shared" si="195"/>
        <v>45700.509027777778</v>
      </c>
      <c r="G1593" s="14" t="str">
        <f t="shared" si="196"/>
        <v>12 pm</v>
      </c>
      <c r="H1593" s="14" t="str">
        <f t="shared" si="197"/>
        <v>Wednesday</v>
      </c>
      <c r="I1593" s="14" t="str">
        <f t="shared" si="198"/>
        <v>February</v>
      </c>
      <c r="J1593" s="14" t="s">
        <v>4466</v>
      </c>
      <c r="K1593" s="16" t="s">
        <v>99</v>
      </c>
      <c r="L1593" s="1" t="str">
        <f t="shared" si="199"/>
        <v>0</v>
      </c>
      <c r="M1593" s="1" t="str">
        <f t="shared" si="200"/>
        <v>Yes</v>
      </c>
      <c r="P1593" s="1" t="s">
        <v>24</v>
      </c>
      <c r="U1593" s="1" t="s">
        <v>96</v>
      </c>
      <c r="W1593" s="1" t="s">
        <v>26</v>
      </c>
    </row>
    <row r="1594" spans="1:23" x14ac:dyDescent="0.2">
      <c r="A1594" s="1">
        <v>1593</v>
      </c>
      <c r="C1594" s="22" t="str">
        <f t="shared" si="193"/>
        <v>2025-02-11</v>
      </c>
      <c r="D1594" s="24" t="str">
        <f t="shared" si="194"/>
        <v>2025-02</v>
      </c>
      <c r="E1594" s="28" t="s">
        <v>4468</v>
      </c>
      <c r="F1594" s="28">
        <f t="shared" si="195"/>
        <v>45699.696527777778</v>
      </c>
      <c r="G1594" s="14" t="str">
        <f t="shared" si="196"/>
        <v>04 pm</v>
      </c>
      <c r="H1594" s="14" t="str">
        <f t="shared" si="197"/>
        <v>Tuesday</v>
      </c>
      <c r="I1594" s="14" t="str">
        <f t="shared" si="198"/>
        <v>February</v>
      </c>
      <c r="J1594" s="14" t="s">
        <v>4469</v>
      </c>
      <c r="K1594" s="16" t="s">
        <v>45</v>
      </c>
      <c r="L1594" s="1" t="str">
        <f t="shared" si="199"/>
        <v>22</v>
      </c>
      <c r="M1594" s="1" t="str">
        <f t="shared" si="200"/>
        <v>Yes</v>
      </c>
      <c r="P1594" s="1" t="s">
        <v>24</v>
      </c>
      <c r="U1594" s="1" t="s">
        <v>50</v>
      </c>
      <c r="W1594" s="1" t="s">
        <v>26</v>
      </c>
    </row>
    <row r="1595" spans="1:23" x14ac:dyDescent="0.2">
      <c r="A1595" s="1">
        <v>1594</v>
      </c>
      <c r="C1595" s="22" t="str">
        <f t="shared" si="193"/>
        <v>2025-02-24</v>
      </c>
      <c r="D1595" s="24" t="str">
        <f t="shared" si="194"/>
        <v>2025-02</v>
      </c>
      <c r="E1595" s="28" t="s">
        <v>4471</v>
      </c>
      <c r="F1595" s="28">
        <f t="shared" si="195"/>
        <v>45712.453472222223</v>
      </c>
      <c r="G1595" s="14" t="str">
        <f t="shared" si="196"/>
        <v>10 am</v>
      </c>
      <c r="H1595" s="14" t="str">
        <f t="shared" si="197"/>
        <v>Monday</v>
      </c>
      <c r="I1595" s="14" t="str">
        <f t="shared" si="198"/>
        <v>February</v>
      </c>
      <c r="J1595" s="14" t="s">
        <v>3326</v>
      </c>
      <c r="K1595" s="16" t="s">
        <v>160</v>
      </c>
      <c r="L1595" s="1" t="str">
        <f t="shared" si="199"/>
        <v>27</v>
      </c>
      <c r="M1595" s="1" t="str">
        <f t="shared" si="200"/>
        <v>Yes</v>
      </c>
      <c r="P1595" s="1" t="s">
        <v>24</v>
      </c>
      <c r="U1595" s="1" t="s">
        <v>25</v>
      </c>
      <c r="W1595" s="1" t="s">
        <v>55</v>
      </c>
    </row>
    <row r="1596" spans="1:23" x14ac:dyDescent="0.2">
      <c r="A1596" s="1">
        <v>1595</v>
      </c>
      <c r="C1596" s="22" t="str">
        <f t="shared" si="193"/>
        <v>2025-02-14</v>
      </c>
      <c r="D1596" s="24" t="str">
        <f t="shared" si="194"/>
        <v>2025-02</v>
      </c>
      <c r="E1596" s="28" t="s">
        <v>4473</v>
      </c>
      <c r="F1596" s="28">
        <f t="shared" si="195"/>
        <v>45702.626388888886</v>
      </c>
      <c r="G1596" s="14" t="str">
        <f t="shared" si="196"/>
        <v>03 pm</v>
      </c>
      <c r="H1596" s="14" t="str">
        <f t="shared" si="197"/>
        <v>Friday</v>
      </c>
      <c r="I1596" s="14" t="str">
        <f t="shared" si="198"/>
        <v>February</v>
      </c>
      <c r="J1596" s="14" t="s">
        <v>4474</v>
      </c>
      <c r="K1596" s="16" t="s">
        <v>357</v>
      </c>
      <c r="L1596" s="1" t="str">
        <f t="shared" si="199"/>
        <v>3</v>
      </c>
      <c r="M1596" s="1" t="str">
        <f t="shared" si="200"/>
        <v>Yes</v>
      </c>
      <c r="P1596" s="1" t="s">
        <v>24</v>
      </c>
      <c r="U1596" s="1" t="s">
        <v>25</v>
      </c>
      <c r="W1596" s="1" t="s">
        <v>26</v>
      </c>
    </row>
    <row r="1597" spans="1:23" x14ac:dyDescent="0.2">
      <c r="A1597" s="1">
        <v>1596</v>
      </c>
      <c r="C1597" s="22" t="str">
        <f t="shared" si="193"/>
        <v>2025-02-06</v>
      </c>
      <c r="D1597" s="24" t="str">
        <f t="shared" si="194"/>
        <v>2025-02</v>
      </c>
      <c r="E1597" s="28" t="s">
        <v>4476</v>
      </c>
      <c r="F1597" s="28">
        <f t="shared" si="195"/>
        <v>45694.407638888886</v>
      </c>
      <c r="G1597" s="14" t="str">
        <f t="shared" si="196"/>
        <v>09 am</v>
      </c>
      <c r="H1597" s="14" t="str">
        <f t="shared" si="197"/>
        <v>Thursday</v>
      </c>
      <c r="I1597" s="14" t="str">
        <f t="shared" si="198"/>
        <v>February</v>
      </c>
      <c r="J1597" s="14" t="s">
        <v>4477</v>
      </c>
      <c r="K1597" s="16" t="s">
        <v>36</v>
      </c>
      <c r="L1597" s="1" t="str">
        <f t="shared" si="199"/>
        <v>20</v>
      </c>
      <c r="M1597" s="1" t="str">
        <f t="shared" si="200"/>
        <v>Yes</v>
      </c>
      <c r="P1597" s="1" t="s">
        <v>23</v>
      </c>
      <c r="U1597" s="1" t="s">
        <v>25</v>
      </c>
      <c r="W1597" s="1" t="s">
        <v>26</v>
      </c>
    </row>
    <row r="1598" spans="1:23" x14ac:dyDescent="0.2">
      <c r="A1598" s="1">
        <v>1597</v>
      </c>
      <c r="C1598" s="22" t="str">
        <f t="shared" si="193"/>
        <v>2025-02-19</v>
      </c>
      <c r="D1598" s="24" t="str">
        <f t="shared" si="194"/>
        <v>2025-02</v>
      </c>
      <c r="E1598" s="28" t="s">
        <v>4479</v>
      </c>
      <c r="F1598" s="28">
        <f t="shared" si="195"/>
        <v>45707.412499999999</v>
      </c>
      <c r="G1598" s="14" t="str">
        <f t="shared" si="196"/>
        <v>09 am</v>
      </c>
      <c r="H1598" s="14" t="str">
        <f t="shared" si="197"/>
        <v>Wednesday</v>
      </c>
      <c r="I1598" s="14" t="str">
        <f t="shared" si="198"/>
        <v>February</v>
      </c>
      <c r="J1598" s="14" t="s">
        <v>4480</v>
      </c>
      <c r="K1598" s="16" t="s">
        <v>104</v>
      </c>
      <c r="L1598" s="1" t="str">
        <f t="shared" si="199"/>
        <v>21</v>
      </c>
      <c r="M1598" s="1" t="str">
        <f t="shared" si="200"/>
        <v>Yes</v>
      </c>
      <c r="P1598" s="1" t="s">
        <v>23</v>
      </c>
      <c r="U1598" s="1" t="s">
        <v>63</v>
      </c>
      <c r="W1598" s="1" t="s">
        <v>26</v>
      </c>
    </row>
    <row r="1599" spans="1:23" x14ac:dyDescent="0.2">
      <c r="A1599" s="1">
        <v>1598</v>
      </c>
      <c r="C1599" s="22" t="str">
        <f t="shared" si="193"/>
        <v>2025-01-07</v>
      </c>
      <c r="D1599" s="24" t="str">
        <f t="shared" si="194"/>
        <v>2025-01</v>
      </c>
      <c r="E1599" s="28" t="s">
        <v>4482</v>
      </c>
      <c r="F1599" s="28">
        <f t="shared" si="195"/>
        <v>45664.461805555555</v>
      </c>
      <c r="G1599" s="14" t="str">
        <f t="shared" si="196"/>
        <v>11 am</v>
      </c>
      <c r="H1599" s="14" t="str">
        <f t="shared" si="197"/>
        <v>Tuesday</v>
      </c>
      <c r="I1599" s="14" t="str">
        <f t="shared" si="198"/>
        <v>January</v>
      </c>
      <c r="J1599" s="14" t="s">
        <v>4483</v>
      </c>
      <c r="K1599" s="16" t="s">
        <v>498</v>
      </c>
      <c r="L1599" s="1" t="str">
        <f t="shared" si="199"/>
        <v>2</v>
      </c>
      <c r="M1599" s="1" t="str">
        <f t="shared" si="200"/>
        <v>Yes</v>
      </c>
      <c r="P1599" s="1" t="s">
        <v>24</v>
      </c>
      <c r="U1599" s="1" t="s">
        <v>37</v>
      </c>
      <c r="W1599" s="1" t="s">
        <v>55</v>
      </c>
    </row>
    <row r="1600" spans="1:23" x14ac:dyDescent="0.2">
      <c r="A1600" s="1">
        <v>1599</v>
      </c>
      <c r="C1600" s="22" t="str">
        <f t="shared" si="193"/>
        <v>2025-02-13</v>
      </c>
      <c r="D1600" s="24" t="str">
        <f t="shared" si="194"/>
        <v>2025-02</v>
      </c>
      <c r="E1600" s="28" t="s">
        <v>1529</v>
      </c>
      <c r="F1600" s="28">
        <f t="shared" si="195"/>
        <v>45701.390277777777</v>
      </c>
      <c r="G1600" s="14" t="str">
        <f t="shared" si="196"/>
        <v>09 am</v>
      </c>
      <c r="H1600" s="14" t="str">
        <f t="shared" si="197"/>
        <v>Thursday</v>
      </c>
      <c r="I1600" s="14" t="str">
        <f t="shared" si="198"/>
        <v>February</v>
      </c>
      <c r="J1600" s="14" t="s">
        <v>1529</v>
      </c>
      <c r="K1600" s="16" t="s">
        <v>99</v>
      </c>
      <c r="L1600" s="1" t="str">
        <f t="shared" si="199"/>
        <v>0</v>
      </c>
      <c r="M1600" s="1" t="str">
        <f t="shared" si="200"/>
        <v>Yes</v>
      </c>
      <c r="P1600" s="1" t="s">
        <v>23</v>
      </c>
      <c r="U1600" s="1" t="s">
        <v>37</v>
      </c>
      <c r="W1600" s="1" t="s">
        <v>26</v>
      </c>
    </row>
    <row r="1601" spans="1:23" x14ac:dyDescent="0.2">
      <c r="A1601" s="1">
        <v>1600</v>
      </c>
      <c r="C1601" s="22" t="str">
        <f t="shared" si="193"/>
        <v>2025-02-14</v>
      </c>
      <c r="D1601" s="24" t="str">
        <f t="shared" si="194"/>
        <v>2025-02</v>
      </c>
      <c r="E1601" s="28" t="s">
        <v>4486</v>
      </c>
      <c r="F1601" s="28">
        <f t="shared" si="195"/>
        <v>45702.419444444444</v>
      </c>
      <c r="G1601" s="14" t="str">
        <f t="shared" si="196"/>
        <v>10 am</v>
      </c>
      <c r="H1601" s="14" t="str">
        <f t="shared" si="197"/>
        <v>Friday</v>
      </c>
      <c r="I1601" s="14" t="str">
        <f t="shared" si="198"/>
        <v>February</v>
      </c>
      <c r="J1601" s="14" t="s">
        <v>4487</v>
      </c>
      <c r="K1601" s="16" t="s">
        <v>174</v>
      </c>
      <c r="L1601" s="1" t="str">
        <f t="shared" si="199"/>
        <v>6</v>
      </c>
      <c r="M1601" s="1" t="str">
        <f t="shared" si="200"/>
        <v>Yes</v>
      </c>
      <c r="P1601" s="1" t="s">
        <v>23</v>
      </c>
      <c r="U1601" s="1" t="s">
        <v>37</v>
      </c>
      <c r="W1601" s="1" t="s">
        <v>26</v>
      </c>
    </row>
    <row r="1602" spans="1:23" x14ac:dyDescent="0.2">
      <c r="A1602" s="1">
        <v>1601</v>
      </c>
      <c r="C1602" s="22" t="str">
        <f t="shared" ref="C1602:C1665" si="201">IF(F1602&lt;&gt;"", TEXT(F1602, "YYYY-MM-DD"), "")</f>
        <v>2025-01-27</v>
      </c>
      <c r="D1602" s="24" t="str">
        <f t="shared" ref="D1602:D1665" si="202">IF(F1602&lt;&gt;"", TEXT(F1602, "YYYY-MM"), "")</f>
        <v>2025-01</v>
      </c>
      <c r="E1602" s="28" t="s">
        <v>4489</v>
      </c>
      <c r="F1602" s="28">
        <f t="shared" ref="F1602:F1665" si="203">IF(ISNUMBER(E1602), E1602,
   IFERROR(DATE(MID(E1602, 7, 4), MID(E1602, 1, 2), MID(E1602, 4, 2)) + TIMEVALUE(MID(E1602, 12, 8)),
   DATE(MID(E1602, 7, 4), MID(E1602, 4, 2), MID(E1602, 1, 2)) + TIMEVALUE(MID(E1602, 12, 8))))</f>
        <v>45684.481249999997</v>
      </c>
      <c r="G1602" s="14" t="str">
        <f t="shared" ref="G1602:G1665" si="204">TEXT(F1602, "hh AM/PM")</f>
        <v>11 am</v>
      </c>
      <c r="H1602" s="14" t="str">
        <f t="shared" ref="H1602:H1665" si="205">TEXT(F1602, "dddd")</f>
        <v>Monday</v>
      </c>
      <c r="I1602" s="14" t="str">
        <f t="shared" ref="I1602:I1665" si="206">TEXT(F1602, "mmmm")</f>
        <v>January</v>
      </c>
      <c r="J1602" s="14" t="s">
        <v>4490</v>
      </c>
      <c r="K1602" s="16" t="s">
        <v>54</v>
      </c>
      <c r="L1602" s="1" t="str">
        <f t="shared" ref="L1602:L1665" si="207">IF(K1602="","",
   IF(ISNUMBER(SEARCH("hrs", K1602)),
      LEFT(K1602, FIND("hrs", K1602)-1) * 60 +
      IF(ISNUMBER(SEARCH("mins", K1602)), MID(K1602, FIND("and ", K1602) + 4, FIND("mins", K1602) - FIND("and ", K1602) - 4), 0),
      IF(ISNUMBER(SEARCH("hr", K1602)), LEFT(K1602, FIND("hr", K1602)-1) * 60, LEFT(K1602, FIND(" mins", K1602)-1))
   )
)</f>
        <v>17</v>
      </c>
      <c r="M1602" s="1" t="str">
        <f t="shared" ref="M1602:M1665" si="208">IF(OR(ISBLANK(L1602), L1602="",L1602=0), "", IF(VALUE(L1602)&lt;=120, "Yes", "No"))</f>
        <v>Yes</v>
      </c>
      <c r="P1602" s="1" t="s">
        <v>23</v>
      </c>
      <c r="U1602" s="1" t="s">
        <v>37</v>
      </c>
      <c r="W1602" s="1" t="s">
        <v>32</v>
      </c>
    </row>
    <row r="1603" spans="1:23" x14ac:dyDescent="0.2">
      <c r="A1603" s="1">
        <v>1602</v>
      </c>
      <c r="C1603" s="22" t="str">
        <f t="shared" si="201"/>
        <v>2025-01-16</v>
      </c>
      <c r="D1603" s="24" t="str">
        <f t="shared" si="202"/>
        <v>2025-01</v>
      </c>
      <c r="E1603" s="28" t="s">
        <v>4492</v>
      </c>
      <c r="F1603" s="28">
        <f t="shared" si="203"/>
        <v>45673.551388888889</v>
      </c>
      <c r="G1603" s="14" t="str">
        <f t="shared" si="204"/>
        <v>01 pm</v>
      </c>
      <c r="H1603" s="14" t="str">
        <f t="shared" si="205"/>
        <v>Thursday</v>
      </c>
      <c r="I1603" s="14" t="str">
        <f t="shared" si="206"/>
        <v>January</v>
      </c>
      <c r="J1603" s="14" t="s">
        <v>4493</v>
      </c>
      <c r="K1603" s="16" t="s">
        <v>49</v>
      </c>
      <c r="L1603" s="1" t="str">
        <f t="shared" si="207"/>
        <v>16</v>
      </c>
      <c r="M1603" s="1" t="str">
        <f t="shared" si="208"/>
        <v>Yes</v>
      </c>
      <c r="P1603" s="1" t="s">
        <v>23</v>
      </c>
      <c r="U1603" s="1" t="s">
        <v>96</v>
      </c>
      <c r="W1603" s="1" t="s">
        <v>26</v>
      </c>
    </row>
    <row r="1604" spans="1:23" x14ac:dyDescent="0.2">
      <c r="A1604" s="1">
        <v>1603</v>
      </c>
      <c r="C1604" s="22" t="str">
        <f t="shared" si="201"/>
        <v>2025-02-12</v>
      </c>
      <c r="D1604" s="24" t="str">
        <f t="shared" si="202"/>
        <v>2025-02</v>
      </c>
      <c r="E1604" s="28" t="s">
        <v>4495</v>
      </c>
      <c r="F1604" s="28">
        <f t="shared" si="203"/>
        <v>45700.474305555559</v>
      </c>
      <c r="G1604" s="14" t="str">
        <f t="shared" si="204"/>
        <v>11 am</v>
      </c>
      <c r="H1604" s="14" t="str">
        <f t="shared" si="205"/>
        <v>Wednesday</v>
      </c>
      <c r="I1604" s="14" t="str">
        <f t="shared" si="206"/>
        <v>February</v>
      </c>
      <c r="J1604" s="14" t="s">
        <v>4496</v>
      </c>
      <c r="K1604" s="16" t="s">
        <v>160</v>
      </c>
      <c r="L1604" s="1" t="str">
        <f t="shared" si="207"/>
        <v>27</v>
      </c>
      <c r="M1604" s="1" t="str">
        <f t="shared" si="208"/>
        <v>Yes</v>
      </c>
      <c r="P1604" s="1" t="s">
        <v>24</v>
      </c>
      <c r="U1604" s="1" t="s">
        <v>37</v>
      </c>
      <c r="W1604" s="1" t="s">
        <v>26</v>
      </c>
    </row>
    <row r="1605" spans="1:23" x14ac:dyDescent="0.2">
      <c r="A1605" s="1">
        <v>1604</v>
      </c>
      <c r="C1605" s="22" t="str">
        <f t="shared" si="201"/>
        <v>2025-01-23</v>
      </c>
      <c r="D1605" s="24" t="str">
        <f t="shared" si="202"/>
        <v>2025-01</v>
      </c>
      <c r="E1605" s="28" t="s">
        <v>3441</v>
      </c>
      <c r="F1605" s="28">
        <f t="shared" si="203"/>
        <v>45680.585416666669</v>
      </c>
      <c r="G1605" s="14" t="str">
        <f t="shared" si="204"/>
        <v>02 pm</v>
      </c>
      <c r="H1605" s="14" t="str">
        <f t="shared" si="205"/>
        <v>Thursday</v>
      </c>
      <c r="I1605" s="14" t="str">
        <f t="shared" si="206"/>
        <v>January</v>
      </c>
      <c r="J1605" s="14" t="s">
        <v>176</v>
      </c>
      <c r="K1605" s="16" t="s">
        <v>2452</v>
      </c>
      <c r="L1605" s="1">
        <f t="shared" si="207"/>
        <v>73</v>
      </c>
      <c r="M1605" s="1" t="str">
        <f t="shared" si="208"/>
        <v>Yes</v>
      </c>
      <c r="P1605" s="1" t="s">
        <v>23</v>
      </c>
      <c r="U1605" s="1" t="s">
        <v>25</v>
      </c>
      <c r="W1605" s="1" t="s">
        <v>55</v>
      </c>
    </row>
    <row r="1606" spans="1:23" x14ac:dyDescent="0.2">
      <c r="A1606" s="1">
        <v>1605</v>
      </c>
      <c r="C1606" s="22" t="str">
        <f t="shared" si="201"/>
        <v>2025-01-07</v>
      </c>
      <c r="D1606" s="24" t="str">
        <f t="shared" si="202"/>
        <v>2025-01</v>
      </c>
      <c r="E1606" s="28" t="s">
        <v>1503</v>
      </c>
      <c r="F1606" s="28">
        <f t="shared" si="203"/>
        <v>45664.555555555555</v>
      </c>
      <c r="G1606" s="14" t="str">
        <f t="shared" si="204"/>
        <v>01 pm</v>
      </c>
      <c r="H1606" s="14" t="str">
        <f t="shared" si="205"/>
        <v>Tuesday</v>
      </c>
      <c r="I1606" s="14" t="str">
        <f t="shared" si="206"/>
        <v>January</v>
      </c>
      <c r="J1606" s="14" t="s">
        <v>1521</v>
      </c>
      <c r="K1606" s="16" t="s">
        <v>277</v>
      </c>
      <c r="L1606" s="1">
        <f t="shared" si="207"/>
        <v>160</v>
      </c>
      <c r="M1606" s="1" t="str">
        <f t="shared" si="208"/>
        <v>No</v>
      </c>
      <c r="N1606" s="3"/>
      <c r="P1606" s="1" t="s">
        <v>23</v>
      </c>
      <c r="U1606" s="1" t="s">
        <v>50</v>
      </c>
      <c r="W1606" s="1" t="s">
        <v>26</v>
      </c>
    </row>
    <row r="1607" spans="1:23" x14ac:dyDescent="0.2">
      <c r="A1607" s="1">
        <v>1606</v>
      </c>
      <c r="C1607" s="22" t="str">
        <f t="shared" si="201"/>
        <v>2025-01-21</v>
      </c>
      <c r="D1607" s="24" t="str">
        <f t="shared" si="202"/>
        <v>2025-01</v>
      </c>
      <c r="E1607" s="28" t="s">
        <v>4500</v>
      </c>
      <c r="F1607" s="28">
        <f t="shared" si="203"/>
        <v>45678.427777777775</v>
      </c>
      <c r="G1607" s="14" t="str">
        <f t="shared" si="204"/>
        <v>10 am</v>
      </c>
      <c r="H1607" s="14" t="str">
        <f t="shared" si="205"/>
        <v>Tuesday</v>
      </c>
      <c r="I1607" s="14" t="str">
        <f t="shared" si="206"/>
        <v>January</v>
      </c>
      <c r="J1607" s="14" t="s">
        <v>4501</v>
      </c>
      <c r="K1607" s="16" t="s">
        <v>494</v>
      </c>
      <c r="L1607" s="1" t="str">
        <f t="shared" si="207"/>
        <v>9</v>
      </c>
      <c r="M1607" s="1" t="str">
        <f t="shared" si="208"/>
        <v>Yes</v>
      </c>
      <c r="P1607" s="1" t="s">
        <v>23</v>
      </c>
      <c r="U1607" s="1" t="s">
        <v>50</v>
      </c>
      <c r="W1607" s="1" t="s">
        <v>26</v>
      </c>
    </row>
    <row r="1608" spans="1:23" x14ac:dyDescent="0.2">
      <c r="A1608" s="1">
        <v>1607</v>
      </c>
      <c r="C1608" s="22" t="str">
        <f t="shared" si="201"/>
        <v>2025-01-27</v>
      </c>
      <c r="D1608" s="24" t="str">
        <f t="shared" si="202"/>
        <v>2025-01</v>
      </c>
      <c r="E1608" s="28" t="s">
        <v>4503</v>
      </c>
      <c r="F1608" s="28">
        <f t="shared" si="203"/>
        <v>45684.447222222225</v>
      </c>
      <c r="G1608" s="14" t="str">
        <f t="shared" si="204"/>
        <v>10 am</v>
      </c>
      <c r="H1608" s="14" t="str">
        <f t="shared" si="205"/>
        <v>Monday</v>
      </c>
      <c r="I1608" s="14" t="str">
        <f t="shared" si="206"/>
        <v>January</v>
      </c>
      <c r="J1608" s="14" t="s">
        <v>4504</v>
      </c>
      <c r="K1608" s="16" t="s">
        <v>104</v>
      </c>
      <c r="L1608" s="1" t="str">
        <f t="shared" si="207"/>
        <v>21</v>
      </c>
      <c r="M1608" s="1" t="str">
        <f t="shared" si="208"/>
        <v>Yes</v>
      </c>
      <c r="P1608" s="1" t="s">
        <v>23</v>
      </c>
      <c r="U1608" s="1" t="s">
        <v>50</v>
      </c>
      <c r="W1608" s="1" t="s">
        <v>55</v>
      </c>
    </row>
    <row r="1609" spans="1:23" x14ac:dyDescent="0.2">
      <c r="A1609" s="1">
        <v>1608</v>
      </c>
      <c r="C1609" s="22" t="str">
        <f t="shared" si="201"/>
        <v>2025-01-07</v>
      </c>
      <c r="D1609" s="24" t="str">
        <f t="shared" si="202"/>
        <v>2025-01</v>
      </c>
      <c r="E1609" s="28" t="s">
        <v>4506</v>
      </c>
      <c r="F1609" s="28">
        <f t="shared" si="203"/>
        <v>45664.472916666666</v>
      </c>
      <c r="G1609" s="14" t="str">
        <f t="shared" si="204"/>
        <v>11 am</v>
      </c>
      <c r="H1609" s="14" t="str">
        <f t="shared" si="205"/>
        <v>Tuesday</v>
      </c>
      <c r="I1609" s="14" t="str">
        <f t="shared" si="206"/>
        <v>January</v>
      </c>
      <c r="J1609" s="14" t="s">
        <v>4507</v>
      </c>
      <c r="K1609" s="16" t="s">
        <v>2440</v>
      </c>
      <c r="L1609" s="1">
        <f t="shared" si="207"/>
        <v>89</v>
      </c>
      <c r="M1609" s="1" t="str">
        <f t="shared" si="208"/>
        <v>Yes</v>
      </c>
      <c r="P1609" s="1" t="s">
        <v>23</v>
      </c>
      <c r="U1609" s="1" t="s">
        <v>72</v>
      </c>
      <c r="W1609" s="1" t="s">
        <v>55</v>
      </c>
    </row>
    <row r="1610" spans="1:23" x14ac:dyDescent="0.2">
      <c r="A1610" s="1">
        <v>1609</v>
      </c>
      <c r="C1610" s="22" t="str">
        <f t="shared" si="201"/>
        <v>2025-02-27</v>
      </c>
      <c r="D1610" s="24" t="str">
        <f t="shared" si="202"/>
        <v>2025-02</v>
      </c>
      <c r="E1610" s="28" t="s">
        <v>4509</v>
      </c>
      <c r="F1610" s="28">
        <f t="shared" si="203"/>
        <v>45715.347222222219</v>
      </c>
      <c r="G1610" s="14" t="str">
        <f t="shared" si="204"/>
        <v>08 am</v>
      </c>
      <c r="H1610" s="14" t="str">
        <f t="shared" si="205"/>
        <v>Thursday</v>
      </c>
      <c r="I1610" s="14" t="str">
        <f t="shared" si="206"/>
        <v>February</v>
      </c>
      <c r="J1610" s="14" t="s">
        <v>4510</v>
      </c>
      <c r="K1610" s="16" t="s">
        <v>1003</v>
      </c>
      <c r="L1610" s="1">
        <f t="shared" si="207"/>
        <v>82</v>
      </c>
      <c r="M1610" s="1" t="str">
        <f t="shared" si="208"/>
        <v>Yes</v>
      </c>
      <c r="P1610" s="1" t="s">
        <v>23</v>
      </c>
      <c r="U1610" s="1" t="s">
        <v>63</v>
      </c>
      <c r="W1610" s="1" t="s">
        <v>26</v>
      </c>
    </row>
    <row r="1611" spans="1:23" x14ac:dyDescent="0.2">
      <c r="A1611" s="1">
        <v>1610</v>
      </c>
      <c r="C1611" s="22" t="str">
        <f t="shared" si="201"/>
        <v>2025-01-08</v>
      </c>
      <c r="D1611" s="24" t="str">
        <f t="shared" si="202"/>
        <v>2025-01</v>
      </c>
      <c r="E1611" s="28" t="s">
        <v>4512</v>
      </c>
      <c r="F1611" s="28">
        <f t="shared" si="203"/>
        <v>45665.648611111108</v>
      </c>
      <c r="G1611" s="14" t="str">
        <f t="shared" si="204"/>
        <v>03 pm</v>
      </c>
      <c r="H1611" s="14" t="str">
        <f t="shared" si="205"/>
        <v>Wednesday</v>
      </c>
      <c r="I1611" s="14" t="str">
        <f t="shared" si="206"/>
        <v>January</v>
      </c>
      <c r="J1611" s="14" t="s">
        <v>4513</v>
      </c>
      <c r="K1611" s="16" t="s">
        <v>680</v>
      </c>
      <c r="L1611" s="1">
        <f t="shared" si="207"/>
        <v>76</v>
      </c>
      <c r="M1611" s="1" t="str">
        <f t="shared" si="208"/>
        <v>Yes</v>
      </c>
      <c r="P1611" s="1" t="s">
        <v>23</v>
      </c>
      <c r="U1611" s="1" t="s">
        <v>467</v>
      </c>
      <c r="W1611" s="1" t="s">
        <v>26</v>
      </c>
    </row>
    <row r="1612" spans="1:23" x14ac:dyDescent="0.2">
      <c r="A1612" s="1">
        <v>1611</v>
      </c>
      <c r="C1612" s="22" t="str">
        <f t="shared" si="201"/>
        <v>2025-01-28</v>
      </c>
      <c r="D1612" s="24" t="str">
        <f t="shared" si="202"/>
        <v>2025-01</v>
      </c>
      <c r="E1612" s="28" t="s">
        <v>4515</v>
      </c>
      <c r="F1612" s="28">
        <f t="shared" si="203"/>
        <v>45685.56527777778</v>
      </c>
      <c r="G1612" s="14" t="str">
        <f t="shared" si="204"/>
        <v>01 pm</v>
      </c>
      <c r="H1612" s="14" t="str">
        <f t="shared" si="205"/>
        <v>Tuesday</v>
      </c>
      <c r="I1612" s="14" t="str">
        <f t="shared" si="206"/>
        <v>January</v>
      </c>
      <c r="J1612" s="14" t="s">
        <v>4516</v>
      </c>
      <c r="K1612" s="16" t="s">
        <v>22</v>
      </c>
      <c r="L1612" s="1" t="str">
        <f t="shared" si="207"/>
        <v>11</v>
      </c>
      <c r="M1612" s="1" t="str">
        <f t="shared" si="208"/>
        <v>Yes</v>
      </c>
      <c r="P1612" s="1" t="s">
        <v>23</v>
      </c>
      <c r="U1612" s="1" t="s">
        <v>25</v>
      </c>
      <c r="W1612" s="1" t="s">
        <v>26</v>
      </c>
    </row>
    <row r="1613" spans="1:23" x14ac:dyDescent="0.2">
      <c r="A1613" s="1">
        <v>1612</v>
      </c>
      <c r="C1613" s="22" t="str">
        <f t="shared" si="201"/>
        <v>2025-01-08</v>
      </c>
      <c r="D1613" s="24" t="str">
        <f t="shared" si="202"/>
        <v>2025-01</v>
      </c>
      <c r="E1613" s="28" t="s">
        <v>4518</v>
      </c>
      <c r="F1613" s="28">
        <f t="shared" si="203"/>
        <v>45665.359722222223</v>
      </c>
      <c r="G1613" s="14" t="str">
        <f t="shared" si="204"/>
        <v>08 am</v>
      </c>
      <c r="H1613" s="14" t="str">
        <f t="shared" si="205"/>
        <v>Wednesday</v>
      </c>
      <c r="I1613" s="14" t="str">
        <f t="shared" si="206"/>
        <v>January</v>
      </c>
      <c r="J1613" s="14" t="s">
        <v>4519</v>
      </c>
      <c r="K1613" s="16" t="s">
        <v>498</v>
      </c>
      <c r="L1613" s="1" t="str">
        <f t="shared" si="207"/>
        <v>2</v>
      </c>
      <c r="M1613" s="1" t="str">
        <f t="shared" si="208"/>
        <v>Yes</v>
      </c>
      <c r="P1613" s="1" t="s">
        <v>24</v>
      </c>
      <c r="U1613" s="1" t="s">
        <v>37</v>
      </c>
      <c r="W1613" s="1" t="s">
        <v>26</v>
      </c>
    </row>
    <row r="1614" spans="1:23" x14ac:dyDescent="0.2">
      <c r="A1614" s="1">
        <v>1613</v>
      </c>
      <c r="C1614" s="22" t="str">
        <f t="shared" si="201"/>
        <v>2025-02-04</v>
      </c>
      <c r="D1614" s="24" t="str">
        <f t="shared" si="202"/>
        <v>2025-02</v>
      </c>
      <c r="E1614" s="28" t="s">
        <v>4521</v>
      </c>
      <c r="F1614" s="28">
        <f t="shared" si="203"/>
        <v>45692.619444444441</v>
      </c>
      <c r="G1614" s="14" t="str">
        <f t="shared" si="204"/>
        <v>02 pm</v>
      </c>
      <c r="H1614" s="14" t="str">
        <f t="shared" si="205"/>
        <v>Tuesday</v>
      </c>
      <c r="I1614" s="14" t="str">
        <f t="shared" si="206"/>
        <v>February</v>
      </c>
      <c r="J1614" s="14" t="s">
        <v>4522</v>
      </c>
      <c r="K1614" s="16" t="s">
        <v>585</v>
      </c>
      <c r="L1614" s="1">
        <f t="shared" si="207"/>
        <v>78</v>
      </c>
      <c r="M1614" s="1" t="str">
        <f t="shared" si="208"/>
        <v>Yes</v>
      </c>
      <c r="P1614" s="1" t="s">
        <v>23</v>
      </c>
      <c r="U1614" s="1" t="s">
        <v>25</v>
      </c>
      <c r="W1614" s="1" t="s">
        <v>26</v>
      </c>
    </row>
    <row r="1615" spans="1:23" x14ac:dyDescent="0.2">
      <c r="A1615" s="1">
        <v>1614</v>
      </c>
      <c r="C1615" s="22" t="str">
        <f t="shared" si="201"/>
        <v>2025-02-10</v>
      </c>
      <c r="D1615" s="24" t="str">
        <f t="shared" si="202"/>
        <v>2025-02</v>
      </c>
      <c r="E1615" s="28" t="s">
        <v>4524</v>
      </c>
      <c r="F1615" s="28">
        <f t="shared" si="203"/>
        <v>45698.561111111114</v>
      </c>
      <c r="G1615" s="14" t="str">
        <f t="shared" si="204"/>
        <v>01 pm</v>
      </c>
      <c r="H1615" s="14" t="str">
        <f t="shared" si="205"/>
        <v>Monday</v>
      </c>
      <c r="I1615" s="14" t="str">
        <f t="shared" si="206"/>
        <v>February</v>
      </c>
      <c r="J1615" s="14" t="s">
        <v>2455</v>
      </c>
      <c r="K1615" s="16" t="s">
        <v>41</v>
      </c>
      <c r="L1615" s="1" t="str">
        <f t="shared" si="207"/>
        <v>32</v>
      </c>
      <c r="M1615" s="1" t="str">
        <f t="shared" si="208"/>
        <v>Yes</v>
      </c>
      <c r="P1615" s="1" t="s">
        <v>23</v>
      </c>
      <c r="U1615" s="1" t="s">
        <v>25</v>
      </c>
      <c r="W1615" s="1" t="s">
        <v>26</v>
      </c>
    </row>
    <row r="1616" spans="1:23" x14ac:dyDescent="0.2">
      <c r="A1616" s="1">
        <v>1615</v>
      </c>
      <c r="C1616" s="22" t="str">
        <f t="shared" si="201"/>
        <v>2025-02-05</v>
      </c>
      <c r="D1616" s="24" t="str">
        <f t="shared" si="202"/>
        <v>2025-02</v>
      </c>
      <c r="E1616" s="28" t="s">
        <v>4526</v>
      </c>
      <c r="F1616" s="28">
        <f t="shared" si="203"/>
        <v>45693.410416666666</v>
      </c>
      <c r="G1616" s="14" t="str">
        <f t="shared" si="204"/>
        <v>09 am</v>
      </c>
      <c r="H1616" s="14" t="str">
        <f t="shared" si="205"/>
        <v>Wednesday</v>
      </c>
      <c r="I1616" s="14" t="str">
        <f t="shared" si="206"/>
        <v>February</v>
      </c>
      <c r="J1616" s="14" t="s">
        <v>4527</v>
      </c>
      <c r="K1616" s="16" t="s">
        <v>2658</v>
      </c>
      <c r="L1616" s="1">
        <f t="shared" si="207"/>
        <v>124</v>
      </c>
      <c r="M1616" s="1" t="str">
        <f t="shared" si="208"/>
        <v>No</v>
      </c>
      <c r="N1616" s="3"/>
      <c r="P1616" s="1" t="s">
        <v>23</v>
      </c>
      <c r="U1616" s="1" t="s">
        <v>25</v>
      </c>
      <c r="W1616" s="1" t="s">
        <v>55</v>
      </c>
    </row>
    <row r="1617" spans="1:23" x14ac:dyDescent="0.2">
      <c r="A1617" s="1">
        <v>1616</v>
      </c>
      <c r="C1617" s="22" t="str">
        <f t="shared" si="201"/>
        <v>2025-02-11</v>
      </c>
      <c r="D1617" s="24" t="str">
        <f t="shared" si="202"/>
        <v>2025-02</v>
      </c>
      <c r="E1617" s="28" t="s">
        <v>4529</v>
      </c>
      <c r="F1617" s="28">
        <f t="shared" si="203"/>
        <v>45699.363888888889</v>
      </c>
      <c r="G1617" s="14" t="str">
        <f t="shared" si="204"/>
        <v>08 am</v>
      </c>
      <c r="H1617" s="14" t="str">
        <f t="shared" si="205"/>
        <v>Tuesday</v>
      </c>
      <c r="I1617" s="14" t="str">
        <f t="shared" si="206"/>
        <v>February</v>
      </c>
      <c r="J1617" s="14" t="s">
        <v>942</v>
      </c>
      <c r="K1617" s="16" t="s">
        <v>49</v>
      </c>
      <c r="L1617" s="1" t="str">
        <f t="shared" si="207"/>
        <v>16</v>
      </c>
      <c r="M1617" s="1" t="str">
        <f t="shared" si="208"/>
        <v>Yes</v>
      </c>
      <c r="P1617" s="1" t="s">
        <v>23</v>
      </c>
      <c r="U1617" s="1" t="s">
        <v>179</v>
      </c>
      <c r="W1617" s="1" t="s">
        <v>32</v>
      </c>
    </row>
    <row r="1618" spans="1:23" x14ac:dyDescent="0.2">
      <c r="A1618" s="1">
        <v>1617</v>
      </c>
      <c r="C1618" s="22" t="str">
        <f t="shared" si="201"/>
        <v>2025-01-24</v>
      </c>
      <c r="D1618" s="24" t="str">
        <f t="shared" si="202"/>
        <v>2025-01</v>
      </c>
      <c r="E1618" s="28" t="s">
        <v>4531</v>
      </c>
      <c r="F1618" s="28">
        <f t="shared" si="203"/>
        <v>45681.34652777778</v>
      </c>
      <c r="G1618" s="14" t="str">
        <f t="shared" si="204"/>
        <v>08 am</v>
      </c>
      <c r="H1618" s="14" t="str">
        <f t="shared" si="205"/>
        <v>Friday</v>
      </c>
      <c r="I1618" s="14" t="str">
        <f t="shared" si="206"/>
        <v>January</v>
      </c>
      <c r="J1618" s="14" t="s">
        <v>4532</v>
      </c>
      <c r="K1618" s="16" t="s">
        <v>534</v>
      </c>
      <c r="L1618" s="1" t="str">
        <f t="shared" si="207"/>
        <v>31</v>
      </c>
      <c r="M1618" s="1" t="str">
        <f t="shared" si="208"/>
        <v>Yes</v>
      </c>
      <c r="P1618" s="1" t="s">
        <v>23</v>
      </c>
      <c r="U1618" s="1" t="s">
        <v>1062</v>
      </c>
      <c r="W1618" s="1" t="s">
        <v>55</v>
      </c>
    </row>
    <row r="1619" spans="1:23" x14ac:dyDescent="0.2">
      <c r="A1619" s="1">
        <v>1618</v>
      </c>
      <c r="C1619" s="22" t="str">
        <f t="shared" si="201"/>
        <v>2025-01-15</v>
      </c>
      <c r="D1619" s="24" t="str">
        <f t="shared" si="202"/>
        <v>2025-01</v>
      </c>
      <c r="E1619" s="28" t="s">
        <v>4534</v>
      </c>
      <c r="F1619" s="28">
        <f t="shared" si="203"/>
        <v>45672.350694444445</v>
      </c>
      <c r="G1619" s="14" t="str">
        <f t="shared" si="204"/>
        <v>08 am</v>
      </c>
      <c r="H1619" s="14" t="str">
        <f t="shared" si="205"/>
        <v>Wednesday</v>
      </c>
      <c r="I1619" s="14" t="str">
        <f t="shared" si="206"/>
        <v>January</v>
      </c>
      <c r="J1619" s="14" t="s">
        <v>3864</v>
      </c>
      <c r="K1619" s="16" t="s">
        <v>190</v>
      </c>
      <c r="L1619" s="1" t="str">
        <f t="shared" si="207"/>
        <v>35</v>
      </c>
      <c r="M1619" s="1" t="str">
        <f t="shared" si="208"/>
        <v>Yes</v>
      </c>
      <c r="P1619" s="1" t="s">
        <v>23</v>
      </c>
      <c r="U1619" s="1" t="s">
        <v>25</v>
      </c>
      <c r="W1619" s="1" t="s">
        <v>26</v>
      </c>
    </row>
    <row r="1620" spans="1:23" x14ac:dyDescent="0.2">
      <c r="A1620" s="1">
        <v>1619</v>
      </c>
      <c r="C1620" s="22" t="str">
        <f t="shared" si="201"/>
        <v>2025-01-08</v>
      </c>
      <c r="D1620" s="24" t="str">
        <f t="shared" si="202"/>
        <v>2025-01</v>
      </c>
      <c r="E1620" s="28" t="s">
        <v>4536</v>
      </c>
      <c r="F1620" s="28">
        <f t="shared" si="203"/>
        <v>45665.347222222219</v>
      </c>
      <c r="G1620" s="14" t="str">
        <f t="shared" si="204"/>
        <v>08 am</v>
      </c>
      <c r="H1620" s="14" t="str">
        <f t="shared" si="205"/>
        <v>Wednesday</v>
      </c>
      <c r="I1620" s="14" t="str">
        <f t="shared" si="206"/>
        <v>January</v>
      </c>
      <c r="J1620" s="14" t="s">
        <v>4537</v>
      </c>
      <c r="K1620" s="16" t="s">
        <v>76</v>
      </c>
      <c r="L1620" s="1" t="str">
        <f t="shared" si="207"/>
        <v>30</v>
      </c>
      <c r="M1620" s="1" t="str">
        <f t="shared" si="208"/>
        <v>Yes</v>
      </c>
      <c r="P1620" s="1" t="s">
        <v>23</v>
      </c>
      <c r="U1620" s="1" t="s">
        <v>72</v>
      </c>
      <c r="W1620" s="1" t="s">
        <v>55</v>
      </c>
    </row>
    <row r="1621" spans="1:23" x14ac:dyDescent="0.2">
      <c r="A1621" s="1">
        <v>1620</v>
      </c>
      <c r="C1621" s="22" t="str">
        <f t="shared" si="201"/>
        <v>2025-02-10</v>
      </c>
      <c r="D1621" s="24" t="str">
        <f t="shared" si="202"/>
        <v>2025-02</v>
      </c>
      <c r="E1621" s="28" t="s">
        <v>4539</v>
      </c>
      <c r="F1621" s="28">
        <f t="shared" si="203"/>
        <v>45698.468055555553</v>
      </c>
      <c r="G1621" s="14" t="str">
        <f t="shared" si="204"/>
        <v>11 am</v>
      </c>
      <c r="H1621" s="14" t="str">
        <f t="shared" si="205"/>
        <v>Monday</v>
      </c>
      <c r="I1621" s="14" t="str">
        <f t="shared" si="206"/>
        <v>February</v>
      </c>
      <c r="J1621" s="14" t="s">
        <v>4540</v>
      </c>
      <c r="K1621" s="16" t="s">
        <v>511</v>
      </c>
      <c r="L1621" s="1" t="str">
        <f t="shared" si="207"/>
        <v>55</v>
      </c>
      <c r="M1621" s="1" t="str">
        <f t="shared" si="208"/>
        <v>Yes</v>
      </c>
      <c r="P1621" s="1" t="s">
        <v>24</v>
      </c>
      <c r="U1621" s="1" t="s">
        <v>50</v>
      </c>
      <c r="W1621" s="1" t="s">
        <v>26</v>
      </c>
    </row>
    <row r="1622" spans="1:23" x14ac:dyDescent="0.2">
      <c r="A1622" s="1">
        <v>1621</v>
      </c>
      <c r="C1622" s="22" t="str">
        <f t="shared" si="201"/>
        <v>2025-02-06</v>
      </c>
      <c r="D1622" s="24" t="str">
        <f t="shared" si="202"/>
        <v>2025-02</v>
      </c>
      <c r="E1622" s="28" t="s">
        <v>4542</v>
      </c>
      <c r="F1622" s="28">
        <f t="shared" si="203"/>
        <v>45694.647916666669</v>
      </c>
      <c r="G1622" s="14" t="str">
        <f t="shared" si="204"/>
        <v>03 pm</v>
      </c>
      <c r="H1622" s="14" t="str">
        <f t="shared" si="205"/>
        <v>Thursday</v>
      </c>
      <c r="I1622" s="14" t="str">
        <f t="shared" si="206"/>
        <v>February</v>
      </c>
      <c r="J1622" s="14" t="s">
        <v>4543</v>
      </c>
      <c r="K1622" s="16" t="s">
        <v>152</v>
      </c>
      <c r="L1622" s="1" t="str">
        <f t="shared" si="207"/>
        <v>8</v>
      </c>
      <c r="M1622" s="1" t="str">
        <f t="shared" si="208"/>
        <v>Yes</v>
      </c>
      <c r="P1622" s="1" t="s">
        <v>24</v>
      </c>
      <c r="U1622" s="1" t="s">
        <v>50</v>
      </c>
      <c r="W1622" s="1" t="s">
        <v>26</v>
      </c>
    </row>
    <row r="1623" spans="1:23" x14ac:dyDescent="0.2">
      <c r="A1623" s="1">
        <v>1622</v>
      </c>
      <c r="C1623" s="22" t="str">
        <f t="shared" si="201"/>
        <v>2025-01-13</v>
      </c>
      <c r="D1623" s="24" t="str">
        <f t="shared" si="202"/>
        <v>2025-01</v>
      </c>
      <c r="E1623" s="28" t="s">
        <v>4545</v>
      </c>
      <c r="F1623" s="28">
        <f t="shared" si="203"/>
        <v>45670.714583333334</v>
      </c>
      <c r="G1623" s="14" t="str">
        <f t="shared" si="204"/>
        <v>05 pm</v>
      </c>
      <c r="H1623" s="14" t="str">
        <f t="shared" si="205"/>
        <v>Monday</v>
      </c>
      <c r="I1623" s="14" t="str">
        <f t="shared" si="206"/>
        <v>January</v>
      </c>
      <c r="J1623" s="14" t="s">
        <v>4546</v>
      </c>
      <c r="K1623" s="16" t="s">
        <v>174</v>
      </c>
      <c r="L1623" s="1" t="str">
        <f t="shared" si="207"/>
        <v>6</v>
      </c>
      <c r="M1623" s="1" t="str">
        <f t="shared" si="208"/>
        <v>Yes</v>
      </c>
      <c r="P1623" s="1" t="s">
        <v>24</v>
      </c>
      <c r="U1623" s="1" t="s">
        <v>467</v>
      </c>
      <c r="W1623" s="1" t="s">
        <v>55</v>
      </c>
    </row>
    <row r="1624" spans="1:23" x14ac:dyDescent="0.2">
      <c r="A1624" s="1">
        <v>1623</v>
      </c>
      <c r="C1624" s="22" t="str">
        <f t="shared" si="201"/>
        <v>2025-02-27</v>
      </c>
      <c r="D1624" s="24" t="str">
        <f t="shared" si="202"/>
        <v>2025-02</v>
      </c>
      <c r="E1624" s="28" t="s">
        <v>4548</v>
      </c>
      <c r="F1624" s="28">
        <f t="shared" si="203"/>
        <v>45715.456944444442</v>
      </c>
      <c r="G1624" s="14" t="str">
        <f t="shared" si="204"/>
        <v>10 am</v>
      </c>
      <c r="H1624" s="14" t="str">
        <f t="shared" si="205"/>
        <v>Thursday</v>
      </c>
      <c r="I1624" s="14" t="str">
        <f t="shared" si="206"/>
        <v>February</v>
      </c>
      <c r="J1624" s="14" t="s">
        <v>4148</v>
      </c>
      <c r="K1624" s="16" t="s">
        <v>1130</v>
      </c>
      <c r="L1624" s="1" t="str">
        <f t="shared" si="207"/>
        <v>42</v>
      </c>
      <c r="M1624" s="1" t="str">
        <f t="shared" si="208"/>
        <v>Yes</v>
      </c>
      <c r="P1624" s="1" t="s">
        <v>24</v>
      </c>
      <c r="U1624" s="1" t="s">
        <v>37</v>
      </c>
      <c r="W1624" s="1" t="s">
        <v>32</v>
      </c>
    </row>
    <row r="1625" spans="1:23" x14ac:dyDescent="0.2">
      <c r="A1625" s="1">
        <v>1624</v>
      </c>
      <c r="C1625" s="22" t="str">
        <f t="shared" si="201"/>
        <v>2025-01-28</v>
      </c>
      <c r="D1625" s="24" t="str">
        <f t="shared" si="202"/>
        <v>2025-01</v>
      </c>
      <c r="E1625" s="28" t="s">
        <v>4550</v>
      </c>
      <c r="F1625" s="28">
        <f t="shared" si="203"/>
        <v>45685.410416666666</v>
      </c>
      <c r="G1625" s="14" t="str">
        <f t="shared" si="204"/>
        <v>09 am</v>
      </c>
      <c r="H1625" s="14" t="str">
        <f t="shared" si="205"/>
        <v>Tuesday</v>
      </c>
      <c r="I1625" s="14" t="str">
        <f t="shared" si="206"/>
        <v>January</v>
      </c>
      <c r="J1625" s="14" t="s">
        <v>4551</v>
      </c>
      <c r="K1625" s="16" t="s">
        <v>494</v>
      </c>
      <c r="L1625" s="1" t="str">
        <f t="shared" si="207"/>
        <v>9</v>
      </c>
      <c r="M1625" s="1" t="str">
        <f t="shared" si="208"/>
        <v>Yes</v>
      </c>
      <c r="P1625" s="1" t="s">
        <v>24</v>
      </c>
      <c r="U1625" s="1" t="s">
        <v>50</v>
      </c>
      <c r="W1625" s="1" t="s">
        <v>26</v>
      </c>
    </row>
    <row r="1626" spans="1:23" x14ac:dyDescent="0.2">
      <c r="A1626" s="1">
        <v>1625</v>
      </c>
      <c r="C1626" s="22" t="str">
        <f t="shared" si="201"/>
        <v>2025-02-17</v>
      </c>
      <c r="D1626" s="24" t="str">
        <f t="shared" si="202"/>
        <v>2025-02</v>
      </c>
      <c r="E1626" s="28" t="s">
        <v>3593</v>
      </c>
      <c r="F1626" s="28">
        <f t="shared" si="203"/>
        <v>45705.375</v>
      </c>
      <c r="G1626" s="14" t="str">
        <f t="shared" si="204"/>
        <v>09 am</v>
      </c>
      <c r="H1626" s="14" t="str">
        <f t="shared" si="205"/>
        <v>Monday</v>
      </c>
      <c r="I1626" s="14" t="str">
        <f t="shared" si="206"/>
        <v>February</v>
      </c>
      <c r="J1626" s="14" t="s">
        <v>4553</v>
      </c>
      <c r="K1626" s="16" t="s">
        <v>2948</v>
      </c>
      <c r="L1626" s="1" t="str">
        <f t="shared" si="207"/>
        <v>48</v>
      </c>
      <c r="M1626" s="1" t="str">
        <f t="shared" si="208"/>
        <v>Yes</v>
      </c>
      <c r="P1626" s="1" t="s">
        <v>24</v>
      </c>
      <c r="U1626" s="1" t="s">
        <v>50</v>
      </c>
      <c r="W1626" s="1" t="s">
        <v>26</v>
      </c>
    </row>
    <row r="1627" spans="1:23" x14ac:dyDescent="0.2">
      <c r="A1627" s="1">
        <v>1626</v>
      </c>
      <c r="C1627" s="22" t="str">
        <f t="shared" si="201"/>
        <v>2025-01-16</v>
      </c>
      <c r="D1627" s="24" t="str">
        <f t="shared" si="202"/>
        <v>2025-01</v>
      </c>
      <c r="E1627" s="28" t="s">
        <v>40</v>
      </c>
      <c r="F1627" s="28">
        <f t="shared" si="203"/>
        <v>45673.395833333336</v>
      </c>
      <c r="G1627" s="14" t="str">
        <f t="shared" si="204"/>
        <v>09 am</v>
      </c>
      <c r="H1627" s="14" t="str">
        <f t="shared" si="205"/>
        <v>Thursday</v>
      </c>
      <c r="I1627" s="14" t="str">
        <f t="shared" si="206"/>
        <v>January</v>
      </c>
      <c r="J1627" s="14" t="s">
        <v>40</v>
      </c>
      <c r="K1627" s="16" t="s">
        <v>99</v>
      </c>
      <c r="L1627" s="1" t="str">
        <f t="shared" si="207"/>
        <v>0</v>
      </c>
      <c r="M1627" s="1" t="str">
        <f t="shared" si="208"/>
        <v>Yes</v>
      </c>
      <c r="P1627" s="1" t="s">
        <v>23</v>
      </c>
      <c r="U1627" s="1" t="s">
        <v>96</v>
      </c>
      <c r="W1627" s="1" t="s">
        <v>55</v>
      </c>
    </row>
    <row r="1628" spans="1:23" x14ac:dyDescent="0.2">
      <c r="A1628" s="1">
        <v>1627</v>
      </c>
      <c r="C1628" s="22" t="str">
        <f t="shared" si="201"/>
        <v>2025-01-03</v>
      </c>
      <c r="D1628" s="24" t="str">
        <f t="shared" si="202"/>
        <v>2025-01</v>
      </c>
      <c r="E1628" s="28" t="s">
        <v>4556</v>
      </c>
      <c r="F1628" s="28">
        <f t="shared" si="203"/>
        <v>45660.456944444442</v>
      </c>
      <c r="G1628" s="14" t="str">
        <f t="shared" si="204"/>
        <v>10 am</v>
      </c>
      <c r="H1628" s="14" t="str">
        <f t="shared" si="205"/>
        <v>Friday</v>
      </c>
      <c r="I1628" s="14" t="str">
        <f t="shared" si="206"/>
        <v>January</v>
      </c>
      <c r="J1628" s="14" t="s">
        <v>2726</v>
      </c>
      <c r="K1628" s="16" t="s">
        <v>45</v>
      </c>
      <c r="L1628" s="1" t="str">
        <f t="shared" si="207"/>
        <v>22</v>
      </c>
      <c r="M1628" s="1" t="str">
        <f t="shared" si="208"/>
        <v>Yes</v>
      </c>
      <c r="P1628" s="1" t="s">
        <v>23</v>
      </c>
      <c r="U1628" s="1" t="s">
        <v>72</v>
      </c>
      <c r="W1628" s="1" t="s">
        <v>55</v>
      </c>
    </row>
    <row r="1629" spans="1:23" x14ac:dyDescent="0.2">
      <c r="A1629" s="1">
        <v>1628</v>
      </c>
      <c r="C1629" s="22" t="str">
        <f t="shared" si="201"/>
        <v>2025-01-31</v>
      </c>
      <c r="D1629" s="24" t="str">
        <f t="shared" si="202"/>
        <v>2025-01</v>
      </c>
      <c r="E1629" s="28" t="s">
        <v>4558</v>
      </c>
      <c r="F1629" s="28">
        <f t="shared" si="203"/>
        <v>45688.613888888889</v>
      </c>
      <c r="G1629" s="14" t="str">
        <f t="shared" si="204"/>
        <v>02 pm</v>
      </c>
      <c r="H1629" s="14" t="str">
        <f t="shared" si="205"/>
        <v>Friday</v>
      </c>
      <c r="I1629" s="14" t="str">
        <f t="shared" si="206"/>
        <v>January</v>
      </c>
      <c r="J1629" s="14" t="s">
        <v>4559</v>
      </c>
      <c r="K1629" s="16" t="s">
        <v>208</v>
      </c>
      <c r="L1629" s="1" t="str">
        <f t="shared" si="207"/>
        <v>12</v>
      </c>
      <c r="M1629" s="1" t="str">
        <f t="shared" si="208"/>
        <v>Yes</v>
      </c>
      <c r="P1629" s="1" t="s">
        <v>24</v>
      </c>
      <c r="U1629" s="1" t="s">
        <v>25</v>
      </c>
      <c r="W1629" s="1" t="s">
        <v>26</v>
      </c>
    </row>
    <row r="1630" spans="1:23" x14ac:dyDescent="0.2">
      <c r="A1630" s="1">
        <v>1629</v>
      </c>
      <c r="C1630" s="22" t="str">
        <f t="shared" si="201"/>
        <v>2025-01-10</v>
      </c>
      <c r="D1630" s="24" t="str">
        <f t="shared" si="202"/>
        <v>2025-01</v>
      </c>
      <c r="E1630" s="28" t="s">
        <v>4561</v>
      </c>
      <c r="F1630" s="28">
        <f t="shared" si="203"/>
        <v>45667.65347222222</v>
      </c>
      <c r="G1630" s="14" t="str">
        <f t="shared" si="204"/>
        <v>03 pm</v>
      </c>
      <c r="H1630" s="14" t="str">
        <f t="shared" si="205"/>
        <v>Friday</v>
      </c>
      <c r="I1630" s="14" t="str">
        <f t="shared" si="206"/>
        <v>January</v>
      </c>
      <c r="J1630" s="14" t="s">
        <v>4561</v>
      </c>
      <c r="K1630" s="16" t="s">
        <v>99</v>
      </c>
      <c r="L1630" s="1" t="str">
        <f t="shared" si="207"/>
        <v>0</v>
      </c>
      <c r="M1630" s="1" t="str">
        <f t="shared" si="208"/>
        <v>Yes</v>
      </c>
      <c r="P1630" s="1" t="s">
        <v>23</v>
      </c>
      <c r="U1630" s="1" t="s">
        <v>25</v>
      </c>
      <c r="W1630" s="1" t="s">
        <v>55</v>
      </c>
    </row>
    <row r="1631" spans="1:23" x14ac:dyDescent="0.2">
      <c r="A1631" s="1">
        <v>1630</v>
      </c>
      <c r="C1631" s="22" t="str">
        <f t="shared" si="201"/>
        <v>2025-01-09</v>
      </c>
      <c r="D1631" s="24" t="str">
        <f t="shared" si="202"/>
        <v>2025-01</v>
      </c>
      <c r="E1631" s="28" t="s">
        <v>4563</v>
      </c>
      <c r="F1631" s="28">
        <f t="shared" si="203"/>
        <v>45666.564583333333</v>
      </c>
      <c r="G1631" s="14" t="str">
        <f t="shared" si="204"/>
        <v>01 pm</v>
      </c>
      <c r="H1631" s="14" t="str">
        <f t="shared" si="205"/>
        <v>Thursday</v>
      </c>
      <c r="I1631" s="14" t="str">
        <f t="shared" si="206"/>
        <v>January</v>
      </c>
      <c r="J1631" s="14" t="s">
        <v>4564</v>
      </c>
      <c r="K1631" s="16" t="s">
        <v>54</v>
      </c>
      <c r="L1631" s="1" t="str">
        <f t="shared" si="207"/>
        <v>17</v>
      </c>
      <c r="M1631" s="1" t="str">
        <f t="shared" si="208"/>
        <v>Yes</v>
      </c>
      <c r="P1631" s="1" t="s">
        <v>23</v>
      </c>
      <c r="U1631" s="1" t="s">
        <v>50</v>
      </c>
      <c r="W1631" s="1" t="s">
        <v>26</v>
      </c>
    </row>
    <row r="1632" spans="1:23" x14ac:dyDescent="0.2">
      <c r="A1632" s="1">
        <v>1631</v>
      </c>
      <c r="C1632" s="22" t="str">
        <f t="shared" si="201"/>
        <v>2025-01-03</v>
      </c>
      <c r="D1632" s="24" t="str">
        <f t="shared" si="202"/>
        <v>2025-01</v>
      </c>
      <c r="E1632" s="28" t="s">
        <v>4566</v>
      </c>
      <c r="F1632" s="28">
        <f t="shared" si="203"/>
        <v>45660.583333333336</v>
      </c>
      <c r="G1632" s="14" t="str">
        <f t="shared" si="204"/>
        <v>02 pm</v>
      </c>
      <c r="H1632" s="14" t="str">
        <f t="shared" si="205"/>
        <v>Friday</v>
      </c>
      <c r="I1632" s="14" t="str">
        <f t="shared" si="206"/>
        <v>January</v>
      </c>
      <c r="J1632" s="14" t="s">
        <v>4567</v>
      </c>
      <c r="K1632" s="16" t="s">
        <v>59</v>
      </c>
      <c r="L1632" s="1" t="str">
        <f t="shared" si="207"/>
        <v>5</v>
      </c>
      <c r="M1632" s="1" t="str">
        <f t="shared" si="208"/>
        <v>Yes</v>
      </c>
      <c r="P1632" s="1" t="s">
        <v>23</v>
      </c>
      <c r="U1632" s="1" t="s">
        <v>31</v>
      </c>
      <c r="W1632" s="1" t="s">
        <v>26</v>
      </c>
    </row>
    <row r="1633" spans="1:23" x14ac:dyDescent="0.2">
      <c r="A1633" s="1">
        <v>1632</v>
      </c>
      <c r="C1633" s="22" t="str">
        <f t="shared" si="201"/>
        <v>2025-01-13</v>
      </c>
      <c r="D1633" s="24" t="str">
        <f t="shared" si="202"/>
        <v>2025-01</v>
      </c>
      <c r="E1633" s="28" t="s">
        <v>376</v>
      </c>
      <c r="F1633" s="28">
        <f t="shared" si="203"/>
        <v>45670.375</v>
      </c>
      <c r="G1633" s="14" t="str">
        <f t="shared" si="204"/>
        <v>09 am</v>
      </c>
      <c r="H1633" s="14" t="str">
        <f t="shared" si="205"/>
        <v>Monday</v>
      </c>
      <c r="I1633" s="14" t="str">
        <f t="shared" si="206"/>
        <v>January</v>
      </c>
      <c r="J1633" s="14" t="s">
        <v>288</v>
      </c>
      <c r="K1633" s="16" t="s">
        <v>76</v>
      </c>
      <c r="L1633" s="1" t="str">
        <f t="shared" si="207"/>
        <v>30</v>
      </c>
      <c r="M1633" s="1" t="str">
        <f t="shared" si="208"/>
        <v>Yes</v>
      </c>
      <c r="P1633" s="1" t="s">
        <v>23</v>
      </c>
      <c r="U1633" s="1" t="s">
        <v>31</v>
      </c>
      <c r="W1633" s="1" t="s">
        <v>55</v>
      </c>
    </row>
    <row r="1634" spans="1:23" x14ac:dyDescent="0.2">
      <c r="A1634" s="1">
        <v>1633</v>
      </c>
      <c r="C1634" s="22" t="str">
        <f t="shared" si="201"/>
        <v>2025-02-07</v>
      </c>
      <c r="D1634" s="24" t="str">
        <f t="shared" si="202"/>
        <v>2025-02</v>
      </c>
      <c r="E1634" s="28" t="s">
        <v>4570</v>
      </c>
      <c r="F1634" s="28">
        <f t="shared" si="203"/>
        <v>45695.57708333333</v>
      </c>
      <c r="G1634" s="14" t="str">
        <f t="shared" si="204"/>
        <v>01 pm</v>
      </c>
      <c r="H1634" s="14" t="str">
        <f t="shared" si="205"/>
        <v>Friday</v>
      </c>
      <c r="I1634" s="14" t="str">
        <f t="shared" si="206"/>
        <v>February</v>
      </c>
      <c r="J1634" s="14" t="s">
        <v>4571</v>
      </c>
      <c r="K1634" s="16" t="s">
        <v>186</v>
      </c>
      <c r="L1634" s="1" t="str">
        <f t="shared" si="207"/>
        <v>18</v>
      </c>
      <c r="M1634" s="1" t="str">
        <f t="shared" si="208"/>
        <v>Yes</v>
      </c>
      <c r="P1634" s="1" t="s">
        <v>23</v>
      </c>
      <c r="U1634" s="1" t="s">
        <v>31</v>
      </c>
      <c r="W1634" s="1" t="s">
        <v>26</v>
      </c>
    </row>
    <row r="1635" spans="1:23" x14ac:dyDescent="0.2">
      <c r="A1635" s="1">
        <v>1634</v>
      </c>
      <c r="C1635" s="22" t="str">
        <f t="shared" si="201"/>
        <v>2025-01-03</v>
      </c>
      <c r="D1635" s="24" t="str">
        <f t="shared" si="202"/>
        <v>2025-01</v>
      </c>
      <c r="E1635" s="28" t="s">
        <v>4556</v>
      </c>
      <c r="F1635" s="28">
        <f t="shared" si="203"/>
        <v>45660.456944444442</v>
      </c>
      <c r="G1635" s="14" t="str">
        <f t="shared" si="204"/>
        <v>10 am</v>
      </c>
      <c r="H1635" s="14" t="str">
        <f t="shared" si="205"/>
        <v>Friday</v>
      </c>
      <c r="I1635" s="14" t="str">
        <f t="shared" si="206"/>
        <v>January</v>
      </c>
      <c r="J1635" s="14" t="s">
        <v>704</v>
      </c>
      <c r="K1635" s="16" t="s">
        <v>41</v>
      </c>
      <c r="L1635" s="1" t="str">
        <f t="shared" si="207"/>
        <v>32</v>
      </c>
      <c r="M1635" s="1" t="str">
        <f t="shared" si="208"/>
        <v>Yes</v>
      </c>
      <c r="P1635" s="1" t="s">
        <v>24</v>
      </c>
      <c r="U1635" s="1" t="s">
        <v>37</v>
      </c>
      <c r="W1635" s="1" t="s">
        <v>55</v>
      </c>
    </row>
    <row r="1636" spans="1:23" x14ac:dyDescent="0.2">
      <c r="A1636" s="1">
        <v>1635</v>
      </c>
      <c r="C1636" s="22" t="str">
        <f t="shared" si="201"/>
        <v>2025-01-31</v>
      </c>
      <c r="D1636" s="24" t="str">
        <f t="shared" si="202"/>
        <v>2025-01</v>
      </c>
      <c r="E1636" s="28" t="s">
        <v>4574</v>
      </c>
      <c r="F1636" s="28">
        <f t="shared" si="203"/>
        <v>45688.53402777778</v>
      </c>
      <c r="G1636" s="14" t="str">
        <f t="shared" si="204"/>
        <v>12 pm</v>
      </c>
      <c r="H1636" s="14" t="str">
        <f t="shared" si="205"/>
        <v>Friday</v>
      </c>
      <c r="I1636" s="14" t="str">
        <f t="shared" si="206"/>
        <v>January</v>
      </c>
      <c r="J1636" s="14" t="s">
        <v>4575</v>
      </c>
      <c r="K1636" s="16" t="s">
        <v>152</v>
      </c>
      <c r="L1636" s="1" t="str">
        <f t="shared" si="207"/>
        <v>8</v>
      </c>
      <c r="M1636" s="1" t="str">
        <f t="shared" si="208"/>
        <v>Yes</v>
      </c>
      <c r="P1636" s="1" t="s">
        <v>23</v>
      </c>
      <c r="U1636" s="1" t="s">
        <v>37</v>
      </c>
      <c r="W1636" s="1" t="s">
        <v>26</v>
      </c>
    </row>
    <row r="1637" spans="1:23" x14ac:dyDescent="0.2">
      <c r="A1637" s="1">
        <v>1636</v>
      </c>
      <c r="C1637" s="22" t="str">
        <f t="shared" si="201"/>
        <v>2025-01-27</v>
      </c>
      <c r="D1637" s="24" t="str">
        <f t="shared" si="202"/>
        <v>2025-01</v>
      </c>
      <c r="E1637" s="28" t="s">
        <v>4577</v>
      </c>
      <c r="F1637" s="28">
        <f t="shared" si="203"/>
        <v>45684.65902777778</v>
      </c>
      <c r="G1637" s="14" t="str">
        <f t="shared" si="204"/>
        <v>03 pm</v>
      </c>
      <c r="H1637" s="14" t="str">
        <f t="shared" si="205"/>
        <v>Monday</v>
      </c>
      <c r="I1637" s="14" t="str">
        <f t="shared" si="206"/>
        <v>January</v>
      </c>
      <c r="J1637" s="14" t="s">
        <v>3329</v>
      </c>
      <c r="K1637" s="16" t="s">
        <v>22</v>
      </c>
      <c r="L1637" s="1" t="str">
        <f t="shared" si="207"/>
        <v>11</v>
      </c>
      <c r="M1637" s="1" t="str">
        <f t="shared" si="208"/>
        <v>Yes</v>
      </c>
      <c r="P1637" s="1" t="s">
        <v>23</v>
      </c>
      <c r="U1637" s="1" t="s">
        <v>37</v>
      </c>
      <c r="W1637" s="1" t="s">
        <v>26</v>
      </c>
    </row>
    <row r="1638" spans="1:23" x14ac:dyDescent="0.2">
      <c r="A1638" s="1">
        <v>1637</v>
      </c>
      <c r="C1638" s="22" t="str">
        <f t="shared" si="201"/>
        <v>2025-02-07</v>
      </c>
      <c r="D1638" s="24" t="str">
        <f t="shared" si="202"/>
        <v>2025-02</v>
      </c>
      <c r="E1638" s="28" t="s">
        <v>4579</v>
      </c>
      <c r="F1638" s="28">
        <f t="shared" si="203"/>
        <v>45695.354861111111</v>
      </c>
      <c r="G1638" s="14" t="str">
        <f t="shared" si="204"/>
        <v>08 am</v>
      </c>
      <c r="H1638" s="14" t="str">
        <f t="shared" si="205"/>
        <v>Friday</v>
      </c>
      <c r="I1638" s="14" t="str">
        <f t="shared" si="206"/>
        <v>February</v>
      </c>
      <c r="J1638" s="14" t="s">
        <v>4580</v>
      </c>
      <c r="K1638" s="16" t="s">
        <v>821</v>
      </c>
      <c r="L1638" s="1" t="str">
        <f t="shared" si="207"/>
        <v>14</v>
      </c>
      <c r="M1638" s="1" t="str">
        <f t="shared" si="208"/>
        <v>Yes</v>
      </c>
      <c r="P1638" s="1" t="s">
        <v>23</v>
      </c>
      <c r="U1638" s="1" t="s">
        <v>37</v>
      </c>
      <c r="W1638" s="1" t="s">
        <v>26</v>
      </c>
    </row>
    <row r="1639" spans="1:23" x14ac:dyDescent="0.2">
      <c r="A1639" s="1">
        <v>1638</v>
      </c>
      <c r="C1639" s="22" t="str">
        <f t="shared" si="201"/>
        <v>2025-01-15</v>
      </c>
      <c r="D1639" s="24" t="str">
        <f t="shared" si="202"/>
        <v>2025-01</v>
      </c>
      <c r="E1639" s="28" t="s">
        <v>1845</v>
      </c>
      <c r="F1639" s="28">
        <f t="shared" si="203"/>
        <v>45672.409722222219</v>
      </c>
      <c r="G1639" s="14" t="str">
        <f t="shared" si="204"/>
        <v>09 am</v>
      </c>
      <c r="H1639" s="14" t="str">
        <f t="shared" si="205"/>
        <v>Wednesday</v>
      </c>
      <c r="I1639" s="14" t="str">
        <f t="shared" si="206"/>
        <v>January</v>
      </c>
      <c r="J1639" s="14" t="s">
        <v>4582</v>
      </c>
      <c r="K1639" s="16" t="s">
        <v>54</v>
      </c>
      <c r="L1639" s="1" t="str">
        <f t="shared" si="207"/>
        <v>17</v>
      </c>
      <c r="M1639" s="1" t="str">
        <f t="shared" si="208"/>
        <v>Yes</v>
      </c>
      <c r="P1639" s="1" t="s">
        <v>23</v>
      </c>
      <c r="U1639" s="1" t="s">
        <v>72</v>
      </c>
      <c r="W1639" s="1" t="s">
        <v>26</v>
      </c>
    </row>
    <row r="1640" spans="1:23" x14ac:dyDescent="0.2">
      <c r="A1640" s="1">
        <v>1639</v>
      </c>
      <c r="C1640" s="22" t="str">
        <f t="shared" si="201"/>
        <v>2025-01-31</v>
      </c>
      <c r="D1640" s="24" t="str">
        <f t="shared" si="202"/>
        <v>2025-01</v>
      </c>
      <c r="E1640" s="28" t="s">
        <v>4584</v>
      </c>
      <c r="F1640" s="28">
        <f t="shared" si="203"/>
        <v>45688.635416666664</v>
      </c>
      <c r="G1640" s="14" t="str">
        <f t="shared" si="204"/>
        <v>03 pm</v>
      </c>
      <c r="H1640" s="14" t="str">
        <f t="shared" si="205"/>
        <v>Friday</v>
      </c>
      <c r="I1640" s="14" t="str">
        <f t="shared" si="206"/>
        <v>January</v>
      </c>
      <c r="J1640" s="14" t="s">
        <v>4585</v>
      </c>
      <c r="K1640" s="16" t="s">
        <v>186</v>
      </c>
      <c r="L1640" s="1" t="str">
        <f t="shared" si="207"/>
        <v>18</v>
      </c>
      <c r="M1640" s="1" t="str">
        <f t="shared" si="208"/>
        <v>Yes</v>
      </c>
      <c r="P1640" s="1" t="s">
        <v>23</v>
      </c>
      <c r="U1640" s="1" t="s">
        <v>25</v>
      </c>
      <c r="W1640" s="1" t="s">
        <v>55</v>
      </c>
    </row>
    <row r="1641" spans="1:23" x14ac:dyDescent="0.2">
      <c r="A1641" s="1">
        <v>1640</v>
      </c>
      <c r="C1641" s="22" t="str">
        <f t="shared" si="201"/>
        <v>2025-01-30</v>
      </c>
      <c r="D1641" s="24" t="str">
        <f t="shared" si="202"/>
        <v>2025-01</v>
      </c>
      <c r="E1641" s="28" t="s">
        <v>4587</v>
      </c>
      <c r="F1641" s="28">
        <f t="shared" si="203"/>
        <v>45687.414583333331</v>
      </c>
      <c r="G1641" s="14" t="str">
        <f t="shared" si="204"/>
        <v>09 am</v>
      </c>
      <c r="H1641" s="14" t="str">
        <f t="shared" si="205"/>
        <v>Thursday</v>
      </c>
      <c r="I1641" s="14" t="str">
        <f t="shared" si="206"/>
        <v>January</v>
      </c>
      <c r="J1641" s="14" t="s">
        <v>4588</v>
      </c>
      <c r="K1641" s="16" t="s">
        <v>230</v>
      </c>
      <c r="L1641" s="1" t="str">
        <f t="shared" si="207"/>
        <v>36</v>
      </c>
      <c r="M1641" s="1" t="str">
        <f t="shared" si="208"/>
        <v>Yes</v>
      </c>
      <c r="P1641" s="1" t="s">
        <v>23</v>
      </c>
      <c r="U1641" s="1" t="s">
        <v>100</v>
      </c>
      <c r="W1641" s="1" t="s">
        <v>55</v>
      </c>
    </row>
    <row r="1642" spans="1:23" x14ac:dyDescent="0.2">
      <c r="A1642" s="1">
        <v>1641</v>
      </c>
      <c r="C1642" s="22" t="str">
        <f t="shared" si="201"/>
        <v>2025-02-26</v>
      </c>
      <c r="D1642" s="24" t="str">
        <f t="shared" si="202"/>
        <v>2025-02</v>
      </c>
      <c r="E1642" s="28" t="s">
        <v>4590</v>
      </c>
      <c r="F1642" s="28">
        <f t="shared" si="203"/>
        <v>45714.447222222225</v>
      </c>
      <c r="G1642" s="14" t="str">
        <f t="shared" si="204"/>
        <v>10 am</v>
      </c>
      <c r="H1642" s="14" t="str">
        <f t="shared" si="205"/>
        <v>Wednesday</v>
      </c>
      <c r="I1642" s="14" t="str">
        <f t="shared" si="206"/>
        <v>February</v>
      </c>
      <c r="J1642" s="14" t="s">
        <v>3905</v>
      </c>
      <c r="K1642" s="16" t="s">
        <v>230</v>
      </c>
      <c r="L1642" s="1" t="str">
        <f t="shared" si="207"/>
        <v>36</v>
      </c>
      <c r="M1642" s="1" t="str">
        <f t="shared" si="208"/>
        <v>Yes</v>
      </c>
      <c r="P1642" s="1" t="s">
        <v>23</v>
      </c>
      <c r="U1642" s="1" t="s">
        <v>37</v>
      </c>
      <c r="W1642" s="1" t="s">
        <v>26</v>
      </c>
    </row>
    <row r="1643" spans="1:23" x14ac:dyDescent="0.2">
      <c r="A1643" s="1">
        <v>1642</v>
      </c>
      <c r="C1643" s="22" t="str">
        <f t="shared" si="201"/>
        <v>2025-01-13</v>
      </c>
      <c r="D1643" s="24" t="str">
        <f t="shared" si="202"/>
        <v>2025-01</v>
      </c>
      <c r="E1643" s="28" t="s">
        <v>4592</v>
      </c>
      <c r="F1643" s="28">
        <f t="shared" si="203"/>
        <v>45670.574999999997</v>
      </c>
      <c r="G1643" s="14" t="str">
        <f t="shared" si="204"/>
        <v>01 pm</v>
      </c>
      <c r="H1643" s="14" t="str">
        <f t="shared" si="205"/>
        <v>Monday</v>
      </c>
      <c r="I1643" s="14" t="str">
        <f t="shared" si="206"/>
        <v>January</v>
      </c>
      <c r="J1643" s="14" t="s">
        <v>1515</v>
      </c>
      <c r="K1643" s="16" t="s">
        <v>208</v>
      </c>
      <c r="L1643" s="1" t="str">
        <f t="shared" si="207"/>
        <v>12</v>
      </c>
      <c r="M1643" s="1" t="str">
        <f t="shared" si="208"/>
        <v>Yes</v>
      </c>
      <c r="P1643" s="1" t="s">
        <v>23</v>
      </c>
      <c r="U1643" s="1" t="s">
        <v>31</v>
      </c>
      <c r="W1643" s="1" t="s">
        <v>26</v>
      </c>
    </row>
    <row r="1644" spans="1:23" x14ac:dyDescent="0.2">
      <c r="A1644" s="1">
        <v>1643</v>
      </c>
      <c r="C1644" s="22" t="str">
        <f t="shared" si="201"/>
        <v>2025-02-05</v>
      </c>
      <c r="D1644" s="24" t="str">
        <f t="shared" si="202"/>
        <v>2025-02</v>
      </c>
      <c r="E1644" s="28" t="s">
        <v>4594</v>
      </c>
      <c r="F1644" s="28">
        <f t="shared" si="203"/>
        <v>45693.365972222222</v>
      </c>
      <c r="G1644" s="14" t="str">
        <f t="shared" si="204"/>
        <v>08 am</v>
      </c>
      <c r="H1644" s="14" t="str">
        <f t="shared" si="205"/>
        <v>Wednesday</v>
      </c>
      <c r="I1644" s="14" t="str">
        <f t="shared" si="206"/>
        <v>February</v>
      </c>
      <c r="J1644" s="14" t="s">
        <v>4595</v>
      </c>
      <c r="K1644" s="16" t="s">
        <v>59</v>
      </c>
      <c r="L1644" s="1" t="str">
        <f t="shared" si="207"/>
        <v>5</v>
      </c>
      <c r="M1644" s="1" t="str">
        <f t="shared" si="208"/>
        <v>Yes</v>
      </c>
      <c r="P1644" s="1" t="s">
        <v>23</v>
      </c>
      <c r="U1644" s="1" t="s">
        <v>31</v>
      </c>
      <c r="W1644" s="1" t="s">
        <v>26</v>
      </c>
    </row>
    <row r="1645" spans="1:23" x14ac:dyDescent="0.2">
      <c r="A1645" s="1">
        <v>1644</v>
      </c>
      <c r="C1645" s="22" t="str">
        <f t="shared" si="201"/>
        <v>2025-01-03</v>
      </c>
      <c r="D1645" s="24" t="str">
        <f t="shared" si="202"/>
        <v>2025-01</v>
      </c>
      <c r="E1645" s="28" t="s">
        <v>4397</v>
      </c>
      <c r="F1645" s="28">
        <f t="shared" si="203"/>
        <v>45660.4375</v>
      </c>
      <c r="G1645" s="14" t="str">
        <f t="shared" si="204"/>
        <v>10 am</v>
      </c>
      <c r="H1645" s="14" t="str">
        <f t="shared" si="205"/>
        <v>Friday</v>
      </c>
      <c r="I1645" s="14" t="str">
        <f t="shared" si="206"/>
        <v>January</v>
      </c>
      <c r="J1645" s="14" t="s">
        <v>4597</v>
      </c>
      <c r="K1645" s="16" t="s">
        <v>178</v>
      </c>
      <c r="L1645" s="1" t="str">
        <f t="shared" si="207"/>
        <v>4</v>
      </c>
      <c r="M1645" s="1" t="str">
        <f t="shared" si="208"/>
        <v>Yes</v>
      </c>
      <c r="P1645" s="1" t="s">
        <v>23</v>
      </c>
      <c r="U1645" s="1" t="s">
        <v>31</v>
      </c>
      <c r="W1645" s="1" t="s">
        <v>26</v>
      </c>
    </row>
    <row r="1646" spans="1:23" x14ac:dyDescent="0.2">
      <c r="A1646" s="1">
        <v>1645</v>
      </c>
      <c r="C1646" s="22" t="str">
        <f t="shared" si="201"/>
        <v>2025-02-25</v>
      </c>
      <c r="D1646" s="24" t="str">
        <f t="shared" si="202"/>
        <v>2025-02</v>
      </c>
      <c r="E1646" s="28" t="s">
        <v>4599</v>
      </c>
      <c r="F1646" s="28">
        <f t="shared" si="203"/>
        <v>45713.677777777775</v>
      </c>
      <c r="G1646" s="14" t="str">
        <f t="shared" si="204"/>
        <v>04 pm</v>
      </c>
      <c r="H1646" s="14" t="str">
        <f t="shared" si="205"/>
        <v>Tuesday</v>
      </c>
      <c r="I1646" s="14" t="str">
        <f t="shared" si="206"/>
        <v>February</v>
      </c>
      <c r="J1646" s="14" t="s">
        <v>4600</v>
      </c>
      <c r="K1646" s="16" t="s">
        <v>494</v>
      </c>
      <c r="L1646" s="1" t="str">
        <f t="shared" si="207"/>
        <v>9</v>
      </c>
      <c r="M1646" s="1" t="str">
        <f t="shared" si="208"/>
        <v>Yes</v>
      </c>
      <c r="P1646" s="1" t="s">
        <v>23</v>
      </c>
      <c r="U1646" s="1" t="s">
        <v>25</v>
      </c>
      <c r="W1646" s="1" t="s">
        <v>55</v>
      </c>
    </row>
    <row r="1647" spans="1:23" x14ac:dyDescent="0.2">
      <c r="A1647" s="1">
        <v>1646</v>
      </c>
      <c r="C1647" s="22" t="str">
        <f t="shared" si="201"/>
        <v>2025-02-27</v>
      </c>
      <c r="D1647" s="24" t="str">
        <f t="shared" si="202"/>
        <v>2025-02</v>
      </c>
      <c r="E1647" s="28" t="s">
        <v>4602</v>
      </c>
      <c r="F1647" s="28">
        <f t="shared" si="203"/>
        <v>45715.663888888892</v>
      </c>
      <c r="G1647" s="14" t="str">
        <f t="shared" si="204"/>
        <v>03 pm</v>
      </c>
      <c r="H1647" s="14" t="str">
        <f t="shared" si="205"/>
        <v>Thursday</v>
      </c>
      <c r="I1647" s="14" t="str">
        <f t="shared" si="206"/>
        <v>February</v>
      </c>
      <c r="J1647" s="14" t="s">
        <v>4603</v>
      </c>
      <c r="K1647" s="16" t="s">
        <v>178</v>
      </c>
      <c r="L1647" s="1" t="str">
        <f t="shared" si="207"/>
        <v>4</v>
      </c>
      <c r="M1647" s="1" t="str">
        <f t="shared" si="208"/>
        <v>Yes</v>
      </c>
      <c r="P1647" s="1" t="s">
        <v>23</v>
      </c>
      <c r="U1647" s="1" t="s">
        <v>25</v>
      </c>
      <c r="W1647" s="1" t="s">
        <v>26</v>
      </c>
    </row>
    <row r="1648" spans="1:23" x14ac:dyDescent="0.2">
      <c r="A1648" s="1">
        <v>1647</v>
      </c>
      <c r="C1648" s="22" t="str">
        <f t="shared" si="201"/>
        <v>2025-02-19</v>
      </c>
      <c r="D1648" s="24" t="str">
        <f t="shared" si="202"/>
        <v>2025-02</v>
      </c>
      <c r="E1648" s="28" t="s">
        <v>4605</v>
      </c>
      <c r="F1648" s="28">
        <f t="shared" si="203"/>
        <v>45707.625</v>
      </c>
      <c r="G1648" s="14" t="str">
        <f t="shared" si="204"/>
        <v>03 pm</v>
      </c>
      <c r="H1648" s="14" t="str">
        <f t="shared" si="205"/>
        <v>Wednesday</v>
      </c>
      <c r="I1648" s="14" t="str">
        <f t="shared" si="206"/>
        <v>February</v>
      </c>
      <c r="J1648" s="14" t="s">
        <v>215</v>
      </c>
      <c r="K1648" s="16" t="s">
        <v>76</v>
      </c>
      <c r="L1648" s="1" t="str">
        <f t="shared" si="207"/>
        <v>30</v>
      </c>
      <c r="M1648" s="1" t="str">
        <f t="shared" si="208"/>
        <v>Yes</v>
      </c>
      <c r="P1648" s="1" t="s">
        <v>23</v>
      </c>
      <c r="U1648" s="1" t="s">
        <v>25</v>
      </c>
      <c r="W1648" s="1" t="s">
        <v>26</v>
      </c>
    </row>
    <row r="1649" spans="1:23" x14ac:dyDescent="0.2">
      <c r="A1649" s="1">
        <v>1648</v>
      </c>
      <c r="C1649" s="22" t="str">
        <f t="shared" si="201"/>
        <v>2025-02-06</v>
      </c>
      <c r="D1649" s="24" t="str">
        <f t="shared" si="202"/>
        <v>2025-02</v>
      </c>
      <c r="E1649" s="28" t="s">
        <v>4607</v>
      </c>
      <c r="F1649" s="28">
        <f t="shared" si="203"/>
        <v>45694.496527777781</v>
      </c>
      <c r="G1649" s="14" t="str">
        <f t="shared" si="204"/>
        <v>11 am</v>
      </c>
      <c r="H1649" s="14" t="str">
        <f t="shared" si="205"/>
        <v>Thursday</v>
      </c>
      <c r="I1649" s="14" t="str">
        <f t="shared" si="206"/>
        <v>February</v>
      </c>
      <c r="J1649" s="14" t="s">
        <v>4608</v>
      </c>
      <c r="K1649" s="16" t="s">
        <v>88</v>
      </c>
      <c r="L1649" s="1" t="str">
        <f t="shared" si="207"/>
        <v>10</v>
      </c>
      <c r="M1649" s="1" t="str">
        <f t="shared" si="208"/>
        <v>Yes</v>
      </c>
      <c r="P1649" s="1" t="s">
        <v>23</v>
      </c>
      <c r="U1649" s="1" t="s">
        <v>37</v>
      </c>
      <c r="W1649" s="1" t="s">
        <v>26</v>
      </c>
    </row>
    <row r="1650" spans="1:23" x14ac:dyDescent="0.2">
      <c r="A1650" s="1">
        <v>1649</v>
      </c>
      <c r="C1650" s="22" t="str">
        <f t="shared" si="201"/>
        <v>2025-01-13</v>
      </c>
      <c r="D1650" s="24" t="str">
        <f t="shared" si="202"/>
        <v>2025-01</v>
      </c>
      <c r="E1650" s="28" t="s">
        <v>4610</v>
      </c>
      <c r="F1650" s="28">
        <f t="shared" si="203"/>
        <v>45670.442361111112</v>
      </c>
      <c r="G1650" s="14" t="str">
        <f t="shared" si="204"/>
        <v>10 am</v>
      </c>
      <c r="H1650" s="14" t="str">
        <f t="shared" si="205"/>
        <v>Monday</v>
      </c>
      <c r="I1650" s="14" t="str">
        <f t="shared" si="206"/>
        <v>January</v>
      </c>
      <c r="J1650" s="14" t="s">
        <v>556</v>
      </c>
      <c r="K1650" s="16" t="s">
        <v>387</v>
      </c>
      <c r="L1650" s="1">
        <f t="shared" si="207"/>
        <v>63</v>
      </c>
      <c r="M1650" s="1" t="str">
        <f t="shared" si="208"/>
        <v>Yes</v>
      </c>
      <c r="P1650" s="1" t="s">
        <v>24</v>
      </c>
      <c r="U1650" s="1" t="s">
        <v>31</v>
      </c>
      <c r="W1650" s="1" t="s">
        <v>26</v>
      </c>
    </row>
    <row r="1651" spans="1:23" x14ac:dyDescent="0.2">
      <c r="A1651" s="1">
        <v>1650</v>
      </c>
      <c r="C1651" s="22" t="str">
        <f t="shared" si="201"/>
        <v>2025-01-16</v>
      </c>
      <c r="D1651" s="24" t="str">
        <f t="shared" si="202"/>
        <v>2025-01</v>
      </c>
      <c r="E1651" s="28" t="s">
        <v>4612</v>
      </c>
      <c r="F1651" s="28">
        <f t="shared" si="203"/>
        <v>45673.4375</v>
      </c>
      <c r="G1651" s="14" t="str">
        <f t="shared" si="204"/>
        <v>10 am</v>
      </c>
      <c r="H1651" s="14" t="str">
        <f t="shared" si="205"/>
        <v>Thursday</v>
      </c>
      <c r="I1651" s="14" t="str">
        <f t="shared" si="206"/>
        <v>January</v>
      </c>
      <c r="J1651" s="14" t="s">
        <v>4613</v>
      </c>
      <c r="K1651" s="16" t="s">
        <v>67</v>
      </c>
      <c r="L1651" s="1" t="str">
        <f t="shared" si="207"/>
        <v>50</v>
      </c>
      <c r="M1651" s="1" t="str">
        <f t="shared" si="208"/>
        <v>Yes</v>
      </c>
      <c r="P1651" s="1" t="s">
        <v>24</v>
      </c>
      <c r="U1651" s="1" t="s">
        <v>31</v>
      </c>
      <c r="W1651" s="1" t="s">
        <v>55</v>
      </c>
    </row>
    <row r="1652" spans="1:23" x14ac:dyDescent="0.2">
      <c r="A1652" s="1">
        <v>1651</v>
      </c>
      <c r="C1652" s="22" t="str">
        <f t="shared" si="201"/>
        <v>2025-01-06</v>
      </c>
      <c r="D1652" s="24" t="str">
        <f t="shared" si="202"/>
        <v>2025-01</v>
      </c>
      <c r="E1652" s="28" t="s">
        <v>4615</v>
      </c>
      <c r="F1652" s="28">
        <f t="shared" si="203"/>
        <v>45663.481944444444</v>
      </c>
      <c r="G1652" s="14" t="str">
        <f t="shared" si="204"/>
        <v>11 am</v>
      </c>
      <c r="H1652" s="14" t="str">
        <f t="shared" si="205"/>
        <v>Monday</v>
      </c>
      <c r="I1652" s="14" t="str">
        <f t="shared" si="206"/>
        <v>January</v>
      </c>
      <c r="J1652" s="14" t="s">
        <v>4616</v>
      </c>
      <c r="K1652" s="16" t="s">
        <v>294</v>
      </c>
      <c r="L1652" s="1" t="str">
        <f t="shared" si="207"/>
        <v>26</v>
      </c>
      <c r="M1652" s="1" t="str">
        <f t="shared" si="208"/>
        <v>Yes</v>
      </c>
      <c r="P1652" s="1" t="s">
        <v>24</v>
      </c>
      <c r="U1652" s="1" t="s">
        <v>25</v>
      </c>
      <c r="W1652" s="1" t="s">
        <v>26</v>
      </c>
    </row>
    <row r="1653" spans="1:23" x14ac:dyDescent="0.2">
      <c r="A1653" s="1">
        <v>1652</v>
      </c>
      <c r="C1653" s="22" t="str">
        <f t="shared" si="201"/>
        <v>2025-02-24</v>
      </c>
      <c r="D1653" s="24" t="str">
        <f t="shared" si="202"/>
        <v>2025-02</v>
      </c>
      <c r="E1653" s="28" t="s">
        <v>4618</v>
      </c>
      <c r="F1653" s="28">
        <f t="shared" si="203"/>
        <v>45712.495833333334</v>
      </c>
      <c r="G1653" s="14" t="str">
        <f t="shared" si="204"/>
        <v>11 am</v>
      </c>
      <c r="H1653" s="14" t="str">
        <f t="shared" si="205"/>
        <v>Monday</v>
      </c>
      <c r="I1653" s="14" t="str">
        <f t="shared" si="206"/>
        <v>February</v>
      </c>
      <c r="J1653" s="14" t="s">
        <v>4619</v>
      </c>
      <c r="K1653" s="16" t="s">
        <v>137</v>
      </c>
      <c r="L1653" s="1" t="str">
        <f t="shared" si="207"/>
        <v>34</v>
      </c>
      <c r="M1653" s="1" t="str">
        <f t="shared" si="208"/>
        <v>Yes</v>
      </c>
      <c r="P1653" s="1" t="s">
        <v>24</v>
      </c>
      <c r="U1653" s="1" t="s">
        <v>25</v>
      </c>
      <c r="W1653" s="1" t="s">
        <v>26</v>
      </c>
    </row>
    <row r="1654" spans="1:23" x14ac:dyDescent="0.2">
      <c r="A1654" s="1">
        <v>1653</v>
      </c>
      <c r="C1654" s="22" t="str">
        <f t="shared" si="201"/>
        <v>2025-01-02</v>
      </c>
      <c r="D1654" s="24" t="str">
        <f t="shared" si="202"/>
        <v>2025-01</v>
      </c>
      <c r="E1654" s="28" t="s">
        <v>4039</v>
      </c>
      <c r="F1654" s="28">
        <f t="shared" si="203"/>
        <v>45659.555555555555</v>
      </c>
      <c r="G1654" s="14" t="str">
        <f t="shared" si="204"/>
        <v>01 pm</v>
      </c>
      <c r="H1654" s="14" t="str">
        <f t="shared" si="205"/>
        <v>Thursday</v>
      </c>
      <c r="I1654" s="14" t="str">
        <f t="shared" si="206"/>
        <v>January</v>
      </c>
      <c r="J1654" s="14" t="s">
        <v>922</v>
      </c>
      <c r="K1654" s="16" t="s">
        <v>3045</v>
      </c>
      <c r="L1654" s="1">
        <f t="shared" si="207"/>
        <v>130</v>
      </c>
      <c r="M1654" s="1" t="str">
        <f t="shared" si="208"/>
        <v>No</v>
      </c>
      <c r="N1654" s="3"/>
      <c r="P1654" s="1" t="s">
        <v>24</v>
      </c>
      <c r="U1654" s="1" t="s">
        <v>63</v>
      </c>
      <c r="W1654" s="1" t="s">
        <v>55</v>
      </c>
    </row>
    <row r="1655" spans="1:23" x14ac:dyDescent="0.2">
      <c r="A1655" s="1">
        <v>1654</v>
      </c>
      <c r="C1655" s="22" t="str">
        <f t="shared" si="201"/>
        <v>2025-01-20</v>
      </c>
      <c r="D1655" s="24" t="str">
        <f t="shared" si="202"/>
        <v>2025-01</v>
      </c>
      <c r="E1655" s="28" t="s">
        <v>4622</v>
      </c>
      <c r="F1655" s="28">
        <f t="shared" si="203"/>
        <v>45677.408333333333</v>
      </c>
      <c r="G1655" s="14" t="str">
        <f t="shared" si="204"/>
        <v>09 am</v>
      </c>
      <c r="H1655" s="14" t="str">
        <f t="shared" si="205"/>
        <v>Monday</v>
      </c>
      <c r="I1655" s="14" t="str">
        <f t="shared" si="206"/>
        <v>January</v>
      </c>
      <c r="J1655" s="14" t="s">
        <v>4623</v>
      </c>
      <c r="K1655" s="16" t="s">
        <v>160</v>
      </c>
      <c r="L1655" s="1" t="str">
        <f t="shared" si="207"/>
        <v>27</v>
      </c>
      <c r="M1655" s="1" t="str">
        <f t="shared" si="208"/>
        <v>Yes</v>
      </c>
      <c r="P1655" s="1" t="s">
        <v>23</v>
      </c>
      <c r="U1655" s="1" t="s">
        <v>25</v>
      </c>
      <c r="W1655" s="1" t="s">
        <v>26</v>
      </c>
    </row>
    <row r="1656" spans="1:23" x14ac:dyDescent="0.2">
      <c r="A1656" s="1">
        <v>1655</v>
      </c>
      <c r="C1656" s="22" t="str">
        <f t="shared" si="201"/>
        <v>2025-01-06</v>
      </c>
      <c r="D1656" s="24" t="str">
        <f t="shared" si="202"/>
        <v>2025-01</v>
      </c>
      <c r="E1656" s="28" t="s">
        <v>4625</v>
      </c>
      <c r="F1656" s="28">
        <f t="shared" si="203"/>
        <v>45663.626388888886</v>
      </c>
      <c r="G1656" s="14" t="str">
        <f t="shared" si="204"/>
        <v>03 pm</v>
      </c>
      <c r="H1656" s="14" t="str">
        <f t="shared" si="205"/>
        <v>Monday</v>
      </c>
      <c r="I1656" s="14" t="str">
        <f t="shared" si="206"/>
        <v>January</v>
      </c>
      <c r="J1656" s="14" t="s">
        <v>4626</v>
      </c>
      <c r="K1656" s="16" t="s">
        <v>321</v>
      </c>
      <c r="L1656" s="1" t="str">
        <f t="shared" si="207"/>
        <v>13</v>
      </c>
      <c r="M1656" s="1" t="str">
        <f t="shared" si="208"/>
        <v>Yes</v>
      </c>
      <c r="P1656" s="1" t="s">
        <v>24</v>
      </c>
      <c r="U1656" s="1" t="s">
        <v>25</v>
      </c>
      <c r="W1656" s="1" t="s">
        <v>26</v>
      </c>
    </row>
    <row r="1657" spans="1:23" x14ac:dyDescent="0.2">
      <c r="A1657" s="1">
        <v>1656</v>
      </c>
      <c r="C1657" s="22" t="str">
        <f t="shared" si="201"/>
        <v>2025-01-10</v>
      </c>
      <c r="D1657" s="24" t="str">
        <f t="shared" si="202"/>
        <v>2025-01</v>
      </c>
      <c r="E1657" s="28" t="s">
        <v>4628</v>
      </c>
      <c r="F1657" s="28">
        <f t="shared" si="203"/>
        <v>45667.581944444442</v>
      </c>
      <c r="G1657" s="14" t="str">
        <f t="shared" si="204"/>
        <v>01 pm</v>
      </c>
      <c r="H1657" s="14" t="str">
        <f t="shared" si="205"/>
        <v>Friday</v>
      </c>
      <c r="I1657" s="14" t="str">
        <f t="shared" si="206"/>
        <v>January</v>
      </c>
      <c r="J1657" s="14" t="s">
        <v>4629</v>
      </c>
      <c r="K1657" s="16" t="s">
        <v>1884</v>
      </c>
      <c r="L1657" s="1">
        <f t="shared" si="207"/>
        <v>115</v>
      </c>
      <c r="M1657" s="1" t="str">
        <f t="shared" si="208"/>
        <v>Yes</v>
      </c>
      <c r="P1657" s="1" t="s">
        <v>23</v>
      </c>
      <c r="U1657" s="1" t="s">
        <v>25</v>
      </c>
      <c r="W1657" s="1" t="s">
        <v>26</v>
      </c>
    </row>
    <row r="1658" spans="1:23" x14ac:dyDescent="0.2">
      <c r="A1658" s="1">
        <v>1657</v>
      </c>
      <c r="C1658" s="22" t="str">
        <f t="shared" si="201"/>
        <v>2025-02-21</v>
      </c>
      <c r="D1658" s="24" t="str">
        <f t="shared" si="202"/>
        <v>2025-02</v>
      </c>
      <c r="E1658" s="28" t="s">
        <v>4631</v>
      </c>
      <c r="F1658" s="28">
        <f t="shared" si="203"/>
        <v>45709.475694444445</v>
      </c>
      <c r="G1658" s="14" t="str">
        <f t="shared" si="204"/>
        <v>11 am</v>
      </c>
      <c r="H1658" s="14" t="str">
        <f t="shared" si="205"/>
        <v>Friday</v>
      </c>
      <c r="I1658" s="14" t="str">
        <f t="shared" si="206"/>
        <v>February</v>
      </c>
      <c r="J1658" s="14" t="s">
        <v>4632</v>
      </c>
      <c r="K1658" s="16" t="s">
        <v>59</v>
      </c>
      <c r="L1658" s="1" t="str">
        <f t="shared" si="207"/>
        <v>5</v>
      </c>
      <c r="M1658" s="1" t="str">
        <f t="shared" si="208"/>
        <v>Yes</v>
      </c>
      <c r="P1658" s="1" t="s">
        <v>23</v>
      </c>
      <c r="U1658" s="1" t="s">
        <v>100</v>
      </c>
      <c r="W1658" s="1" t="s">
        <v>55</v>
      </c>
    </row>
    <row r="1659" spans="1:23" x14ac:dyDescent="0.2">
      <c r="A1659" s="1">
        <v>1658</v>
      </c>
      <c r="C1659" s="22" t="str">
        <f t="shared" si="201"/>
        <v>2025-01-08</v>
      </c>
      <c r="D1659" s="24" t="str">
        <f t="shared" si="202"/>
        <v>2025-01</v>
      </c>
      <c r="E1659" s="28" t="s">
        <v>4634</v>
      </c>
      <c r="F1659" s="28">
        <f t="shared" si="203"/>
        <v>45665.589583333334</v>
      </c>
      <c r="G1659" s="14" t="str">
        <f t="shared" si="204"/>
        <v>02 pm</v>
      </c>
      <c r="H1659" s="14" t="str">
        <f t="shared" si="205"/>
        <v>Wednesday</v>
      </c>
      <c r="I1659" s="14" t="str">
        <f t="shared" si="206"/>
        <v>January</v>
      </c>
      <c r="J1659" s="14" t="s">
        <v>4635</v>
      </c>
      <c r="K1659" s="16" t="s">
        <v>92</v>
      </c>
      <c r="L1659" s="1">
        <f t="shared" si="207"/>
        <v>61</v>
      </c>
      <c r="M1659" s="1" t="str">
        <f t="shared" si="208"/>
        <v>Yes</v>
      </c>
      <c r="P1659" s="1" t="s">
        <v>23</v>
      </c>
      <c r="U1659" s="1" t="s">
        <v>72</v>
      </c>
      <c r="W1659" s="1" t="s">
        <v>26</v>
      </c>
    </row>
    <row r="1660" spans="1:23" x14ac:dyDescent="0.2">
      <c r="A1660" s="1">
        <v>1659</v>
      </c>
      <c r="C1660" s="22" t="str">
        <f t="shared" si="201"/>
        <v>2025-01-13</v>
      </c>
      <c r="D1660" s="24" t="str">
        <f t="shared" si="202"/>
        <v>2025-01</v>
      </c>
      <c r="E1660" s="28" t="s">
        <v>4637</v>
      </c>
      <c r="F1660" s="28">
        <f t="shared" si="203"/>
        <v>45670.531944444447</v>
      </c>
      <c r="G1660" s="14" t="str">
        <f t="shared" si="204"/>
        <v>12 pm</v>
      </c>
      <c r="H1660" s="14" t="str">
        <f t="shared" si="205"/>
        <v>Monday</v>
      </c>
      <c r="I1660" s="14" t="str">
        <f t="shared" si="206"/>
        <v>January</v>
      </c>
      <c r="J1660" s="14" t="s">
        <v>4638</v>
      </c>
      <c r="K1660" s="16" t="s">
        <v>4639</v>
      </c>
      <c r="L1660" s="1">
        <f t="shared" si="207"/>
        <v>164</v>
      </c>
      <c r="M1660" s="1" t="str">
        <f t="shared" si="208"/>
        <v>No</v>
      </c>
      <c r="N1660" s="3"/>
      <c r="P1660" s="1" t="s">
        <v>23</v>
      </c>
      <c r="U1660" s="1" t="s">
        <v>25</v>
      </c>
      <c r="W1660" s="1" t="s">
        <v>26</v>
      </c>
    </row>
    <row r="1661" spans="1:23" x14ac:dyDescent="0.2">
      <c r="A1661" s="1">
        <v>1660</v>
      </c>
      <c r="C1661" s="22" t="str">
        <f t="shared" si="201"/>
        <v>2025-02-03</v>
      </c>
      <c r="D1661" s="24" t="str">
        <f t="shared" si="202"/>
        <v>2025-02</v>
      </c>
      <c r="E1661" s="28" t="s">
        <v>1794</v>
      </c>
      <c r="F1661" s="28">
        <f t="shared" si="203"/>
        <v>45691.559027777781</v>
      </c>
      <c r="G1661" s="14" t="str">
        <f t="shared" si="204"/>
        <v>01 pm</v>
      </c>
      <c r="H1661" s="14" t="str">
        <f t="shared" si="205"/>
        <v>Monday</v>
      </c>
      <c r="I1661" s="14" t="str">
        <f t="shared" si="206"/>
        <v>February</v>
      </c>
      <c r="J1661" s="14" t="s">
        <v>1795</v>
      </c>
      <c r="K1661" s="16" t="s">
        <v>684</v>
      </c>
      <c r="L1661" s="1">
        <f t="shared" si="207"/>
        <v>65</v>
      </c>
      <c r="M1661" s="1" t="str">
        <f t="shared" si="208"/>
        <v>Yes</v>
      </c>
      <c r="P1661" s="1" t="s">
        <v>23</v>
      </c>
      <c r="U1661" s="1" t="s">
        <v>25</v>
      </c>
      <c r="W1661" s="1" t="s">
        <v>26</v>
      </c>
    </row>
    <row r="1662" spans="1:23" x14ac:dyDescent="0.2">
      <c r="A1662" s="1">
        <v>1661</v>
      </c>
      <c r="C1662" s="22" t="str">
        <f t="shared" si="201"/>
        <v>2025-02-06</v>
      </c>
      <c r="D1662" s="24" t="str">
        <f t="shared" si="202"/>
        <v>2025-02</v>
      </c>
      <c r="E1662" s="28" t="s">
        <v>4642</v>
      </c>
      <c r="F1662" s="28">
        <f t="shared" si="203"/>
        <v>45694.682638888888</v>
      </c>
      <c r="G1662" s="14" t="str">
        <f t="shared" si="204"/>
        <v>04 pm</v>
      </c>
      <c r="H1662" s="14" t="str">
        <f t="shared" si="205"/>
        <v>Thursday</v>
      </c>
      <c r="I1662" s="14" t="str">
        <f t="shared" si="206"/>
        <v>February</v>
      </c>
      <c r="J1662" s="14" t="s">
        <v>4642</v>
      </c>
      <c r="K1662" s="16" t="s">
        <v>99</v>
      </c>
      <c r="L1662" s="1" t="str">
        <f t="shared" si="207"/>
        <v>0</v>
      </c>
      <c r="M1662" s="1" t="str">
        <f t="shared" si="208"/>
        <v>Yes</v>
      </c>
      <c r="P1662" s="1" t="s">
        <v>23</v>
      </c>
      <c r="U1662" s="1" t="s">
        <v>25</v>
      </c>
      <c r="W1662" s="1" t="s">
        <v>26</v>
      </c>
    </row>
    <row r="1663" spans="1:23" x14ac:dyDescent="0.2">
      <c r="A1663" s="1">
        <v>1662</v>
      </c>
      <c r="C1663" s="22" t="str">
        <f t="shared" si="201"/>
        <v>2025-01-06</v>
      </c>
      <c r="D1663" s="24" t="str">
        <f t="shared" si="202"/>
        <v>2025-01</v>
      </c>
      <c r="E1663" s="28" t="s">
        <v>3757</v>
      </c>
      <c r="F1663" s="28">
        <f t="shared" si="203"/>
        <v>45663.515972222223</v>
      </c>
      <c r="G1663" s="14" t="str">
        <f t="shared" si="204"/>
        <v>12 pm</v>
      </c>
      <c r="H1663" s="14" t="str">
        <f t="shared" si="205"/>
        <v>Monday</v>
      </c>
      <c r="I1663" s="14" t="str">
        <f t="shared" si="206"/>
        <v>January</v>
      </c>
      <c r="J1663" s="14" t="s">
        <v>4644</v>
      </c>
      <c r="K1663" s="16" t="s">
        <v>321</v>
      </c>
      <c r="L1663" s="1" t="str">
        <f t="shared" si="207"/>
        <v>13</v>
      </c>
      <c r="M1663" s="1" t="str">
        <f t="shared" si="208"/>
        <v>Yes</v>
      </c>
      <c r="P1663" s="1" t="s">
        <v>23</v>
      </c>
      <c r="U1663" s="1" t="s">
        <v>25</v>
      </c>
      <c r="W1663" s="1" t="s">
        <v>26</v>
      </c>
    </row>
    <row r="1664" spans="1:23" x14ac:dyDescent="0.2">
      <c r="A1664" s="1">
        <v>1663</v>
      </c>
      <c r="C1664" s="22" t="str">
        <f t="shared" si="201"/>
        <v>2025-02-04</v>
      </c>
      <c r="D1664" s="24" t="str">
        <f t="shared" si="202"/>
        <v>2025-02</v>
      </c>
      <c r="E1664" s="28" t="s">
        <v>4646</v>
      </c>
      <c r="F1664" s="28">
        <f t="shared" si="203"/>
        <v>45692.541666666664</v>
      </c>
      <c r="G1664" s="14" t="str">
        <f t="shared" si="204"/>
        <v>01 pm</v>
      </c>
      <c r="H1664" s="14" t="str">
        <f t="shared" si="205"/>
        <v>Tuesday</v>
      </c>
      <c r="I1664" s="14" t="str">
        <f t="shared" si="206"/>
        <v>February</v>
      </c>
      <c r="J1664" s="14" t="s">
        <v>2468</v>
      </c>
      <c r="K1664" s="16" t="s">
        <v>49</v>
      </c>
      <c r="L1664" s="1" t="str">
        <f t="shared" si="207"/>
        <v>16</v>
      </c>
      <c r="M1664" s="1" t="str">
        <f t="shared" si="208"/>
        <v>Yes</v>
      </c>
      <c r="P1664" s="1" t="s">
        <v>23</v>
      </c>
      <c r="U1664" s="1" t="s">
        <v>25</v>
      </c>
      <c r="W1664" s="1" t="s">
        <v>55</v>
      </c>
    </row>
    <row r="1665" spans="1:23" x14ac:dyDescent="0.2">
      <c r="A1665" s="1">
        <v>1664</v>
      </c>
      <c r="C1665" s="22" t="str">
        <f t="shared" si="201"/>
        <v>2025-02-04</v>
      </c>
      <c r="D1665" s="24" t="str">
        <f t="shared" si="202"/>
        <v>2025-02</v>
      </c>
      <c r="E1665" s="28" t="s">
        <v>4648</v>
      </c>
      <c r="F1665" s="28">
        <f t="shared" si="203"/>
        <v>45692.368055555555</v>
      </c>
      <c r="G1665" s="14" t="str">
        <f t="shared" si="204"/>
        <v>08 am</v>
      </c>
      <c r="H1665" s="14" t="str">
        <f t="shared" si="205"/>
        <v>Tuesday</v>
      </c>
      <c r="I1665" s="14" t="str">
        <f t="shared" si="206"/>
        <v>February</v>
      </c>
      <c r="J1665" s="14" t="s">
        <v>1388</v>
      </c>
      <c r="K1665" s="16" t="s">
        <v>842</v>
      </c>
      <c r="L1665" s="1">
        <f t="shared" si="207"/>
        <v>100</v>
      </c>
      <c r="M1665" s="1" t="str">
        <f t="shared" si="208"/>
        <v>Yes</v>
      </c>
      <c r="P1665" s="1" t="s">
        <v>23</v>
      </c>
      <c r="U1665" s="1" t="s">
        <v>25</v>
      </c>
      <c r="W1665" s="1" t="s">
        <v>26</v>
      </c>
    </row>
    <row r="1666" spans="1:23" x14ac:dyDescent="0.2">
      <c r="A1666" s="1">
        <v>1665</v>
      </c>
      <c r="C1666" s="22" t="str">
        <f t="shared" ref="C1666:C1729" si="209">IF(F1666&lt;&gt;"", TEXT(F1666, "YYYY-MM-DD"), "")</f>
        <v>2025-01-30</v>
      </c>
      <c r="D1666" s="24" t="str">
        <f t="shared" ref="D1666:D1729" si="210">IF(F1666&lt;&gt;"", TEXT(F1666, "YYYY-MM"), "")</f>
        <v>2025-01</v>
      </c>
      <c r="E1666" s="28" t="s">
        <v>4650</v>
      </c>
      <c r="F1666" s="28">
        <f t="shared" ref="F1666:F1729" si="211">IF(ISNUMBER(E1666), E1666,
   IFERROR(DATE(MID(E1666, 7, 4), MID(E1666, 1, 2), MID(E1666, 4, 2)) + TIMEVALUE(MID(E1666, 12, 8)),
   DATE(MID(E1666, 7, 4), MID(E1666, 4, 2), MID(E1666, 1, 2)) + TIMEVALUE(MID(E1666, 12, 8))))</f>
        <v>45687.600694444445</v>
      </c>
      <c r="G1666" s="14" t="str">
        <f t="shared" ref="G1666:G1729" si="212">TEXT(F1666, "hh AM/PM")</f>
        <v>02 pm</v>
      </c>
      <c r="H1666" s="14" t="str">
        <f t="shared" ref="H1666:H1729" si="213">TEXT(F1666, "dddd")</f>
        <v>Thursday</v>
      </c>
      <c r="I1666" s="14" t="str">
        <f t="shared" ref="I1666:I1729" si="214">TEXT(F1666, "mmmm")</f>
        <v>January</v>
      </c>
      <c r="J1666" s="14" t="s">
        <v>4651</v>
      </c>
      <c r="K1666" s="16" t="s">
        <v>511</v>
      </c>
      <c r="L1666" s="1" t="str">
        <f t="shared" ref="L1666:L1729" si="215">IF(K1666="","",
   IF(ISNUMBER(SEARCH("hrs", K1666)),
      LEFT(K1666, FIND("hrs", K1666)-1) * 60 +
      IF(ISNUMBER(SEARCH("mins", K1666)), MID(K1666, FIND("and ", K1666) + 4, FIND("mins", K1666) - FIND("and ", K1666) - 4), 0),
      IF(ISNUMBER(SEARCH("hr", K1666)), LEFT(K1666, FIND("hr", K1666)-1) * 60, LEFT(K1666, FIND(" mins", K1666)-1))
   )
)</f>
        <v>55</v>
      </c>
      <c r="M1666" s="1" t="str">
        <f t="shared" ref="M1666:M1729" si="216">IF(OR(ISBLANK(L1666), L1666="",L1666=0), "", IF(VALUE(L1666)&lt;=120, "Yes", "No"))</f>
        <v>Yes</v>
      </c>
      <c r="P1666" s="1" t="s">
        <v>23</v>
      </c>
      <c r="U1666" s="1" t="s">
        <v>467</v>
      </c>
      <c r="W1666" s="1" t="s">
        <v>55</v>
      </c>
    </row>
    <row r="1667" spans="1:23" x14ac:dyDescent="0.2">
      <c r="A1667" s="1">
        <v>1666</v>
      </c>
      <c r="C1667" s="22" t="str">
        <f t="shared" si="209"/>
        <v>2025-01-15</v>
      </c>
      <c r="D1667" s="24" t="str">
        <f t="shared" si="210"/>
        <v>2025-01</v>
      </c>
      <c r="E1667" s="28" t="s">
        <v>811</v>
      </c>
      <c r="F1667" s="28">
        <f t="shared" si="211"/>
        <v>45672.489583333336</v>
      </c>
      <c r="G1667" s="14" t="str">
        <f t="shared" si="212"/>
        <v>11 am</v>
      </c>
      <c r="H1667" s="14" t="str">
        <f t="shared" si="213"/>
        <v>Wednesday</v>
      </c>
      <c r="I1667" s="14" t="str">
        <f t="shared" si="214"/>
        <v>January</v>
      </c>
      <c r="J1667" s="14" t="s">
        <v>811</v>
      </c>
      <c r="K1667" s="16" t="s">
        <v>99</v>
      </c>
      <c r="L1667" s="1" t="str">
        <f t="shared" si="215"/>
        <v>0</v>
      </c>
      <c r="M1667" s="1" t="str">
        <f t="shared" si="216"/>
        <v>Yes</v>
      </c>
      <c r="P1667" s="1" t="s">
        <v>23</v>
      </c>
      <c r="U1667" s="1" t="s">
        <v>37</v>
      </c>
      <c r="W1667" s="1" t="s">
        <v>55</v>
      </c>
    </row>
    <row r="1668" spans="1:23" x14ac:dyDescent="0.2">
      <c r="A1668" s="1">
        <v>1667</v>
      </c>
      <c r="C1668" s="22" t="str">
        <f t="shared" si="209"/>
        <v>2025-01-16</v>
      </c>
      <c r="D1668" s="24" t="str">
        <f t="shared" si="210"/>
        <v>2025-01</v>
      </c>
      <c r="E1668" s="28" t="s">
        <v>4654</v>
      </c>
      <c r="F1668" s="28">
        <f t="shared" si="211"/>
        <v>45673.367361111108</v>
      </c>
      <c r="G1668" s="14" t="str">
        <f t="shared" si="212"/>
        <v>08 am</v>
      </c>
      <c r="H1668" s="14" t="str">
        <f t="shared" si="213"/>
        <v>Thursday</v>
      </c>
      <c r="I1668" s="14" t="str">
        <f t="shared" si="214"/>
        <v>January</v>
      </c>
      <c r="J1668" s="14" t="s">
        <v>4655</v>
      </c>
      <c r="K1668" s="16" t="s">
        <v>84</v>
      </c>
      <c r="L1668" s="1" t="str">
        <f t="shared" si="215"/>
        <v>25</v>
      </c>
      <c r="M1668" s="1" t="str">
        <f t="shared" si="216"/>
        <v>Yes</v>
      </c>
      <c r="P1668" s="1" t="s">
        <v>23</v>
      </c>
      <c r="U1668" s="1" t="s">
        <v>63</v>
      </c>
      <c r="W1668" s="1" t="s">
        <v>55</v>
      </c>
    </row>
    <row r="1669" spans="1:23" x14ac:dyDescent="0.2">
      <c r="A1669" s="1">
        <v>1668</v>
      </c>
      <c r="C1669" s="22" t="str">
        <f t="shared" si="209"/>
        <v>2025-01-09</v>
      </c>
      <c r="D1669" s="24" t="str">
        <f t="shared" si="210"/>
        <v>2025-01</v>
      </c>
      <c r="E1669" s="28" t="s">
        <v>4657</v>
      </c>
      <c r="F1669" s="28">
        <f t="shared" si="211"/>
        <v>45666.361805555556</v>
      </c>
      <c r="G1669" s="14" t="str">
        <f t="shared" si="212"/>
        <v>08 am</v>
      </c>
      <c r="H1669" s="14" t="str">
        <f t="shared" si="213"/>
        <v>Thursday</v>
      </c>
      <c r="I1669" s="14" t="str">
        <f t="shared" si="214"/>
        <v>January</v>
      </c>
      <c r="J1669" s="14" t="s">
        <v>4658</v>
      </c>
      <c r="K1669" s="16" t="s">
        <v>494</v>
      </c>
      <c r="L1669" s="1" t="str">
        <f t="shared" si="215"/>
        <v>9</v>
      </c>
      <c r="M1669" s="1" t="str">
        <f t="shared" si="216"/>
        <v>Yes</v>
      </c>
      <c r="P1669" s="1" t="s">
        <v>23</v>
      </c>
      <c r="U1669" s="1" t="s">
        <v>63</v>
      </c>
      <c r="W1669" s="1" t="s">
        <v>26</v>
      </c>
    </row>
    <row r="1670" spans="1:23" x14ac:dyDescent="0.2">
      <c r="A1670" s="1">
        <v>1669</v>
      </c>
      <c r="C1670" s="22" t="str">
        <f t="shared" si="209"/>
        <v>2025-01-16</v>
      </c>
      <c r="D1670" s="24" t="str">
        <f t="shared" si="210"/>
        <v>2025-01</v>
      </c>
      <c r="E1670" s="28" t="s">
        <v>4660</v>
      </c>
      <c r="F1670" s="28">
        <f t="shared" si="211"/>
        <v>45673.536805555559</v>
      </c>
      <c r="G1670" s="14" t="str">
        <f t="shared" si="212"/>
        <v>12 pm</v>
      </c>
      <c r="H1670" s="14" t="str">
        <f t="shared" si="213"/>
        <v>Thursday</v>
      </c>
      <c r="I1670" s="14" t="str">
        <f t="shared" si="214"/>
        <v>January</v>
      </c>
      <c r="J1670" s="14" t="s">
        <v>4661</v>
      </c>
      <c r="K1670" s="16" t="s">
        <v>1130</v>
      </c>
      <c r="L1670" s="1" t="str">
        <f t="shared" si="215"/>
        <v>42</v>
      </c>
      <c r="M1670" s="1" t="str">
        <f t="shared" si="216"/>
        <v>Yes</v>
      </c>
      <c r="P1670" s="1" t="s">
        <v>23</v>
      </c>
      <c r="U1670" s="1" t="s">
        <v>25</v>
      </c>
      <c r="W1670" s="1" t="s">
        <v>55</v>
      </c>
    </row>
    <row r="1671" spans="1:23" x14ac:dyDescent="0.2">
      <c r="A1671" s="1">
        <v>1670</v>
      </c>
      <c r="C1671" s="22" t="str">
        <f t="shared" si="209"/>
        <v>2025-01-23</v>
      </c>
      <c r="D1671" s="24" t="str">
        <f t="shared" si="210"/>
        <v>2025-01</v>
      </c>
      <c r="E1671" s="28" t="s">
        <v>4663</v>
      </c>
      <c r="F1671" s="28">
        <f t="shared" si="211"/>
        <v>45680.595138888886</v>
      </c>
      <c r="G1671" s="14" t="str">
        <f t="shared" si="212"/>
        <v>02 pm</v>
      </c>
      <c r="H1671" s="14" t="str">
        <f t="shared" si="213"/>
        <v>Thursday</v>
      </c>
      <c r="I1671" s="14" t="str">
        <f t="shared" si="214"/>
        <v>January</v>
      </c>
      <c r="J1671" s="14" t="s">
        <v>4664</v>
      </c>
      <c r="K1671" s="16" t="s">
        <v>290</v>
      </c>
      <c r="L1671" s="1">
        <f t="shared" si="215"/>
        <v>60</v>
      </c>
      <c r="M1671" s="1" t="str">
        <f t="shared" si="216"/>
        <v>Yes</v>
      </c>
      <c r="P1671" s="1" t="s">
        <v>23</v>
      </c>
      <c r="U1671" s="1" t="s">
        <v>25</v>
      </c>
      <c r="W1671" s="1" t="s">
        <v>55</v>
      </c>
    </row>
    <row r="1672" spans="1:23" x14ac:dyDescent="0.2">
      <c r="A1672" s="1">
        <v>1671</v>
      </c>
      <c r="C1672" s="22" t="str">
        <f t="shared" si="209"/>
        <v>2025-01-09</v>
      </c>
      <c r="D1672" s="24" t="str">
        <f t="shared" si="210"/>
        <v>2025-01</v>
      </c>
      <c r="E1672" s="28" t="s">
        <v>4563</v>
      </c>
      <c r="F1672" s="28">
        <f t="shared" si="211"/>
        <v>45666.564583333333</v>
      </c>
      <c r="G1672" s="14" t="str">
        <f t="shared" si="212"/>
        <v>01 pm</v>
      </c>
      <c r="H1672" s="14" t="str">
        <f t="shared" si="213"/>
        <v>Thursday</v>
      </c>
      <c r="I1672" s="14" t="str">
        <f t="shared" si="214"/>
        <v>January</v>
      </c>
      <c r="J1672" s="14" t="s">
        <v>2492</v>
      </c>
      <c r="K1672" s="16" t="s">
        <v>156</v>
      </c>
      <c r="L1672" s="1">
        <f t="shared" si="215"/>
        <v>67</v>
      </c>
      <c r="M1672" s="1" t="str">
        <f t="shared" si="216"/>
        <v>Yes</v>
      </c>
      <c r="P1672" s="1" t="s">
        <v>23</v>
      </c>
      <c r="U1672" s="1" t="s">
        <v>25</v>
      </c>
      <c r="W1672" s="1" t="s">
        <v>26</v>
      </c>
    </row>
    <row r="1673" spans="1:23" x14ac:dyDescent="0.2">
      <c r="A1673" s="1">
        <v>1672</v>
      </c>
      <c r="C1673" s="22" t="str">
        <f t="shared" si="209"/>
        <v>2025-01-27</v>
      </c>
      <c r="D1673" s="24" t="str">
        <f t="shared" si="210"/>
        <v>2025-01</v>
      </c>
      <c r="E1673" s="28" t="s">
        <v>4667</v>
      </c>
      <c r="F1673" s="28">
        <f t="shared" si="211"/>
        <v>45684.520833333336</v>
      </c>
      <c r="G1673" s="14" t="str">
        <f t="shared" si="212"/>
        <v>12 pm</v>
      </c>
      <c r="H1673" s="14" t="str">
        <f t="shared" si="213"/>
        <v>Monday</v>
      </c>
      <c r="I1673" s="14" t="str">
        <f t="shared" si="214"/>
        <v>January</v>
      </c>
      <c r="J1673" s="14" t="s">
        <v>4668</v>
      </c>
      <c r="K1673" s="16" t="s">
        <v>30</v>
      </c>
      <c r="L1673" s="1" t="str">
        <f t="shared" si="215"/>
        <v>15</v>
      </c>
      <c r="M1673" s="1" t="str">
        <f t="shared" si="216"/>
        <v>Yes</v>
      </c>
      <c r="P1673" s="1" t="s">
        <v>23</v>
      </c>
      <c r="U1673" s="1" t="s">
        <v>25</v>
      </c>
      <c r="W1673" s="1" t="s">
        <v>26</v>
      </c>
    </row>
    <row r="1674" spans="1:23" x14ac:dyDescent="0.2">
      <c r="A1674" s="1">
        <v>1673</v>
      </c>
      <c r="C1674" s="22" t="str">
        <f t="shared" si="209"/>
        <v>2025-01-20</v>
      </c>
      <c r="D1674" s="24" t="str">
        <f t="shared" si="210"/>
        <v>2025-01</v>
      </c>
      <c r="E1674" s="28" t="s">
        <v>4670</v>
      </c>
      <c r="F1674" s="28">
        <f t="shared" si="211"/>
        <v>45677.601388888892</v>
      </c>
      <c r="G1674" s="14" t="str">
        <f t="shared" si="212"/>
        <v>02 pm</v>
      </c>
      <c r="H1674" s="14" t="str">
        <f t="shared" si="213"/>
        <v>Monday</v>
      </c>
      <c r="I1674" s="14" t="str">
        <f t="shared" si="214"/>
        <v>January</v>
      </c>
      <c r="J1674" s="14" t="s">
        <v>4671</v>
      </c>
      <c r="K1674" s="16" t="s">
        <v>441</v>
      </c>
      <c r="L1674" s="1" t="str">
        <f t="shared" si="215"/>
        <v>49</v>
      </c>
      <c r="M1674" s="1" t="str">
        <f t="shared" si="216"/>
        <v>Yes</v>
      </c>
      <c r="P1674" s="1" t="s">
        <v>23</v>
      </c>
      <c r="U1674" s="1" t="s">
        <v>25</v>
      </c>
      <c r="W1674" s="1" t="s">
        <v>55</v>
      </c>
    </row>
    <row r="1675" spans="1:23" x14ac:dyDescent="0.2">
      <c r="A1675" s="1">
        <v>1674</v>
      </c>
      <c r="C1675" s="22" t="str">
        <f t="shared" si="209"/>
        <v>2025-01-30</v>
      </c>
      <c r="D1675" s="24" t="str">
        <f t="shared" si="210"/>
        <v>2025-01</v>
      </c>
      <c r="E1675" s="28" t="s">
        <v>4673</v>
      </c>
      <c r="F1675" s="28">
        <f t="shared" si="211"/>
        <v>45687.62777777778</v>
      </c>
      <c r="G1675" s="14" t="str">
        <f t="shared" si="212"/>
        <v>03 pm</v>
      </c>
      <c r="H1675" s="14" t="str">
        <f t="shared" si="213"/>
        <v>Thursday</v>
      </c>
      <c r="I1675" s="14" t="str">
        <f t="shared" si="214"/>
        <v>January</v>
      </c>
      <c r="J1675" s="14" t="s">
        <v>4674</v>
      </c>
      <c r="K1675" s="16" t="s">
        <v>858</v>
      </c>
      <c r="L1675" s="1" t="str">
        <f t="shared" si="215"/>
        <v>51</v>
      </c>
      <c r="M1675" s="1" t="str">
        <f t="shared" si="216"/>
        <v>Yes</v>
      </c>
      <c r="P1675" s="1" t="s">
        <v>23</v>
      </c>
      <c r="U1675" s="1" t="s">
        <v>31</v>
      </c>
      <c r="W1675" s="1" t="s">
        <v>55</v>
      </c>
    </row>
    <row r="1676" spans="1:23" x14ac:dyDescent="0.2">
      <c r="A1676" s="1">
        <v>1675</v>
      </c>
      <c r="C1676" s="22" t="str">
        <f t="shared" si="209"/>
        <v>2025-01-03</v>
      </c>
      <c r="D1676" s="24" t="str">
        <f t="shared" si="210"/>
        <v>2025-01</v>
      </c>
      <c r="E1676" s="28" t="s">
        <v>4676</v>
      </c>
      <c r="F1676" s="28">
        <f t="shared" si="211"/>
        <v>45660.347916666666</v>
      </c>
      <c r="G1676" s="14" t="str">
        <f t="shared" si="212"/>
        <v>08 am</v>
      </c>
      <c r="H1676" s="14" t="str">
        <f t="shared" si="213"/>
        <v>Friday</v>
      </c>
      <c r="I1676" s="14" t="str">
        <f t="shared" si="214"/>
        <v>January</v>
      </c>
      <c r="J1676" s="14" t="s">
        <v>1932</v>
      </c>
      <c r="K1676" s="16" t="s">
        <v>71</v>
      </c>
      <c r="L1676" s="1" t="str">
        <f t="shared" si="215"/>
        <v>19</v>
      </c>
      <c r="M1676" s="1" t="str">
        <f t="shared" si="216"/>
        <v>Yes</v>
      </c>
      <c r="P1676" s="1" t="s">
        <v>24</v>
      </c>
      <c r="U1676" s="1" t="s">
        <v>31</v>
      </c>
      <c r="W1676" s="1" t="s">
        <v>55</v>
      </c>
    </row>
    <row r="1677" spans="1:23" x14ac:dyDescent="0.2">
      <c r="A1677" s="1">
        <v>1676</v>
      </c>
      <c r="C1677" s="22" t="str">
        <f t="shared" si="209"/>
        <v>2025-02-24</v>
      </c>
      <c r="D1677" s="24" t="str">
        <f t="shared" si="210"/>
        <v>2025-02</v>
      </c>
      <c r="E1677" s="28" t="s">
        <v>4678</v>
      </c>
      <c r="F1677" s="28">
        <f t="shared" si="211"/>
        <v>45712.681250000001</v>
      </c>
      <c r="G1677" s="14" t="str">
        <f t="shared" si="212"/>
        <v>04 pm</v>
      </c>
      <c r="H1677" s="14" t="str">
        <f t="shared" si="213"/>
        <v>Monday</v>
      </c>
      <c r="I1677" s="14" t="str">
        <f t="shared" si="214"/>
        <v>February</v>
      </c>
      <c r="J1677" s="14" t="s">
        <v>4679</v>
      </c>
      <c r="K1677" s="16" t="s">
        <v>137</v>
      </c>
      <c r="L1677" s="1" t="str">
        <f t="shared" si="215"/>
        <v>34</v>
      </c>
      <c r="M1677" s="1" t="str">
        <f t="shared" si="216"/>
        <v>Yes</v>
      </c>
      <c r="P1677" s="1" t="s">
        <v>23</v>
      </c>
      <c r="U1677" s="1" t="s">
        <v>25</v>
      </c>
      <c r="W1677" s="1" t="s">
        <v>26</v>
      </c>
    </row>
    <row r="1678" spans="1:23" x14ac:dyDescent="0.2">
      <c r="A1678" s="1">
        <v>1677</v>
      </c>
      <c r="C1678" s="22" t="str">
        <f t="shared" si="209"/>
        <v>2025-01-09</v>
      </c>
      <c r="D1678" s="24" t="str">
        <f t="shared" si="210"/>
        <v>2025-01</v>
      </c>
      <c r="E1678" s="28" t="s">
        <v>4681</v>
      </c>
      <c r="F1678" s="28">
        <f t="shared" si="211"/>
        <v>45666.633333333331</v>
      </c>
      <c r="G1678" s="14" t="str">
        <f t="shared" si="212"/>
        <v>03 pm</v>
      </c>
      <c r="H1678" s="14" t="str">
        <f t="shared" si="213"/>
        <v>Thursday</v>
      </c>
      <c r="I1678" s="14" t="str">
        <f t="shared" si="214"/>
        <v>January</v>
      </c>
      <c r="J1678" s="14" t="s">
        <v>2461</v>
      </c>
      <c r="K1678" s="16" t="s">
        <v>2948</v>
      </c>
      <c r="L1678" s="1" t="str">
        <f t="shared" si="215"/>
        <v>48</v>
      </c>
      <c r="M1678" s="1" t="str">
        <f t="shared" si="216"/>
        <v>Yes</v>
      </c>
      <c r="P1678" s="1" t="s">
        <v>23</v>
      </c>
      <c r="U1678" s="1" t="s">
        <v>25</v>
      </c>
      <c r="W1678" s="1" t="s">
        <v>32</v>
      </c>
    </row>
    <row r="1679" spans="1:23" x14ac:dyDescent="0.2">
      <c r="A1679" s="1">
        <v>1678</v>
      </c>
      <c r="C1679" s="22" t="str">
        <f t="shared" si="209"/>
        <v>2025-01-13</v>
      </c>
      <c r="D1679" s="24" t="str">
        <f t="shared" si="210"/>
        <v>2025-01</v>
      </c>
      <c r="E1679" s="28" t="s">
        <v>966</v>
      </c>
      <c r="F1679" s="28">
        <f t="shared" si="211"/>
        <v>45670.493055555555</v>
      </c>
      <c r="G1679" s="14" t="str">
        <f t="shared" si="212"/>
        <v>11 am</v>
      </c>
      <c r="H1679" s="14" t="str">
        <f t="shared" si="213"/>
        <v>Monday</v>
      </c>
      <c r="I1679" s="14" t="str">
        <f t="shared" si="214"/>
        <v>January</v>
      </c>
      <c r="J1679" s="14" t="s">
        <v>107</v>
      </c>
      <c r="K1679" s="16" t="s">
        <v>88</v>
      </c>
      <c r="L1679" s="1" t="str">
        <f t="shared" si="215"/>
        <v>10</v>
      </c>
      <c r="M1679" s="1" t="str">
        <f t="shared" si="216"/>
        <v>Yes</v>
      </c>
      <c r="P1679" s="1" t="s">
        <v>24</v>
      </c>
      <c r="U1679" s="1" t="s">
        <v>96</v>
      </c>
      <c r="W1679" s="1" t="s">
        <v>26</v>
      </c>
    </row>
    <row r="1680" spans="1:23" x14ac:dyDescent="0.2">
      <c r="A1680" s="1">
        <v>1679</v>
      </c>
      <c r="C1680" s="22" t="str">
        <f t="shared" si="209"/>
        <v>2025-01-06</v>
      </c>
      <c r="D1680" s="24" t="str">
        <f t="shared" si="210"/>
        <v>2025-01</v>
      </c>
      <c r="E1680" s="28" t="s">
        <v>4684</v>
      </c>
      <c r="F1680" s="28">
        <f t="shared" si="211"/>
        <v>45663.509027777778</v>
      </c>
      <c r="G1680" s="14" t="str">
        <f t="shared" si="212"/>
        <v>12 pm</v>
      </c>
      <c r="H1680" s="14" t="str">
        <f t="shared" si="213"/>
        <v>Monday</v>
      </c>
      <c r="I1680" s="14" t="str">
        <f t="shared" si="214"/>
        <v>January</v>
      </c>
      <c r="J1680" s="14" t="s">
        <v>4685</v>
      </c>
      <c r="K1680" s="16" t="s">
        <v>160</v>
      </c>
      <c r="L1680" s="1" t="str">
        <f t="shared" si="215"/>
        <v>27</v>
      </c>
      <c r="M1680" s="1" t="str">
        <f t="shared" si="216"/>
        <v>Yes</v>
      </c>
      <c r="P1680" s="1" t="s">
        <v>23</v>
      </c>
      <c r="U1680" s="1" t="s">
        <v>25</v>
      </c>
      <c r="W1680" s="1" t="s">
        <v>55</v>
      </c>
    </row>
    <row r="1681" spans="1:23" x14ac:dyDescent="0.2">
      <c r="A1681" s="1">
        <v>1680</v>
      </c>
      <c r="C1681" s="22" t="str">
        <f t="shared" si="209"/>
        <v>2025-02-03</v>
      </c>
      <c r="D1681" s="24" t="str">
        <f t="shared" si="210"/>
        <v>2025-02</v>
      </c>
      <c r="E1681" s="28" t="s">
        <v>4687</v>
      </c>
      <c r="F1681" s="28">
        <f t="shared" si="211"/>
        <v>45691.565972222219</v>
      </c>
      <c r="G1681" s="14" t="str">
        <f t="shared" si="212"/>
        <v>01 pm</v>
      </c>
      <c r="H1681" s="14" t="str">
        <f t="shared" si="213"/>
        <v>Monday</v>
      </c>
      <c r="I1681" s="14" t="str">
        <f t="shared" si="214"/>
        <v>February</v>
      </c>
      <c r="J1681" s="14" t="s">
        <v>275</v>
      </c>
      <c r="K1681" s="16" t="s">
        <v>84</v>
      </c>
      <c r="L1681" s="1" t="str">
        <f t="shared" si="215"/>
        <v>25</v>
      </c>
      <c r="M1681" s="1" t="str">
        <f t="shared" si="216"/>
        <v>Yes</v>
      </c>
      <c r="P1681" s="1" t="s">
        <v>23</v>
      </c>
      <c r="U1681" s="1" t="s">
        <v>37</v>
      </c>
      <c r="W1681" s="1" t="s">
        <v>26</v>
      </c>
    </row>
    <row r="1682" spans="1:23" x14ac:dyDescent="0.2">
      <c r="A1682" s="1">
        <v>1681</v>
      </c>
      <c r="C1682" s="22" t="str">
        <f t="shared" si="209"/>
        <v>2025-01-24</v>
      </c>
      <c r="D1682" s="24" t="str">
        <f t="shared" si="210"/>
        <v>2025-01</v>
      </c>
      <c r="E1682" s="28" t="s">
        <v>4689</v>
      </c>
      <c r="F1682" s="28">
        <f t="shared" si="211"/>
        <v>45681.637499999997</v>
      </c>
      <c r="G1682" s="14" t="str">
        <f t="shared" si="212"/>
        <v>03 pm</v>
      </c>
      <c r="H1682" s="14" t="str">
        <f t="shared" si="213"/>
        <v>Friday</v>
      </c>
      <c r="I1682" s="14" t="str">
        <f t="shared" si="214"/>
        <v>January</v>
      </c>
      <c r="J1682" s="14" t="s">
        <v>4690</v>
      </c>
      <c r="K1682" s="16" t="s">
        <v>667</v>
      </c>
      <c r="L1682" s="1">
        <f t="shared" si="215"/>
        <v>97</v>
      </c>
      <c r="M1682" s="1" t="str">
        <f t="shared" si="216"/>
        <v>Yes</v>
      </c>
      <c r="P1682" s="1" t="s">
        <v>23</v>
      </c>
      <c r="U1682" s="1" t="s">
        <v>25</v>
      </c>
      <c r="W1682" s="1" t="s">
        <v>26</v>
      </c>
    </row>
    <row r="1683" spans="1:23" x14ac:dyDescent="0.2">
      <c r="A1683" s="1">
        <v>1682</v>
      </c>
      <c r="C1683" s="22" t="str">
        <f t="shared" si="209"/>
        <v>2025-02-20</v>
      </c>
      <c r="D1683" s="24" t="str">
        <f t="shared" si="210"/>
        <v>2025-02</v>
      </c>
      <c r="E1683" s="28" t="s">
        <v>4692</v>
      </c>
      <c r="F1683" s="28">
        <f t="shared" si="211"/>
        <v>45708.46597222222</v>
      </c>
      <c r="G1683" s="14" t="str">
        <f t="shared" si="212"/>
        <v>11 am</v>
      </c>
      <c r="H1683" s="14" t="str">
        <f t="shared" si="213"/>
        <v>Thursday</v>
      </c>
      <c r="I1683" s="14" t="str">
        <f t="shared" si="214"/>
        <v>February</v>
      </c>
      <c r="J1683" s="14" t="s">
        <v>696</v>
      </c>
      <c r="K1683" s="16" t="s">
        <v>178</v>
      </c>
      <c r="L1683" s="1" t="str">
        <f t="shared" si="215"/>
        <v>4</v>
      </c>
      <c r="M1683" s="1" t="str">
        <f t="shared" si="216"/>
        <v>Yes</v>
      </c>
      <c r="P1683" s="1" t="s">
        <v>23</v>
      </c>
      <c r="U1683" s="1" t="s">
        <v>72</v>
      </c>
      <c r="W1683" s="1" t="s">
        <v>26</v>
      </c>
    </row>
    <row r="1684" spans="1:23" x14ac:dyDescent="0.2">
      <c r="A1684" s="1">
        <v>1683</v>
      </c>
      <c r="C1684" s="22" t="str">
        <f t="shared" si="209"/>
        <v>2025-01-23</v>
      </c>
      <c r="D1684" s="24" t="str">
        <f t="shared" si="210"/>
        <v>2025-01</v>
      </c>
      <c r="E1684" s="28" t="s">
        <v>4694</v>
      </c>
      <c r="F1684" s="28">
        <f t="shared" si="211"/>
        <v>45680.432638888888</v>
      </c>
      <c r="G1684" s="14" t="str">
        <f t="shared" si="212"/>
        <v>10 am</v>
      </c>
      <c r="H1684" s="14" t="str">
        <f t="shared" si="213"/>
        <v>Thursday</v>
      </c>
      <c r="I1684" s="14" t="str">
        <f t="shared" si="214"/>
        <v>January</v>
      </c>
      <c r="J1684" s="14" t="s">
        <v>4695</v>
      </c>
      <c r="K1684" s="16" t="s">
        <v>498</v>
      </c>
      <c r="L1684" s="1" t="str">
        <f t="shared" si="215"/>
        <v>2</v>
      </c>
      <c r="M1684" s="1" t="str">
        <f t="shared" si="216"/>
        <v>Yes</v>
      </c>
      <c r="P1684" s="1" t="s">
        <v>23</v>
      </c>
      <c r="U1684" s="1" t="s">
        <v>63</v>
      </c>
      <c r="W1684" s="1" t="s">
        <v>26</v>
      </c>
    </row>
    <row r="1685" spans="1:23" x14ac:dyDescent="0.2">
      <c r="A1685" s="1">
        <v>1684</v>
      </c>
      <c r="C1685" s="22" t="str">
        <f t="shared" si="209"/>
        <v>2025-01-27</v>
      </c>
      <c r="D1685" s="24" t="str">
        <f t="shared" si="210"/>
        <v>2025-01</v>
      </c>
      <c r="E1685" s="28" t="s">
        <v>4697</v>
      </c>
      <c r="F1685" s="28">
        <f t="shared" si="211"/>
        <v>45684.366666666669</v>
      </c>
      <c r="G1685" s="14" t="str">
        <f t="shared" si="212"/>
        <v>08 am</v>
      </c>
      <c r="H1685" s="14" t="str">
        <f t="shared" si="213"/>
        <v>Monday</v>
      </c>
      <c r="I1685" s="14" t="str">
        <f t="shared" si="214"/>
        <v>January</v>
      </c>
      <c r="J1685" s="14" t="s">
        <v>1231</v>
      </c>
      <c r="K1685" s="16" t="s">
        <v>208</v>
      </c>
      <c r="L1685" s="1" t="str">
        <f t="shared" si="215"/>
        <v>12</v>
      </c>
      <c r="M1685" s="1" t="str">
        <f t="shared" si="216"/>
        <v>Yes</v>
      </c>
      <c r="P1685" s="1" t="s">
        <v>23</v>
      </c>
      <c r="U1685" s="1" t="s">
        <v>37</v>
      </c>
      <c r="W1685" s="1" t="s">
        <v>26</v>
      </c>
    </row>
    <row r="1686" spans="1:23" x14ac:dyDescent="0.2">
      <c r="A1686" s="1">
        <v>1685</v>
      </c>
      <c r="C1686" s="22" t="str">
        <f t="shared" si="209"/>
        <v>2025-02-04</v>
      </c>
      <c r="D1686" s="24" t="str">
        <f t="shared" si="210"/>
        <v>2025-02</v>
      </c>
      <c r="E1686" s="28" t="s">
        <v>4699</v>
      </c>
      <c r="F1686" s="28">
        <f t="shared" si="211"/>
        <v>45692.623611111114</v>
      </c>
      <c r="G1686" s="14" t="str">
        <f t="shared" si="212"/>
        <v>02 pm</v>
      </c>
      <c r="H1686" s="14" t="str">
        <f t="shared" si="213"/>
        <v>Tuesday</v>
      </c>
      <c r="I1686" s="14" t="str">
        <f t="shared" si="214"/>
        <v>February</v>
      </c>
      <c r="J1686" s="14" t="s">
        <v>386</v>
      </c>
      <c r="K1686" s="16" t="s">
        <v>54</v>
      </c>
      <c r="L1686" s="1" t="str">
        <f t="shared" si="215"/>
        <v>17</v>
      </c>
      <c r="M1686" s="1" t="str">
        <f t="shared" si="216"/>
        <v>Yes</v>
      </c>
      <c r="P1686" s="1" t="s">
        <v>24</v>
      </c>
      <c r="U1686" s="1" t="s">
        <v>25</v>
      </c>
      <c r="W1686" s="1" t="s">
        <v>55</v>
      </c>
    </row>
    <row r="1687" spans="1:23" x14ac:dyDescent="0.2">
      <c r="A1687" s="1">
        <v>1686</v>
      </c>
      <c r="C1687" s="22" t="str">
        <f t="shared" si="209"/>
        <v>2025-02-03</v>
      </c>
      <c r="D1687" s="24" t="str">
        <f t="shared" si="210"/>
        <v>2025-02</v>
      </c>
      <c r="E1687" s="28" t="s">
        <v>4701</v>
      </c>
      <c r="F1687" s="28">
        <f t="shared" si="211"/>
        <v>45691.413888888892</v>
      </c>
      <c r="G1687" s="14" t="str">
        <f t="shared" si="212"/>
        <v>09 am</v>
      </c>
      <c r="H1687" s="14" t="str">
        <f t="shared" si="213"/>
        <v>Monday</v>
      </c>
      <c r="I1687" s="14" t="str">
        <f t="shared" si="214"/>
        <v>February</v>
      </c>
      <c r="J1687" s="14" t="s">
        <v>4702</v>
      </c>
      <c r="K1687" s="16" t="s">
        <v>122</v>
      </c>
      <c r="L1687" s="1">
        <f t="shared" si="215"/>
        <v>94</v>
      </c>
      <c r="M1687" s="1" t="str">
        <f t="shared" si="216"/>
        <v>Yes</v>
      </c>
      <c r="P1687" s="1" t="s">
        <v>24</v>
      </c>
      <c r="U1687" s="1" t="s">
        <v>25</v>
      </c>
      <c r="W1687" s="1" t="s">
        <v>26</v>
      </c>
    </row>
    <row r="1688" spans="1:23" x14ac:dyDescent="0.2">
      <c r="A1688" s="1">
        <v>1687</v>
      </c>
      <c r="C1688" s="22" t="str">
        <f t="shared" si="209"/>
        <v>2025-02-21</v>
      </c>
      <c r="D1688" s="24" t="str">
        <f t="shared" si="210"/>
        <v>2025-02</v>
      </c>
      <c r="E1688" s="28" t="s">
        <v>4704</v>
      </c>
      <c r="F1688" s="28">
        <f t="shared" si="211"/>
        <v>45709.461805555555</v>
      </c>
      <c r="G1688" s="14" t="str">
        <f t="shared" si="212"/>
        <v>11 am</v>
      </c>
      <c r="H1688" s="14" t="str">
        <f t="shared" si="213"/>
        <v>Friday</v>
      </c>
      <c r="I1688" s="14" t="str">
        <f t="shared" si="214"/>
        <v>February</v>
      </c>
      <c r="J1688" s="14" t="s">
        <v>3909</v>
      </c>
      <c r="K1688" s="16" t="s">
        <v>30</v>
      </c>
      <c r="L1688" s="1" t="str">
        <f t="shared" si="215"/>
        <v>15</v>
      </c>
      <c r="M1688" s="1" t="str">
        <f t="shared" si="216"/>
        <v>Yes</v>
      </c>
      <c r="P1688" s="1" t="s">
        <v>23</v>
      </c>
      <c r="U1688" s="1" t="s">
        <v>72</v>
      </c>
      <c r="W1688" s="1" t="s">
        <v>55</v>
      </c>
    </row>
    <row r="1689" spans="1:23" x14ac:dyDescent="0.2">
      <c r="A1689" s="1">
        <v>1688</v>
      </c>
      <c r="C1689" s="22" t="str">
        <f t="shared" si="209"/>
        <v>2025-01-24</v>
      </c>
      <c r="D1689" s="24" t="str">
        <f t="shared" si="210"/>
        <v>2025-01</v>
      </c>
      <c r="E1689" s="28" t="s">
        <v>4706</v>
      </c>
      <c r="F1689" s="28">
        <f t="shared" si="211"/>
        <v>45681.604861111111</v>
      </c>
      <c r="G1689" s="14" t="str">
        <f t="shared" si="212"/>
        <v>02 pm</v>
      </c>
      <c r="H1689" s="14" t="str">
        <f t="shared" si="213"/>
        <v>Friday</v>
      </c>
      <c r="I1689" s="14" t="str">
        <f t="shared" si="214"/>
        <v>January</v>
      </c>
      <c r="J1689" s="14" t="s">
        <v>1208</v>
      </c>
      <c r="K1689" s="16" t="s">
        <v>933</v>
      </c>
      <c r="L1689" s="1">
        <f t="shared" si="215"/>
        <v>114</v>
      </c>
      <c r="M1689" s="1" t="str">
        <f t="shared" si="216"/>
        <v>Yes</v>
      </c>
      <c r="P1689" s="1" t="s">
        <v>24</v>
      </c>
      <c r="U1689" s="1" t="s">
        <v>25</v>
      </c>
      <c r="W1689" s="1" t="s">
        <v>26</v>
      </c>
    </row>
    <row r="1690" spans="1:23" x14ac:dyDescent="0.2">
      <c r="A1690" s="1">
        <v>1689</v>
      </c>
      <c r="C1690" s="22" t="str">
        <f t="shared" si="209"/>
        <v>2025-01-02</v>
      </c>
      <c r="D1690" s="24" t="str">
        <f t="shared" si="210"/>
        <v>2025-01</v>
      </c>
      <c r="E1690" s="28" t="s">
        <v>4708</v>
      </c>
      <c r="F1690" s="28">
        <f t="shared" si="211"/>
        <v>45659.549305555556</v>
      </c>
      <c r="G1690" s="14" t="str">
        <f t="shared" si="212"/>
        <v>01 pm</v>
      </c>
      <c r="H1690" s="14" t="str">
        <f t="shared" si="213"/>
        <v>Thursday</v>
      </c>
      <c r="I1690" s="14" t="str">
        <f t="shared" si="214"/>
        <v>January</v>
      </c>
      <c r="J1690" s="14" t="s">
        <v>1750</v>
      </c>
      <c r="K1690" s="16" t="s">
        <v>603</v>
      </c>
      <c r="L1690" s="1">
        <f t="shared" si="215"/>
        <v>109</v>
      </c>
      <c r="M1690" s="1" t="str">
        <f t="shared" si="216"/>
        <v>Yes</v>
      </c>
      <c r="P1690" s="1" t="s">
        <v>23</v>
      </c>
      <c r="U1690" s="1" t="s">
        <v>63</v>
      </c>
      <c r="W1690" s="1" t="s">
        <v>26</v>
      </c>
    </row>
    <row r="1691" spans="1:23" x14ac:dyDescent="0.2">
      <c r="A1691" s="1">
        <v>1690</v>
      </c>
      <c r="C1691" s="22" t="str">
        <f t="shared" si="209"/>
        <v>2025-01-17</v>
      </c>
      <c r="D1691" s="24" t="str">
        <f t="shared" si="210"/>
        <v>2025-01</v>
      </c>
      <c r="E1691" s="28" t="s">
        <v>4710</v>
      </c>
      <c r="F1691" s="28">
        <f t="shared" si="211"/>
        <v>45674.581944444442</v>
      </c>
      <c r="G1691" s="14" t="str">
        <f t="shared" si="212"/>
        <v>01 pm</v>
      </c>
      <c r="H1691" s="14" t="str">
        <f t="shared" si="213"/>
        <v>Friday</v>
      </c>
      <c r="I1691" s="14" t="str">
        <f t="shared" si="214"/>
        <v>January</v>
      </c>
      <c r="J1691" s="14" t="s">
        <v>904</v>
      </c>
      <c r="K1691" s="16" t="s">
        <v>1089</v>
      </c>
      <c r="L1691" s="1" t="str">
        <f t="shared" si="215"/>
        <v>47</v>
      </c>
      <c r="M1691" s="1" t="str">
        <f t="shared" si="216"/>
        <v>Yes</v>
      </c>
      <c r="P1691" s="1" t="s">
        <v>23</v>
      </c>
      <c r="U1691" s="1" t="s">
        <v>25</v>
      </c>
      <c r="W1691" s="1" t="s">
        <v>26</v>
      </c>
    </row>
    <row r="1692" spans="1:23" x14ac:dyDescent="0.2">
      <c r="A1692" s="1">
        <v>1691</v>
      </c>
      <c r="C1692" s="22" t="str">
        <f t="shared" si="209"/>
        <v>2025-02-26</v>
      </c>
      <c r="D1692" s="24" t="str">
        <f t="shared" si="210"/>
        <v>2025-02</v>
      </c>
      <c r="E1692" s="28" t="s">
        <v>4712</v>
      </c>
      <c r="F1692" s="28">
        <f t="shared" si="211"/>
        <v>45714.951388888891</v>
      </c>
      <c r="G1692" s="14" t="str">
        <f t="shared" si="212"/>
        <v>10 pm</v>
      </c>
      <c r="H1692" s="14" t="str">
        <f t="shared" si="213"/>
        <v>Wednesday</v>
      </c>
      <c r="I1692" s="14" t="str">
        <f t="shared" si="214"/>
        <v>February</v>
      </c>
      <c r="J1692" s="14" t="s">
        <v>4713</v>
      </c>
      <c r="K1692" s="16" t="s">
        <v>684</v>
      </c>
      <c r="L1692" s="1">
        <f t="shared" si="215"/>
        <v>65</v>
      </c>
      <c r="M1692" s="1" t="str">
        <f t="shared" si="216"/>
        <v>Yes</v>
      </c>
      <c r="P1692" s="1" t="s">
        <v>23</v>
      </c>
      <c r="U1692" s="1" t="s">
        <v>37</v>
      </c>
      <c r="W1692" s="1" t="s">
        <v>26</v>
      </c>
    </row>
    <row r="1693" spans="1:23" x14ac:dyDescent="0.2">
      <c r="A1693" s="1">
        <v>1692</v>
      </c>
      <c r="C1693" s="22" t="str">
        <f t="shared" si="209"/>
        <v>2025-01-13</v>
      </c>
      <c r="D1693" s="24" t="str">
        <f t="shared" si="210"/>
        <v>2025-01</v>
      </c>
      <c r="E1693" s="28" t="s">
        <v>1873</v>
      </c>
      <c r="F1693" s="28">
        <f t="shared" si="211"/>
        <v>45670.625</v>
      </c>
      <c r="G1693" s="14" t="str">
        <f t="shared" si="212"/>
        <v>03 pm</v>
      </c>
      <c r="H1693" s="14" t="str">
        <f t="shared" si="213"/>
        <v>Monday</v>
      </c>
      <c r="I1693" s="14" t="str">
        <f t="shared" si="214"/>
        <v>January</v>
      </c>
      <c r="J1693" s="14" t="s">
        <v>3044</v>
      </c>
      <c r="K1693" s="16" t="s">
        <v>88</v>
      </c>
      <c r="L1693" s="1" t="str">
        <f t="shared" si="215"/>
        <v>10</v>
      </c>
      <c r="M1693" s="1" t="str">
        <f t="shared" si="216"/>
        <v>Yes</v>
      </c>
      <c r="P1693" s="1" t="s">
        <v>24</v>
      </c>
      <c r="U1693" s="1" t="s">
        <v>31</v>
      </c>
      <c r="W1693" s="1" t="s">
        <v>26</v>
      </c>
    </row>
    <row r="1694" spans="1:23" x14ac:dyDescent="0.2">
      <c r="A1694" s="1">
        <v>1693</v>
      </c>
      <c r="C1694" s="22" t="str">
        <f t="shared" si="209"/>
        <v>2025-01-13</v>
      </c>
      <c r="D1694" s="24" t="str">
        <f t="shared" si="210"/>
        <v>2025-01</v>
      </c>
      <c r="E1694" s="28" t="s">
        <v>4716</v>
      </c>
      <c r="F1694" s="28">
        <f t="shared" si="211"/>
        <v>45670.60833333333</v>
      </c>
      <c r="G1694" s="14" t="str">
        <f t="shared" si="212"/>
        <v>02 pm</v>
      </c>
      <c r="H1694" s="14" t="str">
        <f t="shared" si="213"/>
        <v>Monday</v>
      </c>
      <c r="I1694" s="14" t="str">
        <f t="shared" si="214"/>
        <v>January</v>
      </c>
      <c r="J1694" s="14" t="s">
        <v>4717</v>
      </c>
      <c r="K1694" s="16" t="s">
        <v>178</v>
      </c>
      <c r="L1694" s="1" t="str">
        <f t="shared" si="215"/>
        <v>4</v>
      </c>
      <c r="M1694" s="1" t="str">
        <f t="shared" si="216"/>
        <v>Yes</v>
      </c>
      <c r="P1694" s="1" t="s">
        <v>24</v>
      </c>
      <c r="U1694" s="1" t="s">
        <v>63</v>
      </c>
      <c r="W1694" s="1" t="s">
        <v>26</v>
      </c>
    </row>
    <row r="1695" spans="1:23" x14ac:dyDescent="0.2">
      <c r="A1695" s="1">
        <v>1694</v>
      </c>
      <c r="C1695" s="22" t="str">
        <f t="shared" si="209"/>
        <v>2025-02-17</v>
      </c>
      <c r="D1695" s="24" t="str">
        <f t="shared" si="210"/>
        <v>2025-02</v>
      </c>
      <c r="E1695" s="28" t="s">
        <v>6840</v>
      </c>
      <c r="F1695" s="28">
        <f t="shared" si="211"/>
        <v>45705.69027777778</v>
      </c>
      <c r="G1695" s="14" t="str">
        <f t="shared" si="212"/>
        <v>04 pm</v>
      </c>
      <c r="H1695" s="14" t="str">
        <f t="shared" si="213"/>
        <v>Monday</v>
      </c>
      <c r="I1695" s="14" t="str">
        <f t="shared" si="214"/>
        <v>February</v>
      </c>
      <c r="J1695" s="14" t="s">
        <v>4720</v>
      </c>
      <c r="K1695" s="16" t="s">
        <v>174</v>
      </c>
      <c r="L1695" s="1" t="str">
        <f t="shared" si="215"/>
        <v>6</v>
      </c>
      <c r="M1695" s="1" t="str">
        <f t="shared" si="216"/>
        <v>Yes</v>
      </c>
      <c r="P1695" s="1" t="s">
        <v>24</v>
      </c>
      <c r="U1695" s="1" t="s">
        <v>31</v>
      </c>
      <c r="W1695" s="1" t="s">
        <v>26</v>
      </c>
    </row>
    <row r="1696" spans="1:23" x14ac:dyDescent="0.2">
      <c r="A1696" s="1">
        <v>1695</v>
      </c>
      <c r="C1696" s="22" t="str">
        <f t="shared" si="209"/>
        <v>2025-01-28</v>
      </c>
      <c r="D1696" s="24" t="str">
        <f t="shared" si="210"/>
        <v>2025-01</v>
      </c>
      <c r="E1696" s="28" t="s">
        <v>4722</v>
      </c>
      <c r="F1696" s="28">
        <f t="shared" si="211"/>
        <v>45685.395138888889</v>
      </c>
      <c r="G1696" s="14" t="str">
        <f t="shared" si="212"/>
        <v>09 am</v>
      </c>
      <c r="H1696" s="14" t="str">
        <f t="shared" si="213"/>
        <v>Tuesday</v>
      </c>
      <c r="I1696" s="14" t="str">
        <f t="shared" si="214"/>
        <v>January</v>
      </c>
      <c r="J1696" s="14" t="s">
        <v>4172</v>
      </c>
      <c r="K1696" s="16" t="s">
        <v>49</v>
      </c>
      <c r="L1696" s="1" t="str">
        <f t="shared" si="215"/>
        <v>16</v>
      </c>
      <c r="M1696" s="1" t="str">
        <f t="shared" si="216"/>
        <v>Yes</v>
      </c>
      <c r="P1696" s="1" t="s">
        <v>23</v>
      </c>
      <c r="U1696" s="1" t="s">
        <v>31</v>
      </c>
      <c r="W1696" s="1" t="s">
        <v>26</v>
      </c>
    </row>
    <row r="1697" spans="1:23" x14ac:dyDescent="0.2">
      <c r="A1697" s="1">
        <v>1696</v>
      </c>
      <c r="C1697" s="22" t="str">
        <f t="shared" si="209"/>
        <v>2025-01-17</v>
      </c>
      <c r="D1697" s="24" t="str">
        <f t="shared" si="210"/>
        <v>2025-01</v>
      </c>
      <c r="E1697" s="28" t="s">
        <v>4724</v>
      </c>
      <c r="F1697" s="28">
        <f t="shared" si="211"/>
        <v>45674.592361111114</v>
      </c>
      <c r="G1697" s="14" t="str">
        <f t="shared" si="212"/>
        <v>02 pm</v>
      </c>
      <c r="H1697" s="14" t="str">
        <f t="shared" si="213"/>
        <v>Friday</v>
      </c>
      <c r="I1697" s="14" t="str">
        <f t="shared" si="214"/>
        <v>January</v>
      </c>
      <c r="J1697" s="14" t="s">
        <v>2015</v>
      </c>
      <c r="K1697" s="16" t="s">
        <v>54</v>
      </c>
      <c r="L1697" s="1" t="str">
        <f t="shared" si="215"/>
        <v>17</v>
      </c>
      <c r="M1697" s="1" t="str">
        <f t="shared" si="216"/>
        <v>Yes</v>
      </c>
      <c r="P1697" s="1" t="s">
        <v>23</v>
      </c>
      <c r="U1697" s="1" t="s">
        <v>72</v>
      </c>
      <c r="W1697" s="1" t="s">
        <v>55</v>
      </c>
    </row>
    <row r="1698" spans="1:23" x14ac:dyDescent="0.2">
      <c r="A1698" s="1">
        <v>1697</v>
      </c>
      <c r="C1698" s="22" t="str">
        <f t="shared" si="209"/>
        <v>2025-02-15</v>
      </c>
      <c r="D1698" s="24" t="str">
        <f t="shared" si="210"/>
        <v>2025-02</v>
      </c>
      <c r="E1698" s="28" t="s">
        <v>4726</v>
      </c>
      <c r="F1698" s="28">
        <f t="shared" si="211"/>
        <v>45703.565972222219</v>
      </c>
      <c r="G1698" s="14" t="str">
        <f t="shared" si="212"/>
        <v>01 pm</v>
      </c>
      <c r="H1698" s="14" t="str">
        <f t="shared" si="213"/>
        <v>Saturday</v>
      </c>
      <c r="I1698" s="14" t="str">
        <f t="shared" si="214"/>
        <v>February</v>
      </c>
      <c r="J1698" s="14" t="s">
        <v>4727</v>
      </c>
      <c r="K1698" s="16" t="s">
        <v>84</v>
      </c>
      <c r="L1698" s="1" t="str">
        <f t="shared" si="215"/>
        <v>25</v>
      </c>
      <c r="M1698" s="1" t="str">
        <f t="shared" si="216"/>
        <v>Yes</v>
      </c>
      <c r="P1698" s="1" t="s">
        <v>23</v>
      </c>
      <c r="U1698" s="1" t="s">
        <v>96</v>
      </c>
      <c r="W1698" s="1" t="s">
        <v>26</v>
      </c>
    </row>
    <row r="1699" spans="1:23" x14ac:dyDescent="0.2">
      <c r="A1699" s="1">
        <v>1698</v>
      </c>
      <c r="C1699" s="22" t="str">
        <f t="shared" si="209"/>
        <v>2025-02-21</v>
      </c>
      <c r="D1699" s="24" t="str">
        <f t="shared" si="210"/>
        <v>2025-02</v>
      </c>
      <c r="E1699" s="28" t="s">
        <v>4729</v>
      </c>
      <c r="F1699" s="28">
        <f t="shared" si="211"/>
        <v>45709.431944444441</v>
      </c>
      <c r="G1699" s="14" t="str">
        <f t="shared" si="212"/>
        <v>10 am</v>
      </c>
      <c r="H1699" s="14" t="str">
        <f t="shared" si="213"/>
        <v>Friday</v>
      </c>
      <c r="I1699" s="14" t="str">
        <f t="shared" si="214"/>
        <v>February</v>
      </c>
      <c r="J1699" s="14" t="s">
        <v>4730</v>
      </c>
      <c r="K1699" s="16" t="s">
        <v>4731</v>
      </c>
      <c r="L1699" s="1">
        <f t="shared" si="215"/>
        <v>185</v>
      </c>
      <c r="M1699" s="1" t="str">
        <f t="shared" si="216"/>
        <v>No</v>
      </c>
      <c r="P1699" s="1" t="s">
        <v>23</v>
      </c>
      <c r="U1699" s="1" t="s">
        <v>25</v>
      </c>
      <c r="W1699" s="1" t="s">
        <v>32</v>
      </c>
    </row>
    <row r="1700" spans="1:23" x14ac:dyDescent="0.2">
      <c r="A1700" s="1">
        <v>1699</v>
      </c>
      <c r="C1700" s="22" t="str">
        <f t="shared" si="209"/>
        <v>2025-01-06</v>
      </c>
      <c r="D1700" s="24" t="str">
        <f t="shared" si="210"/>
        <v>2025-01</v>
      </c>
      <c r="E1700" s="28" t="s">
        <v>4733</v>
      </c>
      <c r="F1700" s="28">
        <f t="shared" si="211"/>
        <v>45663.40902777778</v>
      </c>
      <c r="G1700" s="14" t="str">
        <f t="shared" si="212"/>
        <v>09 am</v>
      </c>
      <c r="H1700" s="14" t="str">
        <f t="shared" si="213"/>
        <v>Monday</v>
      </c>
      <c r="I1700" s="14" t="str">
        <f t="shared" si="214"/>
        <v>January</v>
      </c>
      <c r="J1700" s="14" t="s">
        <v>1827</v>
      </c>
      <c r="K1700" s="16" t="s">
        <v>22</v>
      </c>
      <c r="L1700" s="1" t="str">
        <f t="shared" si="215"/>
        <v>11</v>
      </c>
      <c r="M1700" s="1" t="str">
        <f t="shared" si="216"/>
        <v>Yes</v>
      </c>
      <c r="P1700" s="1" t="s">
        <v>23</v>
      </c>
      <c r="U1700" s="1" t="s">
        <v>25</v>
      </c>
      <c r="W1700" s="1" t="s">
        <v>26</v>
      </c>
    </row>
    <row r="1701" spans="1:23" x14ac:dyDescent="0.2">
      <c r="A1701" s="1">
        <v>1700</v>
      </c>
      <c r="C1701" s="22" t="str">
        <f t="shared" si="209"/>
        <v>2025-01-31</v>
      </c>
      <c r="D1701" s="24" t="str">
        <f t="shared" si="210"/>
        <v>2025-01</v>
      </c>
      <c r="E1701" s="28" t="s">
        <v>4735</v>
      </c>
      <c r="F1701" s="28">
        <f t="shared" si="211"/>
        <v>45688.348611111112</v>
      </c>
      <c r="G1701" s="14" t="str">
        <f t="shared" si="212"/>
        <v>08 am</v>
      </c>
      <c r="H1701" s="14" t="str">
        <f t="shared" si="213"/>
        <v>Friday</v>
      </c>
      <c r="I1701" s="14" t="str">
        <f t="shared" si="214"/>
        <v>January</v>
      </c>
      <c r="J1701" s="14" t="s">
        <v>4736</v>
      </c>
      <c r="K1701" s="16" t="s">
        <v>361</v>
      </c>
      <c r="L1701" s="1" t="str">
        <f t="shared" si="215"/>
        <v>40</v>
      </c>
      <c r="M1701" s="1" t="str">
        <f t="shared" si="216"/>
        <v>Yes</v>
      </c>
      <c r="P1701" s="1" t="s">
        <v>23</v>
      </c>
      <c r="U1701" s="1" t="s">
        <v>31</v>
      </c>
      <c r="W1701" s="1" t="s">
        <v>55</v>
      </c>
    </row>
    <row r="1702" spans="1:23" x14ac:dyDescent="0.2">
      <c r="A1702" s="1">
        <v>1701</v>
      </c>
      <c r="C1702" s="22" t="str">
        <f t="shared" si="209"/>
        <v>2025-01-27</v>
      </c>
      <c r="D1702" s="24" t="str">
        <f t="shared" si="210"/>
        <v>2025-01</v>
      </c>
      <c r="E1702" s="28" t="s">
        <v>2673</v>
      </c>
      <c r="F1702" s="28">
        <f t="shared" si="211"/>
        <v>45684.409722222219</v>
      </c>
      <c r="G1702" s="14" t="str">
        <f t="shared" si="212"/>
        <v>09 am</v>
      </c>
      <c r="H1702" s="14" t="str">
        <f t="shared" si="213"/>
        <v>Monday</v>
      </c>
      <c r="I1702" s="14" t="str">
        <f t="shared" si="214"/>
        <v>January</v>
      </c>
      <c r="J1702" s="14" t="s">
        <v>845</v>
      </c>
      <c r="K1702" s="16" t="s">
        <v>842</v>
      </c>
      <c r="L1702" s="1">
        <f t="shared" si="215"/>
        <v>100</v>
      </c>
      <c r="M1702" s="1" t="str">
        <f t="shared" si="216"/>
        <v>Yes</v>
      </c>
      <c r="P1702" s="1" t="s">
        <v>23</v>
      </c>
      <c r="U1702" s="1" t="s">
        <v>25</v>
      </c>
      <c r="W1702" s="1" t="s">
        <v>26</v>
      </c>
    </row>
    <row r="1703" spans="1:23" x14ac:dyDescent="0.2">
      <c r="A1703" s="1">
        <v>1702</v>
      </c>
      <c r="C1703" s="22" t="str">
        <f t="shared" si="209"/>
        <v>2025-02-19</v>
      </c>
      <c r="D1703" s="24" t="str">
        <f t="shared" si="210"/>
        <v>2025-02</v>
      </c>
      <c r="E1703" s="28" t="s">
        <v>4739</v>
      </c>
      <c r="F1703" s="28">
        <f t="shared" si="211"/>
        <v>45707.393750000003</v>
      </c>
      <c r="G1703" s="14" t="str">
        <f t="shared" si="212"/>
        <v>09 am</v>
      </c>
      <c r="H1703" s="14" t="str">
        <f t="shared" si="213"/>
        <v>Wednesday</v>
      </c>
      <c r="I1703" s="14" t="str">
        <f t="shared" si="214"/>
        <v>February</v>
      </c>
      <c r="J1703" s="14" t="s">
        <v>1923</v>
      </c>
      <c r="K1703" s="16" t="s">
        <v>357</v>
      </c>
      <c r="L1703" s="1" t="str">
        <f t="shared" si="215"/>
        <v>3</v>
      </c>
      <c r="M1703" s="1" t="str">
        <f t="shared" si="216"/>
        <v>Yes</v>
      </c>
      <c r="P1703" s="1" t="s">
        <v>23</v>
      </c>
      <c r="U1703" s="1" t="s">
        <v>72</v>
      </c>
      <c r="W1703" s="1" t="s">
        <v>26</v>
      </c>
    </row>
    <row r="1704" spans="1:23" x14ac:dyDescent="0.2">
      <c r="A1704" s="1">
        <v>1703</v>
      </c>
      <c r="C1704" s="22" t="str">
        <f t="shared" si="209"/>
        <v>2025-01-10</v>
      </c>
      <c r="D1704" s="24" t="str">
        <f t="shared" si="210"/>
        <v>2025-01</v>
      </c>
      <c r="E1704" s="28" t="s">
        <v>4741</v>
      </c>
      <c r="F1704" s="28">
        <f t="shared" si="211"/>
        <v>45667.461111111108</v>
      </c>
      <c r="G1704" s="14" t="str">
        <f t="shared" si="212"/>
        <v>11 am</v>
      </c>
      <c r="H1704" s="14" t="str">
        <f t="shared" si="213"/>
        <v>Friday</v>
      </c>
      <c r="I1704" s="14" t="str">
        <f t="shared" si="214"/>
        <v>January</v>
      </c>
      <c r="J1704" s="14" t="s">
        <v>4742</v>
      </c>
      <c r="K1704" s="16" t="s">
        <v>261</v>
      </c>
      <c r="L1704" s="1">
        <f t="shared" si="215"/>
        <v>66</v>
      </c>
      <c r="M1704" s="1" t="str">
        <f t="shared" si="216"/>
        <v>Yes</v>
      </c>
      <c r="P1704" s="1" t="s">
        <v>23</v>
      </c>
      <c r="U1704" s="1" t="s">
        <v>100</v>
      </c>
      <c r="W1704" s="1" t="s">
        <v>55</v>
      </c>
    </row>
    <row r="1705" spans="1:23" x14ac:dyDescent="0.2">
      <c r="A1705" s="1">
        <v>1704</v>
      </c>
      <c r="C1705" s="22" t="str">
        <f t="shared" si="209"/>
        <v>2025-01-15</v>
      </c>
      <c r="D1705" s="24" t="str">
        <f t="shared" si="210"/>
        <v>2025-01</v>
      </c>
      <c r="E1705" s="28" t="s">
        <v>4744</v>
      </c>
      <c r="F1705" s="28">
        <f t="shared" si="211"/>
        <v>45672.572222222225</v>
      </c>
      <c r="G1705" s="14" t="str">
        <f t="shared" si="212"/>
        <v>01 pm</v>
      </c>
      <c r="H1705" s="14" t="str">
        <f t="shared" si="213"/>
        <v>Wednesday</v>
      </c>
      <c r="I1705" s="14" t="str">
        <f t="shared" si="214"/>
        <v>January</v>
      </c>
      <c r="J1705" s="14" t="s">
        <v>4745</v>
      </c>
      <c r="K1705" s="16" t="s">
        <v>152</v>
      </c>
      <c r="L1705" s="1" t="str">
        <f t="shared" si="215"/>
        <v>8</v>
      </c>
      <c r="M1705" s="1" t="str">
        <f t="shared" si="216"/>
        <v>Yes</v>
      </c>
      <c r="P1705" s="1" t="s">
        <v>23</v>
      </c>
      <c r="U1705" s="1" t="s">
        <v>31</v>
      </c>
      <c r="W1705" s="1" t="s">
        <v>26</v>
      </c>
    </row>
    <row r="1706" spans="1:23" x14ac:dyDescent="0.2">
      <c r="A1706" s="1">
        <v>1705</v>
      </c>
      <c r="C1706" s="22" t="str">
        <f t="shared" si="209"/>
        <v>2025-01-20</v>
      </c>
      <c r="D1706" s="24" t="str">
        <f t="shared" si="210"/>
        <v>2025-01</v>
      </c>
      <c r="E1706" s="28" t="s">
        <v>4623</v>
      </c>
      <c r="F1706" s="28">
        <f t="shared" si="211"/>
        <v>45677.427083333336</v>
      </c>
      <c r="G1706" s="14" t="str">
        <f t="shared" si="212"/>
        <v>10 am</v>
      </c>
      <c r="H1706" s="14" t="str">
        <f t="shared" si="213"/>
        <v>Monday</v>
      </c>
      <c r="I1706" s="14" t="str">
        <f t="shared" si="214"/>
        <v>January</v>
      </c>
      <c r="J1706" s="14" t="s">
        <v>1476</v>
      </c>
      <c r="K1706" s="16" t="s">
        <v>527</v>
      </c>
      <c r="L1706" s="1" t="str">
        <f t="shared" si="215"/>
        <v>45</v>
      </c>
      <c r="M1706" s="1" t="str">
        <f t="shared" si="216"/>
        <v>Yes</v>
      </c>
      <c r="P1706" s="1" t="s">
        <v>23</v>
      </c>
      <c r="U1706" s="1" t="s">
        <v>63</v>
      </c>
      <c r="W1706" s="1" t="s">
        <v>55</v>
      </c>
    </row>
    <row r="1707" spans="1:23" x14ac:dyDescent="0.2">
      <c r="A1707" s="1">
        <v>1706</v>
      </c>
      <c r="C1707" s="22" t="str">
        <f t="shared" si="209"/>
        <v>2025-01-15</v>
      </c>
      <c r="D1707" s="24" t="str">
        <f t="shared" si="210"/>
        <v>2025-01</v>
      </c>
      <c r="E1707" s="28" t="s">
        <v>4748</v>
      </c>
      <c r="F1707" s="28">
        <f t="shared" si="211"/>
        <v>45672.396527777775</v>
      </c>
      <c r="G1707" s="14" t="str">
        <f t="shared" si="212"/>
        <v>09 am</v>
      </c>
      <c r="H1707" s="14" t="str">
        <f t="shared" si="213"/>
        <v>Wednesday</v>
      </c>
      <c r="I1707" s="14" t="str">
        <f t="shared" si="214"/>
        <v>January</v>
      </c>
      <c r="J1707" s="14" t="s">
        <v>4749</v>
      </c>
      <c r="K1707" s="16" t="s">
        <v>290</v>
      </c>
      <c r="L1707" s="1">
        <f t="shared" si="215"/>
        <v>60</v>
      </c>
      <c r="M1707" s="1" t="str">
        <f t="shared" si="216"/>
        <v>Yes</v>
      </c>
      <c r="P1707" s="1" t="s">
        <v>23</v>
      </c>
      <c r="U1707" s="1" t="s">
        <v>96</v>
      </c>
      <c r="W1707" s="1" t="s">
        <v>26</v>
      </c>
    </row>
    <row r="1708" spans="1:23" x14ac:dyDescent="0.2">
      <c r="A1708" s="1">
        <v>1707</v>
      </c>
      <c r="C1708" s="22" t="str">
        <f t="shared" si="209"/>
        <v>2025-01-03</v>
      </c>
      <c r="D1708" s="24" t="str">
        <f t="shared" si="210"/>
        <v>2025-01</v>
      </c>
      <c r="E1708" s="28" t="s">
        <v>4751</v>
      </c>
      <c r="F1708" s="28">
        <f t="shared" si="211"/>
        <v>45660.469444444447</v>
      </c>
      <c r="G1708" s="14" t="str">
        <f t="shared" si="212"/>
        <v>11 am</v>
      </c>
      <c r="H1708" s="14" t="str">
        <f t="shared" si="213"/>
        <v>Friday</v>
      </c>
      <c r="I1708" s="14" t="str">
        <f t="shared" si="214"/>
        <v>January</v>
      </c>
      <c r="J1708" s="14" t="s">
        <v>4752</v>
      </c>
      <c r="K1708" s="16" t="s">
        <v>174</v>
      </c>
      <c r="L1708" s="1" t="str">
        <f t="shared" si="215"/>
        <v>6</v>
      </c>
      <c r="M1708" s="1" t="str">
        <f t="shared" si="216"/>
        <v>Yes</v>
      </c>
      <c r="P1708" s="1" t="s">
        <v>23</v>
      </c>
      <c r="U1708" s="1" t="s">
        <v>31</v>
      </c>
      <c r="W1708" s="1" t="s">
        <v>26</v>
      </c>
    </row>
    <row r="1709" spans="1:23" x14ac:dyDescent="0.2">
      <c r="A1709" s="1">
        <v>1708</v>
      </c>
      <c r="C1709" s="22" t="str">
        <f t="shared" si="209"/>
        <v>2025-02-07</v>
      </c>
      <c r="D1709" s="24" t="str">
        <f t="shared" si="210"/>
        <v>2025-02</v>
      </c>
      <c r="E1709" s="28" t="s">
        <v>4754</v>
      </c>
      <c r="F1709" s="28">
        <f t="shared" si="211"/>
        <v>45695.569444444445</v>
      </c>
      <c r="G1709" s="14" t="str">
        <f t="shared" si="212"/>
        <v>01 pm</v>
      </c>
      <c r="H1709" s="14" t="str">
        <f t="shared" si="213"/>
        <v>Friday</v>
      </c>
      <c r="I1709" s="14" t="str">
        <f t="shared" si="214"/>
        <v>February</v>
      </c>
      <c r="J1709" s="14" t="s">
        <v>4755</v>
      </c>
      <c r="K1709" s="16" t="s">
        <v>208</v>
      </c>
      <c r="L1709" s="1" t="str">
        <f t="shared" si="215"/>
        <v>12</v>
      </c>
      <c r="M1709" s="1" t="str">
        <f t="shared" si="216"/>
        <v>Yes</v>
      </c>
      <c r="P1709" s="1" t="s">
        <v>24</v>
      </c>
      <c r="U1709" s="1" t="s">
        <v>50</v>
      </c>
      <c r="W1709" s="1" t="s">
        <v>26</v>
      </c>
    </row>
    <row r="1710" spans="1:23" x14ac:dyDescent="0.2">
      <c r="A1710" s="1">
        <v>1709</v>
      </c>
      <c r="C1710" s="22" t="str">
        <f t="shared" si="209"/>
        <v>2025-01-08</v>
      </c>
      <c r="D1710" s="24" t="str">
        <f t="shared" si="210"/>
        <v>2025-01</v>
      </c>
      <c r="E1710" s="28" t="s">
        <v>4757</v>
      </c>
      <c r="F1710" s="28">
        <f t="shared" si="211"/>
        <v>45665.582638888889</v>
      </c>
      <c r="G1710" s="14" t="str">
        <f t="shared" si="212"/>
        <v>01 pm</v>
      </c>
      <c r="H1710" s="14" t="str">
        <f t="shared" si="213"/>
        <v>Wednesday</v>
      </c>
      <c r="I1710" s="14" t="str">
        <f t="shared" si="214"/>
        <v>January</v>
      </c>
      <c r="J1710" s="14" t="s">
        <v>4758</v>
      </c>
      <c r="K1710" s="16" t="s">
        <v>2601</v>
      </c>
      <c r="L1710" s="1">
        <f t="shared" si="215"/>
        <v>101</v>
      </c>
      <c r="M1710" s="1" t="str">
        <f t="shared" si="216"/>
        <v>Yes</v>
      </c>
      <c r="P1710" s="1" t="s">
        <v>24</v>
      </c>
      <c r="U1710" s="1" t="s">
        <v>50</v>
      </c>
      <c r="W1710" s="1" t="s">
        <v>55</v>
      </c>
    </row>
    <row r="1711" spans="1:23" x14ac:dyDescent="0.2">
      <c r="A1711" s="1">
        <v>1710</v>
      </c>
      <c r="C1711" s="22" t="str">
        <f t="shared" si="209"/>
        <v>2025-02-19</v>
      </c>
      <c r="D1711" s="24" t="str">
        <f t="shared" si="210"/>
        <v>2025-02</v>
      </c>
      <c r="E1711" s="28" t="s">
        <v>2336</v>
      </c>
      <c r="F1711" s="28">
        <f t="shared" si="211"/>
        <v>45707.376388888886</v>
      </c>
      <c r="G1711" s="14" t="str">
        <f t="shared" si="212"/>
        <v>09 am</v>
      </c>
      <c r="H1711" s="14" t="str">
        <f t="shared" si="213"/>
        <v>Wednesday</v>
      </c>
      <c r="I1711" s="14" t="str">
        <f t="shared" si="214"/>
        <v>February</v>
      </c>
      <c r="J1711" s="14" t="s">
        <v>4760</v>
      </c>
      <c r="K1711" s="16" t="s">
        <v>4761</v>
      </c>
      <c r="L1711" s="1">
        <f t="shared" si="215"/>
        <v>153</v>
      </c>
      <c r="M1711" s="1" t="str">
        <f t="shared" si="216"/>
        <v>No</v>
      </c>
      <c r="N1711" s="3"/>
      <c r="P1711" s="1" t="s">
        <v>24</v>
      </c>
      <c r="U1711" s="1" t="s">
        <v>50</v>
      </c>
      <c r="W1711" s="1" t="s">
        <v>26</v>
      </c>
    </row>
    <row r="1712" spans="1:23" x14ac:dyDescent="0.2">
      <c r="A1712" s="1">
        <v>1711</v>
      </c>
      <c r="C1712" s="22" t="str">
        <f t="shared" si="209"/>
        <v>2025-01-21</v>
      </c>
      <c r="D1712" s="24" t="str">
        <f t="shared" si="210"/>
        <v>2025-01</v>
      </c>
      <c r="E1712" s="28" t="s">
        <v>4763</v>
      </c>
      <c r="F1712" s="28">
        <f t="shared" si="211"/>
        <v>45678.5625</v>
      </c>
      <c r="G1712" s="14" t="str">
        <f t="shared" si="212"/>
        <v>01 pm</v>
      </c>
      <c r="H1712" s="14" t="str">
        <f t="shared" si="213"/>
        <v>Tuesday</v>
      </c>
      <c r="I1712" s="14" t="str">
        <f t="shared" si="214"/>
        <v>January</v>
      </c>
      <c r="J1712" s="14" t="s">
        <v>4764</v>
      </c>
      <c r="K1712" s="16" t="s">
        <v>4765</v>
      </c>
      <c r="L1712" s="1">
        <f t="shared" si="215"/>
        <v>170</v>
      </c>
      <c r="M1712" s="1" t="str">
        <f t="shared" si="216"/>
        <v>No</v>
      </c>
      <c r="N1712" s="3"/>
      <c r="P1712" s="1" t="s">
        <v>24</v>
      </c>
      <c r="U1712" s="1" t="s">
        <v>50</v>
      </c>
      <c r="W1712" s="1" t="s">
        <v>26</v>
      </c>
    </row>
    <row r="1713" spans="1:23" x14ac:dyDescent="0.2">
      <c r="A1713" s="1">
        <v>1712</v>
      </c>
      <c r="C1713" s="22" t="str">
        <f t="shared" si="209"/>
        <v>2025-02-19</v>
      </c>
      <c r="D1713" s="24" t="str">
        <f t="shared" si="210"/>
        <v>2025-02</v>
      </c>
      <c r="E1713" s="28" t="s">
        <v>4767</v>
      </c>
      <c r="F1713" s="28">
        <f t="shared" si="211"/>
        <v>45707.432638888888</v>
      </c>
      <c r="G1713" s="14" t="str">
        <f t="shared" si="212"/>
        <v>10 am</v>
      </c>
      <c r="H1713" s="14" t="str">
        <f t="shared" si="213"/>
        <v>Wednesday</v>
      </c>
      <c r="I1713" s="14" t="str">
        <f t="shared" si="214"/>
        <v>February</v>
      </c>
      <c r="J1713" s="14" t="s">
        <v>4768</v>
      </c>
      <c r="K1713" s="16" t="s">
        <v>45</v>
      </c>
      <c r="L1713" s="1" t="str">
        <f t="shared" si="215"/>
        <v>22</v>
      </c>
      <c r="M1713" s="1" t="str">
        <f t="shared" si="216"/>
        <v>Yes</v>
      </c>
      <c r="P1713" s="1" t="s">
        <v>23</v>
      </c>
      <c r="U1713" s="1" t="s">
        <v>25</v>
      </c>
      <c r="W1713" s="1" t="s">
        <v>26</v>
      </c>
    </row>
    <row r="1714" spans="1:23" x14ac:dyDescent="0.2">
      <c r="A1714" s="1">
        <v>1713</v>
      </c>
      <c r="C1714" s="22" t="str">
        <f t="shared" si="209"/>
        <v>2025-02-21</v>
      </c>
      <c r="D1714" s="24" t="str">
        <f t="shared" si="210"/>
        <v>2025-02</v>
      </c>
      <c r="E1714" s="28" t="s">
        <v>4770</v>
      </c>
      <c r="F1714" s="28">
        <f t="shared" si="211"/>
        <v>45709.578472222223</v>
      </c>
      <c r="G1714" s="14" t="str">
        <f t="shared" si="212"/>
        <v>01 pm</v>
      </c>
      <c r="H1714" s="14" t="str">
        <f t="shared" si="213"/>
        <v>Friday</v>
      </c>
      <c r="I1714" s="14" t="str">
        <f t="shared" si="214"/>
        <v>February</v>
      </c>
      <c r="J1714" s="14" t="s">
        <v>1396</v>
      </c>
      <c r="K1714" s="16" t="s">
        <v>208</v>
      </c>
      <c r="L1714" s="1" t="str">
        <f t="shared" si="215"/>
        <v>12</v>
      </c>
      <c r="M1714" s="1" t="str">
        <f t="shared" si="216"/>
        <v>Yes</v>
      </c>
      <c r="P1714" s="1" t="s">
        <v>23</v>
      </c>
      <c r="U1714" s="1" t="s">
        <v>25</v>
      </c>
      <c r="W1714" s="1" t="s">
        <v>26</v>
      </c>
    </row>
    <row r="1715" spans="1:23" x14ac:dyDescent="0.2">
      <c r="A1715" s="1">
        <v>1714</v>
      </c>
      <c r="C1715" s="22" t="str">
        <f t="shared" si="209"/>
        <v>2025-02-28</v>
      </c>
      <c r="D1715" s="24" t="str">
        <f t="shared" si="210"/>
        <v>2025-02</v>
      </c>
      <c r="E1715" s="28" t="s">
        <v>4772</v>
      </c>
      <c r="F1715" s="28">
        <f t="shared" si="211"/>
        <v>45716.621527777781</v>
      </c>
      <c r="G1715" s="14" t="str">
        <f t="shared" si="212"/>
        <v>02 pm</v>
      </c>
      <c r="H1715" s="14" t="str">
        <f t="shared" si="213"/>
        <v>Friday</v>
      </c>
      <c r="I1715" s="14" t="str">
        <f t="shared" si="214"/>
        <v>February</v>
      </c>
      <c r="J1715" s="14" t="s">
        <v>4773</v>
      </c>
      <c r="K1715" s="16" t="s">
        <v>67</v>
      </c>
      <c r="L1715" s="1" t="str">
        <f t="shared" si="215"/>
        <v>50</v>
      </c>
      <c r="M1715" s="1" t="str">
        <f t="shared" si="216"/>
        <v>Yes</v>
      </c>
      <c r="P1715" s="1" t="s">
        <v>23</v>
      </c>
      <c r="U1715" s="1" t="s">
        <v>25</v>
      </c>
      <c r="W1715" s="1" t="s">
        <v>26</v>
      </c>
    </row>
    <row r="1716" spans="1:23" x14ac:dyDescent="0.2">
      <c r="A1716" s="1">
        <v>1715</v>
      </c>
      <c r="C1716" s="22" t="str">
        <f t="shared" si="209"/>
        <v>2025-01-23</v>
      </c>
      <c r="D1716" s="24" t="str">
        <f t="shared" si="210"/>
        <v>2025-01</v>
      </c>
      <c r="E1716" s="28" t="s">
        <v>4775</v>
      </c>
      <c r="F1716" s="28">
        <f t="shared" si="211"/>
        <v>45680.381249999999</v>
      </c>
      <c r="G1716" s="14" t="str">
        <f t="shared" si="212"/>
        <v>09 am</v>
      </c>
      <c r="H1716" s="14" t="str">
        <f t="shared" si="213"/>
        <v>Thursday</v>
      </c>
      <c r="I1716" s="14" t="str">
        <f t="shared" si="214"/>
        <v>January</v>
      </c>
      <c r="J1716" s="14" t="s">
        <v>4776</v>
      </c>
      <c r="K1716" s="16" t="s">
        <v>174</v>
      </c>
      <c r="L1716" s="1" t="str">
        <f t="shared" si="215"/>
        <v>6</v>
      </c>
      <c r="M1716" s="1" t="str">
        <f t="shared" si="216"/>
        <v>Yes</v>
      </c>
      <c r="P1716" s="1" t="s">
        <v>23</v>
      </c>
      <c r="U1716" s="1" t="s">
        <v>179</v>
      </c>
      <c r="W1716" s="1" t="s">
        <v>55</v>
      </c>
    </row>
    <row r="1717" spans="1:23" x14ac:dyDescent="0.2">
      <c r="A1717" s="1">
        <v>1716</v>
      </c>
      <c r="C1717" s="22" t="str">
        <f t="shared" si="209"/>
        <v>2025-02-21</v>
      </c>
      <c r="D1717" s="24" t="str">
        <f t="shared" si="210"/>
        <v>2025-02</v>
      </c>
      <c r="E1717" s="28" t="s">
        <v>4778</v>
      </c>
      <c r="F1717" s="28">
        <f t="shared" si="211"/>
        <v>45709.549305555556</v>
      </c>
      <c r="G1717" s="14" t="str">
        <f t="shared" si="212"/>
        <v>01 pm</v>
      </c>
      <c r="H1717" s="14" t="str">
        <f t="shared" si="213"/>
        <v>Friday</v>
      </c>
      <c r="I1717" s="14" t="str">
        <f t="shared" si="214"/>
        <v>February</v>
      </c>
      <c r="J1717" s="14" t="s">
        <v>4779</v>
      </c>
      <c r="K1717" s="16" t="s">
        <v>821</v>
      </c>
      <c r="L1717" s="1" t="str">
        <f t="shared" si="215"/>
        <v>14</v>
      </c>
      <c r="M1717" s="1" t="str">
        <f t="shared" si="216"/>
        <v>Yes</v>
      </c>
      <c r="P1717" s="1" t="s">
        <v>23</v>
      </c>
      <c r="U1717" s="1" t="s">
        <v>25</v>
      </c>
      <c r="W1717" s="1" t="s">
        <v>55</v>
      </c>
    </row>
    <row r="1718" spans="1:23" x14ac:dyDescent="0.2">
      <c r="A1718" s="1">
        <v>1717</v>
      </c>
      <c r="C1718" s="22" t="str">
        <f t="shared" si="209"/>
        <v>2025-02-19</v>
      </c>
      <c r="D1718" s="24" t="str">
        <f t="shared" si="210"/>
        <v>2025-02</v>
      </c>
      <c r="E1718" s="28" t="s">
        <v>4781</v>
      </c>
      <c r="F1718" s="28">
        <f t="shared" si="211"/>
        <v>45707.476388888892</v>
      </c>
      <c r="G1718" s="14" t="str">
        <f t="shared" si="212"/>
        <v>11 am</v>
      </c>
      <c r="H1718" s="14" t="str">
        <f t="shared" si="213"/>
        <v>Wednesday</v>
      </c>
      <c r="I1718" s="14" t="str">
        <f t="shared" si="214"/>
        <v>February</v>
      </c>
      <c r="J1718" s="14" t="s">
        <v>4782</v>
      </c>
      <c r="K1718" s="16" t="s">
        <v>657</v>
      </c>
      <c r="L1718" s="1" t="str">
        <f t="shared" si="215"/>
        <v>24</v>
      </c>
      <c r="M1718" s="1" t="str">
        <f t="shared" si="216"/>
        <v>Yes</v>
      </c>
      <c r="P1718" s="1" t="s">
        <v>23</v>
      </c>
      <c r="U1718" s="1" t="s">
        <v>25</v>
      </c>
      <c r="W1718" s="1" t="s">
        <v>26</v>
      </c>
    </row>
    <row r="1719" spans="1:23" x14ac:dyDescent="0.2">
      <c r="A1719" s="1">
        <v>1718</v>
      </c>
      <c r="C1719" s="22" t="str">
        <f t="shared" si="209"/>
        <v>2025-01-31</v>
      </c>
      <c r="D1719" s="24" t="str">
        <f t="shared" si="210"/>
        <v>2025-01</v>
      </c>
      <c r="E1719" s="28" t="s">
        <v>4784</v>
      </c>
      <c r="F1719" s="28">
        <f t="shared" si="211"/>
        <v>45688.638888888891</v>
      </c>
      <c r="G1719" s="14" t="str">
        <f t="shared" si="212"/>
        <v>03 pm</v>
      </c>
      <c r="H1719" s="14" t="str">
        <f t="shared" si="213"/>
        <v>Friday</v>
      </c>
      <c r="I1719" s="14" t="str">
        <f t="shared" si="214"/>
        <v>January</v>
      </c>
      <c r="J1719" s="14" t="s">
        <v>4785</v>
      </c>
      <c r="K1719" s="16" t="s">
        <v>36</v>
      </c>
      <c r="L1719" s="1" t="str">
        <f t="shared" si="215"/>
        <v>20</v>
      </c>
      <c r="M1719" s="1" t="str">
        <f t="shared" si="216"/>
        <v>Yes</v>
      </c>
      <c r="P1719" s="1" t="s">
        <v>23</v>
      </c>
      <c r="U1719" s="1" t="s">
        <v>25</v>
      </c>
      <c r="W1719" s="1" t="s">
        <v>55</v>
      </c>
    </row>
    <row r="1720" spans="1:23" x14ac:dyDescent="0.2">
      <c r="A1720" s="1">
        <v>1719</v>
      </c>
      <c r="C1720" s="22" t="str">
        <f t="shared" si="209"/>
        <v>2025-02-04</v>
      </c>
      <c r="D1720" s="24" t="str">
        <f t="shared" si="210"/>
        <v>2025-02</v>
      </c>
      <c r="E1720" s="28" t="s">
        <v>4787</v>
      </c>
      <c r="F1720" s="28">
        <f t="shared" si="211"/>
        <v>45692.447222222225</v>
      </c>
      <c r="G1720" s="14" t="str">
        <f t="shared" si="212"/>
        <v>10 am</v>
      </c>
      <c r="H1720" s="14" t="str">
        <f t="shared" si="213"/>
        <v>Tuesday</v>
      </c>
      <c r="I1720" s="14" t="str">
        <f t="shared" si="214"/>
        <v>February</v>
      </c>
      <c r="J1720" s="14" t="s">
        <v>4788</v>
      </c>
      <c r="K1720" s="16" t="s">
        <v>1089</v>
      </c>
      <c r="L1720" s="1" t="str">
        <f t="shared" si="215"/>
        <v>47</v>
      </c>
      <c r="M1720" s="1" t="str">
        <f t="shared" si="216"/>
        <v>Yes</v>
      </c>
      <c r="P1720" s="1" t="s">
        <v>24</v>
      </c>
      <c r="U1720" s="1" t="s">
        <v>31</v>
      </c>
      <c r="W1720" s="1" t="s">
        <v>26</v>
      </c>
    </row>
    <row r="1721" spans="1:23" x14ac:dyDescent="0.2">
      <c r="A1721" s="1">
        <v>1720</v>
      </c>
      <c r="C1721" s="22" t="str">
        <f t="shared" si="209"/>
        <v>2025-02-24</v>
      </c>
      <c r="D1721" s="24" t="str">
        <f t="shared" si="210"/>
        <v>2025-02</v>
      </c>
      <c r="E1721" s="28" t="s">
        <v>4790</v>
      </c>
      <c r="F1721" s="28">
        <f t="shared" si="211"/>
        <v>45712.510416666664</v>
      </c>
      <c r="G1721" s="14" t="str">
        <f t="shared" si="212"/>
        <v>12 pm</v>
      </c>
      <c r="H1721" s="14" t="str">
        <f t="shared" si="213"/>
        <v>Monday</v>
      </c>
      <c r="I1721" s="14" t="str">
        <f t="shared" si="214"/>
        <v>February</v>
      </c>
      <c r="J1721" s="14" t="s">
        <v>349</v>
      </c>
      <c r="K1721" s="16" t="s">
        <v>84</v>
      </c>
      <c r="L1721" s="1" t="str">
        <f t="shared" si="215"/>
        <v>25</v>
      </c>
      <c r="M1721" s="1" t="str">
        <f t="shared" si="216"/>
        <v>Yes</v>
      </c>
      <c r="P1721" s="1" t="s">
        <v>24</v>
      </c>
      <c r="U1721" s="1" t="s">
        <v>25</v>
      </c>
      <c r="W1721" s="1" t="s">
        <v>26</v>
      </c>
    </row>
    <row r="1722" spans="1:23" x14ac:dyDescent="0.2">
      <c r="A1722" s="1">
        <v>1721</v>
      </c>
      <c r="C1722" s="22" t="str">
        <f t="shared" si="209"/>
        <v>2025-01-21</v>
      </c>
      <c r="D1722" s="24" t="str">
        <f t="shared" si="210"/>
        <v>2025-01</v>
      </c>
      <c r="E1722" s="28" t="s">
        <v>4326</v>
      </c>
      <c r="F1722" s="28">
        <f t="shared" si="211"/>
        <v>45678.384027777778</v>
      </c>
      <c r="G1722" s="14" t="str">
        <f t="shared" si="212"/>
        <v>09 am</v>
      </c>
      <c r="H1722" s="14" t="str">
        <f t="shared" si="213"/>
        <v>Tuesday</v>
      </c>
      <c r="I1722" s="14" t="str">
        <f t="shared" si="214"/>
        <v>January</v>
      </c>
      <c r="J1722" s="14" t="s">
        <v>3353</v>
      </c>
      <c r="K1722" s="16" t="s">
        <v>1089</v>
      </c>
      <c r="L1722" s="1" t="str">
        <f t="shared" si="215"/>
        <v>47</v>
      </c>
      <c r="M1722" s="1" t="str">
        <f t="shared" si="216"/>
        <v>Yes</v>
      </c>
      <c r="P1722" s="1" t="s">
        <v>23</v>
      </c>
      <c r="U1722" s="1" t="s">
        <v>63</v>
      </c>
      <c r="W1722" s="1" t="s">
        <v>26</v>
      </c>
    </row>
    <row r="1723" spans="1:23" x14ac:dyDescent="0.2">
      <c r="A1723" s="1">
        <v>1722</v>
      </c>
      <c r="C1723" s="22" t="str">
        <f t="shared" si="209"/>
        <v>2025-02-10</v>
      </c>
      <c r="D1723" s="24" t="str">
        <f t="shared" si="210"/>
        <v>2025-02</v>
      </c>
      <c r="E1723" s="28" t="s">
        <v>3216</v>
      </c>
      <c r="F1723" s="28">
        <f t="shared" si="211"/>
        <v>45698.625</v>
      </c>
      <c r="G1723" s="14" t="str">
        <f t="shared" si="212"/>
        <v>03 pm</v>
      </c>
      <c r="H1723" s="14" t="str">
        <f t="shared" si="213"/>
        <v>Monday</v>
      </c>
      <c r="I1723" s="14" t="str">
        <f t="shared" si="214"/>
        <v>February</v>
      </c>
      <c r="J1723" s="14" t="s">
        <v>3216</v>
      </c>
      <c r="K1723" s="16" t="s">
        <v>99</v>
      </c>
      <c r="L1723" s="1" t="str">
        <f t="shared" si="215"/>
        <v>0</v>
      </c>
      <c r="M1723" s="1" t="str">
        <f t="shared" si="216"/>
        <v>Yes</v>
      </c>
      <c r="P1723" s="1" t="s">
        <v>23</v>
      </c>
      <c r="U1723" s="1" t="s">
        <v>25</v>
      </c>
      <c r="W1723" s="1" t="s">
        <v>26</v>
      </c>
    </row>
    <row r="1724" spans="1:23" x14ac:dyDescent="0.2">
      <c r="A1724" s="1">
        <v>1723</v>
      </c>
      <c r="C1724" s="22" t="str">
        <f t="shared" si="209"/>
        <v>2025-01-02</v>
      </c>
      <c r="D1724" s="24" t="str">
        <f t="shared" si="210"/>
        <v>2025-01</v>
      </c>
      <c r="E1724" s="28" t="s">
        <v>4794</v>
      </c>
      <c r="F1724" s="28">
        <f t="shared" si="211"/>
        <v>45659.589583333334</v>
      </c>
      <c r="G1724" s="14" t="str">
        <f t="shared" si="212"/>
        <v>02 pm</v>
      </c>
      <c r="H1724" s="14" t="str">
        <f t="shared" si="213"/>
        <v>Thursday</v>
      </c>
      <c r="I1724" s="14" t="str">
        <f t="shared" si="214"/>
        <v>January</v>
      </c>
      <c r="J1724" s="14" t="s">
        <v>4795</v>
      </c>
      <c r="K1724" s="16" t="s">
        <v>3703</v>
      </c>
      <c r="L1724" s="1">
        <f t="shared" si="215"/>
        <v>126</v>
      </c>
      <c r="M1724" s="1" t="str">
        <f t="shared" si="216"/>
        <v>No</v>
      </c>
      <c r="N1724" s="3"/>
      <c r="P1724" s="1" t="s">
        <v>23</v>
      </c>
      <c r="U1724" s="1" t="s">
        <v>25</v>
      </c>
      <c r="W1724" s="1" t="s">
        <v>26</v>
      </c>
    </row>
    <row r="1725" spans="1:23" x14ac:dyDescent="0.2">
      <c r="A1725" s="1">
        <v>1724</v>
      </c>
      <c r="C1725" s="22" t="str">
        <f t="shared" si="209"/>
        <v>2025-01-23</v>
      </c>
      <c r="D1725" s="24" t="str">
        <f t="shared" si="210"/>
        <v>2025-01</v>
      </c>
      <c r="E1725" s="28" t="s">
        <v>4797</v>
      </c>
      <c r="F1725" s="28">
        <f t="shared" si="211"/>
        <v>45680.601388888892</v>
      </c>
      <c r="G1725" s="14" t="str">
        <f t="shared" si="212"/>
        <v>02 pm</v>
      </c>
      <c r="H1725" s="14" t="str">
        <f t="shared" si="213"/>
        <v>Thursday</v>
      </c>
      <c r="I1725" s="14" t="str">
        <f t="shared" si="214"/>
        <v>January</v>
      </c>
      <c r="J1725" s="14" t="s">
        <v>185</v>
      </c>
      <c r="K1725" s="16" t="s">
        <v>122</v>
      </c>
      <c r="L1725" s="1">
        <f t="shared" si="215"/>
        <v>94</v>
      </c>
      <c r="M1725" s="1" t="str">
        <f t="shared" si="216"/>
        <v>Yes</v>
      </c>
      <c r="P1725" s="1" t="s">
        <v>23</v>
      </c>
      <c r="U1725" s="1" t="s">
        <v>25</v>
      </c>
      <c r="W1725" s="1" t="s">
        <v>55</v>
      </c>
    </row>
    <row r="1726" spans="1:23" x14ac:dyDescent="0.2">
      <c r="A1726" s="1">
        <v>1725</v>
      </c>
      <c r="C1726" s="22" t="str">
        <f t="shared" si="209"/>
        <v>2025-01-17</v>
      </c>
      <c r="D1726" s="24" t="str">
        <f t="shared" si="210"/>
        <v>2025-01</v>
      </c>
      <c r="E1726" s="28" t="s">
        <v>4799</v>
      </c>
      <c r="F1726" s="28">
        <f t="shared" si="211"/>
        <v>45674.57916666667</v>
      </c>
      <c r="G1726" s="14" t="str">
        <f t="shared" si="212"/>
        <v>01 pm</v>
      </c>
      <c r="H1726" s="14" t="str">
        <f t="shared" si="213"/>
        <v>Friday</v>
      </c>
      <c r="I1726" s="14" t="str">
        <f t="shared" si="214"/>
        <v>January</v>
      </c>
      <c r="J1726" s="14" t="s">
        <v>4800</v>
      </c>
      <c r="K1726" s="16" t="s">
        <v>49</v>
      </c>
      <c r="L1726" s="1" t="str">
        <f t="shared" si="215"/>
        <v>16</v>
      </c>
      <c r="M1726" s="1" t="str">
        <f t="shared" si="216"/>
        <v>Yes</v>
      </c>
      <c r="P1726" s="1" t="s">
        <v>23</v>
      </c>
      <c r="U1726" s="1" t="s">
        <v>72</v>
      </c>
      <c r="W1726" s="1" t="s">
        <v>55</v>
      </c>
    </row>
    <row r="1727" spans="1:23" x14ac:dyDescent="0.2">
      <c r="A1727" s="1">
        <v>1726</v>
      </c>
      <c r="C1727" s="22" t="str">
        <f t="shared" si="209"/>
        <v>2025-01-02</v>
      </c>
      <c r="D1727" s="24" t="str">
        <f t="shared" si="210"/>
        <v>2025-01</v>
      </c>
      <c r="E1727" s="28" t="s">
        <v>4258</v>
      </c>
      <c r="F1727" s="28">
        <f t="shared" si="211"/>
        <v>45659.666666666664</v>
      </c>
      <c r="G1727" s="14" t="str">
        <f t="shared" si="212"/>
        <v>04 pm</v>
      </c>
      <c r="H1727" s="14" t="str">
        <f t="shared" si="213"/>
        <v>Thursday</v>
      </c>
      <c r="I1727" s="14" t="str">
        <f t="shared" si="214"/>
        <v>January</v>
      </c>
      <c r="J1727" s="14" t="s">
        <v>4802</v>
      </c>
      <c r="K1727" s="16" t="s">
        <v>1681</v>
      </c>
      <c r="L1727" s="1">
        <f t="shared" si="215"/>
        <v>95</v>
      </c>
      <c r="M1727" s="1" t="str">
        <f t="shared" si="216"/>
        <v>Yes</v>
      </c>
      <c r="P1727" s="1" t="s">
        <v>23</v>
      </c>
      <c r="U1727" s="1" t="s">
        <v>72</v>
      </c>
      <c r="W1727" s="1" t="s">
        <v>55</v>
      </c>
    </row>
    <row r="1728" spans="1:23" x14ac:dyDescent="0.2">
      <c r="A1728" s="1">
        <v>1727</v>
      </c>
      <c r="C1728" s="22" t="str">
        <f t="shared" si="209"/>
        <v>2025-01-08</v>
      </c>
      <c r="D1728" s="24" t="str">
        <f t="shared" si="210"/>
        <v>2025-01</v>
      </c>
      <c r="E1728" s="28" t="s">
        <v>4537</v>
      </c>
      <c r="F1728" s="28">
        <f t="shared" si="211"/>
        <v>45665.368055555555</v>
      </c>
      <c r="G1728" s="14" t="str">
        <f t="shared" si="212"/>
        <v>08 am</v>
      </c>
      <c r="H1728" s="14" t="str">
        <f t="shared" si="213"/>
        <v>Wednesday</v>
      </c>
      <c r="I1728" s="14" t="str">
        <f t="shared" si="214"/>
        <v>January</v>
      </c>
      <c r="J1728" s="14" t="s">
        <v>4804</v>
      </c>
      <c r="K1728" s="16" t="s">
        <v>88</v>
      </c>
      <c r="L1728" s="1" t="str">
        <f t="shared" si="215"/>
        <v>10</v>
      </c>
      <c r="M1728" s="1" t="str">
        <f t="shared" si="216"/>
        <v>Yes</v>
      </c>
      <c r="P1728" s="1" t="s">
        <v>23</v>
      </c>
      <c r="U1728" s="1" t="s">
        <v>72</v>
      </c>
      <c r="W1728" s="1" t="s">
        <v>55</v>
      </c>
    </row>
    <row r="1729" spans="1:25" x14ac:dyDescent="0.2">
      <c r="A1729" s="1">
        <v>1728</v>
      </c>
      <c r="C1729" s="22" t="str">
        <f t="shared" si="209"/>
        <v>2025-01-30</v>
      </c>
      <c r="D1729" s="24" t="str">
        <f t="shared" si="210"/>
        <v>2025-01</v>
      </c>
      <c r="E1729" s="28" t="s">
        <v>4806</v>
      </c>
      <c r="F1729" s="28">
        <f t="shared" si="211"/>
        <v>45687.4</v>
      </c>
      <c r="G1729" s="14" t="str">
        <f t="shared" si="212"/>
        <v>09 am</v>
      </c>
      <c r="H1729" s="14" t="str">
        <f t="shared" si="213"/>
        <v>Thursday</v>
      </c>
      <c r="I1729" s="14" t="str">
        <f t="shared" si="214"/>
        <v>January</v>
      </c>
      <c r="J1729" s="14" t="s">
        <v>4807</v>
      </c>
      <c r="K1729" s="16" t="s">
        <v>190</v>
      </c>
      <c r="L1729" s="1" t="str">
        <f t="shared" si="215"/>
        <v>35</v>
      </c>
      <c r="M1729" s="1" t="str">
        <f t="shared" si="216"/>
        <v>Yes</v>
      </c>
      <c r="P1729" s="1" t="s">
        <v>24</v>
      </c>
      <c r="U1729" s="1" t="s">
        <v>25</v>
      </c>
      <c r="W1729" s="1" t="s">
        <v>32</v>
      </c>
    </row>
    <row r="1730" spans="1:25" x14ac:dyDescent="0.2">
      <c r="A1730" s="1">
        <v>1729</v>
      </c>
      <c r="C1730" s="22" t="str">
        <f t="shared" ref="C1730:C1793" si="217">IF(F1730&lt;&gt;"", TEXT(F1730, "YYYY-MM-DD"), "")</f>
        <v>2025-01-27</v>
      </c>
      <c r="D1730" s="24" t="str">
        <f t="shared" ref="D1730:D1793" si="218">IF(F1730&lt;&gt;"", TEXT(F1730, "YYYY-MM"), "")</f>
        <v>2025-01</v>
      </c>
      <c r="E1730" s="28" t="s">
        <v>4310</v>
      </c>
      <c r="F1730" s="28">
        <f t="shared" ref="F1730:F1793" si="219">IF(ISNUMBER(E1730), E1730,
   IFERROR(DATE(MID(E1730, 7, 4), MID(E1730, 1, 2), MID(E1730, 4, 2)) + TIMEVALUE(MID(E1730, 12, 8)),
   DATE(MID(E1730, 7, 4), MID(E1730, 4, 2), MID(E1730, 1, 2)) + TIMEVALUE(MID(E1730, 12, 8))))</f>
        <v>45684.572916666664</v>
      </c>
      <c r="G1730" s="14" t="str">
        <f t="shared" ref="G1730:G1793" si="220">TEXT(F1730, "hh AM/PM")</f>
        <v>01 pm</v>
      </c>
      <c r="H1730" s="14" t="str">
        <f t="shared" ref="H1730:H1793" si="221">TEXT(F1730, "dddd")</f>
        <v>Monday</v>
      </c>
      <c r="I1730" s="14" t="str">
        <f t="shared" ref="I1730:I1793" si="222">TEXT(F1730, "mmmm")</f>
        <v>January</v>
      </c>
      <c r="J1730" s="14" t="s">
        <v>4809</v>
      </c>
      <c r="K1730" s="16" t="s">
        <v>30</v>
      </c>
      <c r="L1730" s="1" t="str">
        <f t="shared" ref="L1730:L1793" si="223">IF(K1730="","",
   IF(ISNUMBER(SEARCH("hrs", K1730)),
      LEFT(K1730, FIND("hrs", K1730)-1) * 60 +
      IF(ISNUMBER(SEARCH("mins", K1730)), MID(K1730, FIND("and ", K1730) + 4, FIND("mins", K1730) - FIND("and ", K1730) - 4), 0),
      IF(ISNUMBER(SEARCH("hr", K1730)), LEFT(K1730, FIND("hr", K1730)-1) * 60, LEFT(K1730, FIND(" mins", K1730)-1))
   )
)</f>
        <v>15</v>
      </c>
      <c r="M1730" s="1" t="str">
        <f t="shared" ref="M1730:M1793" si="224">IF(OR(ISBLANK(L1730), L1730="",L1730=0), "", IF(VALUE(L1730)&lt;=120, "Yes", "No"))</f>
        <v>Yes</v>
      </c>
      <c r="P1730" s="1" t="s">
        <v>23</v>
      </c>
      <c r="U1730" s="1" t="s">
        <v>25</v>
      </c>
      <c r="W1730" s="1" t="s">
        <v>26</v>
      </c>
    </row>
    <row r="1731" spans="1:25" x14ac:dyDescent="0.2">
      <c r="A1731" s="1">
        <v>1730</v>
      </c>
      <c r="C1731" s="22" t="str">
        <f t="shared" si="217"/>
        <v>2025-01-27</v>
      </c>
      <c r="D1731" s="24" t="str">
        <f t="shared" si="218"/>
        <v>2025-01</v>
      </c>
      <c r="E1731" s="28" t="s">
        <v>4811</v>
      </c>
      <c r="F1731" s="28">
        <f t="shared" si="219"/>
        <v>45684.344444444447</v>
      </c>
      <c r="G1731" s="14" t="str">
        <f t="shared" si="220"/>
        <v>08 am</v>
      </c>
      <c r="H1731" s="14" t="str">
        <f t="shared" si="221"/>
        <v>Monday</v>
      </c>
      <c r="I1731" s="14" t="str">
        <f t="shared" si="222"/>
        <v>January</v>
      </c>
      <c r="J1731" s="14" t="s">
        <v>3924</v>
      </c>
      <c r="K1731" s="16" t="s">
        <v>821</v>
      </c>
      <c r="L1731" s="1" t="str">
        <f t="shared" si="223"/>
        <v>14</v>
      </c>
      <c r="M1731" s="1" t="str">
        <f t="shared" si="224"/>
        <v>Yes</v>
      </c>
      <c r="P1731" s="1" t="s">
        <v>23</v>
      </c>
      <c r="U1731" s="1" t="s">
        <v>25</v>
      </c>
      <c r="W1731" s="1" t="s">
        <v>55</v>
      </c>
    </row>
    <row r="1732" spans="1:25" x14ac:dyDescent="0.2">
      <c r="A1732" s="1">
        <v>1731</v>
      </c>
      <c r="C1732" s="22" t="str">
        <f t="shared" si="217"/>
        <v>2025-01-09</v>
      </c>
      <c r="D1732" s="24" t="str">
        <f t="shared" si="218"/>
        <v>2025-01</v>
      </c>
      <c r="E1732" s="28" t="s">
        <v>4813</v>
      </c>
      <c r="F1732" s="28">
        <f t="shared" si="219"/>
        <v>45666.613194444442</v>
      </c>
      <c r="G1732" s="14" t="str">
        <f t="shared" si="220"/>
        <v>02 pm</v>
      </c>
      <c r="H1732" s="14" t="str">
        <f t="shared" si="221"/>
        <v>Thursday</v>
      </c>
      <c r="I1732" s="14" t="str">
        <f t="shared" si="222"/>
        <v>January</v>
      </c>
      <c r="J1732" s="14" t="s">
        <v>2461</v>
      </c>
      <c r="K1732" s="16" t="s">
        <v>2744</v>
      </c>
      <c r="L1732" s="1">
        <f t="shared" si="223"/>
        <v>77</v>
      </c>
      <c r="M1732" s="1" t="str">
        <f t="shared" si="224"/>
        <v>Yes</v>
      </c>
      <c r="P1732" s="1" t="s">
        <v>23</v>
      </c>
      <c r="U1732" s="1" t="s">
        <v>63</v>
      </c>
      <c r="W1732" s="1" t="s">
        <v>26</v>
      </c>
    </row>
    <row r="1733" spans="1:25" x14ac:dyDescent="0.2">
      <c r="A1733" s="1">
        <v>1732</v>
      </c>
      <c r="C1733" s="22" t="str">
        <f t="shared" si="217"/>
        <v>2025-02-11</v>
      </c>
      <c r="D1733" s="24" t="str">
        <f t="shared" si="218"/>
        <v>2025-02</v>
      </c>
      <c r="E1733" s="28" t="s">
        <v>4815</v>
      </c>
      <c r="F1733" s="28">
        <f t="shared" si="219"/>
        <v>45699.418749999997</v>
      </c>
      <c r="G1733" s="14" t="str">
        <f t="shared" si="220"/>
        <v>10 am</v>
      </c>
      <c r="H1733" s="14" t="str">
        <f t="shared" si="221"/>
        <v>Tuesday</v>
      </c>
      <c r="I1733" s="14" t="str">
        <f t="shared" si="222"/>
        <v>February</v>
      </c>
      <c r="J1733" s="14" t="s">
        <v>507</v>
      </c>
      <c r="K1733" s="16" t="s">
        <v>498</v>
      </c>
      <c r="L1733" s="1" t="str">
        <f t="shared" si="223"/>
        <v>2</v>
      </c>
      <c r="M1733" s="1" t="str">
        <f t="shared" si="224"/>
        <v>Yes</v>
      </c>
      <c r="P1733" s="1" t="s">
        <v>24</v>
      </c>
      <c r="U1733" s="1" t="s">
        <v>37</v>
      </c>
      <c r="W1733" s="1" t="s">
        <v>26</v>
      </c>
    </row>
    <row r="1734" spans="1:25" x14ac:dyDescent="0.2">
      <c r="A1734" s="1">
        <v>1733</v>
      </c>
      <c r="C1734" s="22" t="str">
        <f t="shared" si="217"/>
        <v>2025-01-14</v>
      </c>
      <c r="D1734" s="24" t="str">
        <f t="shared" si="218"/>
        <v>2025-01</v>
      </c>
      <c r="E1734" s="28" t="s">
        <v>4817</v>
      </c>
      <c r="F1734" s="28">
        <f t="shared" si="219"/>
        <v>45671.588194444441</v>
      </c>
      <c r="G1734" s="14" t="str">
        <f t="shared" si="220"/>
        <v>02 pm</v>
      </c>
      <c r="H1734" s="14" t="str">
        <f t="shared" si="221"/>
        <v>Tuesday</v>
      </c>
      <c r="I1734" s="14" t="str">
        <f t="shared" si="222"/>
        <v>January</v>
      </c>
      <c r="J1734" s="14" t="s">
        <v>4818</v>
      </c>
      <c r="K1734" s="16" t="s">
        <v>152</v>
      </c>
      <c r="L1734" s="1" t="str">
        <f t="shared" si="223"/>
        <v>8</v>
      </c>
      <c r="M1734" s="1" t="str">
        <f t="shared" si="224"/>
        <v>Yes</v>
      </c>
      <c r="P1734" s="1" t="s">
        <v>24</v>
      </c>
      <c r="U1734" s="1" t="s">
        <v>25</v>
      </c>
      <c r="W1734" s="1" t="s">
        <v>26</v>
      </c>
    </row>
    <row r="1735" spans="1:25" x14ac:dyDescent="0.2">
      <c r="A1735" s="1">
        <v>1734</v>
      </c>
      <c r="C1735" s="22" t="str">
        <f t="shared" si="217"/>
        <v>2025-01-27</v>
      </c>
      <c r="D1735" s="24" t="str">
        <f t="shared" si="218"/>
        <v>2025-01</v>
      </c>
      <c r="E1735" s="28" t="s">
        <v>4820</v>
      </c>
      <c r="F1735" s="28">
        <f t="shared" si="219"/>
        <v>45684.472916666666</v>
      </c>
      <c r="G1735" s="14" t="str">
        <f t="shared" si="220"/>
        <v>11 am</v>
      </c>
      <c r="H1735" s="14" t="str">
        <f t="shared" si="221"/>
        <v>Monday</v>
      </c>
      <c r="I1735" s="14" t="str">
        <f t="shared" si="222"/>
        <v>January</v>
      </c>
      <c r="J1735" s="14" t="s">
        <v>286</v>
      </c>
      <c r="K1735" s="16" t="s">
        <v>331</v>
      </c>
      <c r="L1735" s="1" t="str">
        <f t="shared" si="223"/>
        <v>39</v>
      </c>
      <c r="M1735" s="1" t="str">
        <f t="shared" si="224"/>
        <v>Yes</v>
      </c>
      <c r="P1735" s="1" t="s">
        <v>23</v>
      </c>
      <c r="U1735" s="1" t="s">
        <v>25</v>
      </c>
      <c r="W1735" s="1" t="s">
        <v>26</v>
      </c>
    </row>
    <row r="1736" spans="1:25" x14ac:dyDescent="0.2">
      <c r="A1736" s="1">
        <v>1735</v>
      </c>
      <c r="C1736" s="22" t="str">
        <f t="shared" si="217"/>
        <v>2025-01-30</v>
      </c>
      <c r="D1736" s="24" t="str">
        <f t="shared" si="218"/>
        <v>2025-01</v>
      </c>
      <c r="E1736" s="28" t="s">
        <v>4822</v>
      </c>
      <c r="F1736" s="28">
        <f t="shared" si="219"/>
        <v>45687.451388888891</v>
      </c>
      <c r="G1736" s="14" t="str">
        <f t="shared" si="220"/>
        <v>10 am</v>
      </c>
      <c r="H1736" s="14" t="str">
        <f t="shared" si="221"/>
        <v>Thursday</v>
      </c>
      <c r="I1736" s="14" t="str">
        <f t="shared" si="222"/>
        <v>January</v>
      </c>
      <c r="J1736" s="14" t="s">
        <v>4823</v>
      </c>
      <c r="K1736" s="16" t="s">
        <v>842</v>
      </c>
      <c r="L1736" s="1">
        <f t="shared" si="223"/>
        <v>100</v>
      </c>
      <c r="M1736" s="1" t="str">
        <f t="shared" si="224"/>
        <v>Yes</v>
      </c>
      <c r="P1736" s="1" t="s">
        <v>23</v>
      </c>
      <c r="U1736" s="1" t="s">
        <v>63</v>
      </c>
      <c r="W1736" s="1" t="s">
        <v>55</v>
      </c>
      <c r="Y1736" s="3"/>
    </row>
    <row r="1737" spans="1:25" x14ac:dyDescent="0.2">
      <c r="A1737" s="1">
        <v>1736</v>
      </c>
      <c r="C1737" s="22" t="str">
        <f t="shared" si="217"/>
        <v>2025-01-16</v>
      </c>
      <c r="D1737" s="24" t="str">
        <f t="shared" si="218"/>
        <v>2025-01</v>
      </c>
      <c r="E1737" s="28" t="s">
        <v>4825</v>
      </c>
      <c r="F1737" s="28">
        <f t="shared" si="219"/>
        <v>45673.569444444445</v>
      </c>
      <c r="G1737" s="14" t="str">
        <f t="shared" si="220"/>
        <v>01 pm</v>
      </c>
      <c r="H1737" s="14" t="str">
        <f t="shared" si="221"/>
        <v>Thursday</v>
      </c>
      <c r="I1737" s="14" t="str">
        <f t="shared" si="222"/>
        <v>January</v>
      </c>
      <c r="J1737" s="14" t="s">
        <v>4826</v>
      </c>
      <c r="K1737" s="16" t="s">
        <v>527</v>
      </c>
      <c r="L1737" s="1" t="str">
        <f t="shared" si="223"/>
        <v>45</v>
      </c>
      <c r="M1737" s="1" t="str">
        <f t="shared" si="224"/>
        <v>Yes</v>
      </c>
      <c r="P1737" s="1" t="s">
        <v>24</v>
      </c>
      <c r="U1737" s="1" t="s">
        <v>63</v>
      </c>
      <c r="W1737" s="1" t="s">
        <v>26</v>
      </c>
    </row>
    <row r="1738" spans="1:25" x14ac:dyDescent="0.2">
      <c r="A1738" s="1">
        <v>1737</v>
      </c>
      <c r="C1738" s="22" t="str">
        <f t="shared" si="217"/>
        <v>2025-02-12</v>
      </c>
      <c r="D1738" s="24" t="str">
        <f t="shared" si="218"/>
        <v>2025-02</v>
      </c>
      <c r="E1738" s="28" t="s">
        <v>4828</v>
      </c>
      <c r="F1738" s="28">
        <f t="shared" si="219"/>
        <v>45700.518750000003</v>
      </c>
      <c r="G1738" s="14" t="str">
        <f t="shared" si="220"/>
        <v>12 pm</v>
      </c>
      <c r="H1738" s="14" t="str">
        <f t="shared" si="221"/>
        <v>Wednesday</v>
      </c>
      <c r="I1738" s="14" t="str">
        <f t="shared" si="222"/>
        <v>February</v>
      </c>
      <c r="J1738" s="14" t="s">
        <v>4829</v>
      </c>
      <c r="K1738" s="16" t="s">
        <v>357</v>
      </c>
      <c r="L1738" s="1" t="str">
        <f t="shared" si="223"/>
        <v>3</v>
      </c>
      <c r="M1738" s="1" t="str">
        <f t="shared" si="224"/>
        <v>Yes</v>
      </c>
      <c r="P1738" s="1" t="s">
        <v>24</v>
      </c>
      <c r="U1738" s="1" t="s">
        <v>96</v>
      </c>
      <c r="W1738" s="1" t="s">
        <v>55</v>
      </c>
    </row>
    <row r="1739" spans="1:25" x14ac:dyDescent="0.2">
      <c r="A1739" s="1">
        <v>1738</v>
      </c>
      <c r="C1739" s="22" t="str">
        <f t="shared" si="217"/>
        <v>2025-01-14</v>
      </c>
      <c r="D1739" s="24" t="str">
        <f t="shared" si="218"/>
        <v>2025-01</v>
      </c>
      <c r="E1739" s="28" t="s">
        <v>6838</v>
      </c>
      <c r="F1739" s="28">
        <f t="shared" si="219"/>
        <v>45671.354166666664</v>
      </c>
      <c r="G1739" s="14" t="str">
        <f t="shared" si="220"/>
        <v>08 am</v>
      </c>
      <c r="H1739" s="14" t="str">
        <f t="shared" si="221"/>
        <v>Tuesday</v>
      </c>
      <c r="I1739" s="14" t="str">
        <f t="shared" si="222"/>
        <v>January</v>
      </c>
      <c r="J1739" s="14" t="s">
        <v>773</v>
      </c>
      <c r="K1739" s="16" t="s">
        <v>970</v>
      </c>
      <c r="L1739" s="1">
        <f t="shared" si="223"/>
        <v>120</v>
      </c>
      <c r="M1739" s="1" t="str">
        <f t="shared" si="224"/>
        <v>Yes</v>
      </c>
      <c r="N1739" s="3"/>
      <c r="P1739" s="1" t="s">
        <v>24</v>
      </c>
      <c r="U1739" s="1" t="s">
        <v>96</v>
      </c>
      <c r="W1739" s="1" t="s">
        <v>26</v>
      </c>
    </row>
    <row r="1740" spans="1:25" x14ac:dyDescent="0.2">
      <c r="A1740" s="1">
        <v>1739</v>
      </c>
      <c r="C1740" s="22" t="str">
        <f t="shared" si="217"/>
        <v>2025-02-11</v>
      </c>
      <c r="D1740" s="24" t="str">
        <f t="shared" si="218"/>
        <v>2025-02</v>
      </c>
      <c r="E1740" s="28" t="s">
        <v>4833</v>
      </c>
      <c r="F1740" s="28">
        <f t="shared" si="219"/>
        <v>45699.561805555553</v>
      </c>
      <c r="G1740" s="14" t="str">
        <f t="shared" si="220"/>
        <v>01 pm</v>
      </c>
      <c r="H1740" s="14" t="str">
        <f t="shared" si="221"/>
        <v>Tuesday</v>
      </c>
      <c r="I1740" s="14" t="str">
        <f t="shared" si="222"/>
        <v>February</v>
      </c>
      <c r="J1740" s="14" t="s">
        <v>4833</v>
      </c>
      <c r="K1740" s="16" t="s">
        <v>99</v>
      </c>
      <c r="L1740" s="1" t="str">
        <f t="shared" si="223"/>
        <v>0</v>
      </c>
      <c r="M1740" s="1" t="str">
        <f t="shared" si="224"/>
        <v>Yes</v>
      </c>
      <c r="P1740" s="1" t="s">
        <v>24</v>
      </c>
      <c r="U1740" s="1" t="s">
        <v>96</v>
      </c>
      <c r="W1740" s="1" t="s">
        <v>26</v>
      </c>
    </row>
    <row r="1741" spans="1:25" x14ac:dyDescent="0.2">
      <c r="A1741" s="1">
        <v>1740</v>
      </c>
      <c r="C1741" s="22" t="str">
        <f t="shared" si="217"/>
        <v>2025-02-15</v>
      </c>
      <c r="D1741" s="24" t="str">
        <f t="shared" si="218"/>
        <v>2025-02</v>
      </c>
      <c r="E1741" s="28" t="s">
        <v>4835</v>
      </c>
      <c r="F1741" s="28">
        <f t="shared" si="219"/>
        <v>45703.5625</v>
      </c>
      <c r="G1741" s="14" t="str">
        <f t="shared" si="220"/>
        <v>01 pm</v>
      </c>
      <c r="H1741" s="14" t="str">
        <f t="shared" si="221"/>
        <v>Saturday</v>
      </c>
      <c r="I1741" s="14" t="str">
        <f t="shared" si="222"/>
        <v>February</v>
      </c>
      <c r="J1741" s="14" t="s">
        <v>4836</v>
      </c>
      <c r="K1741" s="16" t="s">
        <v>36</v>
      </c>
      <c r="L1741" s="1" t="str">
        <f t="shared" si="223"/>
        <v>20</v>
      </c>
      <c r="M1741" s="1" t="str">
        <f t="shared" si="224"/>
        <v>Yes</v>
      </c>
      <c r="P1741" s="1" t="s">
        <v>24</v>
      </c>
      <c r="U1741" s="1" t="s">
        <v>96</v>
      </c>
      <c r="W1741" s="1" t="s">
        <v>55</v>
      </c>
    </row>
    <row r="1742" spans="1:25" x14ac:dyDescent="0.2">
      <c r="A1742" s="1">
        <v>1741</v>
      </c>
      <c r="C1742" s="22" t="str">
        <f t="shared" si="217"/>
        <v>2025-01-13</v>
      </c>
      <c r="D1742" s="24" t="str">
        <f t="shared" si="218"/>
        <v>2025-01</v>
      </c>
      <c r="E1742" s="28" t="s">
        <v>4838</v>
      </c>
      <c r="F1742" s="28">
        <f t="shared" si="219"/>
        <v>45670.420138888891</v>
      </c>
      <c r="G1742" s="14" t="str">
        <f t="shared" si="220"/>
        <v>10 am</v>
      </c>
      <c r="H1742" s="14" t="str">
        <f t="shared" si="221"/>
        <v>Monday</v>
      </c>
      <c r="I1742" s="14" t="str">
        <f t="shared" si="222"/>
        <v>January</v>
      </c>
      <c r="J1742" s="14" t="s">
        <v>2117</v>
      </c>
      <c r="K1742" s="16" t="s">
        <v>30</v>
      </c>
      <c r="L1742" s="1" t="str">
        <f t="shared" si="223"/>
        <v>15</v>
      </c>
      <c r="M1742" s="1" t="str">
        <f t="shared" si="224"/>
        <v>Yes</v>
      </c>
      <c r="P1742" s="1" t="s">
        <v>24</v>
      </c>
      <c r="U1742" s="1" t="s">
        <v>31</v>
      </c>
      <c r="W1742" s="1" t="s">
        <v>26</v>
      </c>
    </row>
    <row r="1743" spans="1:25" x14ac:dyDescent="0.2">
      <c r="A1743" s="1">
        <v>1742</v>
      </c>
      <c r="C1743" s="22" t="str">
        <f t="shared" si="217"/>
        <v>2025-01-16</v>
      </c>
      <c r="D1743" s="24" t="str">
        <f t="shared" si="218"/>
        <v>2025-01</v>
      </c>
      <c r="E1743" s="28" t="s">
        <v>4840</v>
      </c>
      <c r="F1743" s="28">
        <f t="shared" si="219"/>
        <v>45673.430555555555</v>
      </c>
      <c r="G1743" s="14" t="str">
        <f t="shared" si="220"/>
        <v>10 am</v>
      </c>
      <c r="H1743" s="14" t="str">
        <f t="shared" si="221"/>
        <v>Thursday</v>
      </c>
      <c r="I1743" s="14" t="str">
        <f t="shared" si="222"/>
        <v>January</v>
      </c>
      <c r="J1743" s="14" t="s">
        <v>4841</v>
      </c>
      <c r="K1743" s="16" t="s">
        <v>59</v>
      </c>
      <c r="L1743" s="1" t="str">
        <f t="shared" si="223"/>
        <v>5</v>
      </c>
      <c r="M1743" s="1" t="str">
        <f t="shared" si="224"/>
        <v>Yes</v>
      </c>
      <c r="P1743" s="1" t="s">
        <v>24</v>
      </c>
      <c r="U1743" s="1" t="s">
        <v>37</v>
      </c>
      <c r="W1743" s="1" t="s">
        <v>26</v>
      </c>
    </row>
    <row r="1744" spans="1:25" x14ac:dyDescent="0.2">
      <c r="A1744" s="1">
        <v>1743</v>
      </c>
      <c r="C1744" s="22" t="str">
        <f t="shared" si="217"/>
        <v>2025-02-06</v>
      </c>
      <c r="D1744" s="24" t="str">
        <f t="shared" si="218"/>
        <v>2025-02</v>
      </c>
      <c r="E1744" s="28" t="s">
        <v>4843</v>
      </c>
      <c r="F1744" s="28">
        <f t="shared" si="219"/>
        <v>45694.604166666664</v>
      </c>
      <c r="G1744" s="14" t="str">
        <f t="shared" si="220"/>
        <v>02 pm</v>
      </c>
      <c r="H1744" s="14" t="str">
        <f t="shared" si="221"/>
        <v>Thursday</v>
      </c>
      <c r="I1744" s="14" t="str">
        <f t="shared" si="222"/>
        <v>February</v>
      </c>
      <c r="J1744" s="14" t="s">
        <v>4844</v>
      </c>
      <c r="K1744" s="16" t="s">
        <v>76</v>
      </c>
      <c r="L1744" s="1" t="str">
        <f t="shared" si="223"/>
        <v>30</v>
      </c>
      <c r="M1744" s="1" t="str">
        <f t="shared" si="224"/>
        <v>Yes</v>
      </c>
      <c r="P1744" s="1" t="s">
        <v>23</v>
      </c>
      <c r="U1744" s="1" t="s">
        <v>63</v>
      </c>
      <c r="W1744" s="1" t="s">
        <v>55</v>
      </c>
    </row>
    <row r="1745" spans="1:23" x14ac:dyDescent="0.2">
      <c r="A1745" s="1">
        <v>1744</v>
      </c>
      <c r="C1745" s="22" t="str">
        <f t="shared" si="217"/>
        <v>2025-01-08</v>
      </c>
      <c r="D1745" s="24" t="str">
        <f t="shared" si="218"/>
        <v>2025-01</v>
      </c>
      <c r="E1745" s="28" t="s">
        <v>4846</v>
      </c>
      <c r="F1745" s="28">
        <f t="shared" si="219"/>
        <v>45665.546527777777</v>
      </c>
      <c r="G1745" s="14" t="str">
        <f t="shared" si="220"/>
        <v>01 pm</v>
      </c>
      <c r="H1745" s="14" t="str">
        <f t="shared" si="221"/>
        <v>Wednesday</v>
      </c>
      <c r="I1745" s="14" t="str">
        <f t="shared" si="222"/>
        <v>January</v>
      </c>
      <c r="J1745" s="14" t="s">
        <v>2487</v>
      </c>
      <c r="K1745" s="16" t="s">
        <v>3030</v>
      </c>
      <c r="L1745" s="1">
        <f t="shared" si="223"/>
        <v>83</v>
      </c>
      <c r="M1745" s="1" t="str">
        <f t="shared" si="224"/>
        <v>Yes</v>
      </c>
      <c r="P1745" s="1" t="s">
        <v>23</v>
      </c>
      <c r="U1745" s="1" t="s">
        <v>25</v>
      </c>
      <c r="W1745" s="1" t="s">
        <v>26</v>
      </c>
    </row>
    <row r="1746" spans="1:23" x14ac:dyDescent="0.2">
      <c r="A1746" s="1">
        <v>1745</v>
      </c>
      <c r="C1746" s="22" t="str">
        <f t="shared" si="217"/>
        <v>2025-01-13</v>
      </c>
      <c r="D1746" s="24" t="str">
        <f t="shared" si="218"/>
        <v>2025-01</v>
      </c>
      <c r="E1746" s="28" t="s">
        <v>3368</v>
      </c>
      <c r="F1746" s="28">
        <f t="shared" si="219"/>
        <v>45670.392361111109</v>
      </c>
      <c r="G1746" s="14" t="str">
        <f t="shared" si="220"/>
        <v>09 am</v>
      </c>
      <c r="H1746" s="14" t="str">
        <f t="shared" si="221"/>
        <v>Monday</v>
      </c>
      <c r="I1746" s="14" t="str">
        <f t="shared" si="222"/>
        <v>January</v>
      </c>
      <c r="J1746" s="14" t="s">
        <v>1903</v>
      </c>
      <c r="K1746" s="16" t="s">
        <v>1681</v>
      </c>
      <c r="L1746" s="1">
        <f t="shared" si="223"/>
        <v>95</v>
      </c>
      <c r="M1746" s="1" t="str">
        <f t="shared" si="224"/>
        <v>Yes</v>
      </c>
      <c r="P1746" s="1" t="s">
        <v>23</v>
      </c>
      <c r="U1746" s="1" t="s">
        <v>25</v>
      </c>
      <c r="W1746" s="1" t="s">
        <v>26</v>
      </c>
    </row>
    <row r="1747" spans="1:23" x14ac:dyDescent="0.2">
      <c r="A1747" s="1">
        <v>1746</v>
      </c>
      <c r="C1747" s="22" t="str">
        <f t="shared" si="217"/>
        <v>2025-02-07</v>
      </c>
      <c r="D1747" s="24" t="str">
        <f t="shared" si="218"/>
        <v>2025-02</v>
      </c>
      <c r="E1747" s="28" t="s">
        <v>4849</v>
      </c>
      <c r="F1747" s="28">
        <f t="shared" si="219"/>
        <v>45695.390277777777</v>
      </c>
      <c r="G1747" s="14" t="str">
        <f t="shared" si="220"/>
        <v>09 am</v>
      </c>
      <c r="H1747" s="14" t="str">
        <f t="shared" si="221"/>
        <v>Friday</v>
      </c>
      <c r="I1747" s="14" t="str">
        <f t="shared" si="222"/>
        <v>February</v>
      </c>
      <c r="J1747" s="14" t="s">
        <v>4850</v>
      </c>
      <c r="K1747" s="16" t="s">
        <v>137</v>
      </c>
      <c r="L1747" s="1" t="str">
        <f t="shared" si="223"/>
        <v>34</v>
      </c>
      <c r="M1747" s="1" t="str">
        <f t="shared" si="224"/>
        <v>Yes</v>
      </c>
      <c r="P1747" s="1" t="s">
        <v>23</v>
      </c>
      <c r="U1747" s="1" t="s">
        <v>25</v>
      </c>
      <c r="W1747" s="1" t="s">
        <v>26</v>
      </c>
    </row>
    <row r="1748" spans="1:23" x14ac:dyDescent="0.2">
      <c r="A1748" s="1">
        <v>1747</v>
      </c>
      <c r="C1748" s="22" t="str">
        <f t="shared" si="217"/>
        <v>2025-02-28</v>
      </c>
      <c r="D1748" s="24" t="str">
        <f t="shared" si="218"/>
        <v>2025-02</v>
      </c>
      <c r="E1748" s="28" t="s">
        <v>4852</v>
      </c>
      <c r="F1748" s="28">
        <f t="shared" si="219"/>
        <v>45716.609027777777</v>
      </c>
      <c r="G1748" s="14" t="str">
        <f t="shared" si="220"/>
        <v>02 pm</v>
      </c>
      <c r="H1748" s="14" t="str">
        <f t="shared" si="221"/>
        <v>Friday</v>
      </c>
      <c r="I1748" s="14" t="str">
        <f t="shared" si="222"/>
        <v>February</v>
      </c>
      <c r="J1748" s="14" t="s">
        <v>4853</v>
      </c>
      <c r="K1748" s="16" t="s">
        <v>234</v>
      </c>
      <c r="L1748" s="1">
        <f t="shared" si="223"/>
        <v>91</v>
      </c>
      <c r="M1748" s="1" t="str">
        <f t="shared" si="224"/>
        <v>Yes</v>
      </c>
      <c r="P1748" s="1" t="s">
        <v>24</v>
      </c>
      <c r="U1748" s="1" t="s">
        <v>37</v>
      </c>
      <c r="W1748" s="1" t="s">
        <v>26</v>
      </c>
    </row>
    <row r="1749" spans="1:23" x14ac:dyDescent="0.2">
      <c r="A1749" s="1">
        <v>1748</v>
      </c>
      <c r="C1749" s="22" t="str">
        <f t="shared" si="217"/>
        <v>2025-02-26</v>
      </c>
      <c r="D1749" s="24" t="str">
        <f t="shared" si="218"/>
        <v>2025-02</v>
      </c>
      <c r="E1749" s="28" t="s">
        <v>4855</v>
      </c>
      <c r="F1749" s="28">
        <f t="shared" si="219"/>
        <v>45714.652083333334</v>
      </c>
      <c r="G1749" s="14" t="str">
        <f t="shared" si="220"/>
        <v>03 pm</v>
      </c>
      <c r="H1749" s="14" t="str">
        <f t="shared" si="221"/>
        <v>Wednesday</v>
      </c>
      <c r="I1749" s="14" t="str">
        <f t="shared" si="222"/>
        <v>February</v>
      </c>
      <c r="J1749" s="14" t="s">
        <v>4013</v>
      </c>
      <c r="K1749" s="16" t="s">
        <v>250</v>
      </c>
      <c r="L1749" s="1" t="str">
        <f t="shared" si="223"/>
        <v>56</v>
      </c>
      <c r="M1749" s="1" t="str">
        <f t="shared" si="224"/>
        <v>Yes</v>
      </c>
      <c r="P1749" s="1" t="s">
        <v>23</v>
      </c>
      <c r="U1749" s="1" t="s">
        <v>25</v>
      </c>
      <c r="W1749" s="1" t="s">
        <v>26</v>
      </c>
    </row>
    <row r="1750" spans="1:23" x14ac:dyDescent="0.2">
      <c r="A1750" s="1">
        <v>1749</v>
      </c>
      <c r="C1750" s="22" t="str">
        <f t="shared" si="217"/>
        <v>2025-02-25</v>
      </c>
      <c r="D1750" s="24" t="str">
        <f t="shared" si="218"/>
        <v>2025-02</v>
      </c>
      <c r="E1750" s="28" t="s">
        <v>4857</v>
      </c>
      <c r="F1750" s="28">
        <f t="shared" si="219"/>
        <v>45713.380555555559</v>
      </c>
      <c r="G1750" s="14" t="str">
        <f t="shared" si="220"/>
        <v>09 am</v>
      </c>
      <c r="H1750" s="14" t="str">
        <f t="shared" si="221"/>
        <v>Tuesday</v>
      </c>
      <c r="I1750" s="14" t="str">
        <f t="shared" si="222"/>
        <v>February</v>
      </c>
      <c r="J1750" s="14" t="s">
        <v>4858</v>
      </c>
      <c r="K1750" s="16" t="s">
        <v>160</v>
      </c>
      <c r="L1750" s="1" t="str">
        <f t="shared" si="223"/>
        <v>27</v>
      </c>
      <c r="M1750" s="1" t="str">
        <f t="shared" si="224"/>
        <v>Yes</v>
      </c>
      <c r="P1750" s="1" t="s">
        <v>23</v>
      </c>
      <c r="U1750" s="1" t="s">
        <v>63</v>
      </c>
      <c r="W1750" s="1" t="s">
        <v>26</v>
      </c>
    </row>
    <row r="1751" spans="1:23" x14ac:dyDescent="0.2">
      <c r="A1751" s="1">
        <v>1750</v>
      </c>
      <c r="C1751" s="22" t="str">
        <f t="shared" si="217"/>
        <v>2025-02-14</v>
      </c>
      <c r="D1751" s="24" t="str">
        <f t="shared" si="218"/>
        <v>2025-02</v>
      </c>
      <c r="E1751" s="28" t="s">
        <v>4860</v>
      </c>
      <c r="F1751" s="28">
        <f t="shared" si="219"/>
        <v>45702.449305555558</v>
      </c>
      <c r="G1751" s="14" t="str">
        <f t="shared" si="220"/>
        <v>10 am</v>
      </c>
      <c r="H1751" s="14" t="str">
        <f t="shared" si="221"/>
        <v>Friday</v>
      </c>
      <c r="I1751" s="14" t="str">
        <f t="shared" si="222"/>
        <v>February</v>
      </c>
      <c r="J1751" s="14" t="s">
        <v>4861</v>
      </c>
      <c r="K1751" s="16" t="s">
        <v>321</v>
      </c>
      <c r="L1751" s="1" t="str">
        <f t="shared" si="223"/>
        <v>13</v>
      </c>
      <c r="M1751" s="1" t="str">
        <f t="shared" si="224"/>
        <v>Yes</v>
      </c>
      <c r="P1751" s="1" t="s">
        <v>23</v>
      </c>
      <c r="U1751" s="1" t="s">
        <v>72</v>
      </c>
      <c r="W1751" s="1" t="s">
        <v>55</v>
      </c>
    </row>
    <row r="1752" spans="1:23" x14ac:dyDescent="0.2">
      <c r="A1752" s="1">
        <v>1751</v>
      </c>
      <c r="C1752" s="22" t="str">
        <f t="shared" si="217"/>
        <v>2025-02-05</v>
      </c>
      <c r="D1752" s="24" t="str">
        <f t="shared" si="218"/>
        <v>2025-02</v>
      </c>
      <c r="E1752" s="28" t="s">
        <v>1679</v>
      </c>
      <c r="F1752" s="28">
        <f t="shared" si="219"/>
        <v>45693.423611111109</v>
      </c>
      <c r="G1752" s="14" t="str">
        <f t="shared" si="220"/>
        <v>10 am</v>
      </c>
      <c r="H1752" s="14" t="str">
        <f t="shared" si="221"/>
        <v>Wednesday</v>
      </c>
      <c r="I1752" s="14" t="str">
        <f t="shared" si="222"/>
        <v>February</v>
      </c>
      <c r="J1752" s="14" t="s">
        <v>1680</v>
      </c>
      <c r="K1752" s="16" t="s">
        <v>1681</v>
      </c>
      <c r="L1752" s="1">
        <f t="shared" si="223"/>
        <v>95</v>
      </c>
      <c r="M1752" s="1" t="str">
        <f t="shared" si="224"/>
        <v>Yes</v>
      </c>
      <c r="P1752" s="1" t="s">
        <v>23</v>
      </c>
      <c r="U1752" s="1" t="s">
        <v>100</v>
      </c>
      <c r="W1752" s="1" t="s">
        <v>55</v>
      </c>
    </row>
    <row r="1753" spans="1:23" x14ac:dyDescent="0.2">
      <c r="A1753" s="1">
        <v>1752</v>
      </c>
      <c r="C1753" s="22" t="str">
        <f t="shared" si="217"/>
        <v>2025-02-26</v>
      </c>
      <c r="D1753" s="24" t="str">
        <f t="shared" si="218"/>
        <v>2025-02</v>
      </c>
      <c r="E1753" s="28" t="s">
        <v>4864</v>
      </c>
      <c r="F1753" s="28">
        <f t="shared" si="219"/>
        <v>45714.461111111108</v>
      </c>
      <c r="G1753" s="14" t="str">
        <f t="shared" si="220"/>
        <v>11 am</v>
      </c>
      <c r="H1753" s="14" t="str">
        <f t="shared" si="221"/>
        <v>Wednesday</v>
      </c>
      <c r="I1753" s="14" t="str">
        <f t="shared" si="222"/>
        <v>February</v>
      </c>
      <c r="J1753" s="14" t="s">
        <v>4865</v>
      </c>
      <c r="K1753" s="16" t="s">
        <v>104</v>
      </c>
      <c r="L1753" s="1" t="str">
        <f t="shared" si="223"/>
        <v>21</v>
      </c>
      <c r="M1753" s="1" t="str">
        <f t="shared" si="224"/>
        <v>Yes</v>
      </c>
      <c r="P1753" s="1" t="s">
        <v>23</v>
      </c>
      <c r="U1753" s="1" t="s">
        <v>72</v>
      </c>
      <c r="W1753" s="1" t="s">
        <v>55</v>
      </c>
    </row>
    <row r="1754" spans="1:23" x14ac:dyDescent="0.2">
      <c r="A1754" s="1">
        <v>1753</v>
      </c>
      <c r="C1754" s="22" t="str">
        <f t="shared" si="217"/>
        <v>2025-02-19</v>
      </c>
      <c r="D1754" s="24" t="str">
        <f t="shared" si="218"/>
        <v>2025-02</v>
      </c>
      <c r="E1754" s="28" t="s">
        <v>4480</v>
      </c>
      <c r="F1754" s="28">
        <f t="shared" si="219"/>
        <v>45707.427083333336</v>
      </c>
      <c r="G1754" s="14" t="str">
        <f t="shared" si="220"/>
        <v>10 am</v>
      </c>
      <c r="H1754" s="14" t="str">
        <f t="shared" si="221"/>
        <v>Wednesday</v>
      </c>
      <c r="I1754" s="14" t="str">
        <f t="shared" si="222"/>
        <v>February</v>
      </c>
      <c r="J1754" s="14" t="s">
        <v>4867</v>
      </c>
      <c r="K1754" s="16" t="s">
        <v>59</v>
      </c>
      <c r="L1754" s="1" t="str">
        <f t="shared" si="223"/>
        <v>5</v>
      </c>
      <c r="M1754" s="1" t="str">
        <f t="shared" si="224"/>
        <v>Yes</v>
      </c>
      <c r="P1754" s="1" t="s">
        <v>23</v>
      </c>
      <c r="U1754" s="1" t="s">
        <v>100</v>
      </c>
      <c r="W1754" s="1" t="s">
        <v>55</v>
      </c>
    </row>
    <row r="1755" spans="1:23" x14ac:dyDescent="0.2">
      <c r="A1755" s="1">
        <v>1754</v>
      </c>
      <c r="C1755" s="22" t="str">
        <f t="shared" si="217"/>
        <v>2025-01-17</v>
      </c>
      <c r="D1755" s="24" t="str">
        <f t="shared" si="218"/>
        <v>2025-01</v>
      </c>
      <c r="E1755" s="28" t="s">
        <v>4869</v>
      </c>
      <c r="F1755" s="28">
        <f t="shared" si="219"/>
        <v>45674.583333333336</v>
      </c>
      <c r="G1755" s="14" t="str">
        <f t="shared" si="220"/>
        <v>02 pm</v>
      </c>
      <c r="H1755" s="14" t="str">
        <f t="shared" si="221"/>
        <v>Friday</v>
      </c>
      <c r="I1755" s="14" t="str">
        <f t="shared" si="222"/>
        <v>January</v>
      </c>
      <c r="J1755" s="14" t="s">
        <v>1438</v>
      </c>
      <c r="K1755" s="16" t="s">
        <v>36</v>
      </c>
      <c r="L1755" s="1" t="str">
        <f t="shared" si="223"/>
        <v>20</v>
      </c>
      <c r="M1755" s="1" t="str">
        <f t="shared" si="224"/>
        <v>Yes</v>
      </c>
      <c r="P1755" s="1" t="s">
        <v>23</v>
      </c>
      <c r="U1755" s="1" t="s">
        <v>72</v>
      </c>
      <c r="W1755" s="1" t="s">
        <v>55</v>
      </c>
    </row>
    <row r="1756" spans="1:23" x14ac:dyDescent="0.2">
      <c r="A1756" s="1">
        <v>1755</v>
      </c>
      <c r="C1756" s="22" t="str">
        <f t="shared" si="217"/>
        <v>2025-02-19</v>
      </c>
      <c r="D1756" s="24" t="str">
        <f t="shared" si="218"/>
        <v>2025-02</v>
      </c>
      <c r="E1756" s="28" t="s">
        <v>1422</v>
      </c>
      <c r="F1756" s="28">
        <f t="shared" si="219"/>
        <v>45707.42083333333</v>
      </c>
      <c r="G1756" s="14" t="str">
        <f t="shared" si="220"/>
        <v>10 am</v>
      </c>
      <c r="H1756" s="14" t="str">
        <f t="shared" si="221"/>
        <v>Wednesday</v>
      </c>
      <c r="I1756" s="14" t="str">
        <f t="shared" si="222"/>
        <v>February</v>
      </c>
      <c r="J1756" s="14" t="s">
        <v>4332</v>
      </c>
      <c r="K1756" s="16" t="s">
        <v>657</v>
      </c>
      <c r="L1756" s="1" t="str">
        <f t="shared" si="223"/>
        <v>24</v>
      </c>
      <c r="M1756" s="1" t="str">
        <f t="shared" si="224"/>
        <v>Yes</v>
      </c>
      <c r="P1756" s="1" t="s">
        <v>23</v>
      </c>
      <c r="U1756" s="1" t="s">
        <v>72</v>
      </c>
      <c r="W1756" s="1" t="s">
        <v>26</v>
      </c>
    </row>
    <row r="1757" spans="1:23" x14ac:dyDescent="0.2">
      <c r="A1757" s="1">
        <v>1756</v>
      </c>
      <c r="C1757" s="22" t="str">
        <f t="shared" si="217"/>
        <v>2025-01-21</v>
      </c>
      <c r="D1757" s="24" t="str">
        <f t="shared" si="218"/>
        <v>2025-01</v>
      </c>
      <c r="E1757" s="28" t="s">
        <v>4872</v>
      </c>
      <c r="F1757" s="28">
        <f t="shared" si="219"/>
        <v>45678.393750000003</v>
      </c>
      <c r="G1757" s="14" t="str">
        <f t="shared" si="220"/>
        <v>09 am</v>
      </c>
      <c r="H1757" s="14" t="str">
        <f t="shared" si="221"/>
        <v>Tuesday</v>
      </c>
      <c r="I1757" s="14" t="str">
        <f t="shared" si="222"/>
        <v>January</v>
      </c>
      <c r="J1757" s="14" t="s">
        <v>4873</v>
      </c>
      <c r="K1757" s="16" t="s">
        <v>290</v>
      </c>
      <c r="L1757" s="1">
        <f t="shared" si="223"/>
        <v>60</v>
      </c>
      <c r="M1757" s="1" t="str">
        <f t="shared" si="224"/>
        <v>Yes</v>
      </c>
      <c r="P1757" s="1" t="s">
        <v>23</v>
      </c>
      <c r="U1757" s="1" t="s">
        <v>72</v>
      </c>
      <c r="W1757" s="1" t="s">
        <v>55</v>
      </c>
    </row>
    <row r="1758" spans="1:23" x14ac:dyDescent="0.2">
      <c r="A1758" s="1">
        <v>1757</v>
      </c>
      <c r="C1758" s="22" t="str">
        <f t="shared" si="217"/>
        <v>2025-01-30</v>
      </c>
      <c r="D1758" s="24" t="str">
        <f t="shared" si="218"/>
        <v>2025-01</v>
      </c>
      <c r="E1758" s="28" t="s">
        <v>4807</v>
      </c>
      <c r="F1758" s="28">
        <f t="shared" si="219"/>
        <v>45687.424305555556</v>
      </c>
      <c r="G1758" s="14" t="str">
        <f t="shared" si="220"/>
        <v>10 am</v>
      </c>
      <c r="H1758" s="14" t="str">
        <f t="shared" si="221"/>
        <v>Thursday</v>
      </c>
      <c r="I1758" s="14" t="str">
        <f t="shared" si="222"/>
        <v>January</v>
      </c>
      <c r="J1758" s="14" t="s">
        <v>4875</v>
      </c>
      <c r="K1758" s="16" t="s">
        <v>552</v>
      </c>
      <c r="L1758" s="1" t="str">
        <f t="shared" si="223"/>
        <v>33</v>
      </c>
      <c r="M1758" s="1" t="str">
        <f t="shared" si="224"/>
        <v>Yes</v>
      </c>
      <c r="P1758" s="1" t="s">
        <v>23</v>
      </c>
      <c r="U1758" s="1" t="s">
        <v>72</v>
      </c>
      <c r="W1758" s="1" t="s">
        <v>26</v>
      </c>
    </row>
    <row r="1759" spans="1:23" x14ac:dyDescent="0.2">
      <c r="A1759" s="1">
        <v>1758</v>
      </c>
      <c r="C1759" s="22" t="str">
        <f t="shared" si="217"/>
        <v>2025-01-06</v>
      </c>
      <c r="D1759" s="24" t="str">
        <f t="shared" si="218"/>
        <v>2025-01</v>
      </c>
      <c r="E1759" s="28" t="s">
        <v>4877</v>
      </c>
      <c r="F1759" s="28">
        <f t="shared" si="219"/>
        <v>45663.716666666667</v>
      </c>
      <c r="G1759" s="14" t="str">
        <f t="shared" si="220"/>
        <v>05 pm</v>
      </c>
      <c r="H1759" s="14" t="str">
        <f t="shared" si="221"/>
        <v>Monday</v>
      </c>
      <c r="I1759" s="14" t="str">
        <f t="shared" si="222"/>
        <v>January</v>
      </c>
      <c r="J1759" s="14" t="s">
        <v>2969</v>
      </c>
      <c r="K1759" s="16" t="s">
        <v>152</v>
      </c>
      <c r="L1759" s="1" t="str">
        <f t="shared" si="223"/>
        <v>8</v>
      </c>
      <c r="M1759" s="1" t="str">
        <f t="shared" si="224"/>
        <v>Yes</v>
      </c>
      <c r="P1759" s="1" t="s">
        <v>24</v>
      </c>
      <c r="U1759" s="1" t="s">
        <v>31</v>
      </c>
      <c r="W1759" s="1" t="s">
        <v>26</v>
      </c>
    </row>
    <row r="1760" spans="1:23" x14ac:dyDescent="0.2">
      <c r="A1760" s="1">
        <v>1759</v>
      </c>
      <c r="C1760" s="22" t="str">
        <f t="shared" si="217"/>
        <v>2025-02-04</v>
      </c>
      <c r="D1760" s="24" t="str">
        <f t="shared" si="218"/>
        <v>2025-02</v>
      </c>
      <c r="E1760" s="28" t="s">
        <v>4879</v>
      </c>
      <c r="F1760" s="28">
        <f t="shared" si="219"/>
        <v>45692.380555555559</v>
      </c>
      <c r="G1760" s="14" t="str">
        <f t="shared" si="220"/>
        <v>09 am</v>
      </c>
      <c r="H1760" s="14" t="str">
        <f t="shared" si="221"/>
        <v>Tuesday</v>
      </c>
      <c r="I1760" s="14" t="str">
        <f t="shared" si="222"/>
        <v>February</v>
      </c>
      <c r="J1760" s="14" t="s">
        <v>4880</v>
      </c>
      <c r="K1760" s="16" t="s">
        <v>498</v>
      </c>
      <c r="L1760" s="1" t="str">
        <f t="shared" si="223"/>
        <v>2</v>
      </c>
      <c r="M1760" s="1" t="str">
        <f t="shared" si="224"/>
        <v>Yes</v>
      </c>
      <c r="P1760" s="1" t="s">
        <v>24</v>
      </c>
      <c r="U1760" s="1" t="s">
        <v>63</v>
      </c>
      <c r="W1760" s="1" t="s">
        <v>26</v>
      </c>
    </row>
    <row r="1761" spans="1:23" x14ac:dyDescent="0.2">
      <c r="A1761" s="1">
        <v>1760</v>
      </c>
      <c r="C1761" s="22" t="str">
        <f t="shared" si="217"/>
        <v>2025-01-30</v>
      </c>
      <c r="D1761" s="24" t="str">
        <f t="shared" si="218"/>
        <v>2025-01</v>
      </c>
      <c r="E1761" s="28" t="s">
        <v>4437</v>
      </c>
      <c r="F1761" s="28">
        <f t="shared" si="219"/>
        <v>45687.444444444445</v>
      </c>
      <c r="G1761" s="14" t="str">
        <f t="shared" si="220"/>
        <v>10 am</v>
      </c>
      <c r="H1761" s="14" t="str">
        <f t="shared" si="221"/>
        <v>Thursday</v>
      </c>
      <c r="I1761" s="14" t="str">
        <f t="shared" si="222"/>
        <v>January</v>
      </c>
      <c r="J1761" s="14" t="s">
        <v>4882</v>
      </c>
      <c r="K1761" s="16" t="s">
        <v>36</v>
      </c>
      <c r="L1761" s="1" t="str">
        <f t="shared" si="223"/>
        <v>20</v>
      </c>
      <c r="M1761" s="1" t="str">
        <f t="shared" si="224"/>
        <v>Yes</v>
      </c>
      <c r="P1761" s="1" t="s">
        <v>24</v>
      </c>
      <c r="U1761" s="1" t="s">
        <v>63</v>
      </c>
      <c r="W1761" s="1" t="s">
        <v>26</v>
      </c>
    </row>
    <row r="1762" spans="1:23" x14ac:dyDescent="0.2">
      <c r="A1762" s="1">
        <v>1761</v>
      </c>
      <c r="C1762" s="22" t="str">
        <f t="shared" si="217"/>
        <v>2025-01-27</v>
      </c>
      <c r="D1762" s="24" t="str">
        <f t="shared" si="218"/>
        <v>2025-01</v>
      </c>
      <c r="E1762" s="28" t="s">
        <v>845</v>
      </c>
      <c r="F1762" s="28">
        <f t="shared" si="219"/>
        <v>45684.479166666664</v>
      </c>
      <c r="G1762" s="14" t="str">
        <f t="shared" si="220"/>
        <v>11 am</v>
      </c>
      <c r="H1762" s="14" t="str">
        <f t="shared" si="221"/>
        <v>Monday</v>
      </c>
      <c r="I1762" s="14" t="str">
        <f t="shared" si="222"/>
        <v>January</v>
      </c>
      <c r="J1762" s="14" t="s">
        <v>4884</v>
      </c>
      <c r="K1762" s="16" t="s">
        <v>174</v>
      </c>
      <c r="L1762" s="1" t="str">
        <f t="shared" si="223"/>
        <v>6</v>
      </c>
      <c r="M1762" s="1" t="str">
        <f t="shared" si="224"/>
        <v>Yes</v>
      </c>
      <c r="P1762" s="1" t="s">
        <v>24</v>
      </c>
      <c r="U1762" s="1" t="s">
        <v>63</v>
      </c>
      <c r="W1762" s="1" t="s">
        <v>26</v>
      </c>
    </row>
    <row r="1763" spans="1:23" x14ac:dyDescent="0.2">
      <c r="A1763" s="1">
        <v>1762</v>
      </c>
      <c r="C1763" s="22" t="str">
        <f t="shared" si="217"/>
        <v>2025-01-22</v>
      </c>
      <c r="D1763" s="24" t="str">
        <f t="shared" si="218"/>
        <v>2025-01</v>
      </c>
      <c r="E1763" s="28" t="s">
        <v>4886</v>
      </c>
      <c r="F1763" s="28">
        <f t="shared" si="219"/>
        <v>45679.410416666666</v>
      </c>
      <c r="G1763" s="14" t="str">
        <f t="shared" si="220"/>
        <v>09 am</v>
      </c>
      <c r="H1763" s="14" t="str">
        <f t="shared" si="221"/>
        <v>Wednesday</v>
      </c>
      <c r="I1763" s="14" t="str">
        <f t="shared" si="222"/>
        <v>January</v>
      </c>
      <c r="J1763" s="14" t="s">
        <v>3164</v>
      </c>
      <c r="K1763" s="16" t="s">
        <v>494</v>
      </c>
      <c r="L1763" s="1" t="str">
        <f t="shared" si="223"/>
        <v>9</v>
      </c>
      <c r="M1763" s="1" t="str">
        <f t="shared" si="224"/>
        <v>Yes</v>
      </c>
      <c r="P1763" s="1" t="s">
        <v>24</v>
      </c>
      <c r="U1763" s="1" t="s">
        <v>31</v>
      </c>
      <c r="W1763" s="1" t="s">
        <v>55</v>
      </c>
    </row>
    <row r="1764" spans="1:23" x14ac:dyDescent="0.2">
      <c r="A1764" s="1">
        <v>1763</v>
      </c>
      <c r="C1764" s="22" t="str">
        <f t="shared" si="217"/>
        <v>2025-01-31</v>
      </c>
      <c r="D1764" s="24" t="str">
        <f t="shared" si="218"/>
        <v>2025-01</v>
      </c>
      <c r="E1764" s="28" t="s">
        <v>4888</v>
      </c>
      <c r="F1764" s="28">
        <f t="shared" si="219"/>
        <v>45688.453472222223</v>
      </c>
      <c r="G1764" s="14" t="str">
        <f t="shared" si="220"/>
        <v>10 am</v>
      </c>
      <c r="H1764" s="14" t="str">
        <f t="shared" si="221"/>
        <v>Friday</v>
      </c>
      <c r="I1764" s="14" t="str">
        <f t="shared" si="222"/>
        <v>January</v>
      </c>
      <c r="J1764" s="14" t="s">
        <v>4889</v>
      </c>
      <c r="K1764" s="16" t="s">
        <v>246</v>
      </c>
      <c r="L1764" s="1" t="str">
        <f t="shared" si="223"/>
        <v>7</v>
      </c>
      <c r="M1764" s="1" t="str">
        <f t="shared" si="224"/>
        <v>Yes</v>
      </c>
      <c r="P1764" s="1" t="s">
        <v>24</v>
      </c>
      <c r="U1764" s="1" t="s">
        <v>31</v>
      </c>
      <c r="W1764" s="1" t="s">
        <v>55</v>
      </c>
    </row>
    <row r="1765" spans="1:23" x14ac:dyDescent="0.2">
      <c r="A1765" s="1">
        <v>1764</v>
      </c>
      <c r="C1765" s="22" t="str">
        <f t="shared" si="217"/>
        <v>2025-01-31</v>
      </c>
      <c r="D1765" s="24" t="str">
        <f t="shared" si="218"/>
        <v>2025-01</v>
      </c>
      <c r="E1765" s="28" t="s">
        <v>4891</v>
      </c>
      <c r="F1765" s="28">
        <f t="shared" si="219"/>
        <v>45688.567361111112</v>
      </c>
      <c r="G1765" s="14" t="str">
        <f t="shared" si="220"/>
        <v>01 pm</v>
      </c>
      <c r="H1765" s="14" t="str">
        <f t="shared" si="221"/>
        <v>Friday</v>
      </c>
      <c r="I1765" s="14" t="str">
        <f t="shared" si="222"/>
        <v>January</v>
      </c>
      <c r="J1765" s="14" t="s">
        <v>3962</v>
      </c>
      <c r="K1765" s="16" t="s">
        <v>257</v>
      </c>
      <c r="L1765" s="1" t="str">
        <f t="shared" si="223"/>
        <v>23</v>
      </c>
      <c r="M1765" s="1" t="str">
        <f t="shared" si="224"/>
        <v>Yes</v>
      </c>
      <c r="P1765" s="1" t="s">
        <v>24</v>
      </c>
      <c r="U1765" s="1" t="s">
        <v>25</v>
      </c>
      <c r="W1765" s="1" t="s">
        <v>26</v>
      </c>
    </row>
    <row r="1766" spans="1:23" x14ac:dyDescent="0.2">
      <c r="A1766" s="1">
        <v>1765</v>
      </c>
      <c r="C1766" s="22" t="str">
        <f t="shared" si="217"/>
        <v>2025-02-18</v>
      </c>
      <c r="D1766" s="24" t="str">
        <f t="shared" si="218"/>
        <v>2025-02</v>
      </c>
      <c r="E1766" s="28" t="s">
        <v>4893</v>
      </c>
      <c r="F1766" s="28">
        <f t="shared" si="219"/>
        <v>45706.425694444442</v>
      </c>
      <c r="G1766" s="14" t="str">
        <f t="shared" si="220"/>
        <v>10 am</v>
      </c>
      <c r="H1766" s="14" t="str">
        <f t="shared" si="221"/>
        <v>Tuesday</v>
      </c>
      <c r="I1766" s="14" t="str">
        <f t="shared" si="222"/>
        <v>February</v>
      </c>
      <c r="J1766" s="14" t="s">
        <v>1258</v>
      </c>
      <c r="K1766" s="16" t="s">
        <v>160</v>
      </c>
      <c r="L1766" s="1" t="str">
        <f t="shared" si="223"/>
        <v>27</v>
      </c>
      <c r="M1766" s="1" t="str">
        <f t="shared" si="224"/>
        <v>Yes</v>
      </c>
      <c r="P1766" s="1" t="s">
        <v>24</v>
      </c>
      <c r="U1766" s="1" t="s">
        <v>31</v>
      </c>
      <c r="W1766" s="1" t="s">
        <v>26</v>
      </c>
    </row>
    <row r="1767" spans="1:23" x14ac:dyDescent="0.2">
      <c r="A1767" s="1">
        <v>1766</v>
      </c>
      <c r="C1767" s="22" t="str">
        <f t="shared" si="217"/>
        <v>2025-01-02</v>
      </c>
      <c r="D1767" s="24" t="str">
        <f t="shared" si="218"/>
        <v>2025-01</v>
      </c>
      <c r="E1767" s="28" t="s">
        <v>4895</v>
      </c>
      <c r="F1767" s="28">
        <f t="shared" si="219"/>
        <v>45659.387499999997</v>
      </c>
      <c r="G1767" s="14" t="str">
        <f t="shared" si="220"/>
        <v>09 am</v>
      </c>
      <c r="H1767" s="14" t="str">
        <f t="shared" si="221"/>
        <v>Thursday</v>
      </c>
      <c r="I1767" s="14" t="str">
        <f t="shared" si="222"/>
        <v>January</v>
      </c>
      <c r="J1767" s="14" t="s">
        <v>3688</v>
      </c>
      <c r="K1767" s="16" t="s">
        <v>4294</v>
      </c>
      <c r="L1767" s="1">
        <f t="shared" si="223"/>
        <v>132</v>
      </c>
      <c r="M1767" s="1" t="str">
        <f t="shared" si="224"/>
        <v>No</v>
      </c>
      <c r="N1767" s="3"/>
      <c r="P1767" s="1" t="s">
        <v>24</v>
      </c>
      <c r="U1767" s="1" t="s">
        <v>50</v>
      </c>
      <c r="W1767" s="1" t="s">
        <v>32</v>
      </c>
    </row>
    <row r="1768" spans="1:23" x14ac:dyDescent="0.2">
      <c r="A1768" s="1">
        <v>1767</v>
      </c>
      <c r="C1768" s="22" t="str">
        <f t="shared" si="217"/>
        <v>2025-01-07</v>
      </c>
      <c r="D1768" s="24" t="str">
        <f t="shared" si="218"/>
        <v>2025-01</v>
      </c>
      <c r="E1768" s="28" t="s">
        <v>4897</v>
      </c>
      <c r="F1768" s="28">
        <f t="shared" si="219"/>
        <v>45664.381944444445</v>
      </c>
      <c r="G1768" s="14" t="str">
        <f t="shared" si="220"/>
        <v>09 am</v>
      </c>
      <c r="H1768" s="14" t="str">
        <f t="shared" si="221"/>
        <v>Tuesday</v>
      </c>
      <c r="I1768" s="14" t="str">
        <f t="shared" si="222"/>
        <v>January</v>
      </c>
      <c r="J1768" s="14" t="s">
        <v>4898</v>
      </c>
      <c r="K1768" s="16" t="s">
        <v>3045</v>
      </c>
      <c r="L1768" s="1">
        <f t="shared" si="223"/>
        <v>130</v>
      </c>
      <c r="M1768" s="1" t="str">
        <f t="shared" si="224"/>
        <v>No</v>
      </c>
      <c r="N1768" s="3"/>
      <c r="P1768" s="1" t="s">
        <v>23</v>
      </c>
      <c r="U1768" s="1" t="s">
        <v>25</v>
      </c>
      <c r="W1768" s="1" t="s">
        <v>26</v>
      </c>
    </row>
    <row r="1769" spans="1:23" x14ac:dyDescent="0.2">
      <c r="A1769" s="1">
        <v>1768</v>
      </c>
      <c r="C1769" s="22" t="str">
        <f t="shared" si="217"/>
        <v>2025-01-28</v>
      </c>
      <c r="D1769" s="24" t="str">
        <f t="shared" si="218"/>
        <v>2025-01</v>
      </c>
      <c r="E1769" s="28" t="s">
        <v>4900</v>
      </c>
      <c r="F1769" s="28">
        <f t="shared" si="219"/>
        <v>45685.377083333333</v>
      </c>
      <c r="G1769" s="14" t="str">
        <f t="shared" si="220"/>
        <v>09 am</v>
      </c>
      <c r="H1769" s="14" t="str">
        <f t="shared" si="221"/>
        <v>Tuesday</v>
      </c>
      <c r="I1769" s="14" t="str">
        <f t="shared" si="222"/>
        <v>January</v>
      </c>
      <c r="J1769" s="14" t="s">
        <v>875</v>
      </c>
      <c r="K1769" s="16" t="s">
        <v>466</v>
      </c>
      <c r="L1769" s="1">
        <f t="shared" si="223"/>
        <v>72</v>
      </c>
      <c r="M1769" s="1" t="str">
        <f t="shared" si="224"/>
        <v>Yes</v>
      </c>
      <c r="P1769" s="1" t="s">
        <v>24</v>
      </c>
      <c r="U1769" s="1" t="s">
        <v>25</v>
      </c>
      <c r="W1769" s="1" t="s">
        <v>26</v>
      </c>
    </row>
    <row r="1770" spans="1:23" x14ac:dyDescent="0.2">
      <c r="A1770" s="1">
        <v>1769</v>
      </c>
      <c r="C1770" s="22" t="str">
        <f t="shared" si="217"/>
        <v>2025-01-31</v>
      </c>
      <c r="D1770" s="24" t="str">
        <f t="shared" si="218"/>
        <v>2025-01</v>
      </c>
      <c r="E1770" s="28" t="s">
        <v>4902</v>
      </c>
      <c r="F1770" s="28">
        <f t="shared" si="219"/>
        <v>45688.393055555556</v>
      </c>
      <c r="G1770" s="14" t="str">
        <f t="shared" si="220"/>
        <v>09 am</v>
      </c>
      <c r="H1770" s="14" t="str">
        <f t="shared" si="221"/>
        <v>Friday</v>
      </c>
      <c r="I1770" s="14" t="str">
        <f t="shared" si="222"/>
        <v>January</v>
      </c>
      <c r="J1770" s="14" t="s">
        <v>4903</v>
      </c>
      <c r="K1770" s="16" t="s">
        <v>445</v>
      </c>
      <c r="L1770" s="1">
        <f t="shared" si="223"/>
        <v>81</v>
      </c>
      <c r="M1770" s="1" t="str">
        <f t="shared" si="224"/>
        <v>Yes</v>
      </c>
      <c r="P1770" s="1" t="s">
        <v>24</v>
      </c>
      <c r="U1770" s="1" t="s">
        <v>25</v>
      </c>
      <c r="W1770" s="1" t="s">
        <v>55</v>
      </c>
    </row>
    <row r="1771" spans="1:23" x14ac:dyDescent="0.2">
      <c r="A1771" s="1">
        <v>1770</v>
      </c>
      <c r="C1771" s="22" t="str">
        <f t="shared" si="217"/>
        <v>2025-01-02</v>
      </c>
      <c r="D1771" s="24" t="str">
        <f t="shared" si="218"/>
        <v>2025-01</v>
      </c>
      <c r="E1771" s="28" t="s">
        <v>4905</v>
      </c>
      <c r="F1771" s="28">
        <f t="shared" si="219"/>
        <v>45659.408333333333</v>
      </c>
      <c r="G1771" s="14" t="str">
        <f t="shared" si="220"/>
        <v>09 am</v>
      </c>
      <c r="H1771" s="14" t="str">
        <f t="shared" si="221"/>
        <v>Thursday</v>
      </c>
      <c r="I1771" s="14" t="str">
        <f t="shared" si="222"/>
        <v>January</v>
      </c>
      <c r="J1771" s="14" t="s">
        <v>4906</v>
      </c>
      <c r="K1771" s="16" t="s">
        <v>3263</v>
      </c>
      <c r="L1771" s="1">
        <f t="shared" si="223"/>
        <v>190</v>
      </c>
      <c r="M1771" s="1" t="str">
        <f t="shared" si="224"/>
        <v>No</v>
      </c>
      <c r="N1771" s="3"/>
      <c r="P1771" s="1" t="s">
        <v>23</v>
      </c>
      <c r="U1771" s="1" t="s">
        <v>63</v>
      </c>
      <c r="W1771" s="1" t="s">
        <v>26</v>
      </c>
    </row>
    <row r="1772" spans="1:23" x14ac:dyDescent="0.2">
      <c r="A1772" s="1">
        <v>1771</v>
      </c>
      <c r="C1772" s="22" t="str">
        <f t="shared" si="217"/>
        <v>2025-02-28</v>
      </c>
      <c r="D1772" s="24" t="str">
        <f t="shared" si="218"/>
        <v>2025-02</v>
      </c>
      <c r="E1772" s="28" t="s">
        <v>4908</v>
      </c>
      <c r="F1772" s="28">
        <f t="shared" si="219"/>
        <v>45716.364583333336</v>
      </c>
      <c r="G1772" s="14" t="str">
        <f t="shared" si="220"/>
        <v>08 am</v>
      </c>
      <c r="H1772" s="14" t="str">
        <f t="shared" si="221"/>
        <v>Friday</v>
      </c>
      <c r="I1772" s="14" t="str">
        <f t="shared" si="222"/>
        <v>February</v>
      </c>
      <c r="J1772" s="14" t="s">
        <v>4909</v>
      </c>
      <c r="K1772" s="16" t="s">
        <v>84</v>
      </c>
      <c r="L1772" s="1" t="str">
        <f t="shared" si="223"/>
        <v>25</v>
      </c>
      <c r="M1772" s="1" t="str">
        <f t="shared" si="224"/>
        <v>Yes</v>
      </c>
      <c r="P1772" s="1" t="s">
        <v>23</v>
      </c>
      <c r="U1772" s="1" t="s">
        <v>31</v>
      </c>
      <c r="W1772" s="1" t="s">
        <v>55</v>
      </c>
    </row>
    <row r="1773" spans="1:23" x14ac:dyDescent="0.2">
      <c r="A1773" s="1">
        <v>1772</v>
      </c>
      <c r="C1773" s="22" t="str">
        <f t="shared" si="217"/>
        <v>2025-02-13</v>
      </c>
      <c r="D1773" s="24" t="str">
        <f t="shared" si="218"/>
        <v>2025-02</v>
      </c>
      <c r="E1773" s="28" t="s">
        <v>4911</v>
      </c>
      <c r="F1773" s="28">
        <f t="shared" si="219"/>
        <v>45701.349305555559</v>
      </c>
      <c r="G1773" s="14" t="str">
        <f t="shared" si="220"/>
        <v>08 am</v>
      </c>
      <c r="H1773" s="14" t="str">
        <f t="shared" si="221"/>
        <v>Thursday</v>
      </c>
      <c r="I1773" s="14" t="str">
        <f t="shared" si="222"/>
        <v>February</v>
      </c>
      <c r="J1773" s="14" t="s">
        <v>4912</v>
      </c>
      <c r="K1773" s="16" t="s">
        <v>84</v>
      </c>
      <c r="L1773" s="1" t="str">
        <f t="shared" si="223"/>
        <v>25</v>
      </c>
      <c r="M1773" s="1" t="str">
        <f t="shared" si="224"/>
        <v>Yes</v>
      </c>
      <c r="P1773" s="1" t="s">
        <v>23</v>
      </c>
      <c r="U1773" s="1" t="s">
        <v>31</v>
      </c>
      <c r="W1773" s="1" t="s">
        <v>55</v>
      </c>
    </row>
    <row r="1774" spans="1:23" x14ac:dyDescent="0.2">
      <c r="A1774" s="1">
        <v>1773</v>
      </c>
      <c r="C1774" s="22" t="str">
        <f t="shared" si="217"/>
        <v>2025-01-22</v>
      </c>
      <c r="D1774" s="24" t="str">
        <f t="shared" si="218"/>
        <v>2025-01</v>
      </c>
      <c r="E1774" s="28" t="s">
        <v>4914</v>
      </c>
      <c r="F1774" s="28">
        <f t="shared" si="219"/>
        <v>45679.61041666667</v>
      </c>
      <c r="G1774" s="14" t="str">
        <f t="shared" si="220"/>
        <v>02 pm</v>
      </c>
      <c r="H1774" s="14" t="str">
        <f t="shared" si="221"/>
        <v>Wednesday</v>
      </c>
      <c r="I1774" s="14" t="str">
        <f t="shared" si="222"/>
        <v>January</v>
      </c>
      <c r="J1774" s="14" t="s">
        <v>4915</v>
      </c>
      <c r="K1774" s="16" t="s">
        <v>104</v>
      </c>
      <c r="L1774" s="1" t="str">
        <f t="shared" si="223"/>
        <v>21</v>
      </c>
      <c r="M1774" s="1" t="str">
        <f t="shared" si="224"/>
        <v>Yes</v>
      </c>
      <c r="P1774" s="1" t="s">
        <v>23</v>
      </c>
      <c r="U1774" s="1" t="s">
        <v>31</v>
      </c>
      <c r="W1774" s="1" t="s">
        <v>55</v>
      </c>
    </row>
    <row r="1775" spans="1:23" x14ac:dyDescent="0.2">
      <c r="A1775" s="1">
        <v>1774</v>
      </c>
      <c r="C1775" s="22" t="str">
        <f t="shared" si="217"/>
        <v>2025-01-23</v>
      </c>
      <c r="D1775" s="24" t="str">
        <f t="shared" si="218"/>
        <v>2025-01</v>
      </c>
      <c r="E1775" s="28" t="s">
        <v>4917</v>
      </c>
      <c r="F1775" s="28">
        <f t="shared" si="219"/>
        <v>45680.688888888886</v>
      </c>
      <c r="G1775" s="14" t="str">
        <f t="shared" si="220"/>
        <v>04 pm</v>
      </c>
      <c r="H1775" s="14" t="str">
        <f t="shared" si="221"/>
        <v>Thursday</v>
      </c>
      <c r="I1775" s="14" t="str">
        <f t="shared" si="222"/>
        <v>January</v>
      </c>
      <c r="J1775" s="14" t="s">
        <v>4918</v>
      </c>
      <c r="K1775" s="16" t="s">
        <v>49</v>
      </c>
      <c r="L1775" s="1" t="str">
        <f t="shared" si="223"/>
        <v>16</v>
      </c>
      <c r="M1775" s="1" t="str">
        <f t="shared" si="224"/>
        <v>Yes</v>
      </c>
      <c r="P1775" s="1" t="s">
        <v>23</v>
      </c>
      <c r="U1775" s="1" t="s">
        <v>179</v>
      </c>
      <c r="W1775" s="1" t="s">
        <v>26</v>
      </c>
    </row>
    <row r="1776" spans="1:23" x14ac:dyDescent="0.2">
      <c r="A1776" s="1">
        <v>1775</v>
      </c>
      <c r="C1776" s="22" t="str">
        <f t="shared" si="217"/>
        <v>2025-01-13</v>
      </c>
      <c r="D1776" s="24" t="str">
        <f t="shared" si="218"/>
        <v>2025-01</v>
      </c>
      <c r="E1776" s="28" t="s">
        <v>4920</v>
      </c>
      <c r="F1776" s="28">
        <f t="shared" si="219"/>
        <v>45670.428472222222</v>
      </c>
      <c r="G1776" s="14" t="str">
        <f t="shared" si="220"/>
        <v>10 am</v>
      </c>
      <c r="H1776" s="14" t="str">
        <f t="shared" si="221"/>
        <v>Monday</v>
      </c>
      <c r="I1776" s="14" t="str">
        <f t="shared" si="222"/>
        <v>January</v>
      </c>
      <c r="J1776" s="14" t="s">
        <v>218</v>
      </c>
      <c r="K1776" s="16" t="s">
        <v>2452</v>
      </c>
      <c r="L1776" s="1">
        <f t="shared" si="223"/>
        <v>73</v>
      </c>
      <c r="M1776" s="1" t="str">
        <f t="shared" si="224"/>
        <v>Yes</v>
      </c>
      <c r="P1776" s="1" t="s">
        <v>23</v>
      </c>
      <c r="U1776" s="1" t="s">
        <v>63</v>
      </c>
      <c r="W1776" s="1" t="s">
        <v>55</v>
      </c>
    </row>
    <row r="1777" spans="1:23" x14ac:dyDescent="0.2">
      <c r="A1777" s="1">
        <v>1776</v>
      </c>
      <c r="C1777" s="22" t="str">
        <f t="shared" si="217"/>
        <v>2025-02-10</v>
      </c>
      <c r="D1777" s="24" t="str">
        <f t="shared" si="218"/>
        <v>2025-02</v>
      </c>
      <c r="E1777" s="28" t="s">
        <v>857</v>
      </c>
      <c r="F1777" s="28">
        <f t="shared" si="219"/>
        <v>45698.465277777781</v>
      </c>
      <c r="G1777" s="14" t="str">
        <f t="shared" si="220"/>
        <v>11 am</v>
      </c>
      <c r="H1777" s="14" t="str">
        <f t="shared" si="221"/>
        <v>Monday</v>
      </c>
      <c r="I1777" s="14" t="str">
        <f t="shared" si="222"/>
        <v>February</v>
      </c>
      <c r="J1777" s="14" t="s">
        <v>2878</v>
      </c>
      <c r="K1777" s="16" t="s">
        <v>59</v>
      </c>
      <c r="L1777" s="1" t="str">
        <f t="shared" si="223"/>
        <v>5</v>
      </c>
      <c r="M1777" s="1" t="str">
        <f t="shared" si="224"/>
        <v>Yes</v>
      </c>
      <c r="P1777" s="1" t="s">
        <v>23</v>
      </c>
      <c r="U1777" s="1" t="s">
        <v>63</v>
      </c>
      <c r="W1777" s="1" t="s">
        <v>55</v>
      </c>
    </row>
    <row r="1778" spans="1:23" x14ac:dyDescent="0.2">
      <c r="A1778" s="1">
        <v>1777</v>
      </c>
      <c r="C1778" s="22" t="str">
        <f t="shared" si="217"/>
        <v>2025-01-31</v>
      </c>
      <c r="D1778" s="24" t="str">
        <f t="shared" si="218"/>
        <v>2025-01</v>
      </c>
      <c r="E1778" s="28" t="s">
        <v>4923</v>
      </c>
      <c r="F1778" s="28">
        <f t="shared" si="219"/>
        <v>45688.588888888888</v>
      </c>
      <c r="G1778" s="14" t="str">
        <f t="shared" si="220"/>
        <v>02 pm</v>
      </c>
      <c r="H1778" s="14" t="str">
        <f t="shared" si="221"/>
        <v>Friday</v>
      </c>
      <c r="I1778" s="14" t="str">
        <f t="shared" si="222"/>
        <v>January</v>
      </c>
      <c r="J1778" s="14" t="s">
        <v>4924</v>
      </c>
      <c r="K1778" s="16" t="s">
        <v>208</v>
      </c>
      <c r="L1778" s="1" t="str">
        <f t="shared" si="223"/>
        <v>12</v>
      </c>
      <c r="M1778" s="1" t="str">
        <f t="shared" si="224"/>
        <v>Yes</v>
      </c>
      <c r="P1778" s="1" t="s">
        <v>23</v>
      </c>
      <c r="U1778" s="1" t="s">
        <v>25</v>
      </c>
      <c r="W1778" s="1" t="s">
        <v>26</v>
      </c>
    </row>
    <row r="1779" spans="1:23" x14ac:dyDescent="0.2">
      <c r="A1779" s="1">
        <v>1778</v>
      </c>
      <c r="C1779" s="22" t="str">
        <f t="shared" si="217"/>
        <v>2025-01-07</v>
      </c>
      <c r="D1779" s="24" t="str">
        <f t="shared" si="218"/>
        <v>2025-01</v>
      </c>
      <c r="E1779" s="28" t="s">
        <v>4926</v>
      </c>
      <c r="F1779" s="28">
        <f t="shared" si="219"/>
        <v>45664.365972222222</v>
      </c>
      <c r="G1779" s="14" t="str">
        <f t="shared" si="220"/>
        <v>08 am</v>
      </c>
      <c r="H1779" s="14" t="str">
        <f t="shared" si="221"/>
        <v>Tuesday</v>
      </c>
      <c r="I1779" s="14" t="str">
        <f t="shared" si="222"/>
        <v>January</v>
      </c>
      <c r="J1779" s="14" t="s">
        <v>2417</v>
      </c>
      <c r="K1779" s="16" t="s">
        <v>144</v>
      </c>
      <c r="L1779" s="1" t="str">
        <f t="shared" si="223"/>
        <v>43</v>
      </c>
      <c r="M1779" s="1" t="str">
        <f t="shared" si="224"/>
        <v>Yes</v>
      </c>
      <c r="P1779" s="1" t="s">
        <v>24</v>
      </c>
      <c r="U1779" s="1" t="s">
        <v>25</v>
      </c>
      <c r="W1779" s="1" t="s">
        <v>55</v>
      </c>
    </row>
    <row r="1780" spans="1:23" x14ac:dyDescent="0.2">
      <c r="A1780" s="1">
        <v>1779</v>
      </c>
      <c r="C1780" s="22" t="str">
        <f t="shared" si="217"/>
        <v>2025-01-22</v>
      </c>
      <c r="D1780" s="24" t="str">
        <f t="shared" si="218"/>
        <v>2025-01</v>
      </c>
      <c r="E1780" s="28" t="s">
        <v>4928</v>
      </c>
      <c r="F1780" s="28">
        <f t="shared" si="219"/>
        <v>45679.357638888891</v>
      </c>
      <c r="G1780" s="14" t="str">
        <f t="shared" si="220"/>
        <v>08 am</v>
      </c>
      <c r="H1780" s="14" t="str">
        <f t="shared" si="221"/>
        <v>Wednesday</v>
      </c>
      <c r="I1780" s="14" t="str">
        <f t="shared" si="222"/>
        <v>January</v>
      </c>
      <c r="J1780" s="14" t="s">
        <v>4929</v>
      </c>
      <c r="K1780" s="16" t="s">
        <v>88</v>
      </c>
      <c r="L1780" s="1" t="str">
        <f t="shared" si="223"/>
        <v>10</v>
      </c>
      <c r="M1780" s="1" t="str">
        <f t="shared" si="224"/>
        <v>Yes</v>
      </c>
      <c r="P1780" s="1" t="s">
        <v>24</v>
      </c>
      <c r="U1780" s="1" t="s">
        <v>25</v>
      </c>
      <c r="W1780" s="1" t="s">
        <v>55</v>
      </c>
    </row>
    <row r="1781" spans="1:23" x14ac:dyDescent="0.2">
      <c r="A1781" s="1">
        <v>1780</v>
      </c>
      <c r="C1781" s="22" t="str">
        <f t="shared" si="217"/>
        <v>2025-01-02</v>
      </c>
      <c r="D1781" s="24" t="str">
        <f t="shared" si="218"/>
        <v>2025-01</v>
      </c>
      <c r="E1781" s="28" t="s">
        <v>4931</v>
      </c>
      <c r="F1781" s="28">
        <f t="shared" si="219"/>
        <v>45659.597916666666</v>
      </c>
      <c r="G1781" s="14" t="str">
        <f t="shared" si="220"/>
        <v>02 pm</v>
      </c>
      <c r="H1781" s="14" t="str">
        <f t="shared" si="221"/>
        <v>Thursday</v>
      </c>
      <c r="I1781" s="14" t="str">
        <f t="shared" si="222"/>
        <v>January</v>
      </c>
      <c r="J1781" s="14" t="s">
        <v>4932</v>
      </c>
      <c r="K1781" s="16" t="s">
        <v>4639</v>
      </c>
      <c r="L1781" s="1">
        <f t="shared" si="223"/>
        <v>164</v>
      </c>
      <c r="M1781" s="1" t="str">
        <f t="shared" si="224"/>
        <v>No</v>
      </c>
      <c r="N1781" s="3"/>
      <c r="P1781" s="1" t="s">
        <v>23</v>
      </c>
      <c r="U1781" s="1" t="s">
        <v>72</v>
      </c>
      <c r="W1781" s="1" t="s">
        <v>55</v>
      </c>
    </row>
    <row r="1782" spans="1:23" x14ac:dyDescent="0.2">
      <c r="A1782" s="1">
        <v>1781</v>
      </c>
      <c r="C1782" s="22" t="str">
        <f t="shared" si="217"/>
        <v>2025-01-03</v>
      </c>
      <c r="D1782" s="24" t="str">
        <f t="shared" si="218"/>
        <v>2025-01</v>
      </c>
      <c r="E1782" s="28" t="s">
        <v>4934</v>
      </c>
      <c r="F1782" s="28">
        <f t="shared" si="219"/>
        <v>45660.390277777777</v>
      </c>
      <c r="G1782" s="14" t="str">
        <f t="shared" si="220"/>
        <v>09 am</v>
      </c>
      <c r="H1782" s="14" t="str">
        <f t="shared" si="221"/>
        <v>Friday</v>
      </c>
      <c r="I1782" s="14" t="str">
        <f t="shared" si="222"/>
        <v>January</v>
      </c>
      <c r="J1782" s="14" t="s">
        <v>2726</v>
      </c>
      <c r="K1782" s="16" t="s">
        <v>116</v>
      </c>
      <c r="L1782" s="1">
        <f t="shared" si="223"/>
        <v>118</v>
      </c>
      <c r="M1782" s="1" t="str">
        <f t="shared" si="224"/>
        <v>Yes</v>
      </c>
      <c r="P1782" s="1" t="s">
        <v>23</v>
      </c>
      <c r="U1782" s="1" t="s">
        <v>25</v>
      </c>
      <c r="W1782" s="1" t="s">
        <v>26</v>
      </c>
    </row>
    <row r="1783" spans="1:23" x14ac:dyDescent="0.2">
      <c r="A1783" s="1">
        <v>1782</v>
      </c>
      <c r="C1783" s="22" t="str">
        <f t="shared" si="217"/>
        <v>2025-01-21</v>
      </c>
      <c r="D1783" s="24" t="str">
        <f t="shared" si="218"/>
        <v>2025-01</v>
      </c>
      <c r="E1783" s="28" t="s">
        <v>4936</v>
      </c>
      <c r="F1783" s="28">
        <f t="shared" si="219"/>
        <v>45678.412499999999</v>
      </c>
      <c r="G1783" s="14" t="str">
        <f t="shared" si="220"/>
        <v>09 am</v>
      </c>
      <c r="H1783" s="14" t="str">
        <f t="shared" si="221"/>
        <v>Tuesday</v>
      </c>
      <c r="I1783" s="14" t="str">
        <f t="shared" si="222"/>
        <v>January</v>
      </c>
      <c r="J1783" s="14" t="s">
        <v>3353</v>
      </c>
      <c r="K1783" s="16" t="s">
        <v>174</v>
      </c>
      <c r="L1783" s="1" t="str">
        <f t="shared" si="223"/>
        <v>6</v>
      </c>
      <c r="M1783" s="1" t="str">
        <f t="shared" si="224"/>
        <v>Yes</v>
      </c>
      <c r="P1783" s="1" t="s">
        <v>23</v>
      </c>
      <c r="U1783" s="1" t="s">
        <v>72</v>
      </c>
      <c r="W1783" s="1" t="s">
        <v>55</v>
      </c>
    </row>
    <row r="1784" spans="1:23" x14ac:dyDescent="0.2">
      <c r="A1784" s="1">
        <v>1783</v>
      </c>
      <c r="C1784" s="22" t="str">
        <f t="shared" si="217"/>
        <v>2025-02-18</v>
      </c>
      <c r="D1784" s="24" t="str">
        <f t="shared" si="218"/>
        <v>2025-02</v>
      </c>
      <c r="E1784" s="28" t="s">
        <v>4938</v>
      </c>
      <c r="F1784" s="28">
        <f t="shared" si="219"/>
        <v>45706.668749999997</v>
      </c>
      <c r="G1784" s="14" t="str">
        <f t="shared" si="220"/>
        <v>04 pm</v>
      </c>
      <c r="H1784" s="14" t="str">
        <f t="shared" si="221"/>
        <v>Tuesday</v>
      </c>
      <c r="I1784" s="14" t="str">
        <f t="shared" si="222"/>
        <v>February</v>
      </c>
      <c r="J1784" s="14" t="s">
        <v>4939</v>
      </c>
      <c r="K1784" s="16" t="s">
        <v>817</v>
      </c>
      <c r="L1784" s="1" t="str">
        <f t="shared" si="223"/>
        <v>52</v>
      </c>
      <c r="M1784" s="1" t="str">
        <f t="shared" si="224"/>
        <v>Yes</v>
      </c>
      <c r="P1784" s="1" t="s">
        <v>23</v>
      </c>
      <c r="U1784" s="1" t="s">
        <v>37</v>
      </c>
      <c r="W1784" s="1" t="s">
        <v>26</v>
      </c>
    </row>
    <row r="1785" spans="1:23" x14ac:dyDescent="0.2">
      <c r="A1785" s="1">
        <v>1784</v>
      </c>
      <c r="C1785" s="22" t="str">
        <f t="shared" si="217"/>
        <v>2025-01-22</v>
      </c>
      <c r="D1785" s="24" t="str">
        <f t="shared" si="218"/>
        <v>2025-01</v>
      </c>
      <c r="E1785" s="28" t="s">
        <v>4941</v>
      </c>
      <c r="F1785" s="28">
        <f t="shared" si="219"/>
        <v>45679.378472222219</v>
      </c>
      <c r="G1785" s="14" t="str">
        <f t="shared" si="220"/>
        <v>09 am</v>
      </c>
      <c r="H1785" s="14" t="str">
        <f t="shared" si="221"/>
        <v>Wednesday</v>
      </c>
      <c r="I1785" s="14" t="str">
        <f t="shared" si="222"/>
        <v>January</v>
      </c>
      <c r="J1785" s="14" t="s">
        <v>2827</v>
      </c>
      <c r="K1785" s="16" t="s">
        <v>30</v>
      </c>
      <c r="L1785" s="1" t="str">
        <f t="shared" si="223"/>
        <v>15</v>
      </c>
      <c r="M1785" s="1" t="str">
        <f t="shared" si="224"/>
        <v>Yes</v>
      </c>
      <c r="P1785" s="1" t="s">
        <v>23</v>
      </c>
      <c r="U1785" s="1" t="s">
        <v>37</v>
      </c>
      <c r="W1785" s="1" t="s">
        <v>55</v>
      </c>
    </row>
    <row r="1786" spans="1:23" x14ac:dyDescent="0.2">
      <c r="A1786" s="1">
        <v>1785</v>
      </c>
      <c r="C1786" s="22" t="str">
        <f t="shared" si="217"/>
        <v>2025-02-14</v>
      </c>
      <c r="D1786" s="24" t="str">
        <f t="shared" si="218"/>
        <v>2025-02</v>
      </c>
      <c r="E1786" s="28" t="s">
        <v>4943</v>
      </c>
      <c r="F1786" s="28">
        <f t="shared" si="219"/>
        <v>45702.402777777781</v>
      </c>
      <c r="G1786" s="14" t="str">
        <f t="shared" si="220"/>
        <v>09 am</v>
      </c>
      <c r="H1786" s="14" t="str">
        <f t="shared" si="221"/>
        <v>Friday</v>
      </c>
      <c r="I1786" s="14" t="str">
        <f t="shared" si="222"/>
        <v>February</v>
      </c>
      <c r="J1786" s="14" t="s">
        <v>4944</v>
      </c>
      <c r="K1786" s="16" t="s">
        <v>88</v>
      </c>
      <c r="L1786" s="1" t="str">
        <f t="shared" si="223"/>
        <v>10</v>
      </c>
      <c r="M1786" s="1" t="str">
        <f t="shared" si="224"/>
        <v>Yes</v>
      </c>
      <c r="P1786" s="1" t="s">
        <v>23</v>
      </c>
      <c r="U1786" s="1" t="s">
        <v>25</v>
      </c>
      <c r="W1786" s="1" t="s">
        <v>26</v>
      </c>
    </row>
    <row r="1787" spans="1:23" x14ac:dyDescent="0.2">
      <c r="A1787" s="1">
        <v>1786</v>
      </c>
      <c r="C1787" s="22" t="str">
        <f t="shared" si="217"/>
        <v>2025-02-20</v>
      </c>
      <c r="D1787" s="24" t="str">
        <f t="shared" si="218"/>
        <v>2025-02</v>
      </c>
      <c r="E1787" s="28" t="s">
        <v>4946</v>
      </c>
      <c r="F1787" s="28">
        <f t="shared" si="219"/>
        <v>45708.368055555555</v>
      </c>
      <c r="G1787" s="14" t="str">
        <f t="shared" si="220"/>
        <v>08 am</v>
      </c>
      <c r="H1787" s="14" t="str">
        <f t="shared" si="221"/>
        <v>Thursday</v>
      </c>
      <c r="I1787" s="14" t="str">
        <f t="shared" si="222"/>
        <v>February</v>
      </c>
      <c r="J1787" s="14" t="s">
        <v>200</v>
      </c>
      <c r="K1787" s="16" t="s">
        <v>36</v>
      </c>
      <c r="L1787" s="1" t="str">
        <f t="shared" si="223"/>
        <v>20</v>
      </c>
      <c r="M1787" s="1" t="str">
        <f t="shared" si="224"/>
        <v>Yes</v>
      </c>
      <c r="P1787" s="1" t="s">
        <v>24</v>
      </c>
      <c r="U1787" s="1" t="s">
        <v>63</v>
      </c>
      <c r="W1787" s="1" t="s">
        <v>55</v>
      </c>
    </row>
    <row r="1788" spans="1:23" x14ac:dyDescent="0.2">
      <c r="A1788" s="1">
        <v>1787</v>
      </c>
      <c r="C1788" s="22" t="str">
        <f t="shared" si="217"/>
        <v>2025-02-17</v>
      </c>
      <c r="D1788" s="24" t="str">
        <f t="shared" si="218"/>
        <v>2025-02</v>
      </c>
      <c r="E1788" s="28" t="s">
        <v>2508</v>
      </c>
      <c r="F1788" s="28">
        <f t="shared" si="219"/>
        <v>45705.444444444445</v>
      </c>
      <c r="G1788" s="14" t="str">
        <f t="shared" si="220"/>
        <v>10 am</v>
      </c>
      <c r="H1788" s="14" t="str">
        <f t="shared" si="221"/>
        <v>Monday</v>
      </c>
      <c r="I1788" s="14" t="str">
        <f t="shared" si="222"/>
        <v>February</v>
      </c>
      <c r="J1788" s="14" t="s">
        <v>1995</v>
      </c>
      <c r="K1788" s="16" t="s">
        <v>36</v>
      </c>
      <c r="L1788" s="1" t="str">
        <f t="shared" si="223"/>
        <v>20</v>
      </c>
      <c r="M1788" s="1" t="str">
        <f t="shared" si="224"/>
        <v>Yes</v>
      </c>
      <c r="P1788" s="1" t="s">
        <v>24</v>
      </c>
      <c r="U1788" s="1" t="s">
        <v>25</v>
      </c>
      <c r="W1788" s="1" t="s">
        <v>26</v>
      </c>
    </row>
    <row r="1789" spans="1:23" x14ac:dyDescent="0.2">
      <c r="A1789" s="1">
        <v>1788</v>
      </c>
      <c r="C1789" s="22" t="str">
        <f t="shared" si="217"/>
        <v>2025-02-04</v>
      </c>
      <c r="D1789" s="24" t="str">
        <f t="shared" si="218"/>
        <v>2025-02</v>
      </c>
      <c r="E1789" s="28" t="s">
        <v>4949</v>
      </c>
      <c r="F1789" s="28">
        <f t="shared" si="219"/>
        <v>45692.424305555556</v>
      </c>
      <c r="G1789" s="14" t="str">
        <f t="shared" si="220"/>
        <v>10 am</v>
      </c>
      <c r="H1789" s="14" t="str">
        <f t="shared" si="221"/>
        <v>Tuesday</v>
      </c>
      <c r="I1789" s="14" t="str">
        <f t="shared" si="222"/>
        <v>February</v>
      </c>
      <c r="J1789" s="14" t="s">
        <v>4950</v>
      </c>
      <c r="K1789" s="16" t="s">
        <v>178</v>
      </c>
      <c r="L1789" s="1" t="str">
        <f t="shared" si="223"/>
        <v>4</v>
      </c>
      <c r="M1789" s="1" t="str">
        <f t="shared" si="224"/>
        <v>Yes</v>
      </c>
      <c r="P1789" s="1" t="s">
        <v>23</v>
      </c>
      <c r="U1789" s="1" t="s">
        <v>25</v>
      </c>
      <c r="W1789" s="1" t="s">
        <v>26</v>
      </c>
    </row>
    <row r="1790" spans="1:23" x14ac:dyDescent="0.2">
      <c r="A1790" s="1">
        <v>1789</v>
      </c>
      <c r="C1790" s="22" t="str">
        <f t="shared" si="217"/>
        <v>2025-01-07</v>
      </c>
      <c r="D1790" s="24" t="str">
        <f t="shared" si="218"/>
        <v>2025-01</v>
      </c>
      <c r="E1790" s="28" t="s">
        <v>4952</v>
      </c>
      <c r="F1790" s="28">
        <f t="shared" si="219"/>
        <v>45664.632638888892</v>
      </c>
      <c r="G1790" s="14" t="str">
        <f t="shared" si="220"/>
        <v>03 pm</v>
      </c>
      <c r="H1790" s="14" t="str">
        <f t="shared" si="221"/>
        <v>Tuesday</v>
      </c>
      <c r="I1790" s="14" t="str">
        <f t="shared" si="222"/>
        <v>January</v>
      </c>
      <c r="J1790" s="14" t="s">
        <v>4953</v>
      </c>
      <c r="K1790" s="16" t="s">
        <v>1623</v>
      </c>
      <c r="L1790" s="1">
        <f t="shared" si="223"/>
        <v>129</v>
      </c>
      <c r="M1790" s="1" t="str">
        <f t="shared" si="224"/>
        <v>No</v>
      </c>
      <c r="N1790" s="3"/>
      <c r="P1790" s="1" t="s">
        <v>23</v>
      </c>
      <c r="U1790" s="1" t="s">
        <v>63</v>
      </c>
      <c r="W1790" s="1" t="s">
        <v>26</v>
      </c>
    </row>
    <row r="1791" spans="1:23" x14ac:dyDescent="0.2">
      <c r="A1791" s="1">
        <v>1790</v>
      </c>
      <c r="C1791" s="22" t="str">
        <f t="shared" si="217"/>
        <v>2025-02-07</v>
      </c>
      <c r="D1791" s="24" t="str">
        <f t="shared" si="218"/>
        <v>2025-02</v>
      </c>
      <c r="E1791" s="28" t="s">
        <v>4955</v>
      </c>
      <c r="F1791" s="28">
        <f t="shared" si="219"/>
        <v>45695.677777777775</v>
      </c>
      <c r="G1791" s="14" t="str">
        <f t="shared" si="220"/>
        <v>04 pm</v>
      </c>
      <c r="H1791" s="14" t="str">
        <f t="shared" si="221"/>
        <v>Friday</v>
      </c>
      <c r="I1791" s="14" t="str">
        <f t="shared" si="222"/>
        <v>February</v>
      </c>
      <c r="J1791" s="14" t="s">
        <v>4956</v>
      </c>
      <c r="K1791" s="16" t="s">
        <v>178</v>
      </c>
      <c r="L1791" s="1" t="str">
        <f t="shared" si="223"/>
        <v>4</v>
      </c>
      <c r="M1791" s="1" t="str">
        <f t="shared" si="224"/>
        <v>Yes</v>
      </c>
      <c r="P1791" s="1" t="s">
        <v>24</v>
      </c>
      <c r="U1791" s="1" t="s">
        <v>25</v>
      </c>
      <c r="W1791" s="1" t="s">
        <v>26</v>
      </c>
    </row>
    <row r="1792" spans="1:23" x14ac:dyDescent="0.2">
      <c r="A1792" s="1">
        <v>1791</v>
      </c>
      <c r="C1792" s="22" t="str">
        <f t="shared" si="217"/>
        <v>2025-01-07</v>
      </c>
      <c r="D1792" s="24" t="str">
        <f t="shared" si="218"/>
        <v>2025-01</v>
      </c>
      <c r="E1792" s="28" t="s">
        <v>4958</v>
      </c>
      <c r="F1792" s="28">
        <f t="shared" si="219"/>
        <v>45664.673611111109</v>
      </c>
      <c r="G1792" s="14" t="str">
        <f t="shared" si="220"/>
        <v>04 pm</v>
      </c>
      <c r="H1792" s="14" t="str">
        <f t="shared" si="221"/>
        <v>Tuesday</v>
      </c>
      <c r="I1792" s="14" t="str">
        <f t="shared" si="222"/>
        <v>January</v>
      </c>
      <c r="J1792" s="14" t="s">
        <v>4959</v>
      </c>
      <c r="K1792" s="16" t="s">
        <v>527</v>
      </c>
      <c r="L1792" s="1" t="str">
        <f t="shared" si="223"/>
        <v>45</v>
      </c>
      <c r="M1792" s="1" t="str">
        <f t="shared" si="224"/>
        <v>Yes</v>
      </c>
      <c r="P1792" s="1" t="s">
        <v>23</v>
      </c>
      <c r="U1792" s="1" t="s">
        <v>25</v>
      </c>
      <c r="W1792" s="1" t="s">
        <v>26</v>
      </c>
    </row>
    <row r="1793" spans="1:23" x14ac:dyDescent="0.2">
      <c r="A1793" s="1">
        <v>1792</v>
      </c>
      <c r="C1793" s="22" t="str">
        <f t="shared" si="217"/>
        <v>2025-02-20</v>
      </c>
      <c r="D1793" s="24" t="str">
        <f t="shared" si="218"/>
        <v>2025-02</v>
      </c>
      <c r="E1793" s="28" t="s">
        <v>4961</v>
      </c>
      <c r="F1793" s="28">
        <f t="shared" si="219"/>
        <v>45708.422222222223</v>
      </c>
      <c r="G1793" s="14" t="str">
        <f t="shared" si="220"/>
        <v>10 am</v>
      </c>
      <c r="H1793" s="14" t="str">
        <f t="shared" si="221"/>
        <v>Thursday</v>
      </c>
      <c r="I1793" s="14" t="str">
        <f t="shared" si="222"/>
        <v>February</v>
      </c>
      <c r="J1793" s="14" t="s">
        <v>4962</v>
      </c>
      <c r="K1793" s="16" t="s">
        <v>45</v>
      </c>
      <c r="L1793" s="1" t="str">
        <f t="shared" si="223"/>
        <v>22</v>
      </c>
      <c r="M1793" s="1" t="str">
        <f t="shared" si="224"/>
        <v>Yes</v>
      </c>
      <c r="P1793" s="1" t="s">
        <v>23</v>
      </c>
      <c r="U1793" s="1" t="s">
        <v>50</v>
      </c>
      <c r="W1793" s="1" t="s">
        <v>55</v>
      </c>
    </row>
    <row r="1794" spans="1:23" x14ac:dyDescent="0.2">
      <c r="A1794" s="1">
        <v>1793</v>
      </c>
      <c r="C1794" s="22" t="str">
        <f t="shared" ref="C1794:C1857" si="225">IF(F1794&lt;&gt;"", TEXT(F1794, "YYYY-MM-DD"), "")</f>
        <v>2025-01-06</v>
      </c>
      <c r="D1794" s="24" t="str">
        <f t="shared" ref="D1794:D1857" si="226">IF(F1794&lt;&gt;"", TEXT(F1794, "YYYY-MM"), "")</f>
        <v>2025-01</v>
      </c>
      <c r="E1794" s="28" t="s">
        <v>4964</v>
      </c>
      <c r="F1794" s="28">
        <f t="shared" ref="F1794:F1857" si="227">IF(ISNUMBER(E1794), E1794,
   IFERROR(DATE(MID(E1794, 7, 4), MID(E1794, 1, 2), MID(E1794, 4, 2)) + TIMEVALUE(MID(E1794, 12, 8)),
   DATE(MID(E1794, 7, 4), MID(E1794, 4, 2), MID(E1794, 1, 2)) + TIMEVALUE(MID(E1794, 12, 8))))</f>
        <v>45663.64166666667</v>
      </c>
      <c r="G1794" s="14" t="str">
        <f t="shared" ref="G1794:G1857" si="228">TEXT(F1794, "hh AM/PM")</f>
        <v>03 pm</v>
      </c>
      <c r="H1794" s="14" t="str">
        <f t="shared" ref="H1794:H1857" si="229">TEXT(F1794, "dddd")</f>
        <v>Monday</v>
      </c>
      <c r="I1794" s="14" t="str">
        <f t="shared" ref="I1794:I1857" si="230">TEXT(F1794, "mmmm")</f>
        <v>January</v>
      </c>
      <c r="J1794" s="14" t="s">
        <v>4965</v>
      </c>
      <c r="K1794" s="16" t="s">
        <v>494</v>
      </c>
      <c r="L1794" s="1" t="str">
        <f t="shared" ref="L1794:L1857" si="231">IF(K1794="","",
   IF(ISNUMBER(SEARCH("hrs", K1794)),
      LEFT(K1794, FIND("hrs", K1794)-1) * 60 +
      IF(ISNUMBER(SEARCH("mins", K1794)), MID(K1794, FIND("and ", K1794) + 4, FIND("mins", K1794) - FIND("and ", K1794) - 4), 0),
      IF(ISNUMBER(SEARCH("hr", K1794)), LEFT(K1794, FIND("hr", K1794)-1) * 60, LEFT(K1794, FIND(" mins", K1794)-1))
   )
)</f>
        <v>9</v>
      </c>
      <c r="M1794" s="1" t="str">
        <f t="shared" ref="M1794:M1857" si="232">IF(OR(ISBLANK(L1794), L1794="",L1794=0), "", IF(VALUE(L1794)&lt;=120, "Yes", "No"))</f>
        <v>Yes</v>
      </c>
      <c r="P1794" s="1" t="s">
        <v>23</v>
      </c>
      <c r="U1794" s="1" t="s">
        <v>25</v>
      </c>
      <c r="W1794" s="1" t="s">
        <v>26</v>
      </c>
    </row>
    <row r="1795" spans="1:23" x14ac:dyDescent="0.2">
      <c r="A1795" s="1">
        <v>1794</v>
      </c>
      <c r="C1795" s="22" t="str">
        <f t="shared" si="225"/>
        <v>2025-02-17</v>
      </c>
      <c r="D1795" s="24" t="str">
        <f t="shared" si="226"/>
        <v>2025-02</v>
      </c>
      <c r="E1795" s="28" t="s">
        <v>4967</v>
      </c>
      <c r="F1795" s="28">
        <f t="shared" si="227"/>
        <v>45705.655555555553</v>
      </c>
      <c r="G1795" s="14" t="str">
        <f t="shared" si="228"/>
        <v>03 pm</v>
      </c>
      <c r="H1795" s="14" t="str">
        <f t="shared" si="229"/>
        <v>Monday</v>
      </c>
      <c r="I1795" s="14" t="str">
        <f t="shared" si="230"/>
        <v>February</v>
      </c>
      <c r="J1795" s="14" t="s">
        <v>4968</v>
      </c>
      <c r="K1795" s="16" t="s">
        <v>174</v>
      </c>
      <c r="L1795" s="1" t="str">
        <f t="shared" si="231"/>
        <v>6</v>
      </c>
      <c r="M1795" s="1" t="str">
        <f t="shared" si="232"/>
        <v>Yes</v>
      </c>
      <c r="P1795" s="1" t="s">
        <v>23</v>
      </c>
      <c r="U1795" s="1" t="s">
        <v>25</v>
      </c>
      <c r="W1795" s="1" t="s">
        <v>26</v>
      </c>
    </row>
    <row r="1796" spans="1:23" x14ac:dyDescent="0.2">
      <c r="A1796" s="1">
        <v>1795</v>
      </c>
      <c r="C1796" s="22" t="str">
        <f t="shared" si="225"/>
        <v>2025-01-27</v>
      </c>
      <c r="D1796" s="24" t="str">
        <f t="shared" si="226"/>
        <v>2025-01</v>
      </c>
      <c r="E1796" s="28" t="s">
        <v>4970</v>
      </c>
      <c r="F1796" s="28">
        <f t="shared" si="227"/>
        <v>45684.419444444444</v>
      </c>
      <c r="G1796" s="14" t="str">
        <f t="shared" si="228"/>
        <v>10 am</v>
      </c>
      <c r="H1796" s="14" t="str">
        <f t="shared" si="229"/>
        <v>Monday</v>
      </c>
      <c r="I1796" s="14" t="str">
        <f t="shared" si="230"/>
        <v>January</v>
      </c>
      <c r="J1796" s="14" t="s">
        <v>4971</v>
      </c>
      <c r="K1796" s="16" t="s">
        <v>234</v>
      </c>
      <c r="L1796" s="1">
        <f t="shared" si="231"/>
        <v>91</v>
      </c>
      <c r="M1796" s="1" t="str">
        <f t="shared" si="232"/>
        <v>Yes</v>
      </c>
      <c r="P1796" s="1" t="s">
        <v>23</v>
      </c>
      <c r="U1796" s="1" t="s">
        <v>72</v>
      </c>
      <c r="W1796" s="1" t="s">
        <v>26</v>
      </c>
    </row>
    <row r="1797" spans="1:23" x14ac:dyDescent="0.2">
      <c r="A1797" s="1">
        <v>1796</v>
      </c>
      <c r="C1797" s="22" t="str">
        <f t="shared" si="225"/>
        <v>2025-01-20</v>
      </c>
      <c r="D1797" s="24" t="str">
        <f t="shared" si="226"/>
        <v>2025-01</v>
      </c>
      <c r="E1797" s="28" t="s">
        <v>4973</v>
      </c>
      <c r="F1797" s="28">
        <f t="shared" si="227"/>
        <v>45677.450694444444</v>
      </c>
      <c r="G1797" s="14" t="str">
        <f t="shared" si="228"/>
        <v>10 am</v>
      </c>
      <c r="H1797" s="14" t="str">
        <f t="shared" si="229"/>
        <v>Monday</v>
      </c>
      <c r="I1797" s="14" t="str">
        <f t="shared" si="230"/>
        <v>January</v>
      </c>
      <c r="J1797" s="14" t="s">
        <v>3558</v>
      </c>
      <c r="K1797" s="16" t="s">
        <v>104</v>
      </c>
      <c r="L1797" s="1" t="str">
        <f t="shared" si="231"/>
        <v>21</v>
      </c>
      <c r="M1797" s="1" t="str">
        <f t="shared" si="232"/>
        <v>Yes</v>
      </c>
      <c r="P1797" s="1" t="s">
        <v>24</v>
      </c>
      <c r="U1797" s="1" t="s">
        <v>25</v>
      </c>
      <c r="W1797" s="1" t="s">
        <v>55</v>
      </c>
    </row>
    <row r="1798" spans="1:23" x14ac:dyDescent="0.2">
      <c r="A1798" s="1">
        <v>1797</v>
      </c>
      <c r="C1798" s="22" t="str">
        <f t="shared" si="225"/>
        <v>2025-01-17</v>
      </c>
      <c r="D1798" s="24" t="str">
        <f t="shared" si="226"/>
        <v>2025-01</v>
      </c>
      <c r="E1798" s="28" t="s">
        <v>4975</v>
      </c>
      <c r="F1798" s="28">
        <f t="shared" si="227"/>
        <v>45674.347222222219</v>
      </c>
      <c r="G1798" s="14" t="str">
        <f t="shared" si="228"/>
        <v>08 am</v>
      </c>
      <c r="H1798" s="14" t="str">
        <f t="shared" si="229"/>
        <v>Friday</v>
      </c>
      <c r="I1798" s="14" t="str">
        <f t="shared" si="230"/>
        <v>January</v>
      </c>
      <c r="J1798" s="14" t="s">
        <v>4105</v>
      </c>
      <c r="K1798" s="16" t="s">
        <v>3263</v>
      </c>
      <c r="L1798" s="1">
        <f t="shared" si="231"/>
        <v>190</v>
      </c>
      <c r="M1798" s="1" t="str">
        <f t="shared" si="232"/>
        <v>No</v>
      </c>
      <c r="P1798" s="1" t="s">
        <v>24</v>
      </c>
      <c r="U1798" s="1" t="s">
        <v>25</v>
      </c>
      <c r="W1798" s="1" t="s">
        <v>26</v>
      </c>
    </row>
    <row r="1799" spans="1:23" x14ac:dyDescent="0.2">
      <c r="A1799" s="1">
        <v>1798</v>
      </c>
      <c r="C1799" s="22" t="str">
        <f t="shared" si="225"/>
        <v>2025-02-25</v>
      </c>
      <c r="D1799" s="24" t="str">
        <f t="shared" si="226"/>
        <v>2025-02</v>
      </c>
      <c r="E1799" s="28" t="s">
        <v>4977</v>
      </c>
      <c r="F1799" s="28">
        <f t="shared" si="227"/>
        <v>45713.364583333336</v>
      </c>
      <c r="G1799" s="14" t="str">
        <f t="shared" si="228"/>
        <v>08 am</v>
      </c>
      <c r="H1799" s="14" t="str">
        <f t="shared" si="229"/>
        <v>Tuesday</v>
      </c>
      <c r="I1799" s="14" t="str">
        <f t="shared" si="230"/>
        <v>February</v>
      </c>
      <c r="J1799" s="14" t="s">
        <v>4978</v>
      </c>
      <c r="K1799" s="16" t="s">
        <v>2948</v>
      </c>
      <c r="L1799" s="1" t="str">
        <f t="shared" si="231"/>
        <v>48</v>
      </c>
      <c r="M1799" s="1" t="str">
        <f t="shared" si="232"/>
        <v>Yes</v>
      </c>
      <c r="P1799" s="1" t="s">
        <v>24</v>
      </c>
      <c r="U1799" s="1" t="s">
        <v>25</v>
      </c>
      <c r="W1799" s="1" t="s">
        <v>26</v>
      </c>
    </row>
    <row r="1800" spans="1:23" x14ac:dyDescent="0.2">
      <c r="A1800" s="1">
        <v>1799</v>
      </c>
      <c r="C1800" s="22" t="str">
        <f t="shared" si="225"/>
        <v>2025-02-21</v>
      </c>
      <c r="D1800" s="24" t="str">
        <f t="shared" si="226"/>
        <v>2025-02</v>
      </c>
      <c r="E1800" s="28" t="s">
        <v>1972</v>
      </c>
      <c r="F1800" s="28">
        <f t="shared" si="227"/>
        <v>45709.375</v>
      </c>
      <c r="G1800" s="14" t="str">
        <f t="shared" si="228"/>
        <v>09 am</v>
      </c>
      <c r="H1800" s="14" t="str">
        <f t="shared" si="229"/>
        <v>Friday</v>
      </c>
      <c r="I1800" s="14" t="str">
        <f t="shared" si="230"/>
        <v>February</v>
      </c>
      <c r="J1800" s="14" t="s">
        <v>2200</v>
      </c>
      <c r="K1800" s="16" t="s">
        <v>290</v>
      </c>
      <c r="L1800" s="1">
        <f t="shared" si="231"/>
        <v>60</v>
      </c>
      <c r="M1800" s="1" t="str">
        <f t="shared" si="232"/>
        <v>Yes</v>
      </c>
      <c r="P1800" s="1" t="s">
        <v>24</v>
      </c>
      <c r="U1800" s="1" t="s">
        <v>31</v>
      </c>
      <c r="W1800" s="1" t="s">
        <v>55</v>
      </c>
    </row>
    <row r="1801" spans="1:23" x14ac:dyDescent="0.2">
      <c r="A1801" s="1">
        <v>1800</v>
      </c>
      <c r="C1801" s="22" t="str">
        <f t="shared" si="225"/>
        <v>2025-01-27</v>
      </c>
      <c r="D1801" s="24" t="str">
        <f t="shared" si="226"/>
        <v>2025-01</v>
      </c>
      <c r="E1801" s="28" t="s">
        <v>4981</v>
      </c>
      <c r="F1801" s="28">
        <f t="shared" si="227"/>
        <v>45684.386111111111</v>
      </c>
      <c r="G1801" s="14" t="str">
        <f t="shared" si="228"/>
        <v>09 am</v>
      </c>
      <c r="H1801" s="14" t="str">
        <f t="shared" si="229"/>
        <v>Monday</v>
      </c>
      <c r="I1801" s="14" t="str">
        <f t="shared" si="230"/>
        <v>January</v>
      </c>
      <c r="J1801" s="14" t="s">
        <v>3450</v>
      </c>
      <c r="K1801" s="16" t="s">
        <v>3387</v>
      </c>
      <c r="L1801" s="1">
        <f t="shared" si="231"/>
        <v>119</v>
      </c>
      <c r="M1801" s="1" t="str">
        <f t="shared" si="232"/>
        <v>Yes</v>
      </c>
      <c r="P1801" s="1" t="s">
        <v>24</v>
      </c>
      <c r="U1801" s="1" t="s">
        <v>25</v>
      </c>
      <c r="W1801" s="1" t="s">
        <v>26</v>
      </c>
    </row>
    <row r="1802" spans="1:23" x14ac:dyDescent="0.2">
      <c r="A1802" s="1">
        <v>1801</v>
      </c>
      <c r="C1802" s="22" t="str">
        <f t="shared" si="225"/>
        <v>2025-01-23</v>
      </c>
      <c r="D1802" s="24" t="str">
        <f t="shared" si="226"/>
        <v>2025-01</v>
      </c>
      <c r="E1802" s="28" t="s">
        <v>4983</v>
      </c>
      <c r="F1802" s="28">
        <f t="shared" si="227"/>
        <v>45680.681250000001</v>
      </c>
      <c r="G1802" s="14" t="str">
        <f t="shared" si="228"/>
        <v>04 pm</v>
      </c>
      <c r="H1802" s="14" t="str">
        <f t="shared" si="229"/>
        <v>Thursday</v>
      </c>
      <c r="I1802" s="14" t="str">
        <f t="shared" si="230"/>
        <v>January</v>
      </c>
      <c r="J1802" s="14" t="s">
        <v>4984</v>
      </c>
      <c r="K1802" s="16" t="s">
        <v>821</v>
      </c>
      <c r="L1802" s="1" t="str">
        <f t="shared" si="231"/>
        <v>14</v>
      </c>
      <c r="M1802" s="1" t="str">
        <f t="shared" si="232"/>
        <v>Yes</v>
      </c>
      <c r="P1802" s="1" t="s">
        <v>24</v>
      </c>
      <c r="U1802" s="1" t="s">
        <v>25</v>
      </c>
      <c r="W1802" s="1" t="s">
        <v>26</v>
      </c>
    </row>
    <row r="1803" spans="1:23" x14ac:dyDescent="0.2">
      <c r="A1803" s="1">
        <v>1802</v>
      </c>
      <c r="C1803" s="22" t="str">
        <f t="shared" si="225"/>
        <v>2025-01-21</v>
      </c>
      <c r="D1803" s="24" t="str">
        <f t="shared" si="226"/>
        <v>2025-01</v>
      </c>
      <c r="E1803" s="28" t="s">
        <v>4986</v>
      </c>
      <c r="F1803" s="28">
        <f t="shared" si="227"/>
        <v>45678.916666666664</v>
      </c>
      <c r="G1803" s="14" t="str">
        <f t="shared" si="228"/>
        <v>10 pm</v>
      </c>
      <c r="H1803" s="14" t="str">
        <f t="shared" si="229"/>
        <v>Tuesday</v>
      </c>
      <c r="I1803" s="14" t="str">
        <f t="shared" si="230"/>
        <v>January</v>
      </c>
      <c r="J1803" s="14" t="s">
        <v>4987</v>
      </c>
      <c r="K1803" s="16" t="s">
        <v>1632</v>
      </c>
      <c r="L1803" s="1">
        <f t="shared" si="231"/>
        <v>105</v>
      </c>
      <c r="M1803" s="1" t="str">
        <f t="shared" si="232"/>
        <v>Yes</v>
      </c>
      <c r="P1803" s="1" t="s">
        <v>24</v>
      </c>
      <c r="U1803" s="1" t="s">
        <v>25</v>
      </c>
      <c r="W1803" s="1" t="s">
        <v>26</v>
      </c>
    </row>
    <row r="1804" spans="1:23" x14ac:dyDescent="0.2">
      <c r="A1804" s="1">
        <v>1803</v>
      </c>
      <c r="C1804" s="22" t="str">
        <f t="shared" si="225"/>
        <v>2025-02-12</v>
      </c>
      <c r="D1804" s="24" t="str">
        <f t="shared" si="226"/>
        <v>2025-02</v>
      </c>
      <c r="E1804" s="28" t="s">
        <v>296</v>
      </c>
      <c r="F1804" s="28">
        <f t="shared" si="227"/>
        <v>45700.416666666664</v>
      </c>
      <c r="G1804" s="14" t="str">
        <f t="shared" si="228"/>
        <v>10 am</v>
      </c>
      <c r="H1804" s="14" t="str">
        <f t="shared" si="229"/>
        <v>Wednesday</v>
      </c>
      <c r="I1804" s="14" t="str">
        <f t="shared" si="230"/>
        <v>February</v>
      </c>
      <c r="J1804" s="14" t="s">
        <v>4989</v>
      </c>
      <c r="K1804" s="16" t="s">
        <v>747</v>
      </c>
      <c r="L1804" s="1">
        <f t="shared" si="231"/>
        <v>75</v>
      </c>
      <c r="M1804" s="1" t="str">
        <f t="shared" si="232"/>
        <v>Yes</v>
      </c>
      <c r="P1804" s="1" t="s">
        <v>24</v>
      </c>
      <c r="U1804" s="1" t="s">
        <v>50</v>
      </c>
      <c r="W1804" s="1" t="s">
        <v>26</v>
      </c>
    </row>
    <row r="1805" spans="1:23" x14ac:dyDescent="0.2">
      <c r="A1805" s="1">
        <v>1804</v>
      </c>
      <c r="C1805" s="22" t="str">
        <f t="shared" si="225"/>
        <v>2025-01-30</v>
      </c>
      <c r="D1805" s="24" t="str">
        <f t="shared" si="226"/>
        <v>2025-01</v>
      </c>
      <c r="E1805" s="28" t="s">
        <v>4991</v>
      </c>
      <c r="F1805" s="28">
        <f t="shared" si="227"/>
        <v>45687.561111111114</v>
      </c>
      <c r="G1805" s="14" t="str">
        <f t="shared" si="228"/>
        <v>01 pm</v>
      </c>
      <c r="H1805" s="14" t="str">
        <f t="shared" si="229"/>
        <v>Thursday</v>
      </c>
      <c r="I1805" s="14" t="str">
        <f t="shared" si="230"/>
        <v>January</v>
      </c>
      <c r="J1805" s="14" t="s">
        <v>4992</v>
      </c>
      <c r="K1805" s="16" t="s">
        <v>54</v>
      </c>
      <c r="L1805" s="1" t="str">
        <f t="shared" si="231"/>
        <v>17</v>
      </c>
      <c r="M1805" s="1" t="str">
        <f t="shared" si="232"/>
        <v>Yes</v>
      </c>
      <c r="P1805" s="1" t="s">
        <v>24</v>
      </c>
      <c r="U1805" s="1" t="s">
        <v>50</v>
      </c>
      <c r="W1805" s="1" t="s">
        <v>55</v>
      </c>
    </row>
    <row r="1806" spans="1:23" x14ac:dyDescent="0.2">
      <c r="A1806" s="1">
        <v>1805</v>
      </c>
      <c r="C1806" s="22" t="str">
        <f t="shared" si="225"/>
        <v>2025-01-28</v>
      </c>
      <c r="D1806" s="24" t="str">
        <f t="shared" si="226"/>
        <v>2025-01</v>
      </c>
      <c r="E1806" s="28" t="s">
        <v>4994</v>
      </c>
      <c r="F1806" s="28">
        <f t="shared" si="227"/>
        <v>45685.453472222223</v>
      </c>
      <c r="G1806" s="14" t="str">
        <f t="shared" si="228"/>
        <v>10 am</v>
      </c>
      <c r="H1806" s="14" t="str">
        <f t="shared" si="229"/>
        <v>Tuesday</v>
      </c>
      <c r="I1806" s="14" t="str">
        <f t="shared" si="230"/>
        <v>January</v>
      </c>
      <c r="J1806" s="14" t="s">
        <v>2642</v>
      </c>
      <c r="K1806" s="16" t="s">
        <v>817</v>
      </c>
      <c r="L1806" s="1" t="str">
        <f t="shared" si="231"/>
        <v>52</v>
      </c>
      <c r="M1806" s="1" t="str">
        <f t="shared" si="232"/>
        <v>Yes</v>
      </c>
      <c r="P1806" s="1" t="s">
        <v>23</v>
      </c>
      <c r="U1806" s="1" t="s">
        <v>179</v>
      </c>
      <c r="W1806" s="1" t="s">
        <v>26</v>
      </c>
    </row>
    <row r="1807" spans="1:23" x14ac:dyDescent="0.2">
      <c r="A1807" s="1">
        <v>1806</v>
      </c>
      <c r="C1807" s="22" t="str">
        <f t="shared" si="225"/>
        <v>2025-01-17</v>
      </c>
      <c r="D1807" s="24" t="str">
        <f t="shared" si="226"/>
        <v>2025-01</v>
      </c>
      <c r="E1807" s="28" t="s">
        <v>4996</v>
      </c>
      <c r="F1807" s="28">
        <f t="shared" si="227"/>
        <v>45674.627083333333</v>
      </c>
      <c r="G1807" s="14" t="str">
        <f t="shared" si="228"/>
        <v>03 pm</v>
      </c>
      <c r="H1807" s="14" t="str">
        <f t="shared" si="229"/>
        <v>Friday</v>
      </c>
      <c r="I1807" s="14" t="str">
        <f t="shared" si="230"/>
        <v>January</v>
      </c>
      <c r="J1807" s="14" t="s">
        <v>4997</v>
      </c>
      <c r="K1807" s="16" t="s">
        <v>4207</v>
      </c>
      <c r="L1807" s="1">
        <f t="shared" si="231"/>
        <v>162</v>
      </c>
      <c r="M1807" s="1" t="str">
        <f t="shared" si="232"/>
        <v>No</v>
      </c>
      <c r="N1807" s="3"/>
      <c r="P1807" s="1" t="s">
        <v>23</v>
      </c>
      <c r="U1807" s="1" t="s">
        <v>25</v>
      </c>
      <c r="W1807" s="1" t="s">
        <v>26</v>
      </c>
    </row>
    <row r="1808" spans="1:23" x14ac:dyDescent="0.2">
      <c r="A1808" s="1">
        <v>1807</v>
      </c>
      <c r="C1808" s="22" t="str">
        <f t="shared" si="225"/>
        <v>2025-01-23</v>
      </c>
      <c r="D1808" s="24" t="str">
        <f t="shared" si="226"/>
        <v>2025-01</v>
      </c>
      <c r="E1808" s="28" t="s">
        <v>4999</v>
      </c>
      <c r="F1808" s="28">
        <f t="shared" si="227"/>
        <v>45680.476388888892</v>
      </c>
      <c r="G1808" s="14" t="str">
        <f t="shared" si="228"/>
        <v>11 am</v>
      </c>
      <c r="H1808" s="14" t="str">
        <f t="shared" si="229"/>
        <v>Thursday</v>
      </c>
      <c r="I1808" s="14" t="str">
        <f t="shared" si="230"/>
        <v>January</v>
      </c>
      <c r="J1808" s="14" t="s">
        <v>5000</v>
      </c>
      <c r="K1808" s="16" t="s">
        <v>152</v>
      </c>
      <c r="L1808" s="1" t="str">
        <f t="shared" si="231"/>
        <v>8</v>
      </c>
      <c r="M1808" s="1" t="str">
        <f t="shared" si="232"/>
        <v>Yes</v>
      </c>
      <c r="P1808" s="1" t="s">
        <v>23</v>
      </c>
      <c r="U1808" s="1" t="s">
        <v>179</v>
      </c>
      <c r="W1808" s="1" t="s">
        <v>55</v>
      </c>
    </row>
    <row r="1809" spans="1:23" x14ac:dyDescent="0.2">
      <c r="A1809" s="1">
        <v>1808</v>
      </c>
      <c r="C1809" s="22" t="str">
        <f t="shared" si="225"/>
        <v>2025-01-15</v>
      </c>
      <c r="D1809" s="24" t="str">
        <f t="shared" si="226"/>
        <v>2025-01</v>
      </c>
      <c r="E1809" s="28" t="s">
        <v>5002</v>
      </c>
      <c r="F1809" s="28">
        <f t="shared" si="227"/>
        <v>45672.393750000003</v>
      </c>
      <c r="G1809" s="14" t="str">
        <f t="shared" si="228"/>
        <v>09 am</v>
      </c>
      <c r="H1809" s="14" t="str">
        <f t="shared" si="229"/>
        <v>Wednesday</v>
      </c>
      <c r="I1809" s="14" t="str">
        <f t="shared" si="230"/>
        <v>January</v>
      </c>
      <c r="J1809" s="14" t="s">
        <v>5002</v>
      </c>
      <c r="K1809" s="16" t="s">
        <v>99</v>
      </c>
      <c r="L1809" s="1" t="str">
        <f t="shared" si="231"/>
        <v>0</v>
      </c>
      <c r="M1809" s="1" t="str">
        <f t="shared" si="232"/>
        <v>Yes</v>
      </c>
      <c r="P1809" s="1" t="s">
        <v>23</v>
      </c>
      <c r="U1809" s="1" t="s">
        <v>25</v>
      </c>
      <c r="W1809" s="1" t="s">
        <v>55</v>
      </c>
    </row>
    <row r="1810" spans="1:23" x14ac:dyDescent="0.2">
      <c r="A1810" s="1">
        <v>1809</v>
      </c>
      <c r="C1810" s="22" t="str">
        <f t="shared" si="225"/>
        <v>2025-01-17</v>
      </c>
      <c r="D1810" s="24" t="str">
        <f t="shared" si="226"/>
        <v>2025-01</v>
      </c>
      <c r="E1810" s="28" t="s">
        <v>5004</v>
      </c>
      <c r="F1810" s="28">
        <f t="shared" si="227"/>
        <v>45674.369444444441</v>
      </c>
      <c r="G1810" s="14" t="str">
        <f t="shared" si="228"/>
        <v>08 am</v>
      </c>
      <c r="H1810" s="14" t="str">
        <f t="shared" si="229"/>
        <v>Friday</v>
      </c>
      <c r="I1810" s="14" t="str">
        <f t="shared" si="230"/>
        <v>January</v>
      </c>
      <c r="J1810" s="14" t="s">
        <v>1158</v>
      </c>
      <c r="K1810" s="16" t="s">
        <v>419</v>
      </c>
      <c r="L1810" s="1">
        <f t="shared" si="231"/>
        <v>108</v>
      </c>
      <c r="M1810" s="1" t="str">
        <f t="shared" si="232"/>
        <v>Yes</v>
      </c>
      <c r="P1810" s="1" t="s">
        <v>24</v>
      </c>
      <c r="U1810" s="1" t="s">
        <v>25</v>
      </c>
      <c r="W1810" s="1" t="s">
        <v>26</v>
      </c>
    </row>
    <row r="1811" spans="1:23" x14ac:dyDescent="0.2">
      <c r="A1811" s="1">
        <v>1810</v>
      </c>
      <c r="C1811" s="22" t="str">
        <f t="shared" si="225"/>
        <v>2025-02-19</v>
      </c>
      <c r="D1811" s="24" t="str">
        <f t="shared" si="226"/>
        <v>2025-02</v>
      </c>
      <c r="E1811" s="28" t="s">
        <v>5006</v>
      </c>
      <c r="F1811" s="28">
        <f t="shared" si="227"/>
        <v>45707.563888888886</v>
      </c>
      <c r="G1811" s="14" t="str">
        <f t="shared" si="228"/>
        <v>01 pm</v>
      </c>
      <c r="H1811" s="14" t="str">
        <f t="shared" si="229"/>
        <v>Wednesday</v>
      </c>
      <c r="I1811" s="14" t="str">
        <f t="shared" si="230"/>
        <v>February</v>
      </c>
      <c r="J1811" s="14" t="s">
        <v>5007</v>
      </c>
      <c r="K1811" s="16" t="s">
        <v>144</v>
      </c>
      <c r="L1811" s="1" t="str">
        <f t="shared" si="231"/>
        <v>43</v>
      </c>
      <c r="M1811" s="1" t="str">
        <f t="shared" si="232"/>
        <v>Yes</v>
      </c>
      <c r="P1811" s="1" t="s">
        <v>23</v>
      </c>
      <c r="U1811" s="1" t="s">
        <v>25</v>
      </c>
      <c r="W1811" s="1" t="s">
        <v>26</v>
      </c>
    </row>
    <row r="1812" spans="1:23" x14ac:dyDescent="0.2">
      <c r="A1812" s="1">
        <v>1811</v>
      </c>
      <c r="C1812" s="22" t="str">
        <f t="shared" si="225"/>
        <v>2025-02-24</v>
      </c>
      <c r="D1812" s="24" t="str">
        <f t="shared" si="226"/>
        <v>2025-02</v>
      </c>
      <c r="E1812" s="28" t="s">
        <v>5009</v>
      </c>
      <c r="F1812" s="28">
        <f t="shared" si="227"/>
        <v>45712.382638888892</v>
      </c>
      <c r="G1812" s="14" t="str">
        <f t="shared" si="228"/>
        <v>09 am</v>
      </c>
      <c r="H1812" s="14" t="str">
        <f t="shared" si="229"/>
        <v>Monday</v>
      </c>
      <c r="I1812" s="14" t="str">
        <f t="shared" si="230"/>
        <v>February</v>
      </c>
      <c r="J1812" s="14" t="s">
        <v>1177</v>
      </c>
      <c r="K1812" s="16" t="s">
        <v>2658</v>
      </c>
      <c r="L1812" s="1">
        <f t="shared" si="231"/>
        <v>124</v>
      </c>
      <c r="M1812" s="1" t="str">
        <f t="shared" si="232"/>
        <v>No</v>
      </c>
      <c r="N1812" s="3"/>
      <c r="P1812" s="1" t="s">
        <v>23</v>
      </c>
      <c r="U1812" s="1" t="s">
        <v>50</v>
      </c>
      <c r="W1812" s="1" t="s">
        <v>26</v>
      </c>
    </row>
    <row r="1813" spans="1:23" x14ac:dyDescent="0.2">
      <c r="A1813" s="1">
        <v>1812</v>
      </c>
      <c r="C1813" s="22" t="str">
        <f t="shared" si="225"/>
        <v>2025-02-10</v>
      </c>
      <c r="D1813" s="24" t="str">
        <f t="shared" si="226"/>
        <v>2025-02</v>
      </c>
      <c r="E1813" s="28" t="s">
        <v>801</v>
      </c>
      <c r="F1813" s="28">
        <f t="shared" si="227"/>
        <v>45698.479166666664</v>
      </c>
      <c r="G1813" s="14" t="str">
        <f t="shared" si="228"/>
        <v>11 am</v>
      </c>
      <c r="H1813" s="14" t="str">
        <f t="shared" si="229"/>
        <v>Monday</v>
      </c>
      <c r="I1813" s="14" t="str">
        <f t="shared" si="230"/>
        <v>February</v>
      </c>
      <c r="J1813" s="14" t="s">
        <v>5011</v>
      </c>
      <c r="K1813" s="16" t="s">
        <v>36</v>
      </c>
      <c r="L1813" s="1" t="str">
        <f t="shared" si="231"/>
        <v>20</v>
      </c>
      <c r="M1813" s="1" t="str">
        <f t="shared" si="232"/>
        <v>Yes</v>
      </c>
      <c r="P1813" s="1" t="s">
        <v>24</v>
      </c>
      <c r="U1813" s="1" t="s">
        <v>96</v>
      </c>
      <c r="W1813" s="1" t="s">
        <v>26</v>
      </c>
    </row>
    <row r="1814" spans="1:23" x14ac:dyDescent="0.2">
      <c r="A1814" s="1">
        <v>1813</v>
      </c>
      <c r="C1814" s="22" t="str">
        <f t="shared" si="225"/>
        <v>2025-02-03</v>
      </c>
      <c r="D1814" s="24" t="str">
        <f t="shared" si="226"/>
        <v>2025-02</v>
      </c>
      <c r="E1814" s="28" t="s">
        <v>5013</v>
      </c>
      <c r="F1814" s="28">
        <f t="shared" si="227"/>
        <v>45691.622916666667</v>
      </c>
      <c r="G1814" s="14" t="str">
        <f t="shared" si="228"/>
        <v>02 pm</v>
      </c>
      <c r="H1814" s="14" t="str">
        <f t="shared" si="229"/>
        <v>Monday</v>
      </c>
      <c r="I1814" s="14" t="str">
        <f t="shared" si="230"/>
        <v>February</v>
      </c>
      <c r="J1814" s="14" t="s">
        <v>5014</v>
      </c>
      <c r="K1814" s="16" t="s">
        <v>5015</v>
      </c>
      <c r="L1814" s="1">
        <f t="shared" si="231"/>
        <v>148</v>
      </c>
      <c r="M1814" s="1" t="str">
        <f t="shared" si="232"/>
        <v>No</v>
      </c>
      <c r="N1814" s="3"/>
      <c r="P1814" s="1" t="s">
        <v>24</v>
      </c>
      <c r="U1814" s="1" t="s">
        <v>37</v>
      </c>
      <c r="W1814" s="1" t="s">
        <v>26</v>
      </c>
    </row>
    <row r="1815" spans="1:23" x14ac:dyDescent="0.2">
      <c r="A1815" s="1">
        <v>1814</v>
      </c>
      <c r="C1815" s="22" t="str">
        <f t="shared" si="225"/>
        <v>2025-02-10</v>
      </c>
      <c r="D1815" s="24" t="str">
        <f t="shared" si="226"/>
        <v>2025-02</v>
      </c>
      <c r="E1815" s="28" t="s">
        <v>5017</v>
      </c>
      <c r="F1815" s="28">
        <f t="shared" si="227"/>
        <v>45698.461805555555</v>
      </c>
      <c r="G1815" s="14" t="str">
        <f t="shared" si="228"/>
        <v>11 am</v>
      </c>
      <c r="H1815" s="14" t="str">
        <f t="shared" si="229"/>
        <v>Monday</v>
      </c>
      <c r="I1815" s="14" t="str">
        <f t="shared" si="230"/>
        <v>February</v>
      </c>
      <c r="J1815" s="14" t="s">
        <v>5017</v>
      </c>
      <c r="K1815" s="16" t="s">
        <v>99</v>
      </c>
      <c r="L1815" s="1" t="str">
        <f t="shared" si="231"/>
        <v>0</v>
      </c>
      <c r="M1815" s="1" t="str">
        <f t="shared" si="232"/>
        <v>Yes</v>
      </c>
      <c r="P1815" s="1" t="s">
        <v>24</v>
      </c>
      <c r="U1815" s="1" t="s">
        <v>467</v>
      </c>
      <c r="W1815" s="1" t="s">
        <v>55</v>
      </c>
    </row>
    <row r="1816" spans="1:23" x14ac:dyDescent="0.2">
      <c r="A1816" s="1">
        <v>1815</v>
      </c>
      <c r="C1816" s="22" t="str">
        <f t="shared" si="225"/>
        <v>2025-02-14</v>
      </c>
      <c r="D1816" s="24" t="str">
        <f t="shared" si="226"/>
        <v>2025-02</v>
      </c>
      <c r="E1816" s="28" t="s">
        <v>5019</v>
      </c>
      <c r="F1816" s="28">
        <f t="shared" si="227"/>
        <v>45702.455555555556</v>
      </c>
      <c r="G1816" s="14" t="str">
        <f t="shared" si="228"/>
        <v>10 am</v>
      </c>
      <c r="H1816" s="14" t="str">
        <f t="shared" si="229"/>
        <v>Friday</v>
      </c>
      <c r="I1816" s="14" t="str">
        <f t="shared" si="230"/>
        <v>February</v>
      </c>
      <c r="J1816" s="14" t="s">
        <v>4861</v>
      </c>
      <c r="K1816" s="16" t="s">
        <v>178</v>
      </c>
      <c r="L1816" s="1" t="str">
        <f t="shared" si="231"/>
        <v>4</v>
      </c>
      <c r="M1816" s="1" t="str">
        <f t="shared" si="232"/>
        <v>Yes</v>
      </c>
      <c r="P1816" s="1" t="s">
        <v>24</v>
      </c>
      <c r="U1816" s="1" t="s">
        <v>37</v>
      </c>
      <c r="W1816" s="1" t="s">
        <v>55</v>
      </c>
    </row>
    <row r="1817" spans="1:23" x14ac:dyDescent="0.2">
      <c r="A1817" s="1">
        <v>1816</v>
      </c>
      <c r="C1817" s="22" t="str">
        <f t="shared" si="225"/>
        <v>2025-01-27</v>
      </c>
      <c r="D1817" s="24" t="str">
        <f t="shared" si="226"/>
        <v>2025-01</v>
      </c>
      <c r="E1817" s="28" t="s">
        <v>5021</v>
      </c>
      <c r="F1817" s="28">
        <f t="shared" si="227"/>
        <v>45684.386805555558</v>
      </c>
      <c r="G1817" s="14" t="str">
        <f t="shared" si="228"/>
        <v>09 am</v>
      </c>
      <c r="H1817" s="14" t="str">
        <f t="shared" si="229"/>
        <v>Monday</v>
      </c>
      <c r="I1817" s="14" t="str">
        <f t="shared" si="230"/>
        <v>January</v>
      </c>
      <c r="J1817" s="14" t="s">
        <v>5022</v>
      </c>
      <c r="K1817" s="16" t="s">
        <v>122</v>
      </c>
      <c r="L1817" s="1">
        <f t="shared" si="231"/>
        <v>94</v>
      </c>
      <c r="M1817" s="1" t="str">
        <f t="shared" si="232"/>
        <v>Yes</v>
      </c>
      <c r="P1817" s="1" t="s">
        <v>23</v>
      </c>
      <c r="U1817" s="1" t="s">
        <v>25</v>
      </c>
      <c r="W1817" s="1" t="s">
        <v>26</v>
      </c>
    </row>
    <row r="1818" spans="1:23" x14ac:dyDescent="0.2">
      <c r="A1818" s="1">
        <v>1817</v>
      </c>
      <c r="C1818" s="22" t="str">
        <f t="shared" si="225"/>
        <v>2025-02-20</v>
      </c>
      <c r="D1818" s="24" t="str">
        <f t="shared" si="226"/>
        <v>2025-02</v>
      </c>
      <c r="E1818" s="28" t="s">
        <v>5024</v>
      </c>
      <c r="F1818" s="28">
        <f t="shared" si="227"/>
        <v>45708.55972222222</v>
      </c>
      <c r="G1818" s="14" t="str">
        <f t="shared" si="228"/>
        <v>01 pm</v>
      </c>
      <c r="H1818" s="14" t="str">
        <f t="shared" si="229"/>
        <v>Thursday</v>
      </c>
      <c r="I1818" s="14" t="str">
        <f t="shared" si="230"/>
        <v>February</v>
      </c>
      <c r="J1818" s="14" t="s">
        <v>5025</v>
      </c>
      <c r="K1818" s="16" t="s">
        <v>657</v>
      </c>
      <c r="L1818" s="1" t="str">
        <f t="shared" si="231"/>
        <v>24</v>
      </c>
      <c r="M1818" s="1" t="str">
        <f t="shared" si="232"/>
        <v>Yes</v>
      </c>
      <c r="P1818" s="1" t="s">
        <v>24</v>
      </c>
      <c r="U1818" s="1" t="s">
        <v>25</v>
      </c>
      <c r="W1818" s="1" t="s">
        <v>26</v>
      </c>
    </row>
    <row r="1819" spans="1:23" x14ac:dyDescent="0.2">
      <c r="A1819" s="1">
        <v>1818</v>
      </c>
      <c r="C1819" s="22" t="str">
        <f t="shared" si="225"/>
        <v>2025-02-28</v>
      </c>
      <c r="D1819" s="24" t="str">
        <f t="shared" si="226"/>
        <v>2025-02</v>
      </c>
      <c r="E1819" s="28" t="s">
        <v>5027</v>
      </c>
      <c r="F1819" s="28">
        <f t="shared" si="227"/>
        <v>45716.625</v>
      </c>
      <c r="G1819" s="14" t="str">
        <f t="shared" si="228"/>
        <v>03 pm</v>
      </c>
      <c r="H1819" s="14" t="str">
        <f t="shared" si="229"/>
        <v>Friday</v>
      </c>
      <c r="I1819" s="14" t="str">
        <f t="shared" si="230"/>
        <v>February</v>
      </c>
      <c r="J1819" s="15" t="s">
        <v>2983</v>
      </c>
      <c r="K1819" s="17" t="s">
        <v>335</v>
      </c>
      <c r="L1819" s="1">
        <f t="shared" si="231"/>
        <v>60</v>
      </c>
      <c r="M1819" s="1" t="str">
        <f t="shared" si="232"/>
        <v>Yes</v>
      </c>
      <c r="P1819" s="1" t="s">
        <v>23</v>
      </c>
      <c r="U1819" s="1" t="s">
        <v>25</v>
      </c>
      <c r="W1819" s="1" t="s">
        <v>32</v>
      </c>
    </row>
    <row r="1820" spans="1:23" x14ac:dyDescent="0.2">
      <c r="A1820" s="1">
        <v>1819</v>
      </c>
      <c r="C1820" s="22" t="str">
        <f t="shared" si="225"/>
        <v>2025-02-07</v>
      </c>
      <c r="D1820" s="24" t="str">
        <f t="shared" si="226"/>
        <v>2025-02</v>
      </c>
      <c r="E1820" s="28" t="s">
        <v>3382</v>
      </c>
      <c r="F1820" s="28">
        <f t="shared" si="227"/>
        <v>45695.470833333333</v>
      </c>
      <c r="G1820" s="14" t="str">
        <f t="shared" si="228"/>
        <v>11 am</v>
      </c>
      <c r="H1820" s="14" t="str">
        <f t="shared" si="229"/>
        <v>Friday</v>
      </c>
      <c r="I1820" s="14" t="str">
        <f t="shared" si="230"/>
        <v>February</v>
      </c>
      <c r="J1820" s="14" t="s">
        <v>5029</v>
      </c>
      <c r="K1820" s="16" t="s">
        <v>160</v>
      </c>
      <c r="L1820" s="1" t="str">
        <f t="shared" si="231"/>
        <v>27</v>
      </c>
      <c r="M1820" s="1" t="str">
        <f t="shared" si="232"/>
        <v>Yes</v>
      </c>
      <c r="P1820" s="1" t="s">
        <v>23</v>
      </c>
      <c r="U1820" s="1" t="s">
        <v>50</v>
      </c>
      <c r="W1820" s="1" t="s">
        <v>26</v>
      </c>
    </row>
    <row r="1821" spans="1:23" x14ac:dyDescent="0.2">
      <c r="A1821" s="1">
        <v>1820</v>
      </c>
      <c r="C1821" s="22" t="str">
        <f t="shared" si="225"/>
        <v>2025-02-14</v>
      </c>
      <c r="D1821" s="24" t="str">
        <f t="shared" si="226"/>
        <v>2025-02</v>
      </c>
      <c r="E1821" s="28" t="s">
        <v>5031</v>
      </c>
      <c r="F1821" s="28">
        <f t="shared" si="227"/>
        <v>45702.659722222219</v>
      </c>
      <c r="G1821" s="14" t="str">
        <f t="shared" si="228"/>
        <v>03 pm</v>
      </c>
      <c r="H1821" s="14" t="str">
        <f t="shared" si="229"/>
        <v>Friday</v>
      </c>
      <c r="I1821" s="14" t="str">
        <f t="shared" si="230"/>
        <v>February</v>
      </c>
      <c r="J1821" s="14" t="s">
        <v>5032</v>
      </c>
      <c r="K1821" s="16" t="s">
        <v>204</v>
      </c>
      <c r="L1821" s="1" t="str">
        <f t="shared" si="231"/>
        <v>29</v>
      </c>
      <c r="M1821" s="1" t="str">
        <f t="shared" si="232"/>
        <v>Yes</v>
      </c>
      <c r="P1821" s="1" t="s">
        <v>23</v>
      </c>
      <c r="U1821" s="1" t="s">
        <v>50</v>
      </c>
      <c r="W1821" s="1" t="s">
        <v>55</v>
      </c>
    </row>
    <row r="1822" spans="1:23" x14ac:dyDescent="0.2">
      <c r="A1822" s="1">
        <v>1821</v>
      </c>
      <c r="C1822" s="22" t="str">
        <f t="shared" si="225"/>
        <v>2025-02-28</v>
      </c>
      <c r="D1822" s="24" t="str">
        <f t="shared" si="226"/>
        <v>2025-02</v>
      </c>
      <c r="E1822" s="28" t="s">
        <v>2573</v>
      </c>
      <c r="F1822" s="28">
        <f t="shared" si="227"/>
        <v>45716.417361111111</v>
      </c>
      <c r="G1822" s="14" t="str">
        <f t="shared" si="228"/>
        <v>10 am</v>
      </c>
      <c r="H1822" s="14" t="str">
        <f t="shared" si="229"/>
        <v>Friday</v>
      </c>
      <c r="I1822" s="14" t="str">
        <f t="shared" si="230"/>
        <v>February</v>
      </c>
      <c r="J1822" s="14" t="s">
        <v>5034</v>
      </c>
      <c r="K1822" s="16" t="s">
        <v>1623</v>
      </c>
      <c r="L1822" s="1">
        <f t="shared" si="231"/>
        <v>129</v>
      </c>
      <c r="M1822" s="1" t="str">
        <f t="shared" si="232"/>
        <v>No</v>
      </c>
      <c r="N1822" s="3"/>
      <c r="P1822" s="1" t="s">
        <v>23</v>
      </c>
      <c r="U1822" s="1" t="s">
        <v>63</v>
      </c>
      <c r="W1822" s="1" t="s">
        <v>55</v>
      </c>
    </row>
    <row r="1823" spans="1:23" x14ac:dyDescent="0.2">
      <c r="A1823" s="1">
        <v>1822</v>
      </c>
      <c r="C1823" s="22" t="str">
        <f t="shared" si="225"/>
        <v>2025-02-25</v>
      </c>
      <c r="D1823" s="24" t="str">
        <f t="shared" si="226"/>
        <v>2025-02</v>
      </c>
      <c r="E1823" s="28" t="s">
        <v>820</v>
      </c>
      <c r="F1823" s="28">
        <f t="shared" si="227"/>
        <v>45713.572916666664</v>
      </c>
      <c r="G1823" s="14" t="str">
        <f t="shared" si="228"/>
        <v>01 pm</v>
      </c>
      <c r="H1823" s="14" t="str">
        <f t="shared" si="229"/>
        <v>Tuesday</v>
      </c>
      <c r="I1823" s="14" t="str">
        <f t="shared" si="230"/>
        <v>February</v>
      </c>
      <c r="J1823" s="14" t="s">
        <v>5036</v>
      </c>
      <c r="K1823" s="16" t="s">
        <v>246</v>
      </c>
      <c r="L1823" s="1" t="str">
        <f t="shared" si="231"/>
        <v>7</v>
      </c>
      <c r="M1823" s="1" t="str">
        <f t="shared" si="232"/>
        <v>Yes</v>
      </c>
      <c r="P1823" s="1" t="s">
        <v>23</v>
      </c>
      <c r="U1823" s="1" t="s">
        <v>25</v>
      </c>
      <c r="W1823" s="1" t="s">
        <v>26</v>
      </c>
    </row>
    <row r="1824" spans="1:23" x14ac:dyDescent="0.2">
      <c r="A1824" s="1">
        <v>1823</v>
      </c>
      <c r="C1824" s="22" t="str">
        <f t="shared" si="225"/>
        <v>2025-02-24</v>
      </c>
      <c r="D1824" s="24" t="str">
        <f t="shared" si="226"/>
        <v>2025-02</v>
      </c>
      <c r="E1824" s="28" t="s">
        <v>5038</v>
      </c>
      <c r="F1824" s="28">
        <f t="shared" si="227"/>
        <v>45712.655555555553</v>
      </c>
      <c r="G1824" s="14" t="str">
        <f t="shared" si="228"/>
        <v>03 pm</v>
      </c>
      <c r="H1824" s="14" t="str">
        <f t="shared" si="229"/>
        <v>Monday</v>
      </c>
      <c r="I1824" s="14" t="str">
        <f t="shared" si="230"/>
        <v>February</v>
      </c>
      <c r="J1824" s="14" t="s">
        <v>2813</v>
      </c>
      <c r="K1824" s="16" t="s">
        <v>680</v>
      </c>
      <c r="L1824" s="1">
        <f t="shared" si="231"/>
        <v>76</v>
      </c>
      <c r="M1824" s="1" t="str">
        <f t="shared" si="232"/>
        <v>Yes</v>
      </c>
      <c r="P1824" s="1" t="s">
        <v>23</v>
      </c>
      <c r="U1824" s="1" t="s">
        <v>63</v>
      </c>
      <c r="W1824" s="1" t="s">
        <v>26</v>
      </c>
    </row>
    <row r="1825" spans="1:23" x14ac:dyDescent="0.2">
      <c r="A1825" s="1">
        <v>1824</v>
      </c>
      <c r="C1825" s="22" t="str">
        <f t="shared" si="225"/>
        <v>2025-01-08</v>
      </c>
      <c r="D1825" s="24" t="str">
        <f t="shared" si="226"/>
        <v>2025-01</v>
      </c>
      <c r="E1825" s="28" t="s">
        <v>5040</v>
      </c>
      <c r="F1825" s="28">
        <f t="shared" si="227"/>
        <v>45665.587500000001</v>
      </c>
      <c r="G1825" s="14" t="str">
        <f t="shared" si="228"/>
        <v>02 pm</v>
      </c>
      <c r="H1825" s="14" t="str">
        <f t="shared" si="229"/>
        <v>Wednesday</v>
      </c>
      <c r="I1825" s="14" t="str">
        <f t="shared" si="230"/>
        <v>January</v>
      </c>
      <c r="J1825" s="14" t="s">
        <v>5041</v>
      </c>
      <c r="K1825" s="16" t="s">
        <v>194</v>
      </c>
      <c r="L1825" s="1">
        <f t="shared" si="231"/>
        <v>84</v>
      </c>
      <c r="M1825" s="1" t="str">
        <f t="shared" si="232"/>
        <v>Yes</v>
      </c>
      <c r="P1825" s="1" t="s">
        <v>23</v>
      </c>
      <c r="U1825" s="1" t="s">
        <v>63</v>
      </c>
      <c r="W1825" s="1" t="s">
        <v>55</v>
      </c>
    </row>
    <row r="1826" spans="1:23" x14ac:dyDescent="0.2">
      <c r="A1826" s="1">
        <v>1825</v>
      </c>
      <c r="C1826" s="22" t="str">
        <f t="shared" si="225"/>
        <v>2025-02-24</v>
      </c>
      <c r="D1826" s="24" t="str">
        <f t="shared" si="226"/>
        <v>2025-02</v>
      </c>
      <c r="E1826" s="28" t="s">
        <v>5043</v>
      </c>
      <c r="F1826" s="28">
        <f t="shared" si="227"/>
        <v>45712.333333333336</v>
      </c>
      <c r="G1826" s="14" t="str">
        <f t="shared" si="228"/>
        <v>08 am</v>
      </c>
      <c r="H1826" s="14" t="str">
        <f t="shared" si="229"/>
        <v>Monday</v>
      </c>
      <c r="I1826" s="14" t="str">
        <f t="shared" si="230"/>
        <v>February</v>
      </c>
      <c r="J1826" s="14" t="s">
        <v>5044</v>
      </c>
      <c r="K1826" s="16" t="s">
        <v>361</v>
      </c>
      <c r="L1826" s="1" t="str">
        <f t="shared" si="231"/>
        <v>40</v>
      </c>
      <c r="M1826" s="1" t="str">
        <f t="shared" si="232"/>
        <v>Yes</v>
      </c>
      <c r="P1826" s="1" t="s">
        <v>23</v>
      </c>
      <c r="U1826" s="1" t="s">
        <v>25</v>
      </c>
      <c r="W1826" s="1" t="s">
        <v>26</v>
      </c>
    </row>
    <row r="1827" spans="1:23" x14ac:dyDescent="0.2">
      <c r="A1827" s="1">
        <v>1826</v>
      </c>
      <c r="C1827" s="22" t="str">
        <f t="shared" si="225"/>
        <v>2025-01-21</v>
      </c>
      <c r="D1827" s="24" t="str">
        <f t="shared" si="226"/>
        <v>2025-01</v>
      </c>
      <c r="E1827" s="28" t="s">
        <v>5046</v>
      </c>
      <c r="F1827" s="28">
        <f t="shared" si="227"/>
        <v>45678.494444444441</v>
      </c>
      <c r="G1827" s="14" t="str">
        <f t="shared" si="228"/>
        <v>11 am</v>
      </c>
      <c r="H1827" s="14" t="str">
        <f t="shared" si="229"/>
        <v>Tuesday</v>
      </c>
      <c r="I1827" s="14" t="str">
        <f t="shared" si="230"/>
        <v>January</v>
      </c>
      <c r="J1827" s="14" t="s">
        <v>5047</v>
      </c>
      <c r="K1827" s="16" t="s">
        <v>498</v>
      </c>
      <c r="L1827" s="1" t="str">
        <f t="shared" si="231"/>
        <v>2</v>
      </c>
      <c r="M1827" s="1" t="str">
        <f t="shared" si="232"/>
        <v>Yes</v>
      </c>
      <c r="P1827" s="1" t="s">
        <v>24</v>
      </c>
      <c r="U1827" s="1" t="s">
        <v>50</v>
      </c>
      <c r="W1827" s="1" t="s">
        <v>26</v>
      </c>
    </row>
    <row r="1828" spans="1:23" x14ac:dyDescent="0.2">
      <c r="A1828" s="1">
        <v>1827</v>
      </c>
      <c r="C1828" s="22" t="str">
        <f t="shared" si="225"/>
        <v>2025-02-24</v>
      </c>
      <c r="D1828" s="24" t="str">
        <f t="shared" si="226"/>
        <v>2025-02</v>
      </c>
      <c r="E1828" s="28" t="s">
        <v>5049</v>
      </c>
      <c r="F1828" s="28">
        <f t="shared" si="227"/>
        <v>45712.376388888886</v>
      </c>
      <c r="G1828" s="14" t="str">
        <f t="shared" si="228"/>
        <v>09 am</v>
      </c>
      <c r="H1828" s="14" t="str">
        <f t="shared" si="229"/>
        <v>Monday</v>
      </c>
      <c r="I1828" s="14" t="str">
        <f t="shared" si="230"/>
        <v>February</v>
      </c>
      <c r="J1828" s="14" t="s">
        <v>3305</v>
      </c>
      <c r="K1828" s="16" t="s">
        <v>691</v>
      </c>
      <c r="L1828" s="1">
        <f t="shared" si="231"/>
        <v>88</v>
      </c>
      <c r="M1828" s="1" t="str">
        <f t="shared" si="232"/>
        <v>Yes</v>
      </c>
      <c r="P1828" s="1" t="s">
        <v>24</v>
      </c>
      <c r="U1828" s="1" t="s">
        <v>37</v>
      </c>
      <c r="W1828" s="1" t="s">
        <v>26</v>
      </c>
    </row>
    <row r="1829" spans="1:23" x14ac:dyDescent="0.2">
      <c r="A1829" s="1">
        <v>1828</v>
      </c>
      <c r="C1829" s="22" t="str">
        <f t="shared" si="225"/>
        <v>2025-01-24</v>
      </c>
      <c r="D1829" s="24" t="str">
        <f t="shared" si="226"/>
        <v>2025-01</v>
      </c>
      <c r="E1829" s="28" t="s">
        <v>2516</v>
      </c>
      <c r="F1829" s="28">
        <f t="shared" si="227"/>
        <v>45681.426388888889</v>
      </c>
      <c r="G1829" s="14" t="str">
        <f t="shared" si="228"/>
        <v>10 am</v>
      </c>
      <c r="H1829" s="14" t="str">
        <f t="shared" si="229"/>
        <v>Friday</v>
      </c>
      <c r="I1829" s="14" t="str">
        <f t="shared" si="230"/>
        <v>January</v>
      </c>
      <c r="J1829" s="15" t="s">
        <v>5051</v>
      </c>
      <c r="K1829" s="17" t="s">
        <v>335</v>
      </c>
      <c r="L1829" s="1">
        <f t="shared" si="231"/>
        <v>60</v>
      </c>
      <c r="M1829" s="1" t="str">
        <f t="shared" si="232"/>
        <v>Yes</v>
      </c>
      <c r="P1829" s="1" t="s">
        <v>23</v>
      </c>
      <c r="U1829" s="1" t="s">
        <v>63</v>
      </c>
      <c r="W1829" s="1" t="s">
        <v>26</v>
      </c>
    </row>
    <row r="1830" spans="1:23" x14ac:dyDescent="0.2">
      <c r="A1830" s="1">
        <v>1829</v>
      </c>
      <c r="C1830" s="22" t="str">
        <f t="shared" si="225"/>
        <v>2025-01-23</v>
      </c>
      <c r="D1830" s="24" t="str">
        <f t="shared" si="226"/>
        <v>2025-01</v>
      </c>
      <c r="E1830" s="28" t="s">
        <v>5053</v>
      </c>
      <c r="F1830" s="28">
        <f t="shared" si="227"/>
        <v>45680.426388888889</v>
      </c>
      <c r="G1830" s="14" t="str">
        <f t="shared" si="228"/>
        <v>10 am</v>
      </c>
      <c r="H1830" s="14" t="str">
        <f t="shared" si="229"/>
        <v>Thursday</v>
      </c>
      <c r="I1830" s="14" t="str">
        <f t="shared" si="230"/>
        <v>January</v>
      </c>
      <c r="J1830" s="14" t="s">
        <v>5054</v>
      </c>
      <c r="K1830" s="16" t="s">
        <v>3159</v>
      </c>
      <c r="L1830" s="1">
        <f t="shared" si="231"/>
        <v>106</v>
      </c>
      <c r="M1830" s="1" t="str">
        <f t="shared" si="232"/>
        <v>Yes</v>
      </c>
      <c r="P1830" s="1" t="s">
        <v>23</v>
      </c>
      <c r="U1830" s="1" t="s">
        <v>63</v>
      </c>
      <c r="W1830" s="1" t="s">
        <v>55</v>
      </c>
    </row>
    <row r="1831" spans="1:23" x14ac:dyDescent="0.2">
      <c r="A1831" s="1">
        <v>1830</v>
      </c>
      <c r="C1831" s="22" t="str">
        <f t="shared" si="225"/>
        <v>2025-01-24</v>
      </c>
      <c r="D1831" s="24" t="str">
        <f t="shared" si="226"/>
        <v>2025-01</v>
      </c>
      <c r="E1831" s="28" t="s">
        <v>5056</v>
      </c>
      <c r="F1831" s="28">
        <f t="shared" si="227"/>
        <v>45681.40347222222</v>
      </c>
      <c r="G1831" s="14" t="str">
        <f t="shared" si="228"/>
        <v>09 am</v>
      </c>
      <c r="H1831" s="14" t="str">
        <f t="shared" si="229"/>
        <v>Friday</v>
      </c>
      <c r="I1831" s="14" t="str">
        <f t="shared" si="230"/>
        <v>January</v>
      </c>
      <c r="J1831" s="14" t="s">
        <v>5056</v>
      </c>
      <c r="K1831" s="16" t="s">
        <v>99</v>
      </c>
      <c r="L1831" s="1" t="str">
        <f t="shared" si="231"/>
        <v>0</v>
      </c>
      <c r="M1831" s="1" t="str">
        <f t="shared" si="232"/>
        <v>Yes</v>
      </c>
      <c r="P1831" s="1" t="s">
        <v>23</v>
      </c>
      <c r="U1831" s="1" t="s">
        <v>467</v>
      </c>
      <c r="W1831" s="1" t="s">
        <v>26</v>
      </c>
    </row>
    <row r="1832" spans="1:23" x14ac:dyDescent="0.2">
      <c r="A1832" s="1">
        <v>1831</v>
      </c>
      <c r="C1832" s="22" t="str">
        <f t="shared" si="225"/>
        <v>2025-01-30</v>
      </c>
      <c r="D1832" s="24" t="str">
        <f t="shared" si="226"/>
        <v>2025-01</v>
      </c>
      <c r="E1832" s="28" t="s">
        <v>5058</v>
      </c>
      <c r="F1832" s="28">
        <f t="shared" si="227"/>
        <v>45687.44027777778</v>
      </c>
      <c r="G1832" s="14" t="str">
        <f t="shared" si="228"/>
        <v>10 am</v>
      </c>
      <c r="H1832" s="14" t="str">
        <f t="shared" si="229"/>
        <v>Thursday</v>
      </c>
      <c r="I1832" s="14" t="str">
        <f t="shared" si="230"/>
        <v>January</v>
      </c>
      <c r="J1832" s="14" t="s">
        <v>5059</v>
      </c>
      <c r="K1832" s="16" t="s">
        <v>339</v>
      </c>
      <c r="L1832" s="1" t="str">
        <f t="shared" si="231"/>
        <v>53</v>
      </c>
      <c r="M1832" s="1" t="str">
        <f t="shared" si="232"/>
        <v>Yes</v>
      </c>
      <c r="P1832" s="1" t="s">
        <v>23</v>
      </c>
      <c r="U1832" s="1" t="s">
        <v>1062</v>
      </c>
      <c r="W1832" s="1" t="s">
        <v>55</v>
      </c>
    </row>
    <row r="1833" spans="1:23" x14ac:dyDescent="0.2">
      <c r="A1833" s="1">
        <v>1832</v>
      </c>
      <c r="C1833" s="22" t="str">
        <f t="shared" si="225"/>
        <v>2025-01-24</v>
      </c>
      <c r="D1833" s="24" t="str">
        <f t="shared" si="226"/>
        <v>2025-01</v>
      </c>
      <c r="E1833" s="28" t="s">
        <v>5061</v>
      </c>
      <c r="F1833" s="28">
        <f t="shared" si="227"/>
        <v>45681.364583333336</v>
      </c>
      <c r="G1833" s="14" t="str">
        <f t="shared" si="228"/>
        <v>08 am</v>
      </c>
      <c r="H1833" s="14" t="str">
        <f t="shared" si="229"/>
        <v>Friday</v>
      </c>
      <c r="I1833" s="14" t="str">
        <f t="shared" si="230"/>
        <v>January</v>
      </c>
      <c r="J1833" s="14" t="s">
        <v>5062</v>
      </c>
      <c r="K1833" s="16" t="s">
        <v>511</v>
      </c>
      <c r="L1833" s="1" t="str">
        <f t="shared" si="231"/>
        <v>55</v>
      </c>
      <c r="M1833" s="1" t="str">
        <f t="shared" si="232"/>
        <v>Yes</v>
      </c>
      <c r="P1833" s="1" t="s">
        <v>24</v>
      </c>
      <c r="U1833" s="1" t="s">
        <v>25</v>
      </c>
      <c r="W1833" s="1" t="s">
        <v>26</v>
      </c>
    </row>
    <row r="1834" spans="1:23" x14ac:dyDescent="0.2">
      <c r="A1834" s="1">
        <v>1833</v>
      </c>
      <c r="C1834" s="22" t="str">
        <f t="shared" si="225"/>
        <v>2025-01-20</v>
      </c>
      <c r="D1834" s="24" t="str">
        <f t="shared" si="226"/>
        <v>2025-01</v>
      </c>
      <c r="E1834" s="28" t="s">
        <v>5064</v>
      </c>
      <c r="F1834" s="28">
        <f t="shared" si="227"/>
        <v>45677.529861111114</v>
      </c>
      <c r="G1834" s="14" t="str">
        <f t="shared" si="228"/>
        <v>12 pm</v>
      </c>
      <c r="H1834" s="14" t="str">
        <f t="shared" si="229"/>
        <v>Monday</v>
      </c>
      <c r="I1834" s="14" t="str">
        <f t="shared" si="230"/>
        <v>January</v>
      </c>
      <c r="J1834" s="14" t="s">
        <v>847</v>
      </c>
      <c r="K1834" s="16" t="s">
        <v>41</v>
      </c>
      <c r="L1834" s="1" t="str">
        <f t="shared" si="231"/>
        <v>32</v>
      </c>
      <c r="M1834" s="1" t="str">
        <f t="shared" si="232"/>
        <v>Yes</v>
      </c>
      <c r="P1834" s="1" t="s">
        <v>24</v>
      </c>
      <c r="U1834" s="1" t="s">
        <v>25</v>
      </c>
      <c r="W1834" s="1" t="s">
        <v>26</v>
      </c>
    </row>
    <row r="1835" spans="1:23" x14ac:dyDescent="0.2">
      <c r="A1835" s="1">
        <v>1834</v>
      </c>
      <c r="C1835" s="22" t="str">
        <f t="shared" si="225"/>
        <v>2025-01-30</v>
      </c>
      <c r="D1835" s="24" t="str">
        <f t="shared" si="226"/>
        <v>2025-01</v>
      </c>
      <c r="E1835" s="28" t="s">
        <v>5066</v>
      </c>
      <c r="F1835" s="28">
        <f t="shared" si="227"/>
        <v>45687.441666666666</v>
      </c>
      <c r="G1835" s="14" t="str">
        <f t="shared" si="228"/>
        <v>10 am</v>
      </c>
      <c r="H1835" s="14" t="str">
        <f t="shared" si="229"/>
        <v>Thursday</v>
      </c>
      <c r="I1835" s="14" t="str">
        <f t="shared" si="230"/>
        <v>January</v>
      </c>
      <c r="J1835" s="14" t="s">
        <v>4437</v>
      </c>
      <c r="K1835" s="16" t="s">
        <v>178</v>
      </c>
      <c r="L1835" s="1" t="str">
        <f t="shared" si="231"/>
        <v>4</v>
      </c>
      <c r="M1835" s="1" t="str">
        <f t="shared" si="232"/>
        <v>Yes</v>
      </c>
      <c r="P1835" s="1" t="s">
        <v>23</v>
      </c>
      <c r="U1835" s="1" t="s">
        <v>37</v>
      </c>
      <c r="W1835" s="1" t="s">
        <v>55</v>
      </c>
    </row>
    <row r="1836" spans="1:23" x14ac:dyDescent="0.2">
      <c r="A1836" s="1">
        <v>1835</v>
      </c>
      <c r="C1836" s="22" t="str">
        <f t="shared" si="225"/>
        <v>2025-01-30</v>
      </c>
      <c r="D1836" s="24" t="str">
        <f t="shared" si="226"/>
        <v>2025-01</v>
      </c>
      <c r="E1836" s="28" t="s">
        <v>5068</v>
      </c>
      <c r="F1836" s="28">
        <f t="shared" si="227"/>
        <v>45687.409722222219</v>
      </c>
      <c r="G1836" s="14" t="str">
        <f t="shared" si="228"/>
        <v>09 am</v>
      </c>
      <c r="H1836" s="14" t="str">
        <f t="shared" si="229"/>
        <v>Thursday</v>
      </c>
      <c r="I1836" s="14" t="str">
        <f t="shared" si="230"/>
        <v>January</v>
      </c>
      <c r="J1836" s="14" t="s">
        <v>5069</v>
      </c>
      <c r="K1836" s="16" t="s">
        <v>84</v>
      </c>
      <c r="L1836" s="1" t="str">
        <f t="shared" si="231"/>
        <v>25</v>
      </c>
      <c r="M1836" s="1" t="str">
        <f t="shared" si="232"/>
        <v>Yes</v>
      </c>
      <c r="P1836" s="1" t="s">
        <v>23</v>
      </c>
      <c r="U1836" s="1" t="s">
        <v>63</v>
      </c>
      <c r="W1836" s="1" t="s">
        <v>55</v>
      </c>
    </row>
    <row r="1837" spans="1:23" x14ac:dyDescent="0.2">
      <c r="A1837" s="1">
        <v>1836</v>
      </c>
      <c r="C1837" s="22" t="str">
        <f t="shared" si="225"/>
        <v>2025-01-13</v>
      </c>
      <c r="D1837" s="24" t="str">
        <f t="shared" si="226"/>
        <v>2025-01</v>
      </c>
      <c r="E1837" s="28" t="s">
        <v>6839</v>
      </c>
      <c r="F1837" s="28">
        <f t="shared" si="227"/>
        <v>45670.354166666664</v>
      </c>
      <c r="G1837" s="14" t="str">
        <f t="shared" si="228"/>
        <v>08 am</v>
      </c>
      <c r="H1837" s="14" t="str">
        <f t="shared" si="229"/>
        <v>Monday</v>
      </c>
      <c r="I1837" s="14" t="str">
        <f t="shared" si="230"/>
        <v>January</v>
      </c>
      <c r="J1837" s="14" t="s">
        <v>2816</v>
      </c>
      <c r="K1837" s="16" t="s">
        <v>3534</v>
      </c>
      <c r="L1837" s="1">
        <f t="shared" si="231"/>
        <v>150</v>
      </c>
      <c r="M1837" s="1" t="str">
        <f t="shared" si="232"/>
        <v>No</v>
      </c>
      <c r="N1837" s="3"/>
      <c r="P1837" s="1" t="s">
        <v>23</v>
      </c>
      <c r="U1837" s="1" t="s">
        <v>25</v>
      </c>
      <c r="W1837" s="1" t="s">
        <v>26</v>
      </c>
    </row>
    <row r="1838" spans="1:23" x14ac:dyDescent="0.2">
      <c r="A1838" s="1">
        <v>1837</v>
      </c>
      <c r="C1838" s="22" t="str">
        <f t="shared" si="225"/>
        <v>2025-01-10</v>
      </c>
      <c r="D1838" s="24" t="str">
        <f t="shared" si="226"/>
        <v>2025-01</v>
      </c>
      <c r="E1838" s="28" t="s">
        <v>5073</v>
      </c>
      <c r="F1838" s="28">
        <f t="shared" si="227"/>
        <v>45667.379861111112</v>
      </c>
      <c r="G1838" s="14" t="str">
        <f t="shared" si="228"/>
        <v>09 am</v>
      </c>
      <c r="H1838" s="14" t="str">
        <f t="shared" si="229"/>
        <v>Friday</v>
      </c>
      <c r="I1838" s="14" t="str">
        <f t="shared" si="230"/>
        <v>January</v>
      </c>
      <c r="J1838" s="14" t="s">
        <v>5074</v>
      </c>
      <c r="K1838" s="16" t="s">
        <v>76</v>
      </c>
      <c r="L1838" s="1" t="str">
        <f t="shared" si="231"/>
        <v>30</v>
      </c>
      <c r="M1838" s="1" t="str">
        <f t="shared" si="232"/>
        <v>Yes</v>
      </c>
      <c r="P1838" s="1" t="s">
        <v>23</v>
      </c>
      <c r="U1838" s="1" t="s">
        <v>25</v>
      </c>
      <c r="W1838" s="1" t="s">
        <v>26</v>
      </c>
    </row>
    <row r="1839" spans="1:23" x14ac:dyDescent="0.2">
      <c r="A1839" s="1">
        <v>1838</v>
      </c>
      <c r="C1839" s="22" t="str">
        <f t="shared" si="225"/>
        <v>2025-02-28</v>
      </c>
      <c r="D1839" s="24" t="str">
        <f t="shared" si="226"/>
        <v>2025-02</v>
      </c>
      <c r="E1839" s="28" t="s">
        <v>5076</v>
      </c>
      <c r="F1839" s="28">
        <f t="shared" si="227"/>
        <v>45716.363194444442</v>
      </c>
      <c r="G1839" s="14" t="str">
        <f t="shared" si="228"/>
        <v>08 am</v>
      </c>
      <c r="H1839" s="14" t="str">
        <f t="shared" si="229"/>
        <v>Friday</v>
      </c>
      <c r="I1839" s="14" t="str">
        <f t="shared" si="230"/>
        <v>February</v>
      </c>
      <c r="J1839" s="14" t="s">
        <v>5077</v>
      </c>
      <c r="K1839" s="16" t="s">
        <v>54</v>
      </c>
      <c r="L1839" s="1" t="str">
        <f t="shared" si="231"/>
        <v>17</v>
      </c>
      <c r="M1839" s="1" t="str">
        <f t="shared" si="232"/>
        <v>Yes</v>
      </c>
      <c r="P1839" s="1" t="s">
        <v>24</v>
      </c>
      <c r="U1839" s="1" t="s">
        <v>63</v>
      </c>
      <c r="W1839" s="1" t="s">
        <v>55</v>
      </c>
    </row>
    <row r="1840" spans="1:23" x14ac:dyDescent="0.2">
      <c r="A1840" s="1">
        <v>1839</v>
      </c>
      <c r="C1840" s="22" t="str">
        <f t="shared" si="225"/>
        <v>2025-02-28</v>
      </c>
      <c r="D1840" s="24" t="str">
        <f t="shared" si="226"/>
        <v>2025-02</v>
      </c>
      <c r="E1840" s="28" t="s">
        <v>5079</v>
      </c>
      <c r="F1840" s="28">
        <f t="shared" si="227"/>
        <v>45716.40902777778</v>
      </c>
      <c r="G1840" s="14" t="str">
        <f t="shared" si="228"/>
        <v>09 am</v>
      </c>
      <c r="H1840" s="14" t="str">
        <f t="shared" si="229"/>
        <v>Friday</v>
      </c>
      <c r="I1840" s="14" t="str">
        <f t="shared" si="230"/>
        <v>February</v>
      </c>
      <c r="J1840" s="14" t="s">
        <v>5080</v>
      </c>
      <c r="K1840" s="16" t="s">
        <v>343</v>
      </c>
      <c r="L1840" s="1" t="str">
        <f t="shared" si="231"/>
        <v>41</v>
      </c>
      <c r="M1840" s="1" t="str">
        <f t="shared" si="232"/>
        <v>Yes</v>
      </c>
      <c r="P1840" s="1" t="s">
        <v>23</v>
      </c>
      <c r="U1840" s="1" t="s">
        <v>25</v>
      </c>
      <c r="W1840" s="1" t="s">
        <v>26</v>
      </c>
    </row>
    <row r="1841" spans="1:23" x14ac:dyDescent="0.2">
      <c r="A1841" s="1">
        <v>1840</v>
      </c>
      <c r="C1841" s="22" t="str">
        <f t="shared" si="225"/>
        <v>2025-01-20</v>
      </c>
      <c r="D1841" s="24" t="str">
        <f t="shared" si="226"/>
        <v>2025-01</v>
      </c>
      <c r="E1841" s="28" t="s">
        <v>5082</v>
      </c>
      <c r="F1841" s="28">
        <f t="shared" si="227"/>
        <v>45677.47152777778</v>
      </c>
      <c r="G1841" s="14" t="str">
        <f t="shared" si="228"/>
        <v>11 am</v>
      </c>
      <c r="H1841" s="14" t="str">
        <f t="shared" si="229"/>
        <v>Monday</v>
      </c>
      <c r="I1841" s="14" t="str">
        <f t="shared" si="230"/>
        <v>January</v>
      </c>
      <c r="J1841" s="14" t="s">
        <v>5083</v>
      </c>
      <c r="K1841" s="16" t="s">
        <v>104</v>
      </c>
      <c r="L1841" s="1" t="str">
        <f t="shared" si="231"/>
        <v>21</v>
      </c>
      <c r="M1841" s="1" t="str">
        <f t="shared" si="232"/>
        <v>Yes</v>
      </c>
      <c r="P1841" s="1" t="s">
        <v>24</v>
      </c>
      <c r="U1841" s="1" t="s">
        <v>37</v>
      </c>
      <c r="W1841" s="1" t="s">
        <v>26</v>
      </c>
    </row>
    <row r="1842" spans="1:23" x14ac:dyDescent="0.2">
      <c r="A1842" s="1">
        <v>1841</v>
      </c>
      <c r="C1842" s="22" t="str">
        <f t="shared" si="225"/>
        <v>2025-02-11</v>
      </c>
      <c r="D1842" s="24" t="str">
        <f t="shared" si="226"/>
        <v>2025-02</v>
      </c>
      <c r="E1842" s="28" t="s">
        <v>5085</v>
      </c>
      <c r="F1842" s="28">
        <f t="shared" si="227"/>
        <v>45699.447222222225</v>
      </c>
      <c r="G1842" s="14" t="str">
        <f t="shared" si="228"/>
        <v>10 am</v>
      </c>
      <c r="H1842" s="14" t="str">
        <f t="shared" si="229"/>
        <v>Tuesday</v>
      </c>
      <c r="I1842" s="14" t="str">
        <f t="shared" si="230"/>
        <v>February</v>
      </c>
      <c r="J1842" s="14" t="s">
        <v>5086</v>
      </c>
      <c r="K1842" s="16" t="s">
        <v>697</v>
      </c>
      <c r="L1842" s="1" t="str">
        <f t="shared" si="231"/>
        <v>1</v>
      </c>
      <c r="M1842" s="1" t="str">
        <f t="shared" si="232"/>
        <v>Yes</v>
      </c>
      <c r="P1842" s="1" t="s">
        <v>24</v>
      </c>
      <c r="U1842" s="1" t="s">
        <v>37</v>
      </c>
      <c r="W1842" s="1" t="s">
        <v>26</v>
      </c>
    </row>
    <row r="1843" spans="1:23" x14ac:dyDescent="0.2">
      <c r="A1843" s="1">
        <v>1842</v>
      </c>
      <c r="C1843" s="22" t="str">
        <f t="shared" si="225"/>
        <v>2025-02-13</v>
      </c>
      <c r="D1843" s="24" t="str">
        <f t="shared" si="226"/>
        <v>2025-02</v>
      </c>
      <c r="E1843" s="28" t="s">
        <v>5088</v>
      </c>
      <c r="F1843" s="28">
        <f t="shared" si="227"/>
        <v>45701.625</v>
      </c>
      <c r="G1843" s="14" t="str">
        <f t="shared" si="228"/>
        <v>03 pm</v>
      </c>
      <c r="H1843" s="14" t="str">
        <f t="shared" si="229"/>
        <v>Thursday</v>
      </c>
      <c r="I1843" s="14" t="str">
        <f t="shared" si="230"/>
        <v>February</v>
      </c>
      <c r="J1843" s="14" t="s">
        <v>5088</v>
      </c>
      <c r="K1843" s="16" t="s">
        <v>99</v>
      </c>
      <c r="L1843" s="1" t="str">
        <f t="shared" si="231"/>
        <v>0</v>
      </c>
      <c r="M1843" s="1" t="str">
        <f t="shared" si="232"/>
        <v>Yes</v>
      </c>
      <c r="P1843" s="1" t="s">
        <v>23</v>
      </c>
      <c r="U1843" s="1" t="s">
        <v>96</v>
      </c>
      <c r="W1843" s="1" t="s">
        <v>26</v>
      </c>
    </row>
    <row r="1844" spans="1:23" x14ac:dyDescent="0.2">
      <c r="A1844" s="1">
        <v>1843</v>
      </c>
      <c r="C1844" s="22" t="str">
        <f t="shared" si="225"/>
        <v>2025-01-14</v>
      </c>
      <c r="D1844" s="24" t="str">
        <f t="shared" si="226"/>
        <v>2025-01</v>
      </c>
      <c r="E1844" s="28" t="s">
        <v>5090</v>
      </c>
      <c r="F1844" s="28">
        <f t="shared" si="227"/>
        <v>45671.678472222222</v>
      </c>
      <c r="G1844" s="14" t="str">
        <f t="shared" si="228"/>
        <v>04 pm</v>
      </c>
      <c r="H1844" s="14" t="str">
        <f t="shared" si="229"/>
        <v>Tuesday</v>
      </c>
      <c r="I1844" s="14" t="str">
        <f t="shared" si="230"/>
        <v>January</v>
      </c>
      <c r="J1844" s="14" t="s">
        <v>4203</v>
      </c>
      <c r="K1844" s="16" t="s">
        <v>697</v>
      </c>
      <c r="L1844" s="1" t="str">
        <f t="shared" si="231"/>
        <v>1</v>
      </c>
      <c r="M1844" s="1" t="str">
        <f t="shared" si="232"/>
        <v>Yes</v>
      </c>
      <c r="P1844" s="1" t="s">
        <v>24</v>
      </c>
      <c r="U1844" s="1" t="s">
        <v>31</v>
      </c>
      <c r="W1844" s="1" t="s">
        <v>26</v>
      </c>
    </row>
    <row r="1845" spans="1:23" x14ac:dyDescent="0.2">
      <c r="A1845" s="1">
        <v>1844</v>
      </c>
      <c r="C1845" s="22" t="str">
        <f t="shared" si="225"/>
        <v>2025-01-15</v>
      </c>
      <c r="D1845" s="24" t="str">
        <f t="shared" si="226"/>
        <v>2025-01</v>
      </c>
      <c r="E1845" s="28" t="s">
        <v>5092</v>
      </c>
      <c r="F1845" s="28">
        <f t="shared" si="227"/>
        <v>45672.601388888892</v>
      </c>
      <c r="G1845" s="14" t="str">
        <f t="shared" si="228"/>
        <v>02 pm</v>
      </c>
      <c r="H1845" s="14" t="str">
        <f t="shared" si="229"/>
        <v>Wednesday</v>
      </c>
      <c r="I1845" s="14" t="str">
        <f t="shared" si="230"/>
        <v>January</v>
      </c>
      <c r="J1845" s="14" t="s">
        <v>5093</v>
      </c>
      <c r="K1845" s="16" t="s">
        <v>498</v>
      </c>
      <c r="L1845" s="1" t="str">
        <f t="shared" si="231"/>
        <v>2</v>
      </c>
      <c r="M1845" s="1" t="str">
        <f t="shared" si="232"/>
        <v>Yes</v>
      </c>
      <c r="P1845" s="1" t="s">
        <v>24</v>
      </c>
      <c r="U1845" s="1" t="s">
        <v>25</v>
      </c>
      <c r="W1845" s="1" t="s">
        <v>26</v>
      </c>
    </row>
    <row r="1846" spans="1:23" x14ac:dyDescent="0.2">
      <c r="A1846" s="1">
        <v>1845</v>
      </c>
      <c r="C1846" s="22" t="str">
        <f t="shared" si="225"/>
        <v>2025-01-21</v>
      </c>
      <c r="D1846" s="24" t="str">
        <f t="shared" si="226"/>
        <v>2025-01</v>
      </c>
      <c r="E1846" s="28" t="s">
        <v>5095</v>
      </c>
      <c r="F1846" s="28">
        <f t="shared" si="227"/>
        <v>45678.390277777777</v>
      </c>
      <c r="G1846" s="14" t="str">
        <f t="shared" si="228"/>
        <v>09 am</v>
      </c>
      <c r="H1846" s="14" t="str">
        <f t="shared" si="229"/>
        <v>Tuesday</v>
      </c>
      <c r="I1846" s="14" t="str">
        <f t="shared" si="230"/>
        <v>January</v>
      </c>
      <c r="J1846" s="14" t="s">
        <v>5096</v>
      </c>
      <c r="K1846" s="16" t="s">
        <v>148</v>
      </c>
      <c r="L1846" s="1" t="str">
        <f t="shared" si="231"/>
        <v>59</v>
      </c>
      <c r="M1846" s="1" t="str">
        <f t="shared" si="232"/>
        <v>Yes</v>
      </c>
      <c r="P1846" s="1" t="s">
        <v>24</v>
      </c>
      <c r="U1846" s="1" t="s">
        <v>25</v>
      </c>
      <c r="W1846" s="1" t="s">
        <v>26</v>
      </c>
    </row>
    <row r="1847" spans="1:23" x14ac:dyDescent="0.2">
      <c r="A1847" s="1">
        <v>1846</v>
      </c>
      <c r="C1847" s="22" t="str">
        <f t="shared" si="225"/>
        <v>2025-01-31</v>
      </c>
      <c r="D1847" s="24" t="str">
        <f t="shared" si="226"/>
        <v>2025-01</v>
      </c>
      <c r="E1847" s="28" t="s">
        <v>5098</v>
      </c>
      <c r="F1847" s="28">
        <f t="shared" si="227"/>
        <v>45688.887499999997</v>
      </c>
      <c r="G1847" s="14" t="str">
        <f t="shared" si="228"/>
        <v>09 pm</v>
      </c>
      <c r="H1847" s="14" t="str">
        <f t="shared" si="229"/>
        <v>Friday</v>
      </c>
      <c r="I1847" s="14" t="str">
        <f t="shared" si="230"/>
        <v>January</v>
      </c>
      <c r="J1847" s="14" t="s">
        <v>5099</v>
      </c>
      <c r="K1847" s="16" t="s">
        <v>290</v>
      </c>
      <c r="L1847" s="1">
        <f t="shared" si="231"/>
        <v>60</v>
      </c>
      <c r="M1847" s="1" t="str">
        <f t="shared" si="232"/>
        <v>Yes</v>
      </c>
      <c r="P1847" s="1" t="s">
        <v>24</v>
      </c>
      <c r="U1847" s="1" t="s">
        <v>25</v>
      </c>
      <c r="W1847" s="1" t="s">
        <v>26</v>
      </c>
    </row>
    <row r="1848" spans="1:23" x14ac:dyDescent="0.2">
      <c r="A1848" s="1">
        <v>1847</v>
      </c>
      <c r="C1848" s="22" t="str">
        <f t="shared" si="225"/>
        <v>2025-01-14</v>
      </c>
      <c r="D1848" s="24" t="str">
        <f t="shared" si="226"/>
        <v>2025-01</v>
      </c>
      <c r="E1848" s="28" t="s">
        <v>5101</v>
      </c>
      <c r="F1848" s="28">
        <f t="shared" si="227"/>
        <v>45671.411805555559</v>
      </c>
      <c r="G1848" s="14" t="str">
        <f t="shared" si="228"/>
        <v>09 am</v>
      </c>
      <c r="H1848" s="14" t="str">
        <f t="shared" si="229"/>
        <v>Tuesday</v>
      </c>
      <c r="I1848" s="14" t="str">
        <f t="shared" si="230"/>
        <v>January</v>
      </c>
      <c r="J1848" s="14" t="s">
        <v>2348</v>
      </c>
      <c r="K1848" s="16" t="s">
        <v>156</v>
      </c>
      <c r="L1848" s="1">
        <f t="shared" si="231"/>
        <v>67</v>
      </c>
      <c r="M1848" s="1" t="str">
        <f t="shared" si="232"/>
        <v>Yes</v>
      </c>
      <c r="P1848" s="1" t="s">
        <v>23</v>
      </c>
      <c r="U1848" s="1" t="s">
        <v>96</v>
      </c>
      <c r="W1848" s="1" t="s">
        <v>26</v>
      </c>
    </row>
    <row r="1849" spans="1:23" x14ac:dyDescent="0.2">
      <c r="A1849" s="1">
        <v>1848</v>
      </c>
      <c r="C1849" s="22" t="str">
        <f t="shared" si="225"/>
        <v>2025-02-11</v>
      </c>
      <c r="D1849" s="24" t="str">
        <f t="shared" si="226"/>
        <v>2025-02</v>
      </c>
      <c r="E1849" s="28" t="s">
        <v>5103</v>
      </c>
      <c r="F1849" s="28">
        <f t="shared" si="227"/>
        <v>45699.394444444442</v>
      </c>
      <c r="G1849" s="14" t="str">
        <f t="shared" si="228"/>
        <v>09 am</v>
      </c>
      <c r="H1849" s="14" t="str">
        <f t="shared" si="229"/>
        <v>Tuesday</v>
      </c>
      <c r="I1849" s="14" t="str">
        <f t="shared" si="230"/>
        <v>February</v>
      </c>
      <c r="J1849" s="14" t="s">
        <v>5104</v>
      </c>
      <c r="K1849" s="16" t="s">
        <v>246</v>
      </c>
      <c r="L1849" s="1" t="str">
        <f t="shared" si="231"/>
        <v>7</v>
      </c>
      <c r="M1849" s="1" t="str">
        <f t="shared" si="232"/>
        <v>Yes</v>
      </c>
      <c r="P1849" s="1" t="s">
        <v>23</v>
      </c>
      <c r="U1849" s="1" t="s">
        <v>179</v>
      </c>
      <c r="W1849" s="1" t="s">
        <v>26</v>
      </c>
    </row>
    <row r="1850" spans="1:23" x14ac:dyDescent="0.2">
      <c r="A1850" s="1">
        <v>1849</v>
      </c>
      <c r="C1850" s="22" t="str">
        <f t="shared" si="225"/>
        <v>2025-01-13</v>
      </c>
      <c r="D1850" s="24" t="str">
        <f t="shared" si="226"/>
        <v>2025-01</v>
      </c>
      <c r="E1850" s="28" t="s">
        <v>5106</v>
      </c>
      <c r="F1850" s="28">
        <f t="shared" si="227"/>
        <v>45670.546527777777</v>
      </c>
      <c r="G1850" s="14" t="str">
        <f t="shared" si="228"/>
        <v>01 pm</v>
      </c>
      <c r="H1850" s="14" t="str">
        <f t="shared" si="229"/>
        <v>Monday</v>
      </c>
      <c r="I1850" s="14" t="str">
        <f t="shared" si="230"/>
        <v>January</v>
      </c>
      <c r="J1850" s="14" t="s">
        <v>5107</v>
      </c>
      <c r="K1850" s="16" t="s">
        <v>4761</v>
      </c>
      <c r="L1850" s="1">
        <f t="shared" si="231"/>
        <v>153</v>
      </c>
      <c r="M1850" s="1" t="str">
        <f t="shared" si="232"/>
        <v>No</v>
      </c>
      <c r="N1850" s="3"/>
      <c r="P1850" s="1" t="s">
        <v>23</v>
      </c>
      <c r="U1850" s="1" t="s">
        <v>25</v>
      </c>
      <c r="W1850" s="1" t="s">
        <v>26</v>
      </c>
    </row>
    <row r="1851" spans="1:23" x14ac:dyDescent="0.2">
      <c r="A1851" s="1">
        <v>1850</v>
      </c>
      <c r="C1851" s="22" t="str">
        <f t="shared" si="225"/>
        <v>2025-01-28</v>
      </c>
      <c r="D1851" s="24" t="str">
        <f t="shared" si="226"/>
        <v>2025-01</v>
      </c>
      <c r="E1851" s="28" t="s">
        <v>5109</v>
      </c>
      <c r="F1851" s="28">
        <f t="shared" si="227"/>
        <v>45685.584722222222</v>
      </c>
      <c r="G1851" s="14" t="str">
        <f t="shared" si="228"/>
        <v>02 pm</v>
      </c>
      <c r="H1851" s="14" t="str">
        <f t="shared" si="229"/>
        <v>Tuesday</v>
      </c>
      <c r="I1851" s="14" t="str">
        <f t="shared" si="230"/>
        <v>January</v>
      </c>
      <c r="J1851" s="14" t="s">
        <v>5110</v>
      </c>
      <c r="K1851" s="16" t="s">
        <v>1113</v>
      </c>
      <c r="L1851" s="1" t="str">
        <f t="shared" si="231"/>
        <v>28</v>
      </c>
      <c r="M1851" s="1" t="str">
        <f t="shared" si="232"/>
        <v>Yes</v>
      </c>
      <c r="P1851" s="1" t="s">
        <v>23</v>
      </c>
      <c r="U1851" s="1" t="s">
        <v>25</v>
      </c>
      <c r="W1851" s="1" t="s">
        <v>26</v>
      </c>
    </row>
    <row r="1852" spans="1:23" x14ac:dyDescent="0.2">
      <c r="A1852" s="1">
        <v>1851</v>
      </c>
      <c r="C1852" s="22" t="str">
        <f t="shared" si="225"/>
        <v>2025-02-11</v>
      </c>
      <c r="D1852" s="24" t="str">
        <f t="shared" si="226"/>
        <v>2025-02</v>
      </c>
      <c r="E1852" s="28" t="s">
        <v>5112</v>
      </c>
      <c r="F1852" s="28">
        <f t="shared" si="227"/>
        <v>45699.461805555555</v>
      </c>
      <c r="G1852" s="14" t="str">
        <f t="shared" si="228"/>
        <v>11 am</v>
      </c>
      <c r="H1852" s="14" t="str">
        <f t="shared" si="229"/>
        <v>Tuesday</v>
      </c>
      <c r="I1852" s="14" t="str">
        <f t="shared" si="230"/>
        <v>February</v>
      </c>
      <c r="J1852" s="14" t="s">
        <v>5113</v>
      </c>
      <c r="K1852" s="16" t="s">
        <v>174</v>
      </c>
      <c r="L1852" s="1" t="str">
        <f t="shared" si="231"/>
        <v>6</v>
      </c>
      <c r="M1852" s="1" t="str">
        <f t="shared" si="232"/>
        <v>Yes</v>
      </c>
      <c r="P1852" s="1" t="s">
        <v>24</v>
      </c>
      <c r="U1852" s="1" t="s">
        <v>37</v>
      </c>
      <c r="W1852" s="1" t="s">
        <v>26</v>
      </c>
    </row>
    <row r="1853" spans="1:23" x14ac:dyDescent="0.2">
      <c r="A1853" s="1">
        <v>1852</v>
      </c>
      <c r="C1853" s="22" t="str">
        <f t="shared" si="225"/>
        <v>2025-02-11</v>
      </c>
      <c r="D1853" s="24" t="str">
        <f t="shared" si="226"/>
        <v>2025-02</v>
      </c>
      <c r="E1853" s="28" t="s">
        <v>5112</v>
      </c>
      <c r="F1853" s="28">
        <f t="shared" si="227"/>
        <v>45699.461805555555</v>
      </c>
      <c r="G1853" s="14" t="str">
        <f t="shared" si="228"/>
        <v>11 am</v>
      </c>
      <c r="H1853" s="14" t="str">
        <f t="shared" si="229"/>
        <v>Tuesday</v>
      </c>
      <c r="I1853" s="14" t="str">
        <f t="shared" si="230"/>
        <v>February</v>
      </c>
      <c r="J1853" s="15" t="s">
        <v>5115</v>
      </c>
      <c r="K1853" s="17" t="s">
        <v>335</v>
      </c>
      <c r="L1853" s="1">
        <f t="shared" si="231"/>
        <v>60</v>
      </c>
      <c r="M1853" s="1" t="str">
        <f t="shared" si="232"/>
        <v>Yes</v>
      </c>
      <c r="P1853" s="1" t="s">
        <v>24</v>
      </c>
      <c r="U1853" s="1" t="s">
        <v>37</v>
      </c>
      <c r="W1853" s="1" t="s">
        <v>26</v>
      </c>
    </row>
    <row r="1854" spans="1:23" x14ac:dyDescent="0.2">
      <c r="A1854" s="1">
        <v>1853</v>
      </c>
      <c r="C1854" s="22" t="str">
        <f t="shared" si="225"/>
        <v>2025-01-27</v>
      </c>
      <c r="D1854" s="24" t="str">
        <f t="shared" si="226"/>
        <v>2025-01</v>
      </c>
      <c r="E1854" s="28" t="s">
        <v>5117</v>
      </c>
      <c r="F1854" s="28">
        <f t="shared" si="227"/>
        <v>45684.604166666664</v>
      </c>
      <c r="G1854" s="14" t="str">
        <f t="shared" si="228"/>
        <v>02 pm</v>
      </c>
      <c r="H1854" s="14" t="str">
        <f t="shared" si="229"/>
        <v>Monday</v>
      </c>
      <c r="I1854" s="14" t="str">
        <f t="shared" si="230"/>
        <v>January</v>
      </c>
      <c r="J1854" s="14" t="s">
        <v>5118</v>
      </c>
      <c r="K1854" s="16" t="s">
        <v>30</v>
      </c>
      <c r="L1854" s="1" t="str">
        <f t="shared" si="231"/>
        <v>15</v>
      </c>
      <c r="M1854" s="1" t="str">
        <f t="shared" si="232"/>
        <v>Yes</v>
      </c>
      <c r="P1854" s="1" t="s">
        <v>23</v>
      </c>
      <c r="U1854" s="1" t="s">
        <v>25</v>
      </c>
      <c r="W1854" s="1" t="s">
        <v>26</v>
      </c>
    </row>
    <row r="1855" spans="1:23" x14ac:dyDescent="0.2">
      <c r="A1855" s="1">
        <v>1854</v>
      </c>
      <c r="C1855" s="22" t="str">
        <f t="shared" si="225"/>
        <v>2025-02-05</v>
      </c>
      <c r="D1855" s="24" t="str">
        <f t="shared" si="226"/>
        <v>2025-02</v>
      </c>
      <c r="E1855" s="28" t="s">
        <v>5120</v>
      </c>
      <c r="F1855" s="28">
        <f t="shared" si="227"/>
        <v>45693.380555555559</v>
      </c>
      <c r="G1855" s="14" t="str">
        <f t="shared" si="228"/>
        <v>09 am</v>
      </c>
      <c r="H1855" s="14" t="str">
        <f t="shared" si="229"/>
        <v>Wednesday</v>
      </c>
      <c r="I1855" s="14" t="str">
        <f t="shared" si="230"/>
        <v>February</v>
      </c>
      <c r="J1855" s="14" t="s">
        <v>5121</v>
      </c>
      <c r="K1855" s="16" t="s">
        <v>257</v>
      </c>
      <c r="L1855" s="1" t="str">
        <f t="shared" si="231"/>
        <v>23</v>
      </c>
      <c r="M1855" s="1" t="str">
        <f t="shared" si="232"/>
        <v>Yes</v>
      </c>
      <c r="P1855" s="1" t="s">
        <v>24</v>
      </c>
      <c r="U1855" s="1" t="s">
        <v>25</v>
      </c>
      <c r="W1855" s="1" t="s">
        <v>55</v>
      </c>
    </row>
    <row r="1856" spans="1:23" x14ac:dyDescent="0.2">
      <c r="A1856" s="1">
        <v>1855</v>
      </c>
      <c r="C1856" s="22" t="str">
        <f t="shared" si="225"/>
        <v>2025-02-04</v>
      </c>
      <c r="D1856" s="24" t="str">
        <f t="shared" si="226"/>
        <v>2025-02</v>
      </c>
      <c r="E1856" s="28" t="s">
        <v>5123</v>
      </c>
      <c r="F1856" s="28">
        <f t="shared" si="227"/>
        <v>45692.642361111109</v>
      </c>
      <c r="G1856" s="14" t="str">
        <f t="shared" si="228"/>
        <v>03 pm</v>
      </c>
      <c r="H1856" s="14" t="str">
        <f t="shared" si="229"/>
        <v>Tuesday</v>
      </c>
      <c r="I1856" s="14" t="str">
        <f t="shared" si="230"/>
        <v>February</v>
      </c>
      <c r="J1856" s="14" t="s">
        <v>5124</v>
      </c>
      <c r="K1856" s="16" t="s">
        <v>511</v>
      </c>
      <c r="L1856" s="1" t="str">
        <f t="shared" si="231"/>
        <v>55</v>
      </c>
      <c r="M1856" s="1" t="str">
        <f t="shared" si="232"/>
        <v>Yes</v>
      </c>
      <c r="P1856" s="1" t="s">
        <v>24</v>
      </c>
      <c r="U1856" s="1" t="s">
        <v>31</v>
      </c>
      <c r="W1856" s="1" t="s">
        <v>26</v>
      </c>
    </row>
    <row r="1857" spans="1:23" x14ac:dyDescent="0.2">
      <c r="A1857" s="1">
        <v>1856</v>
      </c>
      <c r="C1857" s="22" t="str">
        <f t="shared" si="225"/>
        <v>2025-01-30</v>
      </c>
      <c r="D1857" s="24" t="str">
        <f t="shared" si="226"/>
        <v>2025-01</v>
      </c>
      <c r="E1857" s="28" t="s">
        <v>5126</v>
      </c>
      <c r="F1857" s="28">
        <f t="shared" si="227"/>
        <v>45687.454861111109</v>
      </c>
      <c r="G1857" s="14" t="str">
        <f t="shared" si="228"/>
        <v>10 am</v>
      </c>
      <c r="H1857" s="14" t="str">
        <f t="shared" si="229"/>
        <v>Thursday</v>
      </c>
      <c r="I1857" s="14" t="str">
        <f t="shared" si="230"/>
        <v>January</v>
      </c>
      <c r="J1857" s="14" t="s">
        <v>5127</v>
      </c>
      <c r="K1857" s="16" t="s">
        <v>76</v>
      </c>
      <c r="L1857" s="1" t="str">
        <f t="shared" si="231"/>
        <v>30</v>
      </c>
      <c r="M1857" s="1" t="str">
        <f t="shared" si="232"/>
        <v>Yes</v>
      </c>
      <c r="P1857" s="1" t="s">
        <v>24</v>
      </c>
      <c r="U1857" s="1" t="s">
        <v>50</v>
      </c>
      <c r="W1857" s="1" t="s">
        <v>55</v>
      </c>
    </row>
    <row r="1858" spans="1:23" x14ac:dyDescent="0.2">
      <c r="A1858" s="1">
        <v>1857</v>
      </c>
      <c r="C1858" s="22" t="str">
        <f t="shared" ref="C1858:C1921" si="233">IF(F1858&lt;&gt;"", TEXT(F1858, "YYYY-MM-DD"), "")</f>
        <v>2025-02-13</v>
      </c>
      <c r="D1858" s="24" t="str">
        <f t="shared" ref="D1858:D1921" si="234">IF(F1858&lt;&gt;"", TEXT(F1858, "YYYY-MM"), "")</f>
        <v>2025-02</v>
      </c>
      <c r="E1858" s="28" t="s">
        <v>5129</v>
      </c>
      <c r="F1858" s="28">
        <f t="shared" ref="F1858:F1921" si="235">IF(ISNUMBER(E1858), E1858,
   IFERROR(DATE(MID(E1858, 7, 4), MID(E1858, 1, 2), MID(E1858, 4, 2)) + TIMEVALUE(MID(E1858, 12, 8)),
   DATE(MID(E1858, 7, 4), MID(E1858, 4, 2), MID(E1858, 1, 2)) + TIMEVALUE(MID(E1858, 12, 8))))</f>
        <v>45701.590277777781</v>
      </c>
      <c r="G1858" s="14" t="str">
        <f t="shared" ref="G1858:G1921" si="236">TEXT(F1858, "hh AM/PM")</f>
        <v>02 pm</v>
      </c>
      <c r="H1858" s="14" t="str">
        <f t="shared" ref="H1858:H1921" si="237">TEXT(F1858, "dddd")</f>
        <v>Thursday</v>
      </c>
      <c r="I1858" s="14" t="str">
        <f t="shared" ref="I1858:I1921" si="238">TEXT(F1858, "mmmm")</f>
        <v>February</v>
      </c>
      <c r="J1858" s="14" t="s">
        <v>5130</v>
      </c>
      <c r="K1858" s="16" t="s">
        <v>88</v>
      </c>
      <c r="L1858" s="1" t="str">
        <f t="shared" ref="L1858:L1921" si="239">IF(K1858="","",
   IF(ISNUMBER(SEARCH("hrs", K1858)),
      LEFT(K1858, FIND("hrs", K1858)-1) * 60 +
      IF(ISNUMBER(SEARCH("mins", K1858)), MID(K1858, FIND("and ", K1858) + 4, FIND("mins", K1858) - FIND("and ", K1858) - 4), 0),
      IF(ISNUMBER(SEARCH("hr", K1858)), LEFT(K1858, FIND("hr", K1858)-1) * 60, LEFT(K1858, FIND(" mins", K1858)-1))
   )
)</f>
        <v>10</v>
      </c>
      <c r="M1858" s="1" t="str">
        <f t="shared" ref="M1858:M1921" si="240">IF(OR(ISBLANK(L1858), L1858="",L1858=0), "", IF(VALUE(L1858)&lt;=120, "Yes", "No"))</f>
        <v>Yes</v>
      </c>
      <c r="P1858" s="1" t="s">
        <v>24</v>
      </c>
      <c r="U1858" s="1" t="s">
        <v>50</v>
      </c>
      <c r="W1858" s="1" t="s">
        <v>26</v>
      </c>
    </row>
    <row r="1859" spans="1:23" x14ac:dyDescent="0.2">
      <c r="A1859" s="1">
        <v>1858</v>
      </c>
      <c r="C1859" s="22" t="str">
        <f t="shared" si="233"/>
        <v>2025-02-13</v>
      </c>
      <c r="D1859" s="24" t="str">
        <f t="shared" si="234"/>
        <v>2025-02</v>
      </c>
      <c r="E1859" s="28" t="s">
        <v>5132</v>
      </c>
      <c r="F1859" s="28">
        <f t="shared" si="235"/>
        <v>45701.445833333331</v>
      </c>
      <c r="G1859" s="14" t="str">
        <f t="shared" si="236"/>
        <v>10 am</v>
      </c>
      <c r="H1859" s="14" t="str">
        <f t="shared" si="237"/>
        <v>Thursday</v>
      </c>
      <c r="I1859" s="14" t="str">
        <f t="shared" si="238"/>
        <v>February</v>
      </c>
      <c r="J1859" s="14" t="s">
        <v>5133</v>
      </c>
      <c r="K1859" s="16" t="s">
        <v>152</v>
      </c>
      <c r="L1859" s="1" t="str">
        <f t="shared" si="239"/>
        <v>8</v>
      </c>
      <c r="M1859" s="1" t="str">
        <f t="shared" si="240"/>
        <v>Yes</v>
      </c>
      <c r="P1859" s="1" t="s">
        <v>24</v>
      </c>
      <c r="U1859" s="1" t="s">
        <v>63</v>
      </c>
      <c r="W1859" s="1" t="s">
        <v>26</v>
      </c>
    </row>
    <row r="1860" spans="1:23" x14ac:dyDescent="0.2">
      <c r="A1860" s="1">
        <v>1859</v>
      </c>
      <c r="C1860" s="22" t="str">
        <f t="shared" si="233"/>
        <v>2025-01-10</v>
      </c>
      <c r="D1860" s="24" t="str">
        <f t="shared" si="234"/>
        <v>2025-01</v>
      </c>
      <c r="E1860" s="28" t="s">
        <v>5135</v>
      </c>
      <c r="F1860" s="28">
        <f t="shared" si="235"/>
        <v>45667.579861111109</v>
      </c>
      <c r="G1860" s="14" t="str">
        <f t="shared" si="236"/>
        <v>01 pm</v>
      </c>
      <c r="H1860" s="14" t="str">
        <f t="shared" si="237"/>
        <v>Friday</v>
      </c>
      <c r="I1860" s="14" t="str">
        <f t="shared" si="238"/>
        <v>January</v>
      </c>
      <c r="J1860" s="14" t="s">
        <v>5135</v>
      </c>
      <c r="K1860" s="16" t="s">
        <v>99</v>
      </c>
      <c r="L1860" s="1" t="str">
        <f t="shared" si="239"/>
        <v>0</v>
      </c>
      <c r="M1860" s="1" t="str">
        <f t="shared" si="240"/>
        <v>Yes</v>
      </c>
      <c r="P1860" s="1" t="s">
        <v>24</v>
      </c>
      <c r="U1860" s="1" t="s">
        <v>37</v>
      </c>
      <c r="W1860" s="1" t="s">
        <v>26</v>
      </c>
    </row>
    <row r="1861" spans="1:23" x14ac:dyDescent="0.2">
      <c r="A1861" s="1">
        <v>1860</v>
      </c>
      <c r="C1861" s="22" t="str">
        <f t="shared" si="233"/>
        <v>2025-01-08</v>
      </c>
      <c r="D1861" s="24" t="str">
        <f t="shared" si="234"/>
        <v>2025-01</v>
      </c>
      <c r="E1861" s="28" t="s">
        <v>5137</v>
      </c>
      <c r="F1861" s="28">
        <f t="shared" si="235"/>
        <v>45665.620138888888</v>
      </c>
      <c r="G1861" s="14" t="str">
        <f t="shared" si="236"/>
        <v>02 pm</v>
      </c>
      <c r="H1861" s="14" t="str">
        <f t="shared" si="237"/>
        <v>Wednesday</v>
      </c>
      <c r="I1861" s="14" t="str">
        <f t="shared" si="238"/>
        <v>January</v>
      </c>
      <c r="J1861" s="14" t="s">
        <v>2258</v>
      </c>
      <c r="K1861" s="16" t="s">
        <v>156</v>
      </c>
      <c r="L1861" s="1">
        <f t="shared" si="239"/>
        <v>67</v>
      </c>
      <c r="M1861" s="1" t="str">
        <f t="shared" si="240"/>
        <v>Yes</v>
      </c>
      <c r="P1861" s="1" t="s">
        <v>23</v>
      </c>
      <c r="U1861" s="1" t="s">
        <v>25</v>
      </c>
      <c r="W1861" s="1" t="s">
        <v>26</v>
      </c>
    </row>
    <row r="1862" spans="1:23" x14ac:dyDescent="0.2">
      <c r="A1862" s="1">
        <v>1861</v>
      </c>
      <c r="C1862" s="22" t="str">
        <f t="shared" si="233"/>
        <v>2025-02-27</v>
      </c>
      <c r="D1862" s="24" t="str">
        <f t="shared" si="234"/>
        <v>2025-02</v>
      </c>
      <c r="E1862" s="28" t="s">
        <v>5139</v>
      </c>
      <c r="F1862" s="28">
        <f t="shared" si="235"/>
        <v>45715.444444444445</v>
      </c>
      <c r="G1862" s="14" t="str">
        <f t="shared" si="236"/>
        <v>10 am</v>
      </c>
      <c r="H1862" s="14" t="str">
        <f t="shared" si="237"/>
        <v>Thursday</v>
      </c>
      <c r="I1862" s="14" t="str">
        <f t="shared" si="238"/>
        <v>February</v>
      </c>
      <c r="J1862" s="14" t="s">
        <v>5140</v>
      </c>
      <c r="K1862" s="16" t="s">
        <v>190</v>
      </c>
      <c r="L1862" s="1" t="str">
        <f t="shared" si="239"/>
        <v>35</v>
      </c>
      <c r="M1862" s="1" t="str">
        <f t="shared" si="240"/>
        <v>Yes</v>
      </c>
      <c r="P1862" s="1" t="s">
        <v>23</v>
      </c>
      <c r="U1862" s="1" t="s">
        <v>37</v>
      </c>
      <c r="W1862" s="1" t="s">
        <v>26</v>
      </c>
    </row>
    <row r="1863" spans="1:23" x14ac:dyDescent="0.2">
      <c r="A1863" s="1">
        <v>1862</v>
      </c>
      <c r="C1863" s="22" t="str">
        <f t="shared" si="233"/>
        <v>2025-01-13</v>
      </c>
      <c r="D1863" s="24" t="str">
        <f t="shared" si="234"/>
        <v>2025-01</v>
      </c>
      <c r="E1863" s="28" t="s">
        <v>5142</v>
      </c>
      <c r="F1863" s="28">
        <f t="shared" si="235"/>
        <v>45670.661805555559</v>
      </c>
      <c r="G1863" s="14" t="str">
        <f t="shared" si="236"/>
        <v>03 pm</v>
      </c>
      <c r="H1863" s="14" t="str">
        <f t="shared" si="237"/>
        <v>Monday</v>
      </c>
      <c r="I1863" s="14" t="str">
        <f t="shared" si="238"/>
        <v>January</v>
      </c>
      <c r="J1863" s="14" t="s">
        <v>5142</v>
      </c>
      <c r="K1863" s="16" t="s">
        <v>99</v>
      </c>
      <c r="L1863" s="1" t="str">
        <f t="shared" si="239"/>
        <v>0</v>
      </c>
      <c r="M1863" s="1" t="str">
        <f t="shared" si="240"/>
        <v>Yes</v>
      </c>
      <c r="P1863" s="1" t="s">
        <v>23</v>
      </c>
      <c r="U1863" s="1" t="s">
        <v>37</v>
      </c>
      <c r="W1863" s="1" t="s">
        <v>26</v>
      </c>
    </row>
    <row r="1864" spans="1:23" x14ac:dyDescent="0.2">
      <c r="A1864" s="1">
        <v>1863</v>
      </c>
      <c r="C1864" s="22" t="str">
        <f t="shared" si="233"/>
        <v>2025-01-10</v>
      </c>
      <c r="D1864" s="24" t="str">
        <f t="shared" si="234"/>
        <v>2025-01</v>
      </c>
      <c r="E1864" s="28" t="s">
        <v>5144</v>
      </c>
      <c r="F1864" s="28">
        <f t="shared" si="235"/>
        <v>45667.645138888889</v>
      </c>
      <c r="G1864" s="14" t="str">
        <f t="shared" si="236"/>
        <v>03 pm</v>
      </c>
      <c r="H1864" s="14" t="str">
        <f t="shared" si="237"/>
        <v>Friday</v>
      </c>
      <c r="I1864" s="14" t="str">
        <f t="shared" si="238"/>
        <v>January</v>
      </c>
      <c r="J1864" s="14" t="s">
        <v>5145</v>
      </c>
      <c r="K1864" s="16" t="s">
        <v>697</v>
      </c>
      <c r="L1864" s="1" t="str">
        <f t="shared" si="239"/>
        <v>1</v>
      </c>
      <c r="M1864" s="1" t="str">
        <f t="shared" si="240"/>
        <v>Yes</v>
      </c>
      <c r="P1864" s="1" t="s">
        <v>23</v>
      </c>
      <c r="U1864" s="1" t="s">
        <v>37</v>
      </c>
      <c r="W1864" s="1" t="s">
        <v>26</v>
      </c>
    </row>
    <row r="1865" spans="1:23" x14ac:dyDescent="0.2">
      <c r="A1865" s="1">
        <v>1864</v>
      </c>
      <c r="C1865" s="22" t="str">
        <f t="shared" si="233"/>
        <v>2025-02-07</v>
      </c>
      <c r="D1865" s="24" t="str">
        <f t="shared" si="234"/>
        <v>2025-02</v>
      </c>
      <c r="E1865" s="28" t="s">
        <v>5147</v>
      </c>
      <c r="F1865" s="28">
        <f t="shared" si="235"/>
        <v>45695.572222222225</v>
      </c>
      <c r="G1865" s="14" t="str">
        <f t="shared" si="236"/>
        <v>01 pm</v>
      </c>
      <c r="H1865" s="14" t="str">
        <f t="shared" si="237"/>
        <v>Friday</v>
      </c>
      <c r="I1865" s="14" t="str">
        <f t="shared" si="238"/>
        <v>February</v>
      </c>
      <c r="J1865" s="14" t="s">
        <v>5148</v>
      </c>
      <c r="K1865" s="16" t="s">
        <v>174</v>
      </c>
      <c r="L1865" s="1" t="str">
        <f t="shared" si="239"/>
        <v>6</v>
      </c>
      <c r="M1865" s="1" t="str">
        <f t="shared" si="240"/>
        <v>Yes</v>
      </c>
      <c r="P1865" s="1" t="s">
        <v>23</v>
      </c>
      <c r="U1865" s="1" t="s">
        <v>63</v>
      </c>
      <c r="W1865" s="1" t="s">
        <v>26</v>
      </c>
    </row>
    <row r="1866" spans="1:23" x14ac:dyDescent="0.2">
      <c r="A1866" s="1">
        <v>1865</v>
      </c>
      <c r="C1866" s="22" t="str">
        <f t="shared" si="233"/>
        <v>2025-01-06</v>
      </c>
      <c r="D1866" s="24" t="str">
        <f t="shared" si="234"/>
        <v>2025-01</v>
      </c>
      <c r="E1866" s="28" t="s">
        <v>330</v>
      </c>
      <c r="F1866" s="28">
        <f t="shared" si="235"/>
        <v>45663.606944444444</v>
      </c>
      <c r="G1866" s="14" t="str">
        <f t="shared" si="236"/>
        <v>02 pm</v>
      </c>
      <c r="H1866" s="14" t="str">
        <f t="shared" si="237"/>
        <v>Monday</v>
      </c>
      <c r="I1866" s="14" t="str">
        <f t="shared" si="238"/>
        <v>January</v>
      </c>
      <c r="J1866" s="14" t="s">
        <v>5150</v>
      </c>
      <c r="K1866" s="16" t="s">
        <v>208</v>
      </c>
      <c r="L1866" s="1" t="str">
        <f t="shared" si="239"/>
        <v>12</v>
      </c>
      <c r="M1866" s="1" t="str">
        <f t="shared" si="240"/>
        <v>Yes</v>
      </c>
      <c r="P1866" s="1" t="s">
        <v>23</v>
      </c>
      <c r="U1866" s="1" t="s">
        <v>25</v>
      </c>
      <c r="W1866" s="1" t="s">
        <v>26</v>
      </c>
    </row>
    <row r="1867" spans="1:23" x14ac:dyDescent="0.2">
      <c r="A1867" s="1">
        <v>1866</v>
      </c>
      <c r="C1867" s="22" t="str">
        <f t="shared" si="233"/>
        <v>2025-01-09</v>
      </c>
      <c r="D1867" s="24" t="str">
        <f t="shared" si="234"/>
        <v>2025-01</v>
      </c>
      <c r="E1867" s="28" t="s">
        <v>5152</v>
      </c>
      <c r="F1867" s="28">
        <f t="shared" si="235"/>
        <v>45666.568055555559</v>
      </c>
      <c r="G1867" s="14" t="str">
        <f t="shared" si="236"/>
        <v>01 pm</v>
      </c>
      <c r="H1867" s="14" t="str">
        <f t="shared" si="237"/>
        <v>Thursday</v>
      </c>
      <c r="I1867" s="14" t="str">
        <f t="shared" si="238"/>
        <v>January</v>
      </c>
      <c r="J1867" s="14" t="s">
        <v>5153</v>
      </c>
      <c r="K1867" s="16" t="s">
        <v>294</v>
      </c>
      <c r="L1867" s="1" t="str">
        <f t="shared" si="239"/>
        <v>26</v>
      </c>
      <c r="M1867" s="1" t="str">
        <f t="shared" si="240"/>
        <v>Yes</v>
      </c>
      <c r="P1867" s="1" t="s">
        <v>23</v>
      </c>
      <c r="U1867" s="1" t="s">
        <v>63</v>
      </c>
      <c r="W1867" s="1" t="s">
        <v>26</v>
      </c>
    </row>
    <row r="1868" spans="1:23" x14ac:dyDescent="0.2">
      <c r="A1868" s="1">
        <v>1867</v>
      </c>
      <c r="C1868" s="22" t="str">
        <f t="shared" si="233"/>
        <v>2025-12-02</v>
      </c>
      <c r="D1868" s="24" t="str">
        <f t="shared" si="234"/>
        <v>2025-12</v>
      </c>
      <c r="E1868" s="28">
        <v>45993.488194444442</v>
      </c>
      <c r="F1868" s="28">
        <f t="shared" si="235"/>
        <v>45993.488194444442</v>
      </c>
      <c r="G1868" s="14" t="str">
        <f t="shared" si="236"/>
        <v>11 am</v>
      </c>
      <c r="H1868" s="14" t="str">
        <f t="shared" si="237"/>
        <v>Tuesday</v>
      </c>
      <c r="I1868" s="14" t="str">
        <f t="shared" si="238"/>
        <v>December</v>
      </c>
      <c r="J1868" s="14" t="s">
        <v>5156</v>
      </c>
      <c r="K1868" s="16" t="s">
        <v>697</v>
      </c>
      <c r="L1868" s="1" t="str">
        <f t="shared" si="239"/>
        <v>1</v>
      </c>
      <c r="M1868" s="1" t="str">
        <f t="shared" si="240"/>
        <v>Yes</v>
      </c>
      <c r="P1868" s="1" t="s">
        <v>24</v>
      </c>
      <c r="U1868" s="1" t="s">
        <v>37</v>
      </c>
      <c r="W1868" s="1" t="s">
        <v>26</v>
      </c>
    </row>
    <row r="1869" spans="1:23" x14ac:dyDescent="0.2">
      <c r="A1869" s="1">
        <v>1868</v>
      </c>
      <c r="C1869" s="22" t="str">
        <f t="shared" si="233"/>
        <v>2025-01-27</v>
      </c>
      <c r="D1869" s="24" t="str">
        <f t="shared" si="234"/>
        <v>2025-01</v>
      </c>
      <c r="E1869" s="28" t="s">
        <v>3679</v>
      </c>
      <c r="F1869" s="28">
        <f t="shared" si="235"/>
        <v>45684.611111111109</v>
      </c>
      <c r="G1869" s="14" t="str">
        <f t="shared" si="236"/>
        <v>02 pm</v>
      </c>
      <c r="H1869" s="14" t="str">
        <f t="shared" si="237"/>
        <v>Monday</v>
      </c>
      <c r="I1869" s="14" t="str">
        <f t="shared" si="238"/>
        <v>January</v>
      </c>
      <c r="J1869" s="14" t="s">
        <v>5158</v>
      </c>
      <c r="K1869" s="16" t="s">
        <v>246</v>
      </c>
      <c r="L1869" s="1" t="str">
        <f t="shared" si="239"/>
        <v>7</v>
      </c>
      <c r="M1869" s="1" t="str">
        <f t="shared" si="240"/>
        <v>Yes</v>
      </c>
      <c r="P1869" s="1" t="s">
        <v>23</v>
      </c>
      <c r="U1869" s="1" t="s">
        <v>25</v>
      </c>
      <c r="W1869" s="1" t="s">
        <v>26</v>
      </c>
    </row>
    <row r="1870" spans="1:23" x14ac:dyDescent="0.2">
      <c r="A1870" s="1">
        <v>1869</v>
      </c>
      <c r="C1870" s="22" t="str">
        <f t="shared" si="233"/>
        <v>2025-01-17</v>
      </c>
      <c r="D1870" s="24" t="str">
        <f t="shared" si="234"/>
        <v>2025-01</v>
      </c>
      <c r="E1870" s="28" t="s">
        <v>5160</v>
      </c>
      <c r="F1870" s="28">
        <f t="shared" si="235"/>
        <v>45674.62777777778</v>
      </c>
      <c r="G1870" s="14" t="str">
        <f t="shared" si="236"/>
        <v>03 pm</v>
      </c>
      <c r="H1870" s="14" t="str">
        <f t="shared" si="237"/>
        <v>Friday</v>
      </c>
      <c r="I1870" s="14" t="str">
        <f t="shared" si="238"/>
        <v>January</v>
      </c>
      <c r="J1870" s="14" t="s">
        <v>5160</v>
      </c>
      <c r="K1870" s="16" t="s">
        <v>99</v>
      </c>
      <c r="L1870" s="1" t="str">
        <f t="shared" si="239"/>
        <v>0</v>
      </c>
      <c r="M1870" s="1" t="str">
        <f t="shared" si="240"/>
        <v>Yes</v>
      </c>
      <c r="P1870" s="1" t="s">
        <v>23</v>
      </c>
      <c r="U1870" s="1" t="s">
        <v>96</v>
      </c>
      <c r="W1870" s="1" t="s">
        <v>55</v>
      </c>
    </row>
    <row r="1871" spans="1:23" x14ac:dyDescent="0.2">
      <c r="A1871" s="1">
        <v>1870</v>
      </c>
      <c r="C1871" s="22" t="str">
        <f t="shared" si="233"/>
        <v>2025-02-05</v>
      </c>
      <c r="D1871" s="24" t="str">
        <f t="shared" si="234"/>
        <v>2025-02</v>
      </c>
      <c r="E1871" s="28" t="s">
        <v>5162</v>
      </c>
      <c r="F1871" s="28">
        <f t="shared" si="235"/>
        <v>45693.399305555555</v>
      </c>
      <c r="G1871" s="14" t="str">
        <f t="shared" si="236"/>
        <v>09 am</v>
      </c>
      <c r="H1871" s="14" t="str">
        <f t="shared" si="237"/>
        <v>Wednesday</v>
      </c>
      <c r="I1871" s="14" t="str">
        <f t="shared" si="238"/>
        <v>February</v>
      </c>
      <c r="J1871" s="14" t="s">
        <v>5163</v>
      </c>
      <c r="K1871" s="16" t="s">
        <v>212</v>
      </c>
      <c r="L1871" s="1">
        <f t="shared" si="239"/>
        <v>80</v>
      </c>
      <c r="M1871" s="1" t="str">
        <f t="shared" si="240"/>
        <v>Yes</v>
      </c>
      <c r="P1871" s="1" t="s">
        <v>23</v>
      </c>
      <c r="U1871" s="1" t="s">
        <v>25</v>
      </c>
      <c r="W1871" s="1" t="s">
        <v>26</v>
      </c>
    </row>
    <row r="1872" spans="1:23" x14ac:dyDescent="0.2">
      <c r="A1872" s="1">
        <v>1871</v>
      </c>
      <c r="C1872" s="22" t="str">
        <f t="shared" si="233"/>
        <v>2025-02-19</v>
      </c>
      <c r="D1872" s="24" t="str">
        <f t="shared" si="234"/>
        <v>2025-02</v>
      </c>
      <c r="E1872" s="28" t="s">
        <v>5165</v>
      </c>
      <c r="F1872" s="28">
        <f t="shared" si="235"/>
        <v>45707.587500000001</v>
      </c>
      <c r="G1872" s="14" t="str">
        <f t="shared" si="236"/>
        <v>02 pm</v>
      </c>
      <c r="H1872" s="14" t="str">
        <f t="shared" si="237"/>
        <v>Wednesday</v>
      </c>
      <c r="I1872" s="14" t="str">
        <f t="shared" si="238"/>
        <v>February</v>
      </c>
      <c r="J1872" s="14" t="s">
        <v>5166</v>
      </c>
      <c r="K1872" s="16" t="s">
        <v>137</v>
      </c>
      <c r="L1872" s="1" t="str">
        <f t="shared" si="239"/>
        <v>34</v>
      </c>
      <c r="M1872" s="1" t="str">
        <f t="shared" si="240"/>
        <v>Yes</v>
      </c>
      <c r="P1872" s="1" t="s">
        <v>24</v>
      </c>
      <c r="U1872" s="1" t="s">
        <v>25</v>
      </c>
      <c r="W1872" s="1" t="s">
        <v>26</v>
      </c>
    </row>
    <row r="1873" spans="1:23" x14ac:dyDescent="0.2">
      <c r="A1873" s="1">
        <v>1872</v>
      </c>
      <c r="C1873" s="22" t="str">
        <f t="shared" si="233"/>
        <v>2025-01-06</v>
      </c>
      <c r="D1873" s="24" t="str">
        <f t="shared" si="234"/>
        <v>2025-01</v>
      </c>
      <c r="E1873" s="28" t="s">
        <v>2969</v>
      </c>
      <c r="F1873" s="28">
        <f t="shared" si="235"/>
        <v>45663.722222222219</v>
      </c>
      <c r="G1873" s="14" t="str">
        <f t="shared" si="236"/>
        <v>05 pm</v>
      </c>
      <c r="H1873" s="14" t="str">
        <f t="shared" si="237"/>
        <v>Monday</v>
      </c>
      <c r="I1873" s="14" t="str">
        <f t="shared" si="238"/>
        <v>January</v>
      </c>
      <c r="J1873" s="14" t="s">
        <v>5168</v>
      </c>
      <c r="K1873" s="16" t="s">
        <v>174</v>
      </c>
      <c r="L1873" s="1" t="str">
        <f t="shared" si="239"/>
        <v>6</v>
      </c>
      <c r="M1873" s="1" t="str">
        <f t="shared" si="240"/>
        <v>Yes</v>
      </c>
      <c r="P1873" s="1" t="s">
        <v>24</v>
      </c>
      <c r="U1873" s="1" t="s">
        <v>25</v>
      </c>
      <c r="W1873" s="1" t="s">
        <v>26</v>
      </c>
    </row>
    <row r="1874" spans="1:23" x14ac:dyDescent="0.2">
      <c r="A1874" s="1">
        <v>1873</v>
      </c>
      <c r="C1874" s="22" t="str">
        <f t="shared" si="233"/>
        <v>2025-02-17</v>
      </c>
      <c r="D1874" s="24" t="str">
        <f t="shared" si="234"/>
        <v>2025-02</v>
      </c>
      <c r="E1874" s="28" t="s">
        <v>5170</v>
      </c>
      <c r="F1874" s="28">
        <f t="shared" si="235"/>
        <v>45705.452777777777</v>
      </c>
      <c r="G1874" s="14" t="str">
        <f t="shared" si="236"/>
        <v>10 am</v>
      </c>
      <c r="H1874" s="14" t="str">
        <f t="shared" si="237"/>
        <v>Monday</v>
      </c>
      <c r="I1874" s="14" t="str">
        <f t="shared" si="238"/>
        <v>February</v>
      </c>
      <c r="J1874" s="14" t="s">
        <v>2532</v>
      </c>
      <c r="K1874" s="16" t="s">
        <v>1113</v>
      </c>
      <c r="L1874" s="1" t="str">
        <f t="shared" si="239"/>
        <v>28</v>
      </c>
      <c r="M1874" s="1" t="str">
        <f t="shared" si="240"/>
        <v>Yes</v>
      </c>
      <c r="P1874" s="1" t="s">
        <v>23</v>
      </c>
      <c r="U1874" s="1" t="s">
        <v>25</v>
      </c>
      <c r="W1874" s="1" t="s">
        <v>26</v>
      </c>
    </row>
    <row r="1875" spans="1:23" x14ac:dyDescent="0.2">
      <c r="A1875" s="1">
        <v>1874</v>
      </c>
      <c r="C1875" s="22" t="str">
        <f t="shared" si="233"/>
        <v>2025-02-04</v>
      </c>
      <c r="D1875" s="24" t="str">
        <f t="shared" si="234"/>
        <v>2025-02</v>
      </c>
      <c r="E1875" s="28" t="s">
        <v>5172</v>
      </c>
      <c r="F1875" s="28">
        <f t="shared" si="235"/>
        <v>45692.598611111112</v>
      </c>
      <c r="G1875" s="14" t="str">
        <f t="shared" si="236"/>
        <v>02 pm</v>
      </c>
      <c r="H1875" s="14" t="str">
        <f t="shared" si="237"/>
        <v>Tuesday</v>
      </c>
      <c r="I1875" s="14" t="str">
        <f t="shared" si="238"/>
        <v>February</v>
      </c>
      <c r="J1875" s="14" t="s">
        <v>2803</v>
      </c>
      <c r="K1875" s="16" t="s">
        <v>808</v>
      </c>
      <c r="L1875" s="1">
        <f t="shared" si="239"/>
        <v>68</v>
      </c>
      <c r="M1875" s="1" t="str">
        <f t="shared" si="240"/>
        <v>Yes</v>
      </c>
      <c r="P1875" s="1" t="s">
        <v>23</v>
      </c>
      <c r="U1875" s="1" t="s">
        <v>72</v>
      </c>
      <c r="W1875" s="1" t="s">
        <v>26</v>
      </c>
    </row>
    <row r="1876" spans="1:23" x14ac:dyDescent="0.2">
      <c r="A1876" s="1">
        <v>1875</v>
      </c>
      <c r="C1876" s="22" t="str">
        <f t="shared" si="233"/>
        <v>2025-01-02</v>
      </c>
      <c r="D1876" s="24" t="str">
        <f t="shared" si="234"/>
        <v>2025-01</v>
      </c>
      <c r="E1876" s="28" t="s">
        <v>670</v>
      </c>
      <c r="F1876" s="28">
        <f t="shared" si="235"/>
        <v>45659.402777777781</v>
      </c>
      <c r="G1876" s="14" t="str">
        <f t="shared" si="236"/>
        <v>09 am</v>
      </c>
      <c r="H1876" s="14" t="str">
        <f t="shared" si="237"/>
        <v>Thursday</v>
      </c>
      <c r="I1876" s="14" t="str">
        <f t="shared" si="238"/>
        <v>January</v>
      </c>
      <c r="J1876" s="14" t="s">
        <v>5174</v>
      </c>
      <c r="K1876" s="16" t="s">
        <v>361</v>
      </c>
      <c r="L1876" s="1" t="str">
        <f t="shared" si="239"/>
        <v>40</v>
      </c>
      <c r="M1876" s="1" t="str">
        <f t="shared" si="240"/>
        <v>Yes</v>
      </c>
      <c r="P1876" s="1" t="s">
        <v>24</v>
      </c>
      <c r="U1876" s="1" t="s">
        <v>25</v>
      </c>
      <c r="W1876" s="1" t="s">
        <v>55</v>
      </c>
    </row>
    <row r="1877" spans="1:23" x14ac:dyDescent="0.2">
      <c r="A1877" s="1">
        <v>1876</v>
      </c>
      <c r="C1877" s="22" t="str">
        <f t="shared" si="233"/>
        <v>2025-01-02</v>
      </c>
      <c r="D1877" s="24" t="str">
        <f t="shared" si="234"/>
        <v>2025-01</v>
      </c>
      <c r="E1877" s="28" t="s">
        <v>788</v>
      </c>
      <c r="F1877" s="28">
        <f t="shared" si="235"/>
        <v>45659.552083333336</v>
      </c>
      <c r="G1877" s="14" t="str">
        <f t="shared" si="236"/>
        <v>01 pm</v>
      </c>
      <c r="H1877" s="14" t="str">
        <f t="shared" si="237"/>
        <v>Thursday</v>
      </c>
      <c r="I1877" s="14" t="str">
        <f t="shared" si="238"/>
        <v>January</v>
      </c>
      <c r="J1877" s="14" t="s">
        <v>1750</v>
      </c>
      <c r="K1877" s="16" t="s">
        <v>1632</v>
      </c>
      <c r="L1877" s="1">
        <f t="shared" si="239"/>
        <v>105</v>
      </c>
      <c r="M1877" s="1" t="str">
        <f t="shared" si="240"/>
        <v>Yes</v>
      </c>
      <c r="P1877" s="1" t="s">
        <v>24</v>
      </c>
      <c r="U1877" s="1" t="s">
        <v>25</v>
      </c>
      <c r="W1877" s="1" t="s">
        <v>26</v>
      </c>
    </row>
    <row r="1878" spans="1:23" x14ac:dyDescent="0.2">
      <c r="A1878" s="1">
        <v>1877</v>
      </c>
      <c r="C1878" s="22" t="str">
        <f t="shared" si="233"/>
        <v>2025-02-13</v>
      </c>
      <c r="D1878" s="24" t="str">
        <f t="shared" si="234"/>
        <v>2025-02</v>
      </c>
      <c r="E1878" s="28" t="s">
        <v>484</v>
      </c>
      <c r="F1878" s="28">
        <f t="shared" si="235"/>
        <v>45701.410416666666</v>
      </c>
      <c r="G1878" s="14" t="str">
        <f t="shared" si="236"/>
        <v>09 am</v>
      </c>
      <c r="H1878" s="14" t="str">
        <f t="shared" si="237"/>
        <v>Thursday</v>
      </c>
      <c r="I1878" s="14" t="str">
        <f t="shared" si="238"/>
        <v>February</v>
      </c>
      <c r="J1878" s="14" t="s">
        <v>5177</v>
      </c>
      <c r="K1878" s="16" t="s">
        <v>178</v>
      </c>
      <c r="L1878" s="1" t="str">
        <f t="shared" si="239"/>
        <v>4</v>
      </c>
      <c r="M1878" s="1" t="str">
        <f t="shared" si="240"/>
        <v>Yes</v>
      </c>
      <c r="P1878" s="1" t="s">
        <v>23</v>
      </c>
      <c r="U1878" s="1" t="s">
        <v>63</v>
      </c>
      <c r="W1878" s="1" t="s">
        <v>26</v>
      </c>
    </row>
    <row r="1879" spans="1:23" x14ac:dyDescent="0.2">
      <c r="A1879" s="1">
        <v>1878</v>
      </c>
      <c r="C1879" s="22" t="str">
        <f t="shared" si="233"/>
        <v>2025-02-06</v>
      </c>
      <c r="D1879" s="24" t="str">
        <f t="shared" si="234"/>
        <v>2025-02</v>
      </c>
      <c r="E1879" s="28" t="s">
        <v>5179</v>
      </c>
      <c r="F1879" s="28">
        <f t="shared" si="235"/>
        <v>45694.438888888886</v>
      </c>
      <c r="G1879" s="14" t="str">
        <f t="shared" si="236"/>
        <v>10 am</v>
      </c>
      <c r="H1879" s="14" t="str">
        <f t="shared" si="237"/>
        <v>Thursday</v>
      </c>
      <c r="I1879" s="14" t="str">
        <f t="shared" si="238"/>
        <v>February</v>
      </c>
      <c r="J1879" s="14" t="s">
        <v>5180</v>
      </c>
      <c r="K1879" s="16" t="s">
        <v>353</v>
      </c>
      <c r="L1879" s="1" t="str">
        <f t="shared" si="239"/>
        <v>38</v>
      </c>
      <c r="M1879" s="1" t="str">
        <f t="shared" si="240"/>
        <v>Yes</v>
      </c>
      <c r="P1879" s="1" t="s">
        <v>23</v>
      </c>
      <c r="U1879" s="1" t="s">
        <v>25</v>
      </c>
      <c r="W1879" s="1" t="s">
        <v>26</v>
      </c>
    </row>
    <row r="1880" spans="1:23" x14ac:dyDescent="0.2">
      <c r="A1880" s="1">
        <v>1879</v>
      </c>
      <c r="C1880" s="22" t="str">
        <f t="shared" si="233"/>
        <v>2025-02-17</v>
      </c>
      <c r="D1880" s="24" t="str">
        <f t="shared" si="234"/>
        <v>2025-02</v>
      </c>
      <c r="E1880" s="28" t="s">
        <v>5182</v>
      </c>
      <c r="F1880" s="28">
        <f t="shared" si="235"/>
        <v>45705.419444444444</v>
      </c>
      <c r="G1880" s="14" t="str">
        <f t="shared" si="236"/>
        <v>10 am</v>
      </c>
      <c r="H1880" s="14" t="str">
        <f t="shared" si="237"/>
        <v>Monday</v>
      </c>
      <c r="I1880" s="14" t="str">
        <f t="shared" si="238"/>
        <v>February</v>
      </c>
      <c r="J1880" s="14" t="s">
        <v>5183</v>
      </c>
      <c r="K1880" s="16" t="s">
        <v>22</v>
      </c>
      <c r="L1880" s="1" t="str">
        <f t="shared" si="239"/>
        <v>11</v>
      </c>
      <c r="M1880" s="1" t="str">
        <f t="shared" si="240"/>
        <v>Yes</v>
      </c>
      <c r="P1880" s="1" t="s">
        <v>23</v>
      </c>
      <c r="U1880" s="1" t="s">
        <v>72</v>
      </c>
      <c r="W1880" s="1" t="s">
        <v>26</v>
      </c>
    </row>
    <row r="1881" spans="1:23" x14ac:dyDescent="0.2">
      <c r="A1881" s="1">
        <v>1880</v>
      </c>
      <c r="C1881" s="22" t="str">
        <f t="shared" si="233"/>
        <v>2025-02-20</v>
      </c>
      <c r="D1881" s="24" t="str">
        <f t="shared" si="234"/>
        <v>2025-02</v>
      </c>
      <c r="E1881" s="28" t="s">
        <v>5185</v>
      </c>
      <c r="F1881" s="28">
        <f t="shared" si="235"/>
        <v>45708.895833333336</v>
      </c>
      <c r="G1881" s="14" t="str">
        <f t="shared" si="236"/>
        <v>09 pm</v>
      </c>
      <c r="H1881" s="14" t="str">
        <f t="shared" si="237"/>
        <v>Thursday</v>
      </c>
      <c r="I1881" s="14" t="str">
        <f t="shared" si="238"/>
        <v>February</v>
      </c>
      <c r="J1881" s="14" t="s">
        <v>5186</v>
      </c>
      <c r="K1881" s="16" t="s">
        <v>511</v>
      </c>
      <c r="L1881" s="1" t="str">
        <f t="shared" si="239"/>
        <v>55</v>
      </c>
      <c r="M1881" s="1" t="str">
        <f t="shared" si="240"/>
        <v>Yes</v>
      </c>
      <c r="P1881" s="1" t="s">
        <v>23</v>
      </c>
      <c r="U1881" s="1" t="s">
        <v>72</v>
      </c>
      <c r="W1881" s="1" t="s">
        <v>55</v>
      </c>
    </row>
    <row r="1882" spans="1:23" x14ac:dyDescent="0.2">
      <c r="A1882" s="1">
        <v>1881</v>
      </c>
      <c r="C1882" s="22" t="str">
        <f t="shared" si="233"/>
        <v>2025-02-25</v>
      </c>
      <c r="D1882" s="24" t="str">
        <f t="shared" si="234"/>
        <v>2025-02</v>
      </c>
      <c r="E1882" s="28" t="s">
        <v>3733</v>
      </c>
      <c r="F1882" s="28">
        <f t="shared" si="235"/>
        <v>45713.40625</v>
      </c>
      <c r="G1882" s="14" t="str">
        <f t="shared" si="236"/>
        <v>09 am</v>
      </c>
      <c r="H1882" s="14" t="str">
        <f t="shared" si="237"/>
        <v>Tuesday</v>
      </c>
      <c r="I1882" s="14" t="str">
        <f t="shared" si="238"/>
        <v>February</v>
      </c>
      <c r="J1882" s="15" t="s">
        <v>2587</v>
      </c>
      <c r="K1882" s="17" t="s">
        <v>335</v>
      </c>
      <c r="L1882" s="1">
        <f t="shared" si="239"/>
        <v>60</v>
      </c>
      <c r="M1882" s="1" t="str">
        <f t="shared" si="240"/>
        <v>Yes</v>
      </c>
      <c r="P1882" s="1" t="s">
        <v>23</v>
      </c>
      <c r="U1882" s="1" t="s">
        <v>25</v>
      </c>
      <c r="W1882" s="1" t="s">
        <v>26</v>
      </c>
    </row>
    <row r="1883" spans="1:23" x14ac:dyDescent="0.2">
      <c r="A1883" s="1">
        <v>1882</v>
      </c>
      <c r="C1883" s="22" t="str">
        <f t="shared" si="233"/>
        <v>2025-02-14</v>
      </c>
      <c r="D1883" s="24" t="str">
        <f t="shared" si="234"/>
        <v>2025-02</v>
      </c>
      <c r="E1883" s="28" t="s">
        <v>5189</v>
      </c>
      <c r="F1883" s="28">
        <f t="shared" si="235"/>
        <v>45702.571527777778</v>
      </c>
      <c r="G1883" s="14" t="str">
        <f t="shared" si="236"/>
        <v>01 pm</v>
      </c>
      <c r="H1883" s="14" t="str">
        <f t="shared" si="237"/>
        <v>Friday</v>
      </c>
      <c r="I1883" s="14" t="str">
        <f t="shared" si="238"/>
        <v>February</v>
      </c>
      <c r="J1883" s="14" t="s">
        <v>2686</v>
      </c>
      <c r="K1883" s="16" t="s">
        <v>54</v>
      </c>
      <c r="L1883" s="1" t="str">
        <f t="shared" si="239"/>
        <v>17</v>
      </c>
      <c r="M1883" s="1" t="str">
        <f t="shared" si="240"/>
        <v>Yes</v>
      </c>
      <c r="P1883" s="1" t="s">
        <v>23</v>
      </c>
      <c r="U1883" s="1" t="s">
        <v>31</v>
      </c>
      <c r="W1883" s="1" t="s">
        <v>26</v>
      </c>
    </row>
    <row r="1884" spans="1:23" x14ac:dyDescent="0.2">
      <c r="A1884" s="1">
        <v>1883</v>
      </c>
      <c r="C1884" s="22" t="str">
        <f t="shared" si="233"/>
        <v>2025-01-02</v>
      </c>
      <c r="D1884" s="24" t="str">
        <f t="shared" si="234"/>
        <v>2025-01</v>
      </c>
      <c r="E1884" s="28" t="s">
        <v>1894</v>
      </c>
      <c r="F1884" s="28">
        <f t="shared" si="235"/>
        <v>45659.586111111108</v>
      </c>
      <c r="G1884" s="14" t="str">
        <f t="shared" si="236"/>
        <v>02 pm</v>
      </c>
      <c r="H1884" s="14" t="str">
        <f t="shared" si="237"/>
        <v>Thursday</v>
      </c>
      <c r="I1884" s="14" t="str">
        <f t="shared" si="238"/>
        <v>January</v>
      </c>
      <c r="J1884" s="14" t="s">
        <v>1895</v>
      </c>
      <c r="K1884" s="16" t="s">
        <v>1896</v>
      </c>
      <c r="L1884" s="1">
        <f t="shared" si="239"/>
        <v>156</v>
      </c>
      <c r="M1884" s="1" t="str">
        <f t="shared" si="240"/>
        <v>No</v>
      </c>
      <c r="N1884" s="3"/>
      <c r="P1884" s="1" t="s">
        <v>23</v>
      </c>
      <c r="U1884" s="1" t="s">
        <v>63</v>
      </c>
      <c r="W1884" s="1" t="s">
        <v>26</v>
      </c>
    </row>
    <row r="1885" spans="1:23" x14ac:dyDescent="0.2">
      <c r="A1885" s="1">
        <v>1884</v>
      </c>
      <c r="C1885" s="22" t="str">
        <f t="shared" si="233"/>
        <v>2025-01-28</v>
      </c>
      <c r="D1885" s="24" t="str">
        <f t="shared" si="234"/>
        <v>2025-01</v>
      </c>
      <c r="E1885" s="28" t="s">
        <v>5192</v>
      </c>
      <c r="F1885" s="28">
        <f t="shared" si="235"/>
        <v>45685.472916666666</v>
      </c>
      <c r="G1885" s="14" t="str">
        <f t="shared" si="236"/>
        <v>11 am</v>
      </c>
      <c r="H1885" s="14" t="str">
        <f t="shared" si="237"/>
        <v>Tuesday</v>
      </c>
      <c r="I1885" s="14" t="str">
        <f t="shared" si="238"/>
        <v>January</v>
      </c>
      <c r="J1885" s="14" t="s">
        <v>260</v>
      </c>
      <c r="K1885" s="16" t="s">
        <v>441</v>
      </c>
      <c r="L1885" s="1" t="str">
        <f t="shared" si="239"/>
        <v>49</v>
      </c>
      <c r="M1885" s="1" t="str">
        <f t="shared" si="240"/>
        <v>Yes</v>
      </c>
      <c r="P1885" s="1" t="s">
        <v>24</v>
      </c>
      <c r="U1885" s="1" t="s">
        <v>31</v>
      </c>
      <c r="W1885" s="1" t="s">
        <v>26</v>
      </c>
    </row>
    <row r="1886" spans="1:23" x14ac:dyDescent="0.2">
      <c r="A1886" s="1">
        <v>1885</v>
      </c>
      <c r="C1886" s="22" t="str">
        <f t="shared" si="233"/>
        <v>2025-01-03</v>
      </c>
      <c r="D1886" s="24" t="str">
        <f t="shared" si="234"/>
        <v>2025-01</v>
      </c>
      <c r="E1886" s="28" t="s">
        <v>5194</v>
      </c>
      <c r="F1886" s="28">
        <f t="shared" si="235"/>
        <v>45660.546527777777</v>
      </c>
      <c r="G1886" s="14" t="str">
        <f t="shared" si="236"/>
        <v>01 pm</v>
      </c>
      <c r="H1886" s="14" t="str">
        <f t="shared" si="237"/>
        <v>Friday</v>
      </c>
      <c r="I1886" s="14" t="str">
        <f t="shared" si="238"/>
        <v>January</v>
      </c>
      <c r="J1886" s="14" t="s">
        <v>5195</v>
      </c>
      <c r="K1886" s="16" t="s">
        <v>88</v>
      </c>
      <c r="L1886" s="1" t="str">
        <f t="shared" si="239"/>
        <v>10</v>
      </c>
      <c r="M1886" s="1" t="str">
        <f t="shared" si="240"/>
        <v>Yes</v>
      </c>
      <c r="P1886" s="1" t="s">
        <v>24</v>
      </c>
      <c r="U1886" s="1" t="s">
        <v>31</v>
      </c>
      <c r="W1886" s="1" t="s">
        <v>26</v>
      </c>
    </row>
    <row r="1887" spans="1:23" x14ac:dyDescent="0.2">
      <c r="A1887" s="1">
        <v>1886</v>
      </c>
      <c r="C1887" s="22" t="str">
        <f t="shared" si="233"/>
        <v>2025-01-13</v>
      </c>
      <c r="D1887" s="24" t="str">
        <f t="shared" si="234"/>
        <v>2025-01</v>
      </c>
      <c r="E1887" s="28" t="s">
        <v>1872</v>
      </c>
      <c r="F1887" s="28">
        <f t="shared" si="235"/>
        <v>45670.536111111112</v>
      </c>
      <c r="G1887" s="14" t="str">
        <f t="shared" si="236"/>
        <v>12 pm</v>
      </c>
      <c r="H1887" s="14" t="str">
        <f t="shared" si="237"/>
        <v>Monday</v>
      </c>
      <c r="I1887" s="14" t="str">
        <f t="shared" si="238"/>
        <v>January</v>
      </c>
      <c r="J1887" s="14" t="s">
        <v>5197</v>
      </c>
      <c r="K1887" s="16" t="s">
        <v>148</v>
      </c>
      <c r="L1887" s="1" t="str">
        <f t="shared" si="239"/>
        <v>59</v>
      </c>
      <c r="M1887" s="1" t="str">
        <f t="shared" si="240"/>
        <v>Yes</v>
      </c>
      <c r="P1887" s="1" t="s">
        <v>24</v>
      </c>
      <c r="U1887" s="1" t="s">
        <v>31</v>
      </c>
      <c r="W1887" s="1" t="s">
        <v>26</v>
      </c>
    </row>
    <row r="1888" spans="1:23" x14ac:dyDescent="0.2">
      <c r="A1888" s="1">
        <v>1887</v>
      </c>
      <c r="C1888" s="22" t="str">
        <f t="shared" si="233"/>
        <v>2025-01-22</v>
      </c>
      <c r="D1888" s="24" t="str">
        <f t="shared" si="234"/>
        <v>2025-01</v>
      </c>
      <c r="E1888" s="28" t="s">
        <v>5199</v>
      </c>
      <c r="F1888" s="28">
        <f t="shared" si="235"/>
        <v>45679.599305555559</v>
      </c>
      <c r="G1888" s="14" t="str">
        <f t="shared" si="236"/>
        <v>02 pm</v>
      </c>
      <c r="H1888" s="14" t="str">
        <f t="shared" si="237"/>
        <v>Wednesday</v>
      </c>
      <c r="I1888" s="14" t="str">
        <f t="shared" si="238"/>
        <v>January</v>
      </c>
      <c r="J1888" s="14" t="s">
        <v>3465</v>
      </c>
      <c r="K1888" s="16" t="s">
        <v>54</v>
      </c>
      <c r="L1888" s="1" t="str">
        <f t="shared" si="239"/>
        <v>17</v>
      </c>
      <c r="M1888" s="1" t="str">
        <f t="shared" si="240"/>
        <v>Yes</v>
      </c>
      <c r="P1888" s="1" t="s">
        <v>23</v>
      </c>
      <c r="U1888" s="1" t="s">
        <v>31</v>
      </c>
      <c r="W1888" s="1" t="s">
        <v>26</v>
      </c>
    </row>
    <row r="1889" spans="1:23" x14ac:dyDescent="0.2">
      <c r="A1889" s="1">
        <v>1888</v>
      </c>
      <c r="C1889" s="22" t="str">
        <f t="shared" si="233"/>
        <v>2025-02-11</v>
      </c>
      <c r="D1889" s="24" t="str">
        <f t="shared" si="234"/>
        <v>2025-02</v>
      </c>
      <c r="E1889" s="28" t="s">
        <v>3972</v>
      </c>
      <c r="F1889" s="28">
        <f t="shared" si="235"/>
        <v>45699.597222222219</v>
      </c>
      <c r="G1889" s="14" t="str">
        <f t="shared" si="236"/>
        <v>02 pm</v>
      </c>
      <c r="H1889" s="14" t="str">
        <f t="shared" si="237"/>
        <v>Tuesday</v>
      </c>
      <c r="I1889" s="14" t="str">
        <f t="shared" si="238"/>
        <v>February</v>
      </c>
      <c r="J1889" s="14" t="s">
        <v>3146</v>
      </c>
      <c r="K1889" s="16" t="s">
        <v>36</v>
      </c>
      <c r="L1889" s="1" t="str">
        <f t="shared" si="239"/>
        <v>20</v>
      </c>
      <c r="M1889" s="1" t="str">
        <f t="shared" si="240"/>
        <v>Yes</v>
      </c>
      <c r="P1889" s="1" t="s">
        <v>23</v>
      </c>
      <c r="U1889" s="1" t="s">
        <v>63</v>
      </c>
      <c r="W1889" s="1" t="s">
        <v>55</v>
      </c>
    </row>
    <row r="1890" spans="1:23" x14ac:dyDescent="0.2">
      <c r="A1890" s="1">
        <v>1889</v>
      </c>
      <c r="C1890" s="22" t="str">
        <f t="shared" si="233"/>
        <v>2025-01-31</v>
      </c>
      <c r="D1890" s="24" t="str">
        <f t="shared" si="234"/>
        <v>2025-01</v>
      </c>
      <c r="E1890" s="28" t="s">
        <v>5202</v>
      </c>
      <c r="F1890" s="28">
        <f t="shared" si="235"/>
        <v>45688.532638888886</v>
      </c>
      <c r="G1890" s="14" t="str">
        <f t="shared" si="236"/>
        <v>12 pm</v>
      </c>
      <c r="H1890" s="14" t="str">
        <f t="shared" si="237"/>
        <v>Friday</v>
      </c>
      <c r="I1890" s="14" t="str">
        <f t="shared" si="238"/>
        <v>January</v>
      </c>
      <c r="J1890" s="14" t="s">
        <v>5203</v>
      </c>
      <c r="K1890" s="16" t="s">
        <v>160</v>
      </c>
      <c r="L1890" s="1" t="str">
        <f t="shared" si="239"/>
        <v>27</v>
      </c>
      <c r="M1890" s="1" t="str">
        <f t="shared" si="240"/>
        <v>Yes</v>
      </c>
      <c r="P1890" s="1" t="s">
        <v>23</v>
      </c>
      <c r="U1890" s="1" t="s">
        <v>25</v>
      </c>
      <c r="W1890" s="1" t="s">
        <v>55</v>
      </c>
    </row>
    <row r="1891" spans="1:23" x14ac:dyDescent="0.2">
      <c r="A1891" s="1">
        <v>1890</v>
      </c>
      <c r="C1891" s="22" t="str">
        <f t="shared" si="233"/>
        <v>2025-01-24</v>
      </c>
      <c r="D1891" s="24" t="str">
        <f t="shared" si="234"/>
        <v>2025-01</v>
      </c>
      <c r="E1891" s="28" t="s">
        <v>5205</v>
      </c>
      <c r="F1891" s="28">
        <f t="shared" si="235"/>
        <v>45681.629166666666</v>
      </c>
      <c r="G1891" s="14" t="str">
        <f t="shared" si="236"/>
        <v>03 pm</v>
      </c>
      <c r="H1891" s="14" t="str">
        <f t="shared" si="237"/>
        <v>Friday</v>
      </c>
      <c r="I1891" s="14" t="str">
        <f t="shared" si="238"/>
        <v>January</v>
      </c>
      <c r="J1891" s="14" t="s">
        <v>5206</v>
      </c>
      <c r="K1891" s="16" t="s">
        <v>290</v>
      </c>
      <c r="L1891" s="1">
        <f t="shared" si="239"/>
        <v>60</v>
      </c>
      <c r="M1891" s="1" t="str">
        <f t="shared" si="240"/>
        <v>Yes</v>
      </c>
      <c r="P1891" s="1" t="s">
        <v>23</v>
      </c>
      <c r="U1891" s="1" t="s">
        <v>25</v>
      </c>
      <c r="W1891" s="1" t="s">
        <v>26</v>
      </c>
    </row>
    <row r="1892" spans="1:23" x14ac:dyDescent="0.2">
      <c r="A1892" s="1">
        <v>1891</v>
      </c>
      <c r="C1892" s="22" t="str">
        <f t="shared" si="233"/>
        <v>2025-01-27</v>
      </c>
      <c r="D1892" s="24" t="str">
        <f t="shared" si="234"/>
        <v>2025-01</v>
      </c>
      <c r="E1892" s="28" t="s">
        <v>5208</v>
      </c>
      <c r="F1892" s="28">
        <f t="shared" si="235"/>
        <v>45684.402083333334</v>
      </c>
      <c r="G1892" s="14" t="str">
        <f t="shared" si="236"/>
        <v>09 am</v>
      </c>
      <c r="H1892" s="14" t="str">
        <f t="shared" si="237"/>
        <v>Monday</v>
      </c>
      <c r="I1892" s="14" t="str">
        <f t="shared" si="238"/>
        <v>January</v>
      </c>
      <c r="J1892" s="14" t="s">
        <v>844</v>
      </c>
      <c r="K1892" s="16" t="s">
        <v>858</v>
      </c>
      <c r="L1892" s="1" t="str">
        <f t="shared" si="239"/>
        <v>51</v>
      </c>
      <c r="M1892" s="1" t="str">
        <f t="shared" si="240"/>
        <v>Yes</v>
      </c>
      <c r="P1892" s="1" t="s">
        <v>23</v>
      </c>
      <c r="U1892" s="1" t="s">
        <v>25</v>
      </c>
      <c r="W1892" s="1" t="s">
        <v>26</v>
      </c>
    </row>
    <row r="1893" spans="1:23" x14ac:dyDescent="0.2">
      <c r="A1893" s="1">
        <v>1892</v>
      </c>
      <c r="C1893" s="22" t="str">
        <f t="shared" si="233"/>
        <v>2025-01-30</v>
      </c>
      <c r="D1893" s="24" t="str">
        <f t="shared" si="234"/>
        <v>2025-01</v>
      </c>
      <c r="E1893" s="28" t="s">
        <v>5210</v>
      </c>
      <c r="F1893" s="28">
        <f t="shared" si="235"/>
        <v>45687.620138888888</v>
      </c>
      <c r="G1893" s="14" t="str">
        <f t="shared" si="236"/>
        <v>02 pm</v>
      </c>
      <c r="H1893" s="14" t="str">
        <f t="shared" si="237"/>
        <v>Thursday</v>
      </c>
      <c r="I1893" s="14" t="str">
        <f t="shared" si="238"/>
        <v>January</v>
      </c>
      <c r="J1893" s="14" t="s">
        <v>4651</v>
      </c>
      <c r="K1893" s="16" t="s">
        <v>160</v>
      </c>
      <c r="L1893" s="1" t="str">
        <f t="shared" si="239"/>
        <v>27</v>
      </c>
      <c r="M1893" s="1" t="str">
        <f t="shared" si="240"/>
        <v>Yes</v>
      </c>
      <c r="P1893" s="1" t="s">
        <v>23</v>
      </c>
      <c r="U1893" s="1" t="s">
        <v>37</v>
      </c>
      <c r="W1893" s="1" t="s">
        <v>55</v>
      </c>
    </row>
    <row r="1894" spans="1:23" x14ac:dyDescent="0.2">
      <c r="A1894" s="1">
        <v>1893</v>
      </c>
      <c r="C1894" s="22" t="str">
        <f t="shared" si="233"/>
        <v>2025-01-08</v>
      </c>
      <c r="D1894" s="24" t="str">
        <f t="shared" si="234"/>
        <v>2025-01</v>
      </c>
      <c r="E1894" s="28" t="s">
        <v>5212</v>
      </c>
      <c r="F1894" s="28">
        <f t="shared" si="235"/>
        <v>45665.427777777775</v>
      </c>
      <c r="G1894" s="14" t="str">
        <f t="shared" si="236"/>
        <v>10 am</v>
      </c>
      <c r="H1894" s="14" t="str">
        <f t="shared" si="237"/>
        <v>Wednesday</v>
      </c>
      <c r="I1894" s="14" t="str">
        <f t="shared" si="238"/>
        <v>January</v>
      </c>
      <c r="J1894" s="14" t="s">
        <v>2127</v>
      </c>
      <c r="K1894" s="16" t="s">
        <v>821</v>
      </c>
      <c r="L1894" s="1" t="str">
        <f t="shared" si="239"/>
        <v>14</v>
      </c>
      <c r="M1894" s="1" t="str">
        <f t="shared" si="240"/>
        <v>Yes</v>
      </c>
      <c r="P1894" s="1" t="s">
        <v>23</v>
      </c>
      <c r="U1894" s="1" t="s">
        <v>37</v>
      </c>
      <c r="W1894" s="1" t="s">
        <v>26</v>
      </c>
    </row>
    <row r="1895" spans="1:23" x14ac:dyDescent="0.2">
      <c r="A1895" s="1">
        <v>1894</v>
      </c>
      <c r="C1895" s="22" t="str">
        <f t="shared" si="233"/>
        <v>2025-01-24</v>
      </c>
      <c r="D1895" s="24" t="str">
        <f t="shared" si="234"/>
        <v>2025-01</v>
      </c>
      <c r="E1895" s="28" t="s">
        <v>5214</v>
      </c>
      <c r="F1895" s="28">
        <f t="shared" si="235"/>
        <v>45681.638194444444</v>
      </c>
      <c r="G1895" s="14" t="str">
        <f t="shared" si="236"/>
        <v>03 pm</v>
      </c>
      <c r="H1895" s="14" t="str">
        <f t="shared" si="237"/>
        <v>Friday</v>
      </c>
      <c r="I1895" s="14" t="str">
        <f t="shared" si="238"/>
        <v>January</v>
      </c>
      <c r="J1895" s="14" t="s">
        <v>5215</v>
      </c>
      <c r="K1895" s="16" t="s">
        <v>343</v>
      </c>
      <c r="L1895" s="1" t="str">
        <f t="shared" si="239"/>
        <v>41</v>
      </c>
      <c r="M1895" s="1" t="str">
        <f t="shared" si="240"/>
        <v>Yes</v>
      </c>
      <c r="P1895" s="1" t="s">
        <v>24</v>
      </c>
      <c r="U1895" s="1" t="s">
        <v>63</v>
      </c>
      <c r="W1895" s="1" t="s">
        <v>55</v>
      </c>
    </row>
    <row r="1896" spans="1:23" x14ac:dyDescent="0.2">
      <c r="A1896" s="1">
        <v>1895</v>
      </c>
      <c r="C1896" s="22" t="str">
        <f t="shared" si="233"/>
        <v>2025-02-28</v>
      </c>
      <c r="D1896" s="24" t="str">
        <f t="shared" si="234"/>
        <v>2025-02</v>
      </c>
      <c r="E1896" s="28" t="s">
        <v>5217</v>
      </c>
      <c r="F1896" s="28">
        <f t="shared" si="235"/>
        <v>45716.352083333331</v>
      </c>
      <c r="G1896" s="14" t="str">
        <f t="shared" si="236"/>
        <v>08 am</v>
      </c>
      <c r="H1896" s="14" t="str">
        <f t="shared" si="237"/>
        <v>Friday</v>
      </c>
      <c r="I1896" s="14" t="str">
        <f t="shared" si="238"/>
        <v>February</v>
      </c>
      <c r="J1896" s="14" t="s">
        <v>5218</v>
      </c>
      <c r="K1896" s="16" t="s">
        <v>357</v>
      </c>
      <c r="L1896" s="1" t="str">
        <f t="shared" si="239"/>
        <v>3</v>
      </c>
      <c r="M1896" s="1" t="str">
        <f t="shared" si="240"/>
        <v>Yes</v>
      </c>
      <c r="P1896" s="1" t="s">
        <v>24</v>
      </c>
      <c r="U1896" s="1" t="s">
        <v>63</v>
      </c>
      <c r="W1896" s="1" t="s">
        <v>55</v>
      </c>
    </row>
    <row r="1897" spans="1:23" x14ac:dyDescent="0.2">
      <c r="A1897" s="1">
        <v>1896</v>
      </c>
      <c r="C1897" s="22" t="str">
        <f t="shared" si="233"/>
        <v>2025-01-02</v>
      </c>
      <c r="D1897" s="24" t="str">
        <f t="shared" si="234"/>
        <v>2025-01</v>
      </c>
      <c r="E1897" s="28" t="s">
        <v>5220</v>
      </c>
      <c r="F1897" s="28">
        <f t="shared" si="235"/>
        <v>45659.568055555559</v>
      </c>
      <c r="G1897" s="14" t="str">
        <f t="shared" si="236"/>
        <v>01 pm</v>
      </c>
      <c r="H1897" s="14" t="str">
        <f t="shared" si="237"/>
        <v>Thursday</v>
      </c>
      <c r="I1897" s="14" t="str">
        <f t="shared" si="238"/>
        <v>January</v>
      </c>
      <c r="J1897" s="14" t="s">
        <v>922</v>
      </c>
      <c r="K1897" s="16" t="s">
        <v>2734</v>
      </c>
      <c r="L1897" s="1">
        <f t="shared" si="239"/>
        <v>112</v>
      </c>
      <c r="M1897" s="1" t="str">
        <f t="shared" si="240"/>
        <v>Yes</v>
      </c>
      <c r="P1897" s="1" t="s">
        <v>23</v>
      </c>
      <c r="U1897" s="1" t="s">
        <v>25</v>
      </c>
      <c r="W1897" s="1" t="s">
        <v>26</v>
      </c>
    </row>
    <row r="1898" spans="1:23" x14ac:dyDescent="0.2">
      <c r="A1898" s="1">
        <v>1897</v>
      </c>
      <c r="C1898" s="22" t="str">
        <f t="shared" si="233"/>
        <v>2025-01-03</v>
      </c>
      <c r="D1898" s="24" t="str">
        <f t="shared" si="234"/>
        <v>2025-01</v>
      </c>
      <c r="E1898" s="28" t="s">
        <v>5222</v>
      </c>
      <c r="F1898" s="28">
        <f t="shared" si="235"/>
        <v>45660.538888888892</v>
      </c>
      <c r="G1898" s="14" t="str">
        <f t="shared" si="236"/>
        <v>12 pm</v>
      </c>
      <c r="H1898" s="14" t="str">
        <f t="shared" si="237"/>
        <v>Friday</v>
      </c>
      <c r="I1898" s="14" t="str">
        <f t="shared" si="238"/>
        <v>January</v>
      </c>
      <c r="J1898" s="14" t="s">
        <v>5223</v>
      </c>
      <c r="K1898" s="16" t="s">
        <v>178</v>
      </c>
      <c r="L1898" s="1" t="str">
        <f t="shared" si="239"/>
        <v>4</v>
      </c>
      <c r="M1898" s="1" t="str">
        <f t="shared" si="240"/>
        <v>Yes</v>
      </c>
      <c r="P1898" s="1" t="s">
        <v>23</v>
      </c>
      <c r="U1898" s="1" t="s">
        <v>25</v>
      </c>
      <c r="W1898" s="1" t="s">
        <v>26</v>
      </c>
    </row>
    <row r="1899" spans="1:23" x14ac:dyDescent="0.2">
      <c r="A1899" s="1">
        <v>1898</v>
      </c>
      <c r="C1899" s="22" t="str">
        <f t="shared" si="233"/>
        <v>2025-02-21</v>
      </c>
      <c r="D1899" s="24" t="str">
        <f t="shared" si="234"/>
        <v>2025-02</v>
      </c>
      <c r="E1899" s="28" t="s">
        <v>5225</v>
      </c>
      <c r="F1899" s="28">
        <f t="shared" si="235"/>
        <v>45709.335416666669</v>
      </c>
      <c r="G1899" s="14" t="str">
        <f t="shared" si="236"/>
        <v>08 am</v>
      </c>
      <c r="H1899" s="14" t="str">
        <f t="shared" si="237"/>
        <v>Friday</v>
      </c>
      <c r="I1899" s="14" t="str">
        <f t="shared" si="238"/>
        <v>February</v>
      </c>
      <c r="J1899" s="14" t="s">
        <v>1975</v>
      </c>
      <c r="K1899" s="16" t="s">
        <v>1747</v>
      </c>
      <c r="L1899" s="1">
        <f t="shared" si="239"/>
        <v>87</v>
      </c>
      <c r="M1899" s="1" t="str">
        <f t="shared" si="240"/>
        <v>Yes</v>
      </c>
      <c r="P1899" s="1" t="s">
        <v>23</v>
      </c>
      <c r="U1899" s="1" t="s">
        <v>37</v>
      </c>
      <c r="W1899" s="1" t="s">
        <v>26</v>
      </c>
    </row>
    <row r="1900" spans="1:23" x14ac:dyDescent="0.2">
      <c r="A1900" s="1">
        <v>1899</v>
      </c>
      <c r="C1900" s="22" t="str">
        <f t="shared" si="233"/>
        <v>2025-01-03</v>
      </c>
      <c r="D1900" s="24" t="str">
        <f t="shared" si="234"/>
        <v>2025-01</v>
      </c>
      <c r="E1900" s="28" t="s">
        <v>5227</v>
      </c>
      <c r="F1900" s="28">
        <f t="shared" si="235"/>
        <v>45660.48541666667</v>
      </c>
      <c r="G1900" s="14" t="str">
        <f t="shared" si="236"/>
        <v>11 am</v>
      </c>
      <c r="H1900" s="14" t="str">
        <f t="shared" si="237"/>
        <v>Friday</v>
      </c>
      <c r="I1900" s="14" t="str">
        <f t="shared" si="238"/>
        <v>January</v>
      </c>
      <c r="J1900" s="14" t="s">
        <v>5228</v>
      </c>
      <c r="K1900" s="16" t="s">
        <v>152</v>
      </c>
      <c r="L1900" s="1" t="str">
        <f t="shared" si="239"/>
        <v>8</v>
      </c>
      <c r="M1900" s="1" t="str">
        <f t="shared" si="240"/>
        <v>Yes</v>
      </c>
      <c r="P1900" s="1" t="s">
        <v>24</v>
      </c>
      <c r="U1900" s="1" t="s">
        <v>25</v>
      </c>
      <c r="W1900" s="1" t="s">
        <v>26</v>
      </c>
    </row>
    <row r="1901" spans="1:23" x14ac:dyDescent="0.2">
      <c r="A1901" s="1">
        <v>1900</v>
      </c>
      <c r="C1901" s="22" t="str">
        <f t="shared" si="233"/>
        <v>2025-01-17</v>
      </c>
      <c r="D1901" s="24" t="str">
        <f t="shared" si="234"/>
        <v>2025-01</v>
      </c>
      <c r="E1901" s="28" t="s">
        <v>5230</v>
      </c>
      <c r="F1901" s="28">
        <f t="shared" si="235"/>
        <v>45674.575694444444</v>
      </c>
      <c r="G1901" s="14" t="str">
        <f t="shared" si="236"/>
        <v>01 pm</v>
      </c>
      <c r="H1901" s="14" t="str">
        <f t="shared" si="237"/>
        <v>Friday</v>
      </c>
      <c r="I1901" s="14" t="str">
        <f t="shared" si="238"/>
        <v>January</v>
      </c>
      <c r="J1901" s="14" t="s">
        <v>5231</v>
      </c>
      <c r="K1901" s="16" t="s">
        <v>2262</v>
      </c>
      <c r="L1901" s="1">
        <f t="shared" si="239"/>
        <v>176</v>
      </c>
      <c r="M1901" s="1" t="str">
        <f t="shared" si="240"/>
        <v>No</v>
      </c>
      <c r="N1901" s="3"/>
      <c r="P1901" s="1" t="s">
        <v>24</v>
      </c>
      <c r="U1901" s="1" t="s">
        <v>25</v>
      </c>
      <c r="W1901" s="1" t="s">
        <v>26</v>
      </c>
    </row>
    <row r="1902" spans="1:23" x14ac:dyDescent="0.2">
      <c r="A1902" s="1">
        <v>1901</v>
      </c>
      <c r="C1902" s="22" t="str">
        <f t="shared" si="233"/>
        <v>2025-01-10</v>
      </c>
      <c r="D1902" s="24" t="str">
        <f t="shared" si="234"/>
        <v>2025-01</v>
      </c>
      <c r="E1902" s="28" t="s">
        <v>5233</v>
      </c>
      <c r="F1902" s="28">
        <f t="shared" si="235"/>
        <v>45667.605555555558</v>
      </c>
      <c r="G1902" s="14" t="str">
        <f t="shared" si="236"/>
        <v>02 pm</v>
      </c>
      <c r="H1902" s="14" t="str">
        <f t="shared" si="237"/>
        <v>Friday</v>
      </c>
      <c r="I1902" s="14" t="str">
        <f t="shared" si="238"/>
        <v>January</v>
      </c>
      <c r="J1902" s="14" t="s">
        <v>5234</v>
      </c>
      <c r="K1902" s="16" t="s">
        <v>3039</v>
      </c>
      <c r="L1902" s="1">
        <f t="shared" si="239"/>
        <v>145</v>
      </c>
      <c r="M1902" s="1" t="str">
        <f t="shared" si="240"/>
        <v>No</v>
      </c>
      <c r="N1902" s="3"/>
      <c r="P1902" s="1" t="s">
        <v>24</v>
      </c>
      <c r="U1902" s="1" t="s">
        <v>50</v>
      </c>
      <c r="W1902" s="1" t="s">
        <v>55</v>
      </c>
    </row>
    <row r="1903" spans="1:23" x14ac:dyDescent="0.2">
      <c r="A1903" s="1">
        <v>1902</v>
      </c>
      <c r="C1903" s="22" t="str">
        <f t="shared" si="233"/>
        <v>2025-02-28</v>
      </c>
      <c r="D1903" s="24" t="str">
        <f t="shared" si="234"/>
        <v>2025-02</v>
      </c>
      <c r="E1903" s="28" t="s">
        <v>5236</v>
      </c>
      <c r="F1903" s="28">
        <f t="shared" si="235"/>
        <v>45716.428472222222</v>
      </c>
      <c r="G1903" s="14" t="str">
        <f t="shared" si="236"/>
        <v>10 am</v>
      </c>
      <c r="H1903" s="14" t="str">
        <f t="shared" si="237"/>
        <v>Friday</v>
      </c>
      <c r="I1903" s="14" t="str">
        <f t="shared" si="238"/>
        <v>February</v>
      </c>
      <c r="J1903" s="14" t="s">
        <v>5237</v>
      </c>
      <c r="K1903" s="16" t="s">
        <v>116</v>
      </c>
      <c r="L1903" s="1">
        <f t="shared" si="239"/>
        <v>118</v>
      </c>
      <c r="M1903" s="1" t="str">
        <f t="shared" si="240"/>
        <v>Yes</v>
      </c>
      <c r="P1903" s="1" t="s">
        <v>24</v>
      </c>
      <c r="U1903" s="1" t="s">
        <v>25</v>
      </c>
      <c r="W1903" s="1" t="s">
        <v>26</v>
      </c>
    </row>
    <row r="1904" spans="1:23" x14ac:dyDescent="0.2">
      <c r="A1904" s="1">
        <v>1903</v>
      </c>
      <c r="C1904" s="22" t="str">
        <f t="shared" si="233"/>
        <v>2025-01-13</v>
      </c>
      <c r="D1904" s="24" t="str">
        <f t="shared" si="234"/>
        <v>2025-01</v>
      </c>
      <c r="E1904" s="28" t="s">
        <v>5239</v>
      </c>
      <c r="F1904" s="28">
        <f t="shared" si="235"/>
        <v>45670.593055555553</v>
      </c>
      <c r="G1904" s="14" t="str">
        <f t="shared" si="236"/>
        <v>02 pm</v>
      </c>
      <c r="H1904" s="14" t="str">
        <f t="shared" si="237"/>
        <v>Monday</v>
      </c>
      <c r="I1904" s="14" t="str">
        <f t="shared" si="238"/>
        <v>January</v>
      </c>
      <c r="J1904" s="14" t="s">
        <v>5240</v>
      </c>
      <c r="K1904" s="16" t="s">
        <v>697</v>
      </c>
      <c r="L1904" s="1" t="str">
        <f t="shared" si="239"/>
        <v>1</v>
      </c>
      <c r="M1904" s="1" t="str">
        <f t="shared" si="240"/>
        <v>Yes</v>
      </c>
      <c r="P1904" s="1" t="s">
        <v>23</v>
      </c>
      <c r="U1904" s="1" t="s">
        <v>37</v>
      </c>
      <c r="W1904" s="1" t="s">
        <v>26</v>
      </c>
    </row>
    <row r="1905" spans="1:23" x14ac:dyDescent="0.2">
      <c r="A1905" s="1">
        <v>1904</v>
      </c>
      <c r="C1905" s="22" t="str">
        <f t="shared" si="233"/>
        <v>2025-02-10</v>
      </c>
      <c r="D1905" s="24" t="str">
        <f t="shared" si="234"/>
        <v>2025-02</v>
      </c>
      <c r="E1905" s="28" t="s">
        <v>5242</v>
      </c>
      <c r="F1905" s="28">
        <f t="shared" si="235"/>
        <v>45698.541666666664</v>
      </c>
      <c r="G1905" s="14" t="str">
        <f t="shared" si="236"/>
        <v>01 pm</v>
      </c>
      <c r="H1905" s="14" t="str">
        <f t="shared" si="237"/>
        <v>Monday</v>
      </c>
      <c r="I1905" s="14" t="str">
        <f t="shared" si="238"/>
        <v>February</v>
      </c>
      <c r="J1905" s="14" t="s">
        <v>5243</v>
      </c>
      <c r="K1905" s="16" t="s">
        <v>30</v>
      </c>
      <c r="L1905" s="1" t="str">
        <f t="shared" si="239"/>
        <v>15</v>
      </c>
      <c r="M1905" s="1" t="str">
        <f t="shared" si="240"/>
        <v>Yes</v>
      </c>
      <c r="P1905" s="1" t="s">
        <v>24</v>
      </c>
      <c r="U1905" s="1" t="s">
        <v>63</v>
      </c>
      <c r="W1905" s="1" t="s">
        <v>55</v>
      </c>
    </row>
    <row r="1906" spans="1:23" x14ac:dyDescent="0.2">
      <c r="A1906" s="1">
        <v>1905</v>
      </c>
      <c r="C1906" s="22" t="str">
        <f t="shared" si="233"/>
        <v>2025-02-12</v>
      </c>
      <c r="D1906" s="24" t="str">
        <f t="shared" si="234"/>
        <v>2025-02</v>
      </c>
      <c r="E1906" s="28" t="s">
        <v>5245</v>
      </c>
      <c r="F1906" s="28">
        <f t="shared" si="235"/>
        <v>45700.568055555559</v>
      </c>
      <c r="G1906" s="14" t="str">
        <f t="shared" si="236"/>
        <v>01 pm</v>
      </c>
      <c r="H1906" s="14" t="str">
        <f t="shared" si="237"/>
        <v>Wednesday</v>
      </c>
      <c r="I1906" s="14" t="str">
        <f t="shared" si="238"/>
        <v>February</v>
      </c>
      <c r="J1906" s="14" t="s">
        <v>2239</v>
      </c>
      <c r="K1906" s="16" t="s">
        <v>1089</v>
      </c>
      <c r="L1906" s="1" t="str">
        <f t="shared" si="239"/>
        <v>47</v>
      </c>
      <c r="M1906" s="1" t="str">
        <f t="shared" si="240"/>
        <v>Yes</v>
      </c>
      <c r="P1906" s="1" t="s">
        <v>24</v>
      </c>
      <c r="U1906" s="1" t="s">
        <v>25</v>
      </c>
      <c r="W1906" s="1" t="s">
        <v>26</v>
      </c>
    </row>
    <row r="1907" spans="1:23" x14ac:dyDescent="0.2">
      <c r="A1907" s="1">
        <v>1906</v>
      </c>
      <c r="C1907" s="22" t="str">
        <f t="shared" si="233"/>
        <v>2025-02-10</v>
      </c>
      <c r="D1907" s="24" t="str">
        <f t="shared" si="234"/>
        <v>2025-02</v>
      </c>
      <c r="E1907" s="28" t="s">
        <v>5247</v>
      </c>
      <c r="F1907" s="28">
        <f t="shared" si="235"/>
        <v>45698.603472222225</v>
      </c>
      <c r="G1907" s="14" t="str">
        <f t="shared" si="236"/>
        <v>02 pm</v>
      </c>
      <c r="H1907" s="14" t="str">
        <f t="shared" si="237"/>
        <v>Monday</v>
      </c>
      <c r="I1907" s="14" t="str">
        <f t="shared" si="238"/>
        <v>February</v>
      </c>
      <c r="J1907" s="14" t="s">
        <v>2194</v>
      </c>
      <c r="K1907" s="16" t="s">
        <v>234</v>
      </c>
      <c r="L1907" s="1">
        <f t="shared" si="239"/>
        <v>91</v>
      </c>
      <c r="M1907" s="1" t="str">
        <f t="shared" si="240"/>
        <v>Yes</v>
      </c>
      <c r="P1907" s="1" t="s">
        <v>23</v>
      </c>
      <c r="U1907" s="1" t="s">
        <v>25</v>
      </c>
      <c r="W1907" s="1" t="s">
        <v>26</v>
      </c>
    </row>
    <row r="1908" spans="1:23" x14ac:dyDescent="0.2">
      <c r="A1908" s="1">
        <v>1907</v>
      </c>
      <c r="C1908" s="22" t="str">
        <f t="shared" si="233"/>
        <v>2025-02-26</v>
      </c>
      <c r="D1908" s="24" t="str">
        <f t="shared" si="234"/>
        <v>2025-02</v>
      </c>
      <c r="E1908" s="28" t="s">
        <v>5249</v>
      </c>
      <c r="F1908" s="28">
        <f t="shared" si="235"/>
        <v>45714.386111111111</v>
      </c>
      <c r="G1908" s="14" t="str">
        <f t="shared" si="236"/>
        <v>09 am</v>
      </c>
      <c r="H1908" s="14" t="str">
        <f t="shared" si="237"/>
        <v>Wednesday</v>
      </c>
      <c r="I1908" s="14" t="str">
        <f t="shared" si="238"/>
        <v>February</v>
      </c>
      <c r="J1908" s="14" t="s">
        <v>1496</v>
      </c>
      <c r="K1908" s="16" t="s">
        <v>821</v>
      </c>
      <c r="L1908" s="1" t="str">
        <f t="shared" si="239"/>
        <v>14</v>
      </c>
      <c r="M1908" s="1" t="str">
        <f t="shared" si="240"/>
        <v>Yes</v>
      </c>
      <c r="P1908" s="1" t="s">
        <v>24</v>
      </c>
      <c r="U1908" s="1" t="s">
        <v>25</v>
      </c>
      <c r="W1908" s="1" t="s">
        <v>26</v>
      </c>
    </row>
    <row r="1909" spans="1:23" x14ac:dyDescent="0.2">
      <c r="A1909" s="1">
        <v>1908</v>
      </c>
      <c r="C1909" s="22" t="str">
        <f t="shared" si="233"/>
        <v>2025-02-20</v>
      </c>
      <c r="D1909" s="24" t="str">
        <f t="shared" si="234"/>
        <v>2025-02</v>
      </c>
      <c r="E1909" s="28" t="s">
        <v>5251</v>
      </c>
      <c r="F1909" s="28">
        <f t="shared" si="235"/>
        <v>45708.629861111112</v>
      </c>
      <c r="G1909" s="14" t="str">
        <f t="shared" si="236"/>
        <v>03 pm</v>
      </c>
      <c r="H1909" s="14" t="str">
        <f t="shared" si="237"/>
        <v>Thursday</v>
      </c>
      <c r="I1909" s="14" t="str">
        <f t="shared" si="238"/>
        <v>February</v>
      </c>
      <c r="J1909" s="14" t="s">
        <v>5252</v>
      </c>
      <c r="K1909" s="16" t="s">
        <v>321</v>
      </c>
      <c r="L1909" s="1" t="str">
        <f t="shared" si="239"/>
        <v>13</v>
      </c>
      <c r="M1909" s="1" t="str">
        <f t="shared" si="240"/>
        <v>Yes</v>
      </c>
      <c r="P1909" s="1" t="s">
        <v>24</v>
      </c>
      <c r="U1909" s="1" t="s">
        <v>25</v>
      </c>
      <c r="W1909" s="1" t="s">
        <v>26</v>
      </c>
    </row>
    <row r="1910" spans="1:23" x14ac:dyDescent="0.2">
      <c r="A1910" s="1">
        <v>1909</v>
      </c>
      <c r="C1910" s="22" t="str">
        <f t="shared" si="233"/>
        <v>2025-02-20</v>
      </c>
      <c r="D1910" s="24" t="str">
        <f t="shared" si="234"/>
        <v>2025-02</v>
      </c>
      <c r="E1910" s="28" t="s">
        <v>5251</v>
      </c>
      <c r="F1910" s="28">
        <f t="shared" si="235"/>
        <v>45708.629861111112</v>
      </c>
      <c r="G1910" s="14" t="str">
        <f t="shared" si="236"/>
        <v>03 pm</v>
      </c>
      <c r="H1910" s="14" t="str">
        <f t="shared" si="237"/>
        <v>Thursday</v>
      </c>
      <c r="I1910" s="14" t="str">
        <f t="shared" si="238"/>
        <v>February</v>
      </c>
      <c r="J1910" s="14" t="s">
        <v>5252</v>
      </c>
      <c r="K1910" s="16" t="s">
        <v>321</v>
      </c>
      <c r="L1910" s="1" t="str">
        <f t="shared" si="239"/>
        <v>13</v>
      </c>
      <c r="M1910" s="1" t="str">
        <f t="shared" si="240"/>
        <v>Yes</v>
      </c>
      <c r="P1910" s="1" t="s">
        <v>24</v>
      </c>
      <c r="U1910" s="1" t="s">
        <v>25</v>
      </c>
      <c r="W1910" s="1" t="s">
        <v>26</v>
      </c>
    </row>
    <row r="1911" spans="1:23" x14ac:dyDescent="0.2">
      <c r="A1911" s="1">
        <v>1910</v>
      </c>
      <c r="C1911" s="22" t="str">
        <f t="shared" si="233"/>
        <v>2025-02-07</v>
      </c>
      <c r="D1911" s="24" t="str">
        <f t="shared" si="234"/>
        <v>2025-02</v>
      </c>
      <c r="E1911" s="28" t="s">
        <v>5255</v>
      </c>
      <c r="F1911" s="28">
        <f t="shared" si="235"/>
        <v>45695.633333333331</v>
      </c>
      <c r="G1911" s="14" t="str">
        <f t="shared" si="236"/>
        <v>03 pm</v>
      </c>
      <c r="H1911" s="14" t="str">
        <f t="shared" si="237"/>
        <v>Friday</v>
      </c>
      <c r="I1911" s="14" t="str">
        <f t="shared" si="238"/>
        <v>February</v>
      </c>
      <c r="J1911" s="15" t="s">
        <v>5256</v>
      </c>
      <c r="K1911" s="17" t="s">
        <v>335</v>
      </c>
      <c r="L1911" s="1">
        <f t="shared" si="239"/>
        <v>60</v>
      </c>
      <c r="M1911" s="1" t="str">
        <f t="shared" si="240"/>
        <v>Yes</v>
      </c>
      <c r="P1911" s="1" t="s">
        <v>23</v>
      </c>
      <c r="U1911" s="1" t="s">
        <v>25</v>
      </c>
      <c r="W1911" s="1" t="s">
        <v>26</v>
      </c>
    </row>
    <row r="1912" spans="1:23" x14ac:dyDescent="0.2">
      <c r="A1912" s="1">
        <v>1911</v>
      </c>
      <c r="C1912" s="22" t="str">
        <f t="shared" si="233"/>
        <v>2025-02-07</v>
      </c>
      <c r="D1912" s="24" t="str">
        <f t="shared" si="234"/>
        <v>2025-02</v>
      </c>
      <c r="E1912" s="28" t="s">
        <v>5255</v>
      </c>
      <c r="F1912" s="28">
        <f t="shared" si="235"/>
        <v>45695.633333333331</v>
      </c>
      <c r="G1912" s="14" t="str">
        <f t="shared" si="236"/>
        <v>03 pm</v>
      </c>
      <c r="H1912" s="14" t="str">
        <f t="shared" si="237"/>
        <v>Friday</v>
      </c>
      <c r="I1912" s="14" t="str">
        <f t="shared" si="238"/>
        <v>February</v>
      </c>
      <c r="J1912" s="15" t="s">
        <v>5256</v>
      </c>
      <c r="K1912" s="17" t="s">
        <v>335</v>
      </c>
      <c r="L1912" s="1">
        <f t="shared" si="239"/>
        <v>60</v>
      </c>
      <c r="M1912" s="1" t="str">
        <f t="shared" si="240"/>
        <v>Yes</v>
      </c>
      <c r="P1912" s="1" t="s">
        <v>23</v>
      </c>
      <c r="U1912" s="1" t="s">
        <v>25</v>
      </c>
      <c r="W1912" s="1" t="s">
        <v>26</v>
      </c>
    </row>
    <row r="1913" spans="1:23" x14ac:dyDescent="0.2">
      <c r="A1913" s="1">
        <v>1912</v>
      </c>
      <c r="C1913" s="22" t="str">
        <f t="shared" si="233"/>
        <v>2025-01-03</v>
      </c>
      <c r="D1913" s="24" t="str">
        <f t="shared" si="234"/>
        <v>2025-01</v>
      </c>
      <c r="E1913" s="28" t="s">
        <v>5259</v>
      </c>
      <c r="F1913" s="28">
        <f t="shared" si="235"/>
        <v>45660.566666666666</v>
      </c>
      <c r="G1913" s="14" t="str">
        <f t="shared" si="236"/>
        <v>01 pm</v>
      </c>
      <c r="H1913" s="14" t="str">
        <f t="shared" si="237"/>
        <v>Friday</v>
      </c>
      <c r="I1913" s="14" t="str">
        <f t="shared" si="238"/>
        <v>January</v>
      </c>
      <c r="J1913" s="14" t="s">
        <v>829</v>
      </c>
      <c r="K1913" s="16" t="s">
        <v>2236</v>
      </c>
      <c r="L1913" s="1" t="str">
        <f t="shared" si="239"/>
        <v>54</v>
      </c>
      <c r="M1913" s="1" t="str">
        <f t="shared" si="240"/>
        <v>Yes</v>
      </c>
      <c r="P1913" s="1" t="s">
        <v>24</v>
      </c>
      <c r="U1913" s="1" t="s">
        <v>25</v>
      </c>
      <c r="W1913" s="1" t="s">
        <v>26</v>
      </c>
    </row>
    <row r="1914" spans="1:23" x14ac:dyDescent="0.2">
      <c r="A1914" s="1">
        <v>1913</v>
      </c>
      <c r="C1914" s="22" t="str">
        <f t="shared" si="233"/>
        <v>2025-02-28</v>
      </c>
      <c r="D1914" s="24" t="str">
        <f t="shared" si="234"/>
        <v>2025-02</v>
      </c>
      <c r="E1914" s="28" t="s">
        <v>5261</v>
      </c>
      <c r="F1914" s="28">
        <f t="shared" si="235"/>
        <v>45716.42083333333</v>
      </c>
      <c r="G1914" s="14" t="str">
        <f t="shared" si="236"/>
        <v>10 am</v>
      </c>
      <c r="H1914" s="14" t="str">
        <f t="shared" si="237"/>
        <v>Friday</v>
      </c>
      <c r="I1914" s="14" t="str">
        <f t="shared" si="238"/>
        <v>February</v>
      </c>
      <c r="J1914" s="14" t="s">
        <v>5034</v>
      </c>
      <c r="K1914" s="16" t="s">
        <v>2658</v>
      </c>
      <c r="L1914" s="1">
        <f t="shared" si="239"/>
        <v>124</v>
      </c>
      <c r="M1914" s="1" t="str">
        <f t="shared" si="240"/>
        <v>No</v>
      </c>
      <c r="N1914" s="3"/>
      <c r="P1914" s="1" t="s">
        <v>23</v>
      </c>
      <c r="U1914" s="1" t="s">
        <v>63</v>
      </c>
      <c r="W1914" s="1" t="s">
        <v>55</v>
      </c>
    </row>
    <row r="1915" spans="1:23" x14ac:dyDescent="0.2">
      <c r="A1915" s="1">
        <v>1914</v>
      </c>
      <c r="C1915" s="22" t="str">
        <f t="shared" si="233"/>
        <v>2025-02-25</v>
      </c>
      <c r="D1915" s="24" t="str">
        <f t="shared" si="234"/>
        <v>2025-02</v>
      </c>
      <c r="E1915" s="28" t="s">
        <v>5263</v>
      </c>
      <c r="F1915" s="28">
        <f t="shared" si="235"/>
        <v>45713.541666666664</v>
      </c>
      <c r="G1915" s="14" t="str">
        <f t="shared" si="236"/>
        <v>01 pm</v>
      </c>
      <c r="H1915" s="14" t="str">
        <f t="shared" si="237"/>
        <v>Tuesday</v>
      </c>
      <c r="I1915" s="14" t="str">
        <f t="shared" si="238"/>
        <v>February</v>
      </c>
      <c r="J1915" s="14" t="s">
        <v>5264</v>
      </c>
      <c r="K1915" s="16" t="s">
        <v>858</v>
      </c>
      <c r="L1915" s="1" t="str">
        <f t="shared" si="239"/>
        <v>51</v>
      </c>
      <c r="M1915" s="1" t="str">
        <f t="shared" si="240"/>
        <v>Yes</v>
      </c>
      <c r="P1915" s="1" t="s">
        <v>23</v>
      </c>
      <c r="U1915" s="1" t="s">
        <v>25</v>
      </c>
      <c r="W1915" s="1" t="s">
        <v>26</v>
      </c>
    </row>
    <row r="1916" spans="1:23" x14ac:dyDescent="0.2">
      <c r="A1916" s="1">
        <v>1915</v>
      </c>
      <c r="C1916" s="22" t="str">
        <f t="shared" si="233"/>
        <v>2025-02-19</v>
      </c>
      <c r="D1916" s="24" t="str">
        <f t="shared" si="234"/>
        <v>2025-02</v>
      </c>
      <c r="E1916" s="28" t="s">
        <v>4867</v>
      </c>
      <c r="F1916" s="28">
        <f t="shared" si="235"/>
        <v>45707.430555555555</v>
      </c>
      <c r="G1916" s="14" t="str">
        <f t="shared" si="236"/>
        <v>10 am</v>
      </c>
      <c r="H1916" s="14" t="str">
        <f t="shared" si="237"/>
        <v>Wednesday</v>
      </c>
      <c r="I1916" s="14" t="str">
        <f t="shared" si="238"/>
        <v>February</v>
      </c>
      <c r="J1916" s="14" t="s">
        <v>5266</v>
      </c>
      <c r="K1916" s="16" t="s">
        <v>92</v>
      </c>
      <c r="L1916" s="1">
        <f t="shared" si="239"/>
        <v>61</v>
      </c>
      <c r="M1916" s="1" t="str">
        <f t="shared" si="240"/>
        <v>Yes</v>
      </c>
      <c r="P1916" s="1" t="s">
        <v>23</v>
      </c>
      <c r="U1916" s="1" t="s">
        <v>63</v>
      </c>
      <c r="W1916" s="1" t="s">
        <v>26</v>
      </c>
    </row>
    <row r="1917" spans="1:23" x14ac:dyDescent="0.2">
      <c r="A1917" s="1">
        <v>1916</v>
      </c>
      <c r="C1917" s="22" t="str">
        <f t="shared" si="233"/>
        <v>2025-01-13</v>
      </c>
      <c r="D1917" s="24" t="str">
        <f t="shared" si="234"/>
        <v>2025-01</v>
      </c>
      <c r="E1917" s="28" t="s">
        <v>5268</v>
      </c>
      <c r="F1917" s="28">
        <f t="shared" si="235"/>
        <v>45670.350694444445</v>
      </c>
      <c r="G1917" s="14" t="str">
        <f t="shared" si="236"/>
        <v>08 am</v>
      </c>
      <c r="H1917" s="14" t="str">
        <f t="shared" si="237"/>
        <v>Monday</v>
      </c>
      <c r="I1917" s="14" t="str">
        <f t="shared" si="238"/>
        <v>January</v>
      </c>
      <c r="J1917" s="14" t="s">
        <v>5269</v>
      </c>
      <c r="K1917" s="16" t="s">
        <v>294</v>
      </c>
      <c r="L1917" s="1" t="str">
        <f t="shared" si="239"/>
        <v>26</v>
      </c>
      <c r="M1917" s="1" t="str">
        <f t="shared" si="240"/>
        <v>Yes</v>
      </c>
      <c r="P1917" s="1" t="s">
        <v>23</v>
      </c>
      <c r="U1917" s="1" t="s">
        <v>37</v>
      </c>
      <c r="W1917" s="1" t="s">
        <v>26</v>
      </c>
    </row>
    <row r="1918" spans="1:23" x14ac:dyDescent="0.2">
      <c r="A1918" s="1">
        <v>1917</v>
      </c>
      <c r="C1918" s="22" t="str">
        <f t="shared" si="233"/>
        <v>2025-02-28</v>
      </c>
      <c r="D1918" s="24" t="str">
        <f t="shared" si="234"/>
        <v>2025-02</v>
      </c>
      <c r="E1918" s="28" t="s">
        <v>5080</v>
      </c>
      <c r="F1918" s="28">
        <f t="shared" si="235"/>
        <v>45716.4375</v>
      </c>
      <c r="G1918" s="14" t="str">
        <f t="shared" si="236"/>
        <v>10 am</v>
      </c>
      <c r="H1918" s="14" t="str">
        <f t="shared" si="237"/>
        <v>Friday</v>
      </c>
      <c r="I1918" s="14" t="str">
        <f t="shared" si="238"/>
        <v>February</v>
      </c>
      <c r="J1918" s="14" t="s">
        <v>5271</v>
      </c>
      <c r="K1918" s="16" t="s">
        <v>88</v>
      </c>
      <c r="L1918" s="1" t="str">
        <f t="shared" si="239"/>
        <v>10</v>
      </c>
      <c r="M1918" s="1" t="str">
        <f t="shared" si="240"/>
        <v>Yes</v>
      </c>
      <c r="P1918" s="1" t="s">
        <v>23</v>
      </c>
      <c r="U1918" s="1" t="s">
        <v>25</v>
      </c>
      <c r="W1918" s="1" t="s">
        <v>26</v>
      </c>
    </row>
    <row r="1919" spans="1:23" x14ac:dyDescent="0.2">
      <c r="A1919" s="1">
        <v>1918</v>
      </c>
      <c r="C1919" s="22" t="str">
        <f t="shared" si="233"/>
        <v>2025-02-28</v>
      </c>
      <c r="D1919" s="24" t="str">
        <f t="shared" si="234"/>
        <v>2025-02</v>
      </c>
      <c r="E1919" s="28" t="s">
        <v>5273</v>
      </c>
      <c r="F1919" s="28">
        <f t="shared" si="235"/>
        <v>45716.654166666667</v>
      </c>
      <c r="G1919" s="14" t="str">
        <f t="shared" si="236"/>
        <v>03 pm</v>
      </c>
      <c r="H1919" s="14" t="str">
        <f t="shared" si="237"/>
        <v>Friday</v>
      </c>
      <c r="I1919" s="14" t="str">
        <f t="shared" si="238"/>
        <v>February</v>
      </c>
      <c r="J1919" s="14" t="s">
        <v>2983</v>
      </c>
      <c r="K1919" s="16" t="s">
        <v>186</v>
      </c>
      <c r="L1919" s="1" t="str">
        <f t="shared" si="239"/>
        <v>18</v>
      </c>
      <c r="M1919" s="1" t="str">
        <f t="shared" si="240"/>
        <v>Yes</v>
      </c>
      <c r="P1919" s="1" t="s">
        <v>23</v>
      </c>
      <c r="U1919" s="1" t="s">
        <v>37</v>
      </c>
      <c r="W1919" s="1" t="s">
        <v>26</v>
      </c>
    </row>
    <row r="1920" spans="1:23" x14ac:dyDescent="0.2">
      <c r="A1920" s="1">
        <v>1919</v>
      </c>
      <c r="C1920" s="22" t="str">
        <f t="shared" si="233"/>
        <v>2025-02-12</v>
      </c>
      <c r="D1920" s="24" t="str">
        <f t="shared" si="234"/>
        <v>2025-02</v>
      </c>
      <c r="E1920" s="28" t="s">
        <v>5275</v>
      </c>
      <c r="F1920" s="28">
        <f t="shared" si="235"/>
        <v>45700.379861111112</v>
      </c>
      <c r="G1920" s="14" t="str">
        <f t="shared" si="236"/>
        <v>09 am</v>
      </c>
      <c r="H1920" s="14" t="str">
        <f t="shared" si="237"/>
        <v>Wednesday</v>
      </c>
      <c r="I1920" s="14" t="str">
        <f t="shared" si="238"/>
        <v>February</v>
      </c>
      <c r="J1920" s="14" t="s">
        <v>5276</v>
      </c>
      <c r="K1920" s="16" t="s">
        <v>45</v>
      </c>
      <c r="L1920" s="1" t="str">
        <f t="shared" si="239"/>
        <v>22</v>
      </c>
      <c r="M1920" s="1" t="str">
        <f t="shared" si="240"/>
        <v>Yes</v>
      </c>
      <c r="P1920" s="1" t="s">
        <v>24</v>
      </c>
      <c r="U1920" s="1" t="s">
        <v>25</v>
      </c>
      <c r="W1920" s="1" t="s">
        <v>26</v>
      </c>
    </row>
    <row r="1921" spans="1:23" x14ac:dyDescent="0.2">
      <c r="A1921" s="1">
        <v>1920</v>
      </c>
      <c r="C1921" s="22" t="str">
        <f t="shared" si="233"/>
        <v>2025-02-27</v>
      </c>
      <c r="D1921" s="24" t="str">
        <f t="shared" si="234"/>
        <v>2025-02</v>
      </c>
      <c r="E1921" s="28" t="s">
        <v>5278</v>
      </c>
      <c r="F1921" s="28">
        <f t="shared" si="235"/>
        <v>45715.560416666667</v>
      </c>
      <c r="G1921" s="14" t="str">
        <f t="shared" si="236"/>
        <v>01 pm</v>
      </c>
      <c r="H1921" s="14" t="str">
        <f t="shared" si="237"/>
        <v>Thursday</v>
      </c>
      <c r="I1921" s="14" t="str">
        <f t="shared" si="238"/>
        <v>February</v>
      </c>
      <c r="J1921" s="14" t="s">
        <v>5279</v>
      </c>
      <c r="K1921" s="16" t="s">
        <v>257</v>
      </c>
      <c r="L1921" s="1" t="str">
        <f t="shared" si="239"/>
        <v>23</v>
      </c>
      <c r="M1921" s="1" t="str">
        <f t="shared" si="240"/>
        <v>Yes</v>
      </c>
      <c r="P1921" s="1" t="s">
        <v>24</v>
      </c>
      <c r="U1921" s="1" t="s">
        <v>25</v>
      </c>
      <c r="W1921" s="1" t="s">
        <v>26</v>
      </c>
    </row>
    <row r="1922" spans="1:23" x14ac:dyDescent="0.2">
      <c r="A1922" s="1">
        <v>1921</v>
      </c>
      <c r="C1922" s="22" t="str">
        <f t="shared" ref="C1922:C1985" si="241">IF(F1922&lt;&gt;"", TEXT(F1922, "YYYY-MM-DD"), "")</f>
        <v>2025-02-17</v>
      </c>
      <c r="D1922" s="24" t="str">
        <f t="shared" ref="D1922:D1985" si="242">IF(F1922&lt;&gt;"", TEXT(F1922, "YYYY-MM"), "")</f>
        <v>2025-02</v>
      </c>
      <c r="E1922" s="28" t="s">
        <v>5281</v>
      </c>
      <c r="F1922" s="28">
        <f t="shared" ref="F1922:F1985" si="243">IF(ISNUMBER(E1922), E1922,
   IFERROR(DATE(MID(E1922, 7, 4), MID(E1922, 1, 2), MID(E1922, 4, 2)) + TIMEVALUE(MID(E1922, 12, 8)),
   DATE(MID(E1922, 7, 4), MID(E1922, 4, 2), MID(E1922, 1, 2)) + TIMEVALUE(MID(E1922, 12, 8))))</f>
        <v>45705.397222222222</v>
      </c>
      <c r="G1922" s="14" t="str">
        <f t="shared" ref="G1922:G1985" si="244">TEXT(F1922, "hh AM/PM")</f>
        <v>09 am</v>
      </c>
      <c r="H1922" s="14" t="str">
        <f t="shared" ref="H1922:H1985" si="245">TEXT(F1922, "dddd")</f>
        <v>Monday</v>
      </c>
      <c r="I1922" s="14" t="str">
        <f t="shared" ref="I1922:I1985" si="246">TEXT(F1922, "mmmm")</f>
        <v>February</v>
      </c>
      <c r="J1922" s="14" t="s">
        <v>1995</v>
      </c>
      <c r="K1922" s="16" t="s">
        <v>691</v>
      </c>
      <c r="L1922" s="1">
        <f t="shared" ref="L1922:L1985" si="247">IF(K1922="","",
   IF(ISNUMBER(SEARCH("hrs", K1922)),
      LEFT(K1922, FIND("hrs", K1922)-1) * 60 +
      IF(ISNUMBER(SEARCH("mins", K1922)), MID(K1922, FIND("and ", K1922) + 4, FIND("mins", K1922) - FIND("and ", K1922) - 4), 0),
      IF(ISNUMBER(SEARCH("hr", K1922)), LEFT(K1922, FIND("hr", K1922)-1) * 60, LEFT(K1922, FIND(" mins", K1922)-1))
   )
)</f>
        <v>88</v>
      </c>
      <c r="M1922" s="1" t="str">
        <f t="shared" ref="M1922:M1985" si="248">IF(OR(ISBLANK(L1922), L1922="",L1922=0), "", IF(VALUE(L1922)&lt;=120, "Yes", "No"))</f>
        <v>Yes</v>
      </c>
      <c r="P1922" s="1" t="s">
        <v>23</v>
      </c>
      <c r="U1922" s="1" t="s">
        <v>31</v>
      </c>
      <c r="W1922" s="1" t="s">
        <v>32</v>
      </c>
    </row>
    <row r="1923" spans="1:23" x14ac:dyDescent="0.2">
      <c r="A1923" s="1">
        <v>1922</v>
      </c>
      <c r="C1923" s="22" t="str">
        <f t="shared" si="241"/>
        <v>2025-02-11</v>
      </c>
      <c r="D1923" s="24" t="str">
        <f t="shared" si="242"/>
        <v>2025-02</v>
      </c>
      <c r="E1923" s="28" t="s">
        <v>5283</v>
      </c>
      <c r="F1923" s="28">
        <f t="shared" si="243"/>
        <v>45699.404166666667</v>
      </c>
      <c r="G1923" s="14" t="str">
        <f t="shared" si="244"/>
        <v>09 am</v>
      </c>
      <c r="H1923" s="14" t="str">
        <f t="shared" si="245"/>
        <v>Tuesday</v>
      </c>
      <c r="I1923" s="14" t="str">
        <f t="shared" si="246"/>
        <v>February</v>
      </c>
      <c r="J1923" s="14" t="s">
        <v>2076</v>
      </c>
      <c r="K1923" s="16" t="s">
        <v>357</v>
      </c>
      <c r="L1923" s="1" t="str">
        <f t="shared" si="247"/>
        <v>3</v>
      </c>
      <c r="M1923" s="1" t="str">
        <f t="shared" si="248"/>
        <v>Yes</v>
      </c>
      <c r="P1923" s="1" t="s">
        <v>23</v>
      </c>
      <c r="U1923" s="1" t="s">
        <v>63</v>
      </c>
      <c r="W1923" s="1" t="s">
        <v>26</v>
      </c>
    </row>
    <row r="1924" spans="1:23" x14ac:dyDescent="0.2">
      <c r="A1924" s="1">
        <v>1923</v>
      </c>
      <c r="C1924" s="22" t="str">
        <f t="shared" si="241"/>
        <v>2025-02-18</v>
      </c>
      <c r="D1924" s="24" t="str">
        <f t="shared" si="242"/>
        <v>2025-02</v>
      </c>
      <c r="E1924" s="28" t="s">
        <v>5285</v>
      </c>
      <c r="F1924" s="28">
        <f t="shared" si="243"/>
        <v>45706.647916666669</v>
      </c>
      <c r="G1924" s="14" t="str">
        <f t="shared" si="244"/>
        <v>03 pm</v>
      </c>
      <c r="H1924" s="14" t="str">
        <f t="shared" si="245"/>
        <v>Tuesday</v>
      </c>
      <c r="I1924" s="14" t="str">
        <f t="shared" si="246"/>
        <v>February</v>
      </c>
      <c r="J1924" s="14" t="s">
        <v>5286</v>
      </c>
      <c r="K1924" s="16" t="s">
        <v>644</v>
      </c>
      <c r="L1924" s="1" t="str">
        <f t="shared" si="247"/>
        <v>37</v>
      </c>
      <c r="M1924" s="1" t="str">
        <f t="shared" si="248"/>
        <v>Yes</v>
      </c>
      <c r="P1924" s="1" t="s">
        <v>23</v>
      </c>
      <c r="U1924" s="1" t="s">
        <v>25</v>
      </c>
      <c r="W1924" s="1" t="s">
        <v>26</v>
      </c>
    </row>
    <row r="1925" spans="1:23" x14ac:dyDescent="0.2">
      <c r="A1925" s="1">
        <v>1924</v>
      </c>
      <c r="C1925" s="22" t="str">
        <f t="shared" si="241"/>
        <v>2025-01-13</v>
      </c>
      <c r="D1925" s="24" t="str">
        <f t="shared" si="242"/>
        <v>2025-01</v>
      </c>
      <c r="E1925" s="28" t="s">
        <v>5288</v>
      </c>
      <c r="F1925" s="28">
        <f t="shared" si="243"/>
        <v>45670.644444444442</v>
      </c>
      <c r="G1925" s="14" t="str">
        <f t="shared" si="244"/>
        <v>03 pm</v>
      </c>
      <c r="H1925" s="14" t="str">
        <f t="shared" si="245"/>
        <v>Monday</v>
      </c>
      <c r="I1925" s="14" t="str">
        <f t="shared" si="246"/>
        <v>January</v>
      </c>
      <c r="J1925" s="14" t="s">
        <v>2886</v>
      </c>
      <c r="K1925" s="16" t="s">
        <v>1190</v>
      </c>
      <c r="L1925" s="1">
        <f t="shared" si="247"/>
        <v>92</v>
      </c>
      <c r="M1925" s="1" t="str">
        <f t="shared" si="248"/>
        <v>Yes</v>
      </c>
      <c r="P1925" s="1" t="s">
        <v>23</v>
      </c>
      <c r="U1925" s="1" t="s">
        <v>25</v>
      </c>
      <c r="W1925" s="1" t="s">
        <v>55</v>
      </c>
    </row>
    <row r="1926" spans="1:23" x14ac:dyDescent="0.2">
      <c r="A1926" s="1">
        <v>1925</v>
      </c>
      <c r="C1926" s="22" t="str">
        <f t="shared" si="241"/>
        <v>2025-02-20</v>
      </c>
      <c r="D1926" s="24" t="str">
        <f t="shared" si="242"/>
        <v>2025-02</v>
      </c>
      <c r="E1926" s="28" t="s">
        <v>5290</v>
      </c>
      <c r="F1926" s="28">
        <f t="shared" si="243"/>
        <v>45708.678472222222</v>
      </c>
      <c r="G1926" s="14" t="str">
        <f t="shared" si="244"/>
        <v>04 pm</v>
      </c>
      <c r="H1926" s="14" t="str">
        <f t="shared" si="245"/>
        <v>Thursday</v>
      </c>
      <c r="I1926" s="14" t="str">
        <f t="shared" si="246"/>
        <v>February</v>
      </c>
      <c r="J1926" s="14" t="s">
        <v>2292</v>
      </c>
      <c r="K1926" s="16" t="s">
        <v>321</v>
      </c>
      <c r="L1926" s="1" t="str">
        <f t="shared" si="247"/>
        <v>13</v>
      </c>
      <c r="M1926" s="1" t="str">
        <f t="shared" si="248"/>
        <v>Yes</v>
      </c>
      <c r="P1926" s="1" t="s">
        <v>23</v>
      </c>
      <c r="U1926" s="1" t="s">
        <v>100</v>
      </c>
      <c r="W1926" s="1" t="s">
        <v>26</v>
      </c>
    </row>
    <row r="1927" spans="1:23" x14ac:dyDescent="0.2">
      <c r="A1927" s="1">
        <v>1926</v>
      </c>
      <c r="C1927" s="22" t="str">
        <f t="shared" si="241"/>
        <v>2025-01-21</v>
      </c>
      <c r="D1927" s="24" t="str">
        <f t="shared" si="242"/>
        <v>2025-01</v>
      </c>
      <c r="E1927" s="28" t="s">
        <v>5292</v>
      </c>
      <c r="F1927" s="28">
        <f t="shared" si="243"/>
        <v>45678.461111111108</v>
      </c>
      <c r="G1927" s="14" t="str">
        <f t="shared" si="244"/>
        <v>11 am</v>
      </c>
      <c r="H1927" s="14" t="str">
        <f t="shared" si="245"/>
        <v>Tuesday</v>
      </c>
      <c r="I1927" s="14" t="str">
        <f t="shared" si="246"/>
        <v>January</v>
      </c>
      <c r="J1927" s="14" t="s">
        <v>5293</v>
      </c>
      <c r="K1927" s="16" t="s">
        <v>498</v>
      </c>
      <c r="L1927" s="1" t="str">
        <f t="shared" si="247"/>
        <v>2</v>
      </c>
      <c r="M1927" s="1" t="str">
        <f t="shared" si="248"/>
        <v>Yes</v>
      </c>
      <c r="P1927" s="1" t="s">
        <v>23</v>
      </c>
      <c r="U1927" s="1" t="s">
        <v>72</v>
      </c>
      <c r="W1927" s="1" t="s">
        <v>26</v>
      </c>
    </row>
    <row r="1928" spans="1:23" x14ac:dyDescent="0.2">
      <c r="A1928" s="1">
        <v>1927</v>
      </c>
      <c r="C1928" s="22" t="str">
        <f t="shared" si="241"/>
        <v>2025-01-09</v>
      </c>
      <c r="D1928" s="24" t="str">
        <f t="shared" si="242"/>
        <v>2025-01</v>
      </c>
      <c r="E1928" s="28" t="s">
        <v>5295</v>
      </c>
      <c r="F1928" s="28">
        <f t="shared" si="243"/>
        <v>45666.614583333336</v>
      </c>
      <c r="G1928" s="14" t="str">
        <f t="shared" si="244"/>
        <v>02 pm</v>
      </c>
      <c r="H1928" s="14" t="str">
        <f t="shared" si="245"/>
        <v>Thursday</v>
      </c>
      <c r="I1928" s="14" t="str">
        <f t="shared" si="246"/>
        <v>January</v>
      </c>
      <c r="J1928" s="14" t="s">
        <v>74</v>
      </c>
      <c r="K1928" s="16" t="s">
        <v>30</v>
      </c>
      <c r="L1928" s="1" t="str">
        <f t="shared" si="247"/>
        <v>15</v>
      </c>
      <c r="M1928" s="1" t="str">
        <f t="shared" si="248"/>
        <v>Yes</v>
      </c>
      <c r="P1928" s="1" t="s">
        <v>23</v>
      </c>
      <c r="U1928" s="1" t="s">
        <v>72</v>
      </c>
      <c r="W1928" s="1" t="s">
        <v>55</v>
      </c>
    </row>
    <row r="1929" spans="1:23" x14ac:dyDescent="0.2">
      <c r="A1929" s="1">
        <v>1928</v>
      </c>
      <c r="C1929" s="22" t="str">
        <f t="shared" si="241"/>
        <v>2025-01-14</v>
      </c>
      <c r="D1929" s="24" t="str">
        <f t="shared" si="242"/>
        <v>2025-01</v>
      </c>
      <c r="E1929" s="28" t="s">
        <v>5297</v>
      </c>
      <c r="F1929" s="28">
        <f t="shared" si="243"/>
        <v>45671.571527777778</v>
      </c>
      <c r="G1929" s="14" t="str">
        <f t="shared" si="244"/>
        <v>01 pm</v>
      </c>
      <c r="H1929" s="14" t="str">
        <f t="shared" si="245"/>
        <v>Tuesday</v>
      </c>
      <c r="I1929" s="14" t="str">
        <f t="shared" si="246"/>
        <v>January</v>
      </c>
      <c r="J1929" s="14" t="s">
        <v>5297</v>
      </c>
      <c r="K1929" s="16" t="s">
        <v>99</v>
      </c>
      <c r="L1929" s="1" t="str">
        <f t="shared" si="247"/>
        <v>0</v>
      </c>
      <c r="M1929" s="1" t="str">
        <f t="shared" si="248"/>
        <v>Yes</v>
      </c>
      <c r="P1929" s="1" t="s">
        <v>23</v>
      </c>
      <c r="U1929" s="1" t="s">
        <v>96</v>
      </c>
      <c r="W1929" s="1" t="s">
        <v>32</v>
      </c>
    </row>
    <row r="1930" spans="1:23" x14ac:dyDescent="0.2">
      <c r="A1930" s="1">
        <v>1929</v>
      </c>
      <c r="C1930" s="22" t="str">
        <f t="shared" si="241"/>
        <v>2025-02-24</v>
      </c>
      <c r="D1930" s="24" t="str">
        <f t="shared" si="242"/>
        <v>2025-02</v>
      </c>
      <c r="E1930" s="28" t="s">
        <v>3418</v>
      </c>
      <c r="F1930" s="28">
        <f t="shared" si="243"/>
        <v>45712.503472222219</v>
      </c>
      <c r="G1930" s="14" t="str">
        <f t="shared" si="244"/>
        <v>12 pm</v>
      </c>
      <c r="H1930" s="14" t="str">
        <f t="shared" si="245"/>
        <v>Monday</v>
      </c>
      <c r="I1930" s="14" t="str">
        <f t="shared" si="246"/>
        <v>February</v>
      </c>
      <c r="J1930" s="14" t="s">
        <v>3360</v>
      </c>
      <c r="K1930" s="16" t="s">
        <v>84</v>
      </c>
      <c r="L1930" s="1" t="str">
        <f t="shared" si="247"/>
        <v>25</v>
      </c>
      <c r="M1930" s="1" t="str">
        <f t="shared" si="248"/>
        <v>Yes</v>
      </c>
      <c r="P1930" s="1" t="s">
        <v>24</v>
      </c>
      <c r="U1930" s="1" t="s">
        <v>25</v>
      </c>
      <c r="W1930" s="1" t="s">
        <v>26</v>
      </c>
    </row>
    <row r="1931" spans="1:23" x14ac:dyDescent="0.2">
      <c r="A1931" s="1">
        <v>1930</v>
      </c>
      <c r="C1931" s="22" t="str">
        <f t="shared" si="241"/>
        <v>2025-02-12</v>
      </c>
      <c r="D1931" s="24" t="str">
        <f t="shared" si="242"/>
        <v>2025-02</v>
      </c>
      <c r="E1931" s="28" t="s">
        <v>5300</v>
      </c>
      <c r="F1931" s="28">
        <f t="shared" si="243"/>
        <v>45700.386111111111</v>
      </c>
      <c r="G1931" s="14" t="str">
        <f t="shared" si="244"/>
        <v>09 am</v>
      </c>
      <c r="H1931" s="14" t="str">
        <f t="shared" si="245"/>
        <v>Wednesday</v>
      </c>
      <c r="I1931" s="14" t="str">
        <f t="shared" si="246"/>
        <v>February</v>
      </c>
      <c r="J1931" s="14" t="s">
        <v>296</v>
      </c>
      <c r="K1931" s="16" t="s">
        <v>108</v>
      </c>
      <c r="L1931" s="1" t="str">
        <f t="shared" si="247"/>
        <v>44</v>
      </c>
      <c r="M1931" s="1" t="str">
        <f t="shared" si="248"/>
        <v>Yes</v>
      </c>
      <c r="P1931" s="1" t="s">
        <v>23</v>
      </c>
      <c r="U1931" s="1" t="s">
        <v>96</v>
      </c>
      <c r="W1931" s="1" t="s">
        <v>26</v>
      </c>
    </row>
    <row r="1932" spans="1:23" x14ac:dyDescent="0.2">
      <c r="A1932" s="1">
        <v>1931</v>
      </c>
      <c r="C1932" s="22" t="str">
        <f t="shared" si="241"/>
        <v>2025-01-09</v>
      </c>
      <c r="D1932" s="24" t="str">
        <f t="shared" si="242"/>
        <v>2025-01</v>
      </c>
      <c r="E1932" s="28" t="s">
        <v>5302</v>
      </c>
      <c r="F1932" s="28">
        <f t="shared" si="243"/>
        <v>45666.672222222223</v>
      </c>
      <c r="G1932" s="14" t="str">
        <f t="shared" si="244"/>
        <v>04 pm</v>
      </c>
      <c r="H1932" s="14" t="str">
        <f t="shared" si="245"/>
        <v>Thursday</v>
      </c>
      <c r="I1932" s="14" t="str">
        <f t="shared" si="246"/>
        <v>January</v>
      </c>
      <c r="J1932" s="14" t="s">
        <v>5302</v>
      </c>
      <c r="K1932" s="16" t="s">
        <v>99</v>
      </c>
      <c r="L1932" s="1" t="str">
        <f t="shared" si="247"/>
        <v>0</v>
      </c>
      <c r="M1932" s="1" t="str">
        <f t="shared" si="248"/>
        <v>Yes</v>
      </c>
      <c r="P1932" s="1" t="s">
        <v>23</v>
      </c>
      <c r="U1932" s="1" t="s">
        <v>31</v>
      </c>
      <c r="W1932" s="1" t="s">
        <v>26</v>
      </c>
    </row>
    <row r="1933" spans="1:23" x14ac:dyDescent="0.2">
      <c r="A1933" s="1">
        <v>1932</v>
      </c>
      <c r="C1933" s="22" t="str">
        <f t="shared" si="241"/>
        <v>2025-01-17</v>
      </c>
      <c r="D1933" s="24" t="str">
        <f t="shared" si="242"/>
        <v>2025-01</v>
      </c>
      <c r="E1933" s="28" t="s">
        <v>5304</v>
      </c>
      <c r="F1933" s="28">
        <f t="shared" si="243"/>
        <v>45674.396527777775</v>
      </c>
      <c r="G1933" s="14" t="str">
        <f t="shared" si="244"/>
        <v>09 am</v>
      </c>
      <c r="H1933" s="14" t="str">
        <f t="shared" si="245"/>
        <v>Friday</v>
      </c>
      <c r="I1933" s="14" t="str">
        <f t="shared" si="246"/>
        <v>January</v>
      </c>
      <c r="J1933" s="14" t="s">
        <v>1772</v>
      </c>
      <c r="K1933" s="16" t="s">
        <v>4639</v>
      </c>
      <c r="L1933" s="1">
        <f t="shared" si="247"/>
        <v>164</v>
      </c>
      <c r="M1933" s="1" t="str">
        <f t="shared" si="248"/>
        <v>No</v>
      </c>
      <c r="N1933" s="3"/>
      <c r="P1933" s="1" t="s">
        <v>23</v>
      </c>
      <c r="U1933" s="1" t="s">
        <v>31</v>
      </c>
      <c r="W1933" s="1" t="s">
        <v>55</v>
      </c>
    </row>
    <row r="1934" spans="1:23" x14ac:dyDescent="0.2">
      <c r="A1934" s="1">
        <v>1933</v>
      </c>
      <c r="C1934" s="22" t="str">
        <f t="shared" si="241"/>
        <v>2025-02-05</v>
      </c>
      <c r="D1934" s="24" t="str">
        <f t="shared" si="242"/>
        <v>2025-02</v>
      </c>
      <c r="E1934" s="28" t="s">
        <v>5306</v>
      </c>
      <c r="F1934" s="28">
        <f t="shared" si="243"/>
        <v>45693.455555555556</v>
      </c>
      <c r="G1934" s="14" t="str">
        <f t="shared" si="244"/>
        <v>10 am</v>
      </c>
      <c r="H1934" s="14" t="str">
        <f t="shared" si="245"/>
        <v>Wednesday</v>
      </c>
      <c r="I1934" s="14" t="str">
        <f t="shared" si="246"/>
        <v>February</v>
      </c>
      <c r="J1934" s="14" t="s">
        <v>2736</v>
      </c>
      <c r="K1934" s="16" t="s">
        <v>534</v>
      </c>
      <c r="L1934" s="1" t="str">
        <f t="shared" si="247"/>
        <v>31</v>
      </c>
      <c r="M1934" s="1" t="str">
        <f t="shared" si="248"/>
        <v>Yes</v>
      </c>
      <c r="P1934" s="1" t="s">
        <v>23</v>
      </c>
      <c r="U1934" s="1" t="s">
        <v>31</v>
      </c>
      <c r="W1934" s="1" t="s">
        <v>55</v>
      </c>
    </row>
    <row r="1935" spans="1:23" x14ac:dyDescent="0.2">
      <c r="A1935" s="1">
        <v>1934</v>
      </c>
      <c r="C1935" s="22" t="str">
        <f t="shared" si="241"/>
        <v>2025-01-20</v>
      </c>
      <c r="D1935" s="24" t="str">
        <f t="shared" si="242"/>
        <v>2025-01</v>
      </c>
      <c r="E1935" s="28" t="s">
        <v>5308</v>
      </c>
      <c r="F1935" s="28">
        <f t="shared" si="243"/>
        <v>45677.520833333336</v>
      </c>
      <c r="G1935" s="14" t="str">
        <f t="shared" si="244"/>
        <v>12 pm</v>
      </c>
      <c r="H1935" s="14" t="str">
        <f t="shared" si="245"/>
        <v>Monday</v>
      </c>
      <c r="I1935" s="14" t="str">
        <f t="shared" si="246"/>
        <v>January</v>
      </c>
      <c r="J1935" s="14" t="s">
        <v>5309</v>
      </c>
      <c r="K1935" s="16" t="s">
        <v>67</v>
      </c>
      <c r="L1935" s="1" t="str">
        <f t="shared" si="247"/>
        <v>50</v>
      </c>
      <c r="M1935" s="1" t="str">
        <f t="shared" si="248"/>
        <v>Yes</v>
      </c>
      <c r="P1935" s="1" t="s">
        <v>23</v>
      </c>
      <c r="U1935" s="1" t="s">
        <v>25</v>
      </c>
      <c r="W1935" s="1" t="s">
        <v>26</v>
      </c>
    </row>
    <row r="1936" spans="1:23" x14ac:dyDescent="0.2">
      <c r="A1936" s="1">
        <v>1935</v>
      </c>
      <c r="C1936" s="22" t="str">
        <f t="shared" si="241"/>
        <v>2025-01-16</v>
      </c>
      <c r="D1936" s="24" t="str">
        <f t="shared" si="242"/>
        <v>2025-01</v>
      </c>
      <c r="E1936" s="28" t="s">
        <v>5311</v>
      </c>
      <c r="F1936" s="28">
        <f t="shared" si="243"/>
        <v>45673.355555555558</v>
      </c>
      <c r="G1936" s="14" t="str">
        <f t="shared" si="244"/>
        <v>08 am</v>
      </c>
      <c r="H1936" s="14" t="str">
        <f t="shared" si="245"/>
        <v>Thursday</v>
      </c>
      <c r="I1936" s="14" t="str">
        <f t="shared" si="246"/>
        <v>January</v>
      </c>
      <c r="J1936" s="14" t="s">
        <v>768</v>
      </c>
      <c r="K1936" s="16" t="s">
        <v>152</v>
      </c>
      <c r="L1936" s="1" t="str">
        <f t="shared" si="247"/>
        <v>8</v>
      </c>
      <c r="M1936" s="1" t="str">
        <f t="shared" si="248"/>
        <v>Yes</v>
      </c>
      <c r="P1936" s="1" t="s">
        <v>23</v>
      </c>
      <c r="U1936" s="1" t="s">
        <v>63</v>
      </c>
      <c r="W1936" s="1" t="s">
        <v>55</v>
      </c>
    </row>
    <row r="1937" spans="1:23" x14ac:dyDescent="0.2">
      <c r="A1937" s="1">
        <v>1936</v>
      </c>
      <c r="C1937" s="22" t="str">
        <f t="shared" si="241"/>
        <v>2025-01-10</v>
      </c>
      <c r="D1937" s="24" t="str">
        <f t="shared" si="242"/>
        <v>2025-01</v>
      </c>
      <c r="E1937" s="28" t="s">
        <v>2021</v>
      </c>
      <c r="F1937" s="28">
        <f t="shared" si="243"/>
        <v>45667.655555555553</v>
      </c>
      <c r="G1937" s="14" t="str">
        <f t="shared" si="244"/>
        <v>03 pm</v>
      </c>
      <c r="H1937" s="14" t="str">
        <f t="shared" si="245"/>
        <v>Friday</v>
      </c>
      <c r="I1937" s="14" t="str">
        <f t="shared" si="246"/>
        <v>January</v>
      </c>
      <c r="J1937" s="14" t="s">
        <v>5313</v>
      </c>
      <c r="K1937" s="16" t="s">
        <v>3159</v>
      </c>
      <c r="L1937" s="1">
        <f t="shared" si="247"/>
        <v>106</v>
      </c>
      <c r="M1937" s="1" t="str">
        <f t="shared" si="248"/>
        <v>Yes</v>
      </c>
      <c r="P1937" s="1" t="s">
        <v>23</v>
      </c>
      <c r="U1937" s="1" t="s">
        <v>25</v>
      </c>
      <c r="W1937" s="1" t="s">
        <v>26</v>
      </c>
    </row>
    <row r="1938" spans="1:23" x14ac:dyDescent="0.2">
      <c r="A1938" s="1">
        <v>1937</v>
      </c>
      <c r="C1938" s="22" t="str">
        <f t="shared" si="241"/>
        <v>2025-02-26</v>
      </c>
      <c r="D1938" s="24" t="str">
        <f t="shared" si="242"/>
        <v>2025-02</v>
      </c>
      <c r="E1938" s="28" t="s">
        <v>5315</v>
      </c>
      <c r="F1938" s="28">
        <f t="shared" si="243"/>
        <v>45714.395138888889</v>
      </c>
      <c r="G1938" s="14" t="str">
        <f t="shared" si="244"/>
        <v>09 am</v>
      </c>
      <c r="H1938" s="14" t="str">
        <f t="shared" si="245"/>
        <v>Wednesday</v>
      </c>
      <c r="I1938" s="14" t="str">
        <f t="shared" si="246"/>
        <v>February</v>
      </c>
      <c r="J1938" s="14" t="s">
        <v>2377</v>
      </c>
      <c r="K1938" s="16" t="s">
        <v>610</v>
      </c>
      <c r="L1938" s="1">
        <f t="shared" si="247"/>
        <v>71</v>
      </c>
      <c r="M1938" s="1" t="str">
        <f t="shared" si="248"/>
        <v>Yes</v>
      </c>
      <c r="P1938" s="1" t="s">
        <v>24</v>
      </c>
      <c r="U1938" s="1" t="s">
        <v>31</v>
      </c>
      <c r="W1938" s="1" t="s">
        <v>26</v>
      </c>
    </row>
    <row r="1939" spans="1:23" x14ac:dyDescent="0.2">
      <c r="A1939" s="1">
        <v>1938</v>
      </c>
      <c r="C1939" s="22" t="str">
        <f t="shared" si="241"/>
        <v>2025-01-20</v>
      </c>
      <c r="D1939" s="24" t="str">
        <f t="shared" si="242"/>
        <v>2025-01</v>
      </c>
      <c r="E1939" s="28" t="s">
        <v>5317</v>
      </c>
      <c r="F1939" s="28">
        <f t="shared" si="243"/>
        <v>45677.469444444447</v>
      </c>
      <c r="G1939" s="14" t="str">
        <f t="shared" si="244"/>
        <v>11 am</v>
      </c>
      <c r="H1939" s="14" t="str">
        <f t="shared" si="245"/>
        <v>Monday</v>
      </c>
      <c r="I1939" s="14" t="str">
        <f t="shared" si="246"/>
        <v>January</v>
      </c>
      <c r="J1939" s="14" t="s">
        <v>5083</v>
      </c>
      <c r="K1939" s="16" t="s">
        <v>657</v>
      </c>
      <c r="L1939" s="1" t="str">
        <f t="shared" si="247"/>
        <v>24</v>
      </c>
      <c r="M1939" s="1" t="str">
        <f t="shared" si="248"/>
        <v>Yes</v>
      </c>
      <c r="P1939" s="1" t="s">
        <v>23</v>
      </c>
      <c r="U1939" s="1" t="s">
        <v>63</v>
      </c>
      <c r="W1939" s="1" t="s">
        <v>55</v>
      </c>
    </row>
    <row r="1940" spans="1:23" x14ac:dyDescent="0.2">
      <c r="A1940" s="1">
        <v>1939</v>
      </c>
      <c r="C1940" s="22" t="str">
        <f t="shared" si="241"/>
        <v>2025-02-04</v>
      </c>
      <c r="D1940" s="24" t="str">
        <f t="shared" si="242"/>
        <v>2025-02</v>
      </c>
      <c r="E1940" s="28" t="s">
        <v>5319</v>
      </c>
      <c r="F1940" s="28">
        <f t="shared" si="243"/>
        <v>45692.462500000001</v>
      </c>
      <c r="G1940" s="14" t="str">
        <f t="shared" si="244"/>
        <v>11 am</v>
      </c>
      <c r="H1940" s="14" t="str">
        <f t="shared" si="245"/>
        <v>Tuesday</v>
      </c>
      <c r="I1940" s="14" t="str">
        <f t="shared" si="246"/>
        <v>February</v>
      </c>
      <c r="J1940" s="14" t="s">
        <v>5320</v>
      </c>
      <c r="K1940" s="16" t="s">
        <v>137</v>
      </c>
      <c r="L1940" s="1" t="str">
        <f t="shared" si="247"/>
        <v>34</v>
      </c>
      <c r="M1940" s="1" t="str">
        <f t="shared" si="248"/>
        <v>Yes</v>
      </c>
      <c r="P1940" s="1" t="s">
        <v>23</v>
      </c>
      <c r="U1940" s="1" t="s">
        <v>25</v>
      </c>
      <c r="W1940" s="1" t="s">
        <v>26</v>
      </c>
    </row>
    <row r="1941" spans="1:23" x14ac:dyDescent="0.2">
      <c r="A1941" s="1">
        <v>1940</v>
      </c>
      <c r="C1941" s="22" t="str">
        <f t="shared" si="241"/>
        <v>2025-01-15</v>
      </c>
      <c r="D1941" s="24" t="str">
        <f t="shared" si="242"/>
        <v>2025-01</v>
      </c>
      <c r="E1941" s="28" t="s">
        <v>4749</v>
      </c>
      <c r="F1941" s="28">
        <f t="shared" si="243"/>
        <v>45672.438194444447</v>
      </c>
      <c r="G1941" s="14" t="str">
        <f t="shared" si="244"/>
        <v>10 am</v>
      </c>
      <c r="H1941" s="14" t="str">
        <f t="shared" si="245"/>
        <v>Wednesday</v>
      </c>
      <c r="I1941" s="14" t="str">
        <f t="shared" si="246"/>
        <v>January</v>
      </c>
      <c r="J1941" s="14" t="s">
        <v>5322</v>
      </c>
      <c r="K1941" s="16" t="s">
        <v>261</v>
      </c>
      <c r="L1941" s="1">
        <f t="shared" si="247"/>
        <v>66</v>
      </c>
      <c r="M1941" s="1" t="str">
        <f t="shared" si="248"/>
        <v>Yes</v>
      </c>
      <c r="P1941" s="1" t="s">
        <v>23</v>
      </c>
      <c r="U1941" s="1" t="s">
        <v>50</v>
      </c>
      <c r="W1941" s="1" t="s">
        <v>55</v>
      </c>
    </row>
    <row r="1942" spans="1:23" x14ac:dyDescent="0.2">
      <c r="A1942" s="1">
        <v>1941</v>
      </c>
      <c r="C1942" s="22" t="str">
        <f t="shared" si="241"/>
        <v>2025-01-17</v>
      </c>
      <c r="D1942" s="24" t="str">
        <f t="shared" si="242"/>
        <v>2025-01</v>
      </c>
      <c r="E1942" s="28" t="s">
        <v>5324</v>
      </c>
      <c r="F1942" s="28">
        <f t="shared" si="243"/>
        <v>45674.605555555558</v>
      </c>
      <c r="G1942" s="14" t="str">
        <f t="shared" si="244"/>
        <v>02 pm</v>
      </c>
      <c r="H1942" s="14" t="str">
        <f t="shared" si="245"/>
        <v>Friday</v>
      </c>
      <c r="I1942" s="14" t="str">
        <f t="shared" si="246"/>
        <v>January</v>
      </c>
      <c r="J1942" s="14" t="s">
        <v>5325</v>
      </c>
      <c r="K1942" s="16" t="s">
        <v>1106</v>
      </c>
      <c r="L1942" s="1">
        <f t="shared" si="247"/>
        <v>143</v>
      </c>
      <c r="M1942" s="1" t="str">
        <f t="shared" si="248"/>
        <v>No</v>
      </c>
      <c r="N1942" s="3"/>
      <c r="P1942" s="1" t="s">
        <v>23</v>
      </c>
      <c r="U1942" s="1" t="s">
        <v>50</v>
      </c>
      <c r="W1942" s="1" t="s">
        <v>55</v>
      </c>
    </row>
    <row r="1943" spans="1:23" x14ac:dyDescent="0.2">
      <c r="A1943" s="1">
        <v>1942</v>
      </c>
      <c r="C1943" s="22" t="str">
        <f t="shared" si="241"/>
        <v>2025-02-19</v>
      </c>
      <c r="D1943" s="24" t="str">
        <f t="shared" si="242"/>
        <v>2025-02</v>
      </c>
      <c r="E1943" s="28" t="s">
        <v>5327</v>
      </c>
      <c r="F1943" s="28">
        <f t="shared" si="243"/>
        <v>45707.661111111112</v>
      </c>
      <c r="G1943" s="14" t="str">
        <f t="shared" si="244"/>
        <v>03 pm</v>
      </c>
      <c r="H1943" s="14" t="str">
        <f t="shared" si="245"/>
        <v>Wednesday</v>
      </c>
      <c r="I1943" s="14" t="str">
        <f t="shared" si="246"/>
        <v>February</v>
      </c>
      <c r="J1943" s="14" t="s">
        <v>5328</v>
      </c>
      <c r="K1943" s="16" t="s">
        <v>178</v>
      </c>
      <c r="L1943" s="1" t="str">
        <f t="shared" si="247"/>
        <v>4</v>
      </c>
      <c r="M1943" s="1" t="str">
        <f t="shared" si="248"/>
        <v>Yes</v>
      </c>
      <c r="P1943" s="1" t="s">
        <v>23</v>
      </c>
      <c r="U1943" s="1" t="s">
        <v>72</v>
      </c>
      <c r="W1943" s="1" t="s">
        <v>26</v>
      </c>
    </row>
    <row r="1944" spans="1:23" x14ac:dyDescent="0.2">
      <c r="A1944" s="1">
        <v>1943</v>
      </c>
      <c r="C1944" s="22" t="str">
        <f t="shared" si="241"/>
        <v>2025-02-28</v>
      </c>
      <c r="D1944" s="24" t="str">
        <f t="shared" si="242"/>
        <v>2025-02</v>
      </c>
      <c r="E1944" s="28" t="s">
        <v>5330</v>
      </c>
      <c r="F1944" s="28">
        <f t="shared" si="243"/>
        <v>45716.552777777775</v>
      </c>
      <c r="G1944" s="14" t="str">
        <f t="shared" si="244"/>
        <v>01 pm</v>
      </c>
      <c r="H1944" s="14" t="str">
        <f t="shared" si="245"/>
        <v>Friday</v>
      </c>
      <c r="I1944" s="14" t="str">
        <f t="shared" si="246"/>
        <v>February</v>
      </c>
      <c r="J1944" s="14" t="s">
        <v>2165</v>
      </c>
      <c r="K1944" s="16" t="s">
        <v>657</v>
      </c>
      <c r="L1944" s="1" t="str">
        <f t="shared" si="247"/>
        <v>24</v>
      </c>
      <c r="M1944" s="1" t="str">
        <f t="shared" si="248"/>
        <v>Yes</v>
      </c>
      <c r="P1944" s="1" t="s">
        <v>23</v>
      </c>
      <c r="U1944" s="1" t="s">
        <v>31</v>
      </c>
      <c r="W1944" s="1" t="s">
        <v>55</v>
      </c>
    </row>
    <row r="1945" spans="1:23" x14ac:dyDescent="0.2">
      <c r="A1945" s="1">
        <v>1944</v>
      </c>
      <c r="C1945" s="22" t="str">
        <f t="shared" si="241"/>
        <v>2025-01-14</v>
      </c>
      <c r="D1945" s="24" t="str">
        <f t="shared" si="242"/>
        <v>2025-01</v>
      </c>
      <c r="E1945" s="28" t="s">
        <v>62</v>
      </c>
      <c r="F1945" s="28">
        <f t="shared" si="243"/>
        <v>45671.486111111109</v>
      </c>
      <c r="G1945" s="14" t="str">
        <f t="shared" si="244"/>
        <v>11 am</v>
      </c>
      <c r="H1945" s="14" t="str">
        <f t="shared" si="245"/>
        <v>Tuesday</v>
      </c>
      <c r="I1945" s="14" t="str">
        <f t="shared" si="246"/>
        <v>January</v>
      </c>
      <c r="J1945" s="14" t="s">
        <v>5332</v>
      </c>
      <c r="K1945" s="16" t="s">
        <v>88</v>
      </c>
      <c r="L1945" s="1" t="str">
        <f t="shared" si="247"/>
        <v>10</v>
      </c>
      <c r="M1945" s="1" t="str">
        <f t="shared" si="248"/>
        <v>Yes</v>
      </c>
      <c r="P1945" s="1" t="s">
        <v>23</v>
      </c>
      <c r="U1945" s="1" t="s">
        <v>63</v>
      </c>
      <c r="W1945" s="1" t="s">
        <v>55</v>
      </c>
    </row>
    <row r="1946" spans="1:23" x14ac:dyDescent="0.2">
      <c r="A1946" s="1">
        <v>1945</v>
      </c>
      <c r="C1946" s="22" t="str">
        <f t="shared" si="241"/>
        <v>2025-02-12</v>
      </c>
      <c r="D1946" s="24" t="str">
        <f t="shared" si="242"/>
        <v>2025-02</v>
      </c>
      <c r="E1946" s="28" t="s">
        <v>448</v>
      </c>
      <c r="F1946" s="28">
        <f t="shared" si="243"/>
        <v>45700.625</v>
      </c>
      <c r="G1946" s="14" t="str">
        <f t="shared" si="244"/>
        <v>03 pm</v>
      </c>
      <c r="H1946" s="14" t="str">
        <f t="shared" si="245"/>
        <v>Wednesday</v>
      </c>
      <c r="I1946" s="14" t="str">
        <f t="shared" si="246"/>
        <v>February</v>
      </c>
      <c r="J1946" s="14" t="s">
        <v>1731</v>
      </c>
      <c r="K1946" s="16" t="s">
        <v>361</v>
      </c>
      <c r="L1946" s="1" t="str">
        <f t="shared" si="247"/>
        <v>40</v>
      </c>
      <c r="M1946" s="1" t="str">
        <f t="shared" si="248"/>
        <v>Yes</v>
      </c>
      <c r="P1946" s="1" t="s">
        <v>24</v>
      </c>
      <c r="U1946" s="1" t="s">
        <v>96</v>
      </c>
      <c r="W1946" s="1" t="s">
        <v>26</v>
      </c>
    </row>
    <row r="1947" spans="1:23" x14ac:dyDescent="0.2">
      <c r="A1947" s="1">
        <v>1946</v>
      </c>
      <c r="C1947" s="22" t="str">
        <f t="shared" si="241"/>
        <v>2025-02-04</v>
      </c>
      <c r="D1947" s="24" t="str">
        <f t="shared" si="242"/>
        <v>2025-02</v>
      </c>
      <c r="E1947" s="28" t="s">
        <v>5335</v>
      </c>
      <c r="F1947" s="28">
        <f t="shared" si="243"/>
        <v>45692.652777777781</v>
      </c>
      <c r="G1947" s="14" t="str">
        <f t="shared" si="244"/>
        <v>03 pm</v>
      </c>
      <c r="H1947" s="14" t="str">
        <f t="shared" si="245"/>
        <v>Tuesday</v>
      </c>
      <c r="I1947" s="14" t="str">
        <f t="shared" si="246"/>
        <v>February</v>
      </c>
      <c r="J1947" s="14" t="s">
        <v>5336</v>
      </c>
      <c r="K1947" s="16" t="s">
        <v>88</v>
      </c>
      <c r="L1947" s="1" t="str">
        <f t="shared" si="247"/>
        <v>10</v>
      </c>
      <c r="M1947" s="1" t="str">
        <f t="shared" si="248"/>
        <v>Yes</v>
      </c>
      <c r="P1947" s="1" t="s">
        <v>24</v>
      </c>
      <c r="U1947" s="1" t="s">
        <v>63</v>
      </c>
      <c r="W1947" s="1" t="s">
        <v>26</v>
      </c>
    </row>
    <row r="1948" spans="1:23" x14ac:dyDescent="0.2">
      <c r="A1948" s="1">
        <v>1947</v>
      </c>
      <c r="C1948" s="22" t="str">
        <f t="shared" si="241"/>
        <v>2025-01-13</v>
      </c>
      <c r="D1948" s="24" t="str">
        <f t="shared" si="242"/>
        <v>2025-01</v>
      </c>
      <c r="E1948" s="28" t="s">
        <v>5338</v>
      </c>
      <c r="F1948" s="28">
        <f t="shared" si="243"/>
        <v>45670.368055555555</v>
      </c>
      <c r="G1948" s="14" t="str">
        <f t="shared" si="244"/>
        <v>08 am</v>
      </c>
      <c r="H1948" s="14" t="str">
        <f t="shared" si="245"/>
        <v>Monday</v>
      </c>
      <c r="I1948" s="14" t="str">
        <f t="shared" si="246"/>
        <v>January</v>
      </c>
      <c r="J1948" s="14" t="s">
        <v>288</v>
      </c>
      <c r="K1948" s="16" t="s">
        <v>361</v>
      </c>
      <c r="L1948" s="1" t="str">
        <f t="shared" si="247"/>
        <v>40</v>
      </c>
      <c r="M1948" s="1" t="str">
        <f t="shared" si="248"/>
        <v>Yes</v>
      </c>
      <c r="P1948" s="1" t="s">
        <v>24</v>
      </c>
      <c r="U1948" s="1" t="s">
        <v>63</v>
      </c>
      <c r="W1948" s="1" t="s">
        <v>26</v>
      </c>
    </row>
    <row r="1949" spans="1:23" x14ac:dyDescent="0.2">
      <c r="A1949" s="1">
        <v>1948</v>
      </c>
      <c r="C1949" s="22" t="str">
        <f t="shared" si="241"/>
        <v>2025-01-23</v>
      </c>
      <c r="D1949" s="24" t="str">
        <f t="shared" si="242"/>
        <v>2025-01</v>
      </c>
      <c r="E1949" s="28" t="s">
        <v>1468</v>
      </c>
      <c r="F1949" s="28">
        <f t="shared" si="243"/>
        <v>45680.4</v>
      </c>
      <c r="G1949" s="14" t="str">
        <f t="shared" si="244"/>
        <v>09 am</v>
      </c>
      <c r="H1949" s="14" t="str">
        <f t="shared" si="245"/>
        <v>Thursday</v>
      </c>
      <c r="I1949" s="14" t="str">
        <f t="shared" si="246"/>
        <v>January</v>
      </c>
      <c r="J1949" s="14" t="s">
        <v>1966</v>
      </c>
      <c r="K1949" s="16" t="s">
        <v>88</v>
      </c>
      <c r="L1949" s="1" t="str">
        <f t="shared" si="247"/>
        <v>10</v>
      </c>
      <c r="M1949" s="1" t="str">
        <f t="shared" si="248"/>
        <v>Yes</v>
      </c>
      <c r="P1949" s="1" t="s">
        <v>24</v>
      </c>
      <c r="U1949" s="1" t="s">
        <v>31</v>
      </c>
      <c r="W1949" s="1" t="s">
        <v>32</v>
      </c>
    </row>
    <row r="1950" spans="1:23" x14ac:dyDescent="0.2">
      <c r="A1950" s="1">
        <v>1949</v>
      </c>
      <c r="C1950" s="22" t="str">
        <f t="shared" si="241"/>
        <v>2025-01-31</v>
      </c>
      <c r="D1950" s="24" t="str">
        <f t="shared" si="242"/>
        <v>2025-01</v>
      </c>
      <c r="E1950" s="28" t="s">
        <v>5341</v>
      </c>
      <c r="F1950" s="28">
        <f t="shared" si="243"/>
        <v>45688.627083333333</v>
      </c>
      <c r="G1950" s="14" t="str">
        <f t="shared" si="244"/>
        <v>03 pm</v>
      </c>
      <c r="H1950" s="14" t="str">
        <f t="shared" si="245"/>
        <v>Friday</v>
      </c>
      <c r="I1950" s="14" t="str">
        <f t="shared" si="246"/>
        <v>January</v>
      </c>
      <c r="J1950" s="14" t="s">
        <v>5341</v>
      </c>
      <c r="K1950" s="16" t="s">
        <v>99</v>
      </c>
      <c r="L1950" s="1" t="str">
        <f t="shared" si="247"/>
        <v>0</v>
      </c>
      <c r="M1950" s="1" t="str">
        <f t="shared" si="248"/>
        <v>Yes</v>
      </c>
      <c r="P1950" s="1" t="s">
        <v>24</v>
      </c>
      <c r="U1950" s="1" t="s">
        <v>25</v>
      </c>
      <c r="W1950" s="1" t="s">
        <v>26</v>
      </c>
    </row>
    <row r="1951" spans="1:23" x14ac:dyDescent="0.2">
      <c r="A1951" s="1">
        <v>1950</v>
      </c>
      <c r="C1951" s="22" t="str">
        <f t="shared" si="241"/>
        <v>2025-02-17</v>
      </c>
      <c r="D1951" s="24" t="str">
        <f t="shared" si="242"/>
        <v>2025-02</v>
      </c>
      <c r="E1951" s="28" t="s">
        <v>5343</v>
      </c>
      <c r="F1951" s="28">
        <f t="shared" si="243"/>
        <v>45705.588888888888</v>
      </c>
      <c r="G1951" s="14" t="str">
        <f t="shared" si="244"/>
        <v>02 pm</v>
      </c>
      <c r="H1951" s="14" t="str">
        <f t="shared" si="245"/>
        <v>Monday</v>
      </c>
      <c r="I1951" s="14" t="str">
        <f t="shared" si="246"/>
        <v>February</v>
      </c>
      <c r="J1951" s="14" t="s">
        <v>2773</v>
      </c>
      <c r="K1951" s="16" t="s">
        <v>498</v>
      </c>
      <c r="L1951" s="1" t="str">
        <f t="shared" si="247"/>
        <v>2</v>
      </c>
      <c r="M1951" s="1" t="str">
        <f t="shared" si="248"/>
        <v>Yes</v>
      </c>
      <c r="P1951" s="1" t="s">
        <v>23</v>
      </c>
      <c r="U1951" s="1" t="s">
        <v>72</v>
      </c>
      <c r="W1951" s="1" t="s">
        <v>55</v>
      </c>
    </row>
    <row r="1952" spans="1:23" x14ac:dyDescent="0.2">
      <c r="A1952" s="1">
        <v>1951</v>
      </c>
      <c r="C1952" s="22" t="str">
        <f t="shared" si="241"/>
        <v>2025-02-06</v>
      </c>
      <c r="D1952" s="24" t="str">
        <f t="shared" si="242"/>
        <v>2025-02</v>
      </c>
      <c r="E1952" s="28" t="s">
        <v>5345</v>
      </c>
      <c r="F1952" s="28">
        <f t="shared" si="243"/>
        <v>45694.630555555559</v>
      </c>
      <c r="G1952" s="14" t="str">
        <f t="shared" si="244"/>
        <v>03 pm</v>
      </c>
      <c r="H1952" s="14" t="str">
        <f t="shared" si="245"/>
        <v>Thursday</v>
      </c>
      <c r="I1952" s="14" t="str">
        <f t="shared" si="246"/>
        <v>February</v>
      </c>
      <c r="J1952" s="14" t="s">
        <v>5346</v>
      </c>
      <c r="K1952" s="16" t="s">
        <v>657</v>
      </c>
      <c r="L1952" s="1" t="str">
        <f t="shared" si="247"/>
        <v>24</v>
      </c>
      <c r="M1952" s="1" t="str">
        <f t="shared" si="248"/>
        <v>Yes</v>
      </c>
      <c r="P1952" s="1" t="s">
        <v>23</v>
      </c>
      <c r="U1952" s="1" t="s">
        <v>25</v>
      </c>
      <c r="W1952" s="1" t="s">
        <v>26</v>
      </c>
    </row>
    <row r="1953" spans="1:23" x14ac:dyDescent="0.2">
      <c r="A1953" s="1">
        <v>1952</v>
      </c>
      <c r="C1953" s="22" t="str">
        <f t="shared" si="241"/>
        <v>2025-02-04</v>
      </c>
      <c r="D1953" s="24" t="str">
        <f t="shared" si="242"/>
        <v>2025-02</v>
      </c>
      <c r="E1953" s="28" t="s">
        <v>5348</v>
      </c>
      <c r="F1953" s="28">
        <f t="shared" si="243"/>
        <v>45692.657638888886</v>
      </c>
      <c r="G1953" s="14" t="str">
        <f t="shared" si="244"/>
        <v>03 pm</v>
      </c>
      <c r="H1953" s="14" t="str">
        <f t="shared" si="245"/>
        <v>Tuesday</v>
      </c>
      <c r="I1953" s="14" t="str">
        <f t="shared" si="246"/>
        <v>February</v>
      </c>
      <c r="J1953" s="14" t="s">
        <v>5349</v>
      </c>
      <c r="K1953" s="16" t="s">
        <v>186</v>
      </c>
      <c r="L1953" s="1" t="str">
        <f t="shared" si="247"/>
        <v>18</v>
      </c>
      <c r="M1953" s="1" t="str">
        <f t="shared" si="248"/>
        <v>Yes</v>
      </c>
      <c r="P1953" s="1" t="s">
        <v>23</v>
      </c>
      <c r="U1953" s="1" t="s">
        <v>25</v>
      </c>
      <c r="W1953" s="1" t="s">
        <v>55</v>
      </c>
    </row>
    <row r="1954" spans="1:23" x14ac:dyDescent="0.2">
      <c r="A1954" s="1">
        <v>1953</v>
      </c>
      <c r="C1954" s="22" t="str">
        <f t="shared" si="241"/>
        <v>2025-02-03</v>
      </c>
      <c r="D1954" s="24" t="str">
        <f t="shared" si="242"/>
        <v>2025-02</v>
      </c>
      <c r="E1954" s="28" t="s">
        <v>5351</v>
      </c>
      <c r="F1954" s="28">
        <f t="shared" si="243"/>
        <v>45691.377083333333</v>
      </c>
      <c r="G1954" s="14" t="str">
        <f t="shared" si="244"/>
        <v>09 am</v>
      </c>
      <c r="H1954" s="14" t="str">
        <f t="shared" si="245"/>
        <v>Monday</v>
      </c>
      <c r="I1954" s="14" t="str">
        <f t="shared" si="246"/>
        <v>February</v>
      </c>
      <c r="J1954" s="14" t="s">
        <v>5351</v>
      </c>
      <c r="K1954" s="16" t="s">
        <v>99</v>
      </c>
      <c r="L1954" s="1" t="str">
        <f t="shared" si="247"/>
        <v>0</v>
      </c>
      <c r="M1954" s="1" t="str">
        <f t="shared" si="248"/>
        <v>Yes</v>
      </c>
      <c r="P1954" s="1" t="s">
        <v>23</v>
      </c>
      <c r="U1954" s="1" t="s">
        <v>25</v>
      </c>
      <c r="W1954" s="1" t="s">
        <v>26</v>
      </c>
    </row>
    <row r="1955" spans="1:23" x14ac:dyDescent="0.2">
      <c r="A1955" s="1">
        <v>1954</v>
      </c>
      <c r="C1955" s="22" t="str">
        <f t="shared" si="241"/>
        <v>2025-02-12</v>
      </c>
      <c r="D1955" s="24" t="str">
        <f t="shared" si="242"/>
        <v>2025-02</v>
      </c>
      <c r="E1955" s="28" t="s">
        <v>5353</v>
      </c>
      <c r="F1955" s="28">
        <f t="shared" si="243"/>
        <v>45700.588888888888</v>
      </c>
      <c r="G1955" s="14" t="str">
        <f t="shared" si="244"/>
        <v>02 pm</v>
      </c>
      <c r="H1955" s="14" t="str">
        <f t="shared" si="245"/>
        <v>Wednesday</v>
      </c>
      <c r="I1955" s="14" t="str">
        <f t="shared" si="246"/>
        <v>February</v>
      </c>
      <c r="J1955" s="14" t="s">
        <v>2238</v>
      </c>
      <c r="K1955" s="16" t="s">
        <v>498</v>
      </c>
      <c r="L1955" s="1" t="str">
        <f t="shared" si="247"/>
        <v>2</v>
      </c>
      <c r="M1955" s="1" t="str">
        <f t="shared" si="248"/>
        <v>Yes</v>
      </c>
      <c r="P1955" s="1" t="s">
        <v>24</v>
      </c>
      <c r="U1955" s="1" t="s">
        <v>25</v>
      </c>
      <c r="W1955" s="1" t="s">
        <v>32</v>
      </c>
    </row>
    <row r="1956" spans="1:23" x14ac:dyDescent="0.2">
      <c r="A1956" s="1">
        <v>1955</v>
      </c>
      <c r="C1956" s="22" t="str">
        <f t="shared" si="241"/>
        <v>2025-01-17</v>
      </c>
      <c r="D1956" s="24" t="str">
        <f t="shared" si="242"/>
        <v>2025-01</v>
      </c>
      <c r="E1956" s="28" t="s">
        <v>5355</v>
      </c>
      <c r="F1956" s="28">
        <f t="shared" si="243"/>
        <v>45674.568749999999</v>
      </c>
      <c r="G1956" s="14" t="str">
        <f t="shared" si="244"/>
        <v>01 pm</v>
      </c>
      <c r="H1956" s="14" t="str">
        <f t="shared" si="245"/>
        <v>Friday</v>
      </c>
      <c r="I1956" s="14" t="str">
        <f t="shared" si="246"/>
        <v>January</v>
      </c>
      <c r="J1956" s="14" t="s">
        <v>4869</v>
      </c>
      <c r="K1956" s="16" t="s">
        <v>104</v>
      </c>
      <c r="L1956" s="1" t="str">
        <f t="shared" si="247"/>
        <v>21</v>
      </c>
      <c r="M1956" s="1" t="str">
        <f t="shared" si="248"/>
        <v>Yes</v>
      </c>
      <c r="P1956" s="1" t="s">
        <v>24</v>
      </c>
      <c r="U1956" s="1" t="s">
        <v>31</v>
      </c>
      <c r="W1956" s="1" t="s">
        <v>55</v>
      </c>
    </row>
    <row r="1957" spans="1:23" x14ac:dyDescent="0.2">
      <c r="A1957" s="1">
        <v>1956</v>
      </c>
      <c r="C1957" s="22" t="str">
        <f t="shared" si="241"/>
        <v>2025-01-08</v>
      </c>
      <c r="D1957" s="24" t="str">
        <f t="shared" si="242"/>
        <v>2025-01</v>
      </c>
      <c r="E1957" s="28" t="s">
        <v>3402</v>
      </c>
      <c r="F1957" s="28">
        <f t="shared" si="243"/>
        <v>45665.416666666664</v>
      </c>
      <c r="G1957" s="14" t="str">
        <f t="shared" si="244"/>
        <v>10 am</v>
      </c>
      <c r="H1957" s="14" t="str">
        <f t="shared" si="245"/>
        <v>Wednesday</v>
      </c>
      <c r="I1957" s="14" t="str">
        <f t="shared" si="246"/>
        <v>January</v>
      </c>
      <c r="J1957" s="14" t="s">
        <v>5357</v>
      </c>
      <c r="K1957" s="16" t="s">
        <v>970</v>
      </c>
      <c r="L1957" s="1">
        <f t="shared" si="247"/>
        <v>120</v>
      </c>
      <c r="M1957" s="1" t="str">
        <f t="shared" si="248"/>
        <v>Yes</v>
      </c>
      <c r="N1957" s="3"/>
      <c r="P1957" s="1" t="s">
        <v>24</v>
      </c>
      <c r="U1957" s="1" t="s">
        <v>31</v>
      </c>
      <c r="W1957" s="1" t="s">
        <v>26</v>
      </c>
    </row>
    <row r="1958" spans="1:23" x14ac:dyDescent="0.2">
      <c r="A1958" s="1">
        <v>1957</v>
      </c>
      <c r="C1958" s="22" t="str">
        <f t="shared" si="241"/>
        <v>2025-02-13</v>
      </c>
      <c r="D1958" s="24" t="str">
        <f t="shared" si="242"/>
        <v>2025-02</v>
      </c>
      <c r="E1958" s="28" t="s">
        <v>5359</v>
      </c>
      <c r="F1958" s="28">
        <f t="shared" si="243"/>
        <v>45701.620833333334</v>
      </c>
      <c r="G1958" s="14" t="str">
        <f t="shared" si="244"/>
        <v>02 pm</v>
      </c>
      <c r="H1958" s="14" t="str">
        <f t="shared" si="245"/>
        <v>Thursday</v>
      </c>
      <c r="I1958" s="14" t="str">
        <f t="shared" si="246"/>
        <v>February</v>
      </c>
      <c r="J1958" s="14" t="s">
        <v>5088</v>
      </c>
      <c r="K1958" s="16" t="s">
        <v>174</v>
      </c>
      <c r="L1958" s="1" t="str">
        <f t="shared" si="247"/>
        <v>6</v>
      </c>
      <c r="M1958" s="1" t="str">
        <f t="shared" si="248"/>
        <v>Yes</v>
      </c>
      <c r="P1958" s="1" t="s">
        <v>23</v>
      </c>
      <c r="U1958" s="1" t="s">
        <v>50</v>
      </c>
      <c r="W1958" s="1" t="s">
        <v>26</v>
      </c>
    </row>
    <row r="1959" spans="1:23" x14ac:dyDescent="0.2">
      <c r="A1959" s="1">
        <v>1958</v>
      </c>
      <c r="C1959" s="22" t="str">
        <f t="shared" si="241"/>
        <v>2025-02-06</v>
      </c>
      <c r="D1959" s="24" t="str">
        <f t="shared" si="242"/>
        <v>2025-02</v>
      </c>
      <c r="E1959" s="28" t="s">
        <v>5361</v>
      </c>
      <c r="F1959" s="28">
        <f t="shared" si="243"/>
        <v>45694.385416666664</v>
      </c>
      <c r="G1959" s="14" t="str">
        <f t="shared" si="244"/>
        <v>09 am</v>
      </c>
      <c r="H1959" s="14" t="str">
        <f t="shared" si="245"/>
        <v>Thursday</v>
      </c>
      <c r="I1959" s="14" t="str">
        <f t="shared" si="246"/>
        <v>February</v>
      </c>
      <c r="J1959" s="14" t="s">
        <v>5362</v>
      </c>
      <c r="K1959" s="16" t="s">
        <v>494</v>
      </c>
      <c r="L1959" s="1" t="str">
        <f t="shared" si="247"/>
        <v>9</v>
      </c>
      <c r="M1959" s="1" t="str">
        <f t="shared" si="248"/>
        <v>Yes</v>
      </c>
      <c r="P1959" s="1" t="s">
        <v>23</v>
      </c>
      <c r="U1959" s="1" t="s">
        <v>37</v>
      </c>
      <c r="W1959" s="1" t="s">
        <v>26</v>
      </c>
    </row>
    <row r="1960" spans="1:23" x14ac:dyDescent="0.2">
      <c r="A1960" s="1">
        <v>1959</v>
      </c>
      <c r="C1960" s="22" t="str">
        <f t="shared" si="241"/>
        <v>2025-02-24</v>
      </c>
      <c r="D1960" s="24" t="str">
        <f t="shared" si="242"/>
        <v>2025-02</v>
      </c>
      <c r="E1960" s="28" t="s">
        <v>3643</v>
      </c>
      <c r="F1960" s="28">
        <f t="shared" si="243"/>
        <v>45712.479166666664</v>
      </c>
      <c r="G1960" s="14" t="str">
        <f t="shared" si="244"/>
        <v>11 am</v>
      </c>
      <c r="H1960" s="14" t="str">
        <f t="shared" si="245"/>
        <v>Monday</v>
      </c>
      <c r="I1960" s="14" t="str">
        <f t="shared" si="246"/>
        <v>February</v>
      </c>
      <c r="J1960" s="14" t="s">
        <v>5364</v>
      </c>
      <c r="K1960" s="16" t="s">
        <v>30</v>
      </c>
      <c r="L1960" s="1" t="str">
        <f t="shared" si="247"/>
        <v>15</v>
      </c>
      <c r="M1960" s="1" t="str">
        <f t="shared" si="248"/>
        <v>Yes</v>
      </c>
      <c r="P1960" s="1" t="s">
        <v>23</v>
      </c>
      <c r="U1960" s="1" t="s">
        <v>63</v>
      </c>
      <c r="W1960" s="1" t="s">
        <v>55</v>
      </c>
    </row>
    <row r="1961" spans="1:23" x14ac:dyDescent="0.2">
      <c r="A1961" s="1">
        <v>1960</v>
      </c>
      <c r="C1961" s="22" t="str">
        <f t="shared" si="241"/>
        <v>2025-01-27</v>
      </c>
      <c r="D1961" s="24" t="str">
        <f t="shared" si="242"/>
        <v>2025-01</v>
      </c>
      <c r="E1961" s="28" t="s">
        <v>155</v>
      </c>
      <c r="F1961" s="28">
        <f t="shared" si="243"/>
        <v>45684.513194444444</v>
      </c>
      <c r="G1961" s="14" t="str">
        <f t="shared" si="244"/>
        <v>12 pm</v>
      </c>
      <c r="H1961" s="14" t="str">
        <f t="shared" si="245"/>
        <v>Monday</v>
      </c>
      <c r="I1961" s="14" t="str">
        <f t="shared" si="246"/>
        <v>January</v>
      </c>
      <c r="J1961" s="14" t="s">
        <v>5366</v>
      </c>
      <c r="K1961" s="16" t="s">
        <v>54</v>
      </c>
      <c r="L1961" s="1" t="str">
        <f t="shared" si="247"/>
        <v>17</v>
      </c>
      <c r="M1961" s="1" t="str">
        <f t="shared" si="248"/>
        <v>Yes</v>
      </c>
      <c r="P1961" s="1" t="s">
        <v>24</v>
      </c>
      <c r="U1961" s="1" t="s">
        <v>25</v>
      </c>
      <c r="W1961" s="1" t="s">
        <v>32</v>
      </c>
    </row>
    <row r="1962" spans="1:23" x14ac:dyDescent="0.2">
      <c r="A1962" s="1">
        <v>1961</v>
      </c>
      <c r="C1962" s="22" t="str">
        <f t="shared" si="241"/>
        <v>2025-01-31</v>
      </c>
      <c r="D1962" s="24" t="str">
        <f t="shared" si="242"/>
        <v>2025-01</v>
      </c>
      <c r="E1962" s="28" t="s">
        <v>5368</v>
      </c>
      <c r="F1962" s="28">
        <f t="shared" si="243"/>
        <v>45688.383333333331</v>
      </c>
      <c r="G1962" s="14" t="str">
        <f t="shared" si="244"/>
        <v>09 am</v>
      </c>
      <c r="H1962" s="14" t="str">
        <f t="shared" si="245"/>
        <v>Friday</v>
      </c>
      <c r="I1962" s="14" t="str">
        <f t="shared" si="246"/>
        <v>January</v>
      </c>
      <c r="J1962" s="14" t="s">
        <v>5369</v>
      </c>
      <c r="K1962" s="16" t="s">
        <v>144</v>
      </c>
      <c r="L1962" s="1" t="str">
        <f t="shared" si="247"/>
        <v>43</v>
      </c>
      <c r="M1962" s="1" t="str">
        <f t="shared" si="248"/>
        <v>Yes</v>
      </c>
      <c r="P1962" s="1" t="s">
        <v>24</v>
      </c>
      <c r="U1962" s="1" t="s">
        <v>25</v>
      </c>
      <c r="W1962" s="1" t="s">
        <v>26</v>
      </c>
    </row>
    <row r="1963" spans="1:23" x14ac:dyDescent="0.2">
      <c r="A1963" s="1">
        <v>1962</v>
      </c>
      <c r="C1963" s="22" t="str">
        <f t="shared" si="241"/>
        <v>2025-02-20</v>
      </c>
      <c r="D1963" s="24" t="str">
        <f t="shared" si="242"/>
        <v>2025-02</v>
      </c>
      <c r="E1963" s="28" t="s">
        <v>5371</v>
      </c>
      <c r="F1963" s="28">
        <f t="shared" si="243"/>
        <v>45708.431250000001</v>
      </c>
      <c r="G1963" s="14" t="str">
        <f t="shared" si="244"/>
        <v>10 am</v>
      </c>
      <c r="H1963" s="14" t="str">
        <f t="shared" si="245"/>
        <v>Thursday</v>
      </c>
      <c r="I1963" s="14" t="str">
        <f t="shared" si="246"/>
        <v>February</v>
      </c>
      <c r="J1963" s="14" t="s">
        <v>5372</v>
      </c>
      <c r="K1963" s="16" t="s">
        <v>821</v>
      </c>
      <c r="L1963" s="1" t="str">
        <f t="shared" si="247"/>
        <v>14</v>
      </c>
      <c r="M1963" s="1" t="str">
        <f t="shared" si="248"/>
        <v>Yes</v>
      </c>
      <c r="P1963" s="1" t="s">
        <v>23</v>
      </c>
      <c r="U1963" s="1" t="s">
        <v>63</v>
      </c>
      <c r="W1963" s="1" t="s">
        <v>55</v>
      </c>
    </row>
    <row r="1964" spans="1:23" x14ac:dyDescent="0.2">
      <c r="A1964" s="1">
        <v>1963</v>
      </c>
      <c r="C1964" s="22" t="str">
        <f t="shared" si="241"/>
        <v>2025-02-15</v>
      </c>
      <c r="D1964" s="24" t="str">
        <f t="shared" si="242"/>
        <v>2025-02</v>
      </c>
      <c r="E1964" s="28" t="s">
        <v>1630</v>
      </c>
      <c r="F1964" s="28">
        <f t="shared" si="243"/>
        <v>45703.590277777781</v>
      </c>
      <c r="G1964" s="14" t="str">
        <f t="shared" si="244"/>
        <v>02 pm</v>
      </c>
      <c r="H1964" s="14" t="str">
        <f t="shared" si="245"/>
        <v>Saturday</v>
      </c>
      <c r="I1964" s="14" t="str">
        <f t="shared" si="246"/>
        <v>February</v>
      </c>
      <c r="J1964" s="14" t="s">
        <v>5374</v>
      </c>
      <c r="K1964" s="16" t="s">
        <v>3045</v>
      </c>
      <c r="L1964" s="1">
        <f t="shared" si="247"/>
        <v>130</v>
      </c>
      <c r="M1964" s="1" t="str">
        <f t="shared" si="248"/>
        <v>No</v>
      </c>
      <c r="N1964" s="3"/>
      <c r="P1964" s="1" t="s">
        <v>23</v>
      </c>
      <c r="U1964" s="1" t="s">
        <v>96</v>
      </c>
      <c r="W1964" s="1" t="s">
        <v>26</v>
      </c>
    </row>
    <row r="1965" spans="1:23" x14ac:dyDescent="0.2">
      <c r="A1965" s="1">
        <v>1964</v>
      </c>
      <c r="C1965" s="22" t="str">
        <f t="shared" si="241"/>
        <v>2025-02-17</v>
      </c>
      <c r="D1965" s="24" t="str">
        <f t="shared" si="242"/>
        <v>2025-02</v>
      </c>
      <c r="E1965" s="28" t="s">
        <v>5376</v>
      </c>
      <c r="F1965" s="28">
        <f t="shared" si="243"/>
        <v>45705.347222222219</v>
      </c>
      <c r="G1965" s="14" t="str">
        <f t="shared" si="244"/>
        <v>08 am</v>
      </c>
      <c r="H1965" s="14" t="str">
        <f t="shared" si="245"/>
        <v>Monday</v>
      </c>
      <c r="I1965" s="14" t="str">
        <f t="shared" si="246"/>
        <v>February</v>
      </c>
      <c r="J1965" s="14" t="s">
        <v>5377</v>
      </c>
      <c r="K1965" s="16" t="s">
        <v>76</v>
      </c>
      <c r="L1965" s="1" t="str">
        <f t="shared" si="247"/>
        <v>30</v>
      </c>
      <c r="M1965" s="1" t="str">
        <f t="shared" si="248"/>
        <v>Yes</v>
      </c>
      <c r="P1965" s="1" t="s">
        <v>23</v>
      </c>
      <c r="U1965" s="1" t="s">
        <v>25</v>
      </c>
      <c r="W1965" s="1" t="s">
        <v>32</v>
      </c>
    </row>
    <row r="1966" spans="1:23" x14ac:dyDescent="0.2">
      <c r="A1966" s="1">
        <v>1965</v>
      </c>
      <c r="C1966" s="22" t="str">
        <f t="shared" si="241"/>
        <v>2025-02-17</v>
      </c>
      <c r="D1966" s="24" t="str">
        <f t="shared" si="242"/>
        <v>2025-02</v>
      </c>
      <c r="E1966" s="28" t="s">
        <v>5379</v>
      </c>
      <c r="F1966" s="28">
        <f t="shared" si="243"/>
        <v>45705.34652777778</v>
      </c>
      <c r="G1966" s="14" t="str">
        <f t="shared" si="244"/>
        <v>08 am</v>
      </c>
      <c r="H1966" s="14" t="str">
        <f t="shared" si="245"/>
        <v>Monday</v>
      </c>
      <c r="I1966" s="14" t="str">
        <f t="shared" si="246"/>
        <v>February</v>
      </c>
      <c r="J1966" s="15" t="s">
        <v>5380</v>
      </c>
      <c r="K1966" s="17" t="s">
        <v>335</v>
      </c>
      <c r="L1966" s="1">
        <f t="shared" si="247"/>
        <v>60</v>
      </c>
      <c r="M1966" s="1" t="str">
        <f t="shared" si="248"/>
        <v>Yes</v>
      </c>
      <c r="P1966" s="1" t="s">
        <v>23</v>
      </c>
      <c r="U1966" s="1" t="s">
        <v>25</v>
      </c>
      <c r="W1966" s="1" t="s">
        <v>26</v>
      </c>
    </row>
    <row r="1967" spans="1:23" x14ac:dyDescent="0.2">
      <c r="A1967" s="1">
        <v>1966</v>
      </c>
      <c r="C1967" s="22" t="str">
        <f t="shared" si="241"/>
        <v>2025-02-06</v>
      </c>
      <c r="D1967" s="24" t="str">
        <f t="shared" si="242"/>
        <v>2025-02</v>
      </c>
      <c r="E1967" s="28" t="s">
        <v>5382</v>
      </c>
      <c r="F1967" s="28">
        <f t="shared" si="243"/>
        <v>45694.387499999997</v>
      </c>
      <c r="G1967" s="14" t="str">
        <f t="shared" si="244"/>
        <v>09 am</v>
      </c>
      <c r="H1967" s="14" t="str">
        <f t="shared" si="245"/>
        <v>Thursday</v>
      </c>
      <c r="I1967" s="14" t="str">
        <f t="shared" si="246"/>
        <v>February</v>
      </c>
      <c r="J1967" s="14" t="s">
        <v>5382</v>
      </c>
      <c r="K1967" s="16" t="s">
        <v>99</v>
      </c>
      <c r="L1967" s="1" t="str">
        <f t="shared" si="247"/>
        <v>0</v>
      </c>
      <c r="M1967" s="1" t="str">
        <f t="shared" si="248"/>
        <v>Yes</v>
      </c>
      <c r="P1967" s="1" t="s">
        <v>23</v>
      </c>
      <c r="U1967" s="1" t="s">
        <v>72</v>
      </c>
      <c r="W1967" s="1" t="s">
        <v>55</v>
      </c>
    </row>
    <row r="1968" spans="1:23" x14ac:dyDescent="0.2">
      <c r="A1968" s="1">
        <v>1967</v>
      </c>
      <c r="C1968" s="22" t="str">
        <f t="shared" si="241"/>
        <v>2025-01-28</v>
      </c>
      <c r="D1968" s="24" t="str">
        <f t="shared" si="242"/>
        <v>2025-01</v>
      </c>
      <c r="E1968" s="28" t="s">
        <v>5384</v>
      </c>
      <c r="F1968" s="28">
        <f t="shared" si="243"/>
        <v>45685.427777777775</v>
      </c>
      <c r="G1968" s="14" t="str">
        <f t="shared" si="244"/>
        <v>10 am</v>
      </c>
      <c r="H1968" s="14" t="str">
        <f t="shared" si="245"/>
        <v>Tuesday</v>
      </c>
      <c r="I1968" s="14" t="str">
        <f t="shared" si="246"/>
        <v>January</v>
      </c>
      <c r="J1968" s="14" t="s">
        <v>5385</v>
      </c>
      <c r="K1968" s="16" t="s">
        <v>1930</v>
      </c>
      <c r="L1968" s="1">
        <f t="shared" si="247"/>
        <v>104</v>
      </c>
      <c r="M1968" s="1" t="str">
        <f t="shared" si="248"/>
        <v>Yes</v>
      </c>
      <c r="P1968" s="1" t="s">
        <v>24</v>
      </c>
      <c r="U1968" s="1" t="s">
        <v>25</v>
      </c>
      <c r="W1968" s="1" t="s">
        <v>26</v>
      </c>
    </row>
    <row r="1969" spans="1:23" x14ac:dyDescent="0.2">
      <c r="A1969" s="1">
        <v>1968</v>
      </c>
      <c r="C1969" s="22" t="str">
        <f t="shared" si="241"/>
        <v>2025-01-22</v>
      </c>
      <c r="D1969" s="24" t="str">
        <f t="shared" si="242"/>
        <v>2025-01</v>
      </c>
      <c r="E1969" s="28" t="s">
        <v>5387</v>
      </c>
      <c r="F1969" s="28">
        <f t="shared" si="243"/>
        <v>45679.435416666667</v>
      </c>
      <c r="G1969" s="14" t="str">
        <f t="shared" si="244"/>
        <v>10 am</v>
      </c>
      <c r="H1969" s="14" t="str">
        <f t="shared" si="245"/>
        <v>Wednesday</v>
      </c>
      <c r="I1969" s="14" t="str">
        <f t="shared" si="246"/>
        <v>January</v>
      </c>
      <c r="J1969" s="14" t="s">
        <v>4167</v>
      </c>
      <c r="K1969" s="16" t="s">
        <v>321</v>
      </c>
      <c r="L1969" s="1" t="str">
        <f t="shared" si="247"/>
        <v>13</v>
      </c>
      <c r="M1969" s="1" t="str">
        <f t="shared" si="248"/>
        <v>Yes</v>
      </c>
      <c r="P1969" s="1" t="s">
        <v>24</v>
      </c>
      <c r="U1969" s="1" t="s">
        <v>25</v>
      </c>
      <c r="W1969" s="1" t="s">
        <v>26</v>
      </c>
    </row>
    <row r="1970" spans="1:23" x14ac:dyDescent="0.2">
      <c r="A1970" s="1">
        <v>1969</v>
      </c>
      <c r="C1970" s="22" t="str">
        <f t="shared" si="241"/>
        <v>2025-02-25</v>
      </c>
      <c r="D1970" s="24" t="str">
        <f t="shared" si="242"/>
        <v>2025-02</v>
      </c>
      <c r="E1970" s="28" t="s">
        <v>5389</v>
      </c>
      <c r="F1970" s="28">
        <f t="shared" si="243"/>
        <v>45713.411111111112</v>
      </c>
      <c r="G1970" s="14" t="str">
        <f t="shared" si="244"/>
        <v>09 am</v>
      </c>
      <c r="H1970" s="14" t="str">
        <f t="shared" si="245"/>
        <v>Tuesday</v>
      </c>
      <c r="I1970" s="14" t="str">
        <f t="shared" si="246"/>
        <v>February</v>
      </c>
      <c r="J1970" s="14" t="s">
        <v>916</v>
      </c>
      <c r="K1970" s="16" t="s">
        <v>353</v>
      </c>
      <c r="L1970" s="1" t="str">
        <f t="shared" si="247"/>
        <v>38</v>
      </c>
      <c r="M1970" s="1" t="str">
        <f t="shared" si="248"/>
        <v>Yes</v>
      </c>
      <c r="P1970" s="1" t="s">
        <v>24</v>
      </c>
      <c r="U1970" s="1" t="s">
        <v>63</v>
      </c>
      <c r="W1970" s="1" t="s">
        <v>55</v>
      </c>
    </row>
    <row r="1971" spans="1:23" x14ac:dyDescent="0.2">
      <c r="A1971" s="1">
        <v>1970</v>
      </c>
      <c r="C1971" s="22" t="str">
        <f t="shared" si="241"/>
        <v>2025-01-02</v>
      </c>
      <c r="D1971" s="24" t="str">
        <f t="shared" si="242"/>
        <v>2025-01</v>
      </c>
      <c r="E1971" s="28" t="s">
        <v>5391</v>
      </c>
      <c r="F1971" s="28">
        <f t="shared" si="243"/>
        <v>45659.410416666666</v>
      </c>
      <c r="G1971" s="14" t="str">
        <f t="shared" si="244"/>
        <v>09 am</v>
      </c>
      <c r="H1971" s="14" t="str">
        <f t="shared" si="245"/>
        <v>Thursday</v>
      </c>
      <c r="I1971" s="14" t="str">
        <f t="shared" si="246"/>
        <v>January</v>
      </c>
      <c r="J1971" s="14" t="s">
        <v>831</v>
      </c>
      <c r="K1971" s="16" t="s">
        <v>5392</v>
      </c>
      <c r="L1971" s="1">
        <f t="shared" si="247"/>
        <v>189</v>
      </c>
      <c r="M1971" s="1" t="str">
        <f t="shared" si="248"/>
        <v>No</v>
      </c>
      <c r="P1971" s="1" t="s">
        <v>24</v>
      </c>
      <c r="U1971" s="1" t="s">
        <v>63</v>
      </c>
      <c r="W1971" s="1" t="s">
        <v>55</v>
      </c>
    </row>
    <row r="1972" spans="1:23" x14ac:dyDescent="0.2">
      <c r="A1972" s="1">
        <v>1971</v>
      </c>
      <c r="C1972" s="22" t="str">
        <f t="shared" si="241"/>
        <v>2025-01-16</v>
      </c>
      <c r="D1972" s="24" t="str">
        <f t="shared" si="242"/>
        <v>2025-01</v>
      </c>
      <c r="E1972" s="28" t="s">
        <v>5394</v>
      </c>
      <c r="F1972" s="28">
        <f t="shared" si="243"/>
        <v>45673.357638888891</v>
      </c>
      <c r="G1972" s="14" t="str">
        <f t="shared" si="244"/>
        <v>08 am</v>
      </c>
      <c r="H1972" s="14" t="str">
        <f t="shared" si="245"/>
        <v>Thursday</v>
      </c>
      <c r="I1972" s="14" t="str">
        <f t="shared" si="246"/>
        <v>January</v>
      </c>
      <c r="J1972" s="14" t="s">
        <v>40</v>
      </c>
      <c r="K1972" s="16" t="s">
        <v>511</v>
      </c>
      <c r="L1972" s="1" t="str">
        <f t="shared" si="247"/>
        <v>55</v>
      </c>
      <c r="M1972" s="1" t="str">
        <f t="shared" si="248"/>
        <v>Yes</v>
      </c>
      <c r="P1972" s="1" t="s">
        <v>24</v>
      </c>
      <c r="U1972" s="1" t="s">
        <v>63</v>
      </c>
      <c r="W1972" s="1" t="s">
        <v>26</v>
      </c>
    </row>
    <row r="1973" spans="1:23" x14ac:dyDescent="0.2">
      <c r="A1973" s="1">
        <v>1972</v>
      </c>
      <c r="C1973" s="22" t="str">
        <f t="shared" si="241"/>
        <v>2025-02-21</v>
      </c>
      <c r="D1973" s="24" t="str">
        <f t="shared" si="242"/>
        <v>2025-02</v>
      </c>
      <c r="E1973" s="28" t="s">
        <v>5396</v>
      </c>
      <c r="F1973" s="28">
        <f t="shared" si="243"/>
        <v>45709.42291666667</v>
      </c>
      <c r="G1973" s="14" t="str">
        <f t="shared" si="244"/>
        <v>10 am</v>
      </c>
      <c r="H1973" s="14" t="str">
        <f t="shared" si="245"/>
        <v>Friday</v>
      </c>
      <c r="I1973" s="14" t="str">
        <f t="shared" si="246"/>
        <v>February</v>
      </c>
      <c r="J1973" s="14" t="s">
        <v>5397</v>
      </c>
      <c r="K1973" s="16" t="s">
        <v>22</v>
      </c>
      <c r="L1973" s="1" t="str">
        <f t="shared" si="247"/>
        <v>11</v>
      </c>
      <c r="M1973" s="1" t="str">
        <f t="shared" si="248"/>
        <v>Yes</v>
      </c>
      <c r="P1973" s="1" t="s">
        <v>23</v>
      </c>
      <c r="U1973" s="1" t="s">
        <v>31</v>
      </c>
      <c r="W1973" s="1" t="s">
        <v>26</v>
      </c>
    </row>
    <row r="1974" spans="1:23" x14ac:dyDescent="0.2">
      <c r="A1974" s="1">
        <v>1973</v>
      </c>
      <c r="C1974" s="22" t="str">
        <f t="shared" si="241"/>
        <v>2025-02-24</v>
      </c>
      <c r="D1974" s="24" t="str">
        <f t="shared" si="242"/>
        <v>2025-02</v>
      </c>
      <c r="E1974" s="28" t="s">
        <v>5399</v>
      </c>
      <c r="F1974" s="28">
        <f t="shared" si="243"/>
        <v>45712.574999999997</v>
      </c>
      <c r="G1974" s="14" t="str">
        <f t="shared" si="244"/>
        <v>01 pm</v>
      </c>
      <c r="H1974" s="14" t="str">
        <f t="shared" si="245"/>
        <v>Monday</v>
      </c>
      <c r="I1974" s="14" t="str">
        <f t="shared" si="246"/>
        <v>February</v>
      </c>
      <c r="J1974" s="15" t="s">
        <v>5400</v>
      </c>
      <c r="K1974" s="17" t="s">
        <v>335</v>
      </c>
      <c r="L1974" s="1">
        <f t="shared" si="247"/>
        <v>60</v>
      </c>
      <c r="M1974" s="1" t="str">
        <f t="shared" si="248"/>
        <v>Yes</v>
      </c>
      <c r="P1974" s="1" t="s">
        <v>23</v>
      </c>
      <c r="U1974" s="1" t="s">
        <v>63</v>
      </c>
      <c r="W1974" s="1" t="s">
        <v>26</v>
      </c>
    </row>
    <row r="1975" spans="1:23" x14ac:dyDescent="0.2">
      <c r="A1975" s="1">
        <v>1974</v>
      </c>
      <c r="C1975" s="22" t="str">
        <f t="shared" si="241"/>
        <v>2025-02-07</v>
      </c>
      <c r="D1975" s="24" t="str">
        <f t="shared" si="242"/>
        <v>2025-02</v>
      </c>
      <c r="E1975" s="28" t="s">
        <v>1300</v>
      </c>
      <c r="F1975" s="28">
        <f t="shared" si="243"/>
        <v>45695.430555555555</v>
      </c>
      <c r="G1975" s="14" t="str">
        <f t="shared" si="244"/>
        <v>10 am</v>
      </c>
      <c r="H1975" s="14" t="str">
        <f t="shared" si="245"/>
        <v>Friday</v>
      </c>
      <c r="I1975" s="14" t="str">
        <f t="shared" si="246"/>
        <v>February</v>
      </c>
      <c r="J1975" s="14" t="s">
        <v>5402</v>
      </c>
      <c r="K1975" s="16" t="s">
        <v>88</v>
      </c>
      <c r="L1975" s="1" t="str">
        <f t="shared" si="247"/>
        <v>10</v>
      </c>
      <c r="M1975" s="1" t="str">
        <f t="shared" si="248"/>
        <v>Yes</v>
      </c>
      <c r="P1975" s="1" t="s">
        <v>24</v>
      </c>
      <c r="U1975" s="1" t="s">
        <v>63</v>
      </c>
      <c r="W1975" s="1" t="s">
        <v>26</v>
      </c>
    </row>
    <row r="1976" spans="1:23" x14ac:dyDescent="0.2">
      <c r="A1976" s="1">
        <v>1975</v>
      </c>
      <c r="C1976" s="22" t="str">
        <f t="shared" si="241"/>
        <v>2025-02-11</v>
      </c>
      <c r="D1976" s="24" t="str">
        <f t="shared" si="242"/>
        <v>2025-02</v>
      </c>
      <c r="E1976" s="28" t="s">
        <v>5404</v>
      </c>
      <c r="F1976" s="28">
        <f t="shared" si="243"/>
        <v>45699.415277777778</v>
      </c>
      <c r="G1976" s="14" t="str">
        <f t="shared" si="244"/>
        <v>09 am</v>
      </c>
      <c r="H1976" s="14" t="str">
        <f t="shared" si="245"/>
        <v>Tuesday</v>
      </c>
      <c r="I1976" s="14" t="str">
        <f t="shared" si="246"/>
        <v>February</v>
      </c>
      <c r="J1976" s="14" t="s">
        <v>5405</v>
      </c>
      <c r="K1976" s="16" t="s">
        <v>498</v>
      </c>
      <c r="L1976" s="1" t="str">
        <f t="shared" si="247"/>
        <v>2</v>
      </c>
      <c r="M1976" s="1" t="str">
        <f t="shared" si="248"/>
        <v>Yes</v>
      </c>
      <c r="P1976" s="1" t="s">
        <v>24</v>
      </c>
      <c r="U1976" s="1" t="s">
        <v>63</v>
      </c>
      <c r="W1976" s="1" t="s">
        <v>26</v>
      </c>
    </row>
    <row r="1977" spans="1:23" x14ac:dyDescent="0.2">
      <c r="A1977" s="1">
        <v>1976</v>
      </c>
      <c r="C1977" s="22" t="str">
        <f t="shared" si="241"/>
        <v>2025-01-17</v>
      </c>
      <c r="D1977" s="24" t="str">
        <f t="shared" si="242"/>
        <v>2025-01</v>
      </c>
      <c r="E1977" s="28" t="s">
        <v>1961</v>
      </c>
      <c r="F1977" s="28">
        <f t="shared" si="243"/>
        <v>45674.595138888886</v>
      </c>
      <c r="G1977" s="14" t="str">
        <f t="shared" si="244"/>
        <v>02 pm</v>
      </c>
      <c r="H1977" s="14" t="str">
        <f t="shared" si="245"/>
        <v>Friday</v>
      </c>
      <c r="I1977" s="14" t="str">
        <f t="shared" si="246"/>
        <v>January</v>
      </c>
      <c r="J1977" s="14" t="s">
        <v>1961</v>
      </c>
      <c r="K1977" s="16" t="s">
        <v>99</v>
      </c>
      <c r="L1977" s="1" t="str">
        <f t="shared" si="247"/>
        <v>0</v>
      </c>
      <c r="M1977" s="1" t="str">
        <f t="shared" si="248"/>
        <v>Yes</v>
      </c>
      <c r="P1977" s="1" t="s">
        <v>23</v>
      </c>
      <c r="U1977" s="1" t="s">
        <v>25</v>
      </c>
      <c r="W1977" s="1" t="s">
        <v>26</v>
      </c>
    </row>
    <row r="1978" spans="1:23" x14ac:dyDescent="0.2">
      <c r="A1978" s="1">
        <v>1977</v>
      </c>
      <c r="C1978" s="22" t="str">
        <f t="shared" si="241"/>
        <v>2025-02-21</v>
      </c>
      <c r="D1978" s="24" t="str">
        <f t="shared" si="242"/>
        <v>2025-02</v>
      </c>
      <c r="E1978" s="28" t="s">
        <v>5408</v>
      </c>
      <c r="F1978" s="28">
        <f t="shared" si="243"/>
        <v>45709.436805555553</v>
      </c>
      <c r="G1978" s="14" t="str">
        <f t="shared" si="244"/>
        <v>10 am</v>
      </c>
      <c r="H1978" s="14" t="str">
        <f t="shared" si="245"/>
        <v>Friday</v>
      </c>
      <c r="I1978" s="14" t="str">
        <f t="shared" si="246"/>
        <v>February</v>
      </c>
      <c r="J1978" s="14" t="s">
        <v>5409</v>
      </c>
      <c r="K1978" s="16" t="s">
        <v>49</v>
      </c>
      <c r="L1978" s="1" t="str">
        <f t="shared" si="247"/>
        <v>16</v>
      </c>
      <c r="M1978" s="1" t="str">
        <f t="shared" si="248"/>
        <v>Yes</v>
      </c>
      <c r="P1978" s="1" t="s">
        <v>23</v>
      </c>
      <c r="U1978" s="1" t="s">
        <v>72</v>
      </c>
      <c r="W1978" s="1" t="s">
        <v>26</v>
      </c>
    </row>
    <row r="1979" spans="1:23" x14ac:dyDescent="0.2">
      <c r="A1979" s="1">
        <v>1978</v>
      </c>
      <c r="C1979" s="22" t="str">
        <f t="shared" si="241"/>
        <v>2025-01-24</v>
      </c>
      <c r="D1979" s="24" t="str">
        <f t="shared" si="242"/>
        <v>2025-01</v>
      </c>
      <c r="E1979" s="28" t="s">
        <v>5411</v>
      </c>
      <c r="F1979" s="28">
        <f t="shared" si="243"/>
        <v>45681.418055555558</v>
      </c>
      <c r="G1979" s="14" t="str">
        <f t="shared" si="244"/>
        <v>10 am</v>
      </c>
      <c r="H1979" s="14" t="str">
        <f t="shared" si="245"/>
        <v>Friday</v>
      </c>
      <c r="I1979" s="14" t="str">
        <f t="shared" si="246"/>
        <v>January</v>
      </c>
      <c r="J1979" s="14" t="s">
        <v>5412</v>
      </c>
      <c r="K1979" s="16" t="s">
        <v>2744</v>
      </c>
      <c r="L1979" s="1">
        <f t="shared" si="247"/>
        <v>77</v>
      </c>
      <c r="M1979" s="1" t="str">
        <f t="shared" si="248"/>
        <v>Yes</v>
      </c>
      <c r="P1979" s="1" t="s">
        <v>23</v>
      </c>
      <c r="U1979" s="1" t="s">
        <v>50</v>
      </c>
      <c r="W1979" s="1" t="s">
        <v>26</v>
      </c>
    </row>
    <row r="1980" spans="1:23" x14ac:dyDescent="0.2">
      <c r="A1980" s="1">
        <v>1979</v>
      </c>
      <c r="C1980" s="22" t="str">
        <f t="shared" si="241"/>
        <v>2025-01-21</v>
      </c>
      <c r="D1980" s="24" t="str">
        <f t="shared" si="242"/>
        <v>2025-01</v>
      </c>
      <c r="E1980" s="28" t="s">
        <v>5414</v>
      </c>
      <c r="F1980" s="28">
        <f t="shared" si="243"/>
        <v>45678.570833333331</v>
      </c>
      <c r="G1980" s="14" t="str">
        <f t="shared" si="244"/>
        <v>01 pm</v>
      </c>
      <c r="H1980" s="14" t="str">
        <f t="shared" si="245"/>
        <v>Tuesday</v>
      </c>
      <c r="I1980" s="14" t="str">
        <f t="shared" si="246"/>
        <v>January</v>
      </c>
      <c r="J1980" s="14" t="s">
        <v>5415</v>
      </c>
      <c r="K1980" s="16" t="s">
        <v>186</v>
      </c>
      <c r="L1980" s="1" t="str">
        <f t="shared" si="247"/>
        <v>18</v>
      </c>
      <c r="M1980" s="1" t="str">
        <f t="shared" si="248"/>
        <v>Yes</v>
      </c>
      <c r="P1980" s="1" t="s">
        <v>23</v>
      </c>
      <c r="U1980" s="1" t="s">
        <v>25</v>
      </c>
      <c r="W1980" s="1" t="s">
        <v>26</v>
      </c>
    </row>
    <row r="1981" spans="1:23" x14ac:dyDescent="0.2">
      <c r="A1981" s="1">
        <v>1980</v>
      </c>
      <c r="C1981" s="22" t="str">
        <f t="shared" si="241"/>
        <v>2025-02-20</v>
      </c>
      <c r="D1981" s="24" t="str">
        <f t="shared" si="242"/>
        <v>2025-02</v>
      </c>
      <c r="E1981" s="28" t="s">
        <v>5417</v>
      </c>
      <c r="F1981" s="28">
        <f t="shared" si="243"/>
        <v>45708.572222222225</v>
      </c>
      <c r="G1981" s="14" t="str">
        <f t="shared" si="244"/>
        <v>01 pm</v>
      </c>
      <c r="H1981" s="14" t="str">
        <f t="shared" si="245"/>
        <v>Thursday</v>
      </c>
      <c r="I1981" s="14" t="str">
        <f t="shared" si="246"/>
        <v>February</v>
      </c>
      <c r="J1981" s="14" t="s">
        <v>3957</v>
      </c>
      <c r="K1981" s="16" t="s">
        <v>294</v>
      </c>
      <c r="L1981" s="1" t="str">
        <f t="shared" si="247"/>
        <v>26</v>
      </c>
      <c r="M1981" s="1" t="str">
        <f t="shared" si="248"/>
        <v>Yes</v>
      </c>
      <c r="P1981" s="1" t="s">
        <v>23</v>
      </c>
      <c r="U1981" s="1" t="s">
        <v>25</v>
      </c>
      <c r="W1981" s="1" t="s">
        <v>26</v>
      </c>
    </row>
    <row r="1982" spans="1:23" x14ac:dyDescent="0.2">
      <c r="A1982" s="1">
        <v>1981</v>
      </c>
      <c r="C1982" s="22" t="str">
        <f t="shared" si="241"/>
        <v>2025-01-13</v>
      </c>
      <c r="D1982" s="24" t="str">
        <f t="shared" si="242"/>
        <v>2025-01</v>
      </c>
      <c r="E1982" s="28" t="s">
        <v>5419</v>
      </c>
      <c r="F1982" s="28">
        <f t="shared" si="243"/>
        <v>45670.476388888892</v>
      </c>
      <c r="G1982" s="14" t="str">
        <f t="shared" si="244"/>
        <v>11 am</v>
      </c>
      <c r="H1982" s="14" t="str">
        <f t="shared" si="245"/>
        <v>Monday</v>
      </c>
      <c r="I1982" s="14" t="str">
        <f t="shared" si="246"/>
        <v>January</v>
      </c>
      <c r="J1982" s="14" t="s">
        <v>107</v>
      </c>
      <c r="K1982" s="16" t="s">
        <v>137</v>
      </c>
      <c r="L1982" s="1" t="str">
        <f t="shared" si="247"/>
        <v>34</v>
      </c>
      <c r="M1982" s="1" t="str">
        <f t="shared" si="248"/>
        <v>Yes</v>
      </c>
      <c r="P1982" s="1" t="s">
        <v>24</v>
      </c>
      <c r="U1982" s="1" t="s">
        <v>63</v>
      </c>
      <c r="W1982" s="1" t="s">
        <v>26</v>
      </c>
    </row>
    <row r="1983" spans="1:23" x14ac:dyDescent="0.2">
      <c r="A1983" s="1">
        <v>1982</v>
      </c>
      <c r="C1983" s="22" t="str">
        <f t="shared" si="241"/>
        <v>2025-01-13</v>
      </c>
      <c r="D1983" s="24" t="str">
        <f t="shared" si="242"/>
        <v>2025-01</v>
      </c>
      <c r="E1983" s="28" t="s">
        <v>5421</v>
      </c>
      <c r="F1983" s="28">
        <f t="shared" si="243"/>
        <v>45670.427083333336</v>
      </c>
      <c r="G1983" s="14" t="str">
        <f t="shared" si="244"/>
        <v>10 am</v>
      </c>
      <c r="H1983" s="14" t="str">
        <f t="shared" si="245"/>
        <v>Monday</v>
      </c>
      <c r="I1983" s="14" t="str">
        <f t="shared" si="246"/>
        <v>January</v>
      </c>
      <c r="J1983" s="14" t="s">
        <v>5422</v>
      </c>
      <c r="K1983" s="16" t="s">
        <v>842</v>
      </c>
      <c r="L1983" s="1">
        <f t="shared" si="247"/>
        <v>100</v>
      </c>
      <c r="M1983" s="1" t="str">
        <f t="shared" si="248"/>
        <v>Yes</v>
      </c>
      <c r="P1983" s="1" t="s">
        <v>23</v>
      </c>
      <c r="U1983" s="1" t="s">
        <v>63</v>
      </c>
      <c r="W1983" s="1" t="s">
        <v>26</v>
      </c>
    </row>
    <row r="1984" spans="1:23" x14ac:dyDescent="0.2">
      <c r="A1984" s="1">
        <v>1983</v>
      </c>
      <c r="C1984" s="22" t="str">
        <f t="shared" si="241"/>
        <v>2025-01-13</v>
      </c>
      <c r="D1984" s="24" t="str">
        <f t="shared" si="242"/>
        <v>2025-01</v>
      </c>
      <c r="E1984" s="28" t="s">
        <v>5424</v>
      </c>
      <c r="F1984" s="28">
        <f t="shared" si="243"/>
        <v>45670.473611111112</v>
      </c>
      <c r="G1984" s="14" t="str">
        <f t="shared" si="244"/>
        <v>11 am</v>
      </c>
      <c r="H1984" s="14" t="str">
        <f t="shared" si="245"/>
        <v>Monday</v>
      </c>
      <c r="I1984" s="14" t="str">
        <f t="shared" si="246"/>
        <v>January</v>
      </c>
      <c r="J1984" s="14" t="s">
        <v>5425</v>
      </c>
      <c r="K1984" s="16" t="s">
        <v>331</v>
      </c>
      <c r="L1984" s="1" t="str">
        <f t="shared" si="247"/>
        <v>39</v>
      </c>
      <c r="M1984" s="1" t="str">
        <f t="shared" si="248"/>
        <v>Yes</v>
      </c>
      <c r="P1984" s="1" t="s">
        <v>23</v>
      </c>
      <c r="U1984" s="1" t="s">
        <v>63</v>
      </c>
      <c r="W1984" s="1" t="s">
        <v>32</v>
      </c>
    </row>
    <row r="1985" spans="1:23" x14ac:dyDescent="0.2">
      <c r="A1985" s="1">
        <v>1984</v>
      </c>
      <c r="C1985" s="22" t="str">
        <f t="shared" si="241"/>
        <v>2025-02-04</v>
      </c>
      <c r="D1985" s="24" t="str">
        <f t="shared" si="242"/>
        <v>2025-02</v>
      </c>
      <c r="E1985" s="28" t="s">
        <v>4787</v>
      </c>
      <c r="F1985" s="28">
        <f t="shared" si="243"/>
        <v>45692.447222222225</v>
      </c>
      <c r="G1985" s="14" t="str">
        <f t="shared" si="244"/>
        <v>10 am</v>
      </c>
      <c r="H1985" s="14" t="str">
        <f t="shared" si="245"/>
        <v>Tuesday</v>
      </c>
      <c r="I1985" s="14" t="str">
        <f t="shared" si="246"/>
        <v>February</v>
      </c>
      <c r="J1985" s="14" t="s">
        <v>4089</v>
      </c>
      <c r="K1985" s="16" t="s">
        <v>230</v>
      </c>
      <c r="L1985" s="1" t="str">
        <f t="shared" si="247"/>
        <v>36</v>
      </c>
      <c r="M1985" s="1" t="str">
        <f t="shared" si="248"/>
        <v>Yes</v>
      </c>
      <c r="P1985" s="1" t="s">
        <v>23</v>
      </c>
      <c r="U1985" s="1" t="s">
        <v>25</v>
      </c>
      <c r="W1985" s="1" t="s">
        <v>26</v>
      </c>
    </row>
    <row r="1986" spans="1:23" x14ac:dyDescent="0.2">
      <c r="A1986" s="1">
        <v>1985</v>
      </c>
      <c r="C1986" s="22" t="str">
        <f t="shared" ref="C1986:C2049" si="249">IF(F1986&lt;&gt;"", TEXT(F1986, "YYYY-MM-DD"), "")</f>
        <v>2025-01-20</v>
      </c>
      <c r="D1986" s="24" t="str">
        <f t="shared" ref="D1986:D2049" si="250">IF(F1986&lt;&gt;"", TEXT(F1986, "YYYY-MM"), "")</f>
        <v>2025-01</v>
      </c>
      <c r="E1986" s="28" t="s">
        <v>197</v>
      </c>
      <c r="F1986" s="28">
        <f t="shared" ref="F1986:F2049" si="251">IF(ISNUMBER(E1986), E1986,
   IFERROR(DATE(MID(E1986, 7, 4), MID(E1986, 1, 2), MID(E1986, 4, 2)) + TIMEVALUE(MID(E1986, 12, 8)),
   DATE(MID(E1986, 7, 4), MID(E1986, 4, 2), MID(E1986, 1, 2)) + TIMEVALUE(MID(E1986, 12, 8))))</f>
        <v>45677.5625</v>
      </c>
      <c r="G1986" s="14" t="str">
        <f t="shared" ref="G1986:G2049" si="252">TEXT(F1986, "hh AM/PM")</f>
        <v>01 pm</v>
      </c>
      <c r="H1986" s="14" t="str">
        <f t="shared" ref="H1986:H2049" si="253">TEXT(F1986, "dddd")</f>
        <v>Monday</v>
      </c>
      <c r="I1986" s="14" t="str">
        <f t="shared" ref="I1986:I2049" si="254">TEXT(F1986, "mmmm")</f>
        <v>January</v>
      </c>
      <c r="J1986" s="14" t="s">
        <v>5428</v>
      </c>
      <c r="K1986" s="16" t="s">
        <v>290</v>
      </c>
      <c r="L1986" s="1">
        <f t="shared" ref="L1986:L2049" si="255">IF(K1986="","",
   IF(ISNUMBER(SEARCH("hrs", K1986)),
      LEFT(K1986, FIND("hrs", K1986)-1) * 60 +
      IF(ISNUMBER(SEARCH("mins", K1986)), MID(K1986, FIND("and ", K1986) + 4, FIND("mins", K1986) - FIND("and ", K1986) - 4), 0),
      IF(ISNUMBER(SEARCH("hr", K1986)), LEFT(K1986, FIND("hr", K1986)-1) * 60, LEFT(K1986, FIND(" mins", K1986)-1))
   )
)</f>
        <v>60</v>
      </c>
      <c r="M1986" s="1" t="str">
        <f t="shared" ref="M1986:M2049" si="256">IF(OR(ISBLANK(L1986), L1986="",L1986=0), "", IF(VALUE(L1986)&lt;=120, "Yes", "No"))</f>
        <v>Yes</v>
      </c>
      <c r="P1986" s="1" t="s">
        <v>23</v>
      </c>
      <c r="U1986" s="1" t="s">
        <v>25</v>
      </c>
      <c r="W1986" s="1" t="s">
        <v>26</v>
      </c>
    </row>
    <row r="1987" spans="1:23" x14ac:dyDescent="0.2">
      <c r="A1987" s="1">
        <v>1986</v>
      </c>
      <c r="C1987" s="22" t="str">
        <f t="shared" si="249"/>
        <v>2025-02-12</v>
      </c>
      <c r="D1987" s="24" t="str">
        <f t="shared" si="250"/>
        <v>2025-02</v>
      </c>
      <c r="E1987" s="28" t="s">
        <v>5430</v>
      </c>
      <c r="F1987" s="28">
        <f t="shared" si="251"/>
        <v>45700.629166666666</v>
      </c>
      <c r="G1987" s="14" t="str">
        <f t="shared" si="252"/>
        <v>03 pm</v>
      </c>
      <c r="H1987" s="14" t="str">
        <f t="shared" si="253"/>
        <v>Wednesday</v>
      </c>
      <c r="I1987" s="14" t="str">
        <f t="shared" si="254"/>
        <v>February</v>
      </c>
      <c r="J1987" s="14" t="s">
        <v>1731</v>
      </c>
      <c r="K1987" s="16" t="s">
        <v>137</v>
      </c>
      <c r="L1987" s="1" t="str">
        <f t="shared" si="255"/>
        <v>34</v>
      </c>
      <c r="M1987" s="1" t="str">
        <f t="shared" si="256"/>
        <v>Yes</v>
      </c>
      <c r="P1987" s="1" t="s">
        <v>24</v>
      </c>
      <c r="U1987" s="1" t="s">
        <v>63</v>
      </c>
      <c r="W1987" s="1" t="s">
        <v>26</v>
      </c>
    </row>
    <row r="1988" spans="1:23" x14ac:dyDescent="0.2">
      <c r="A1988" s="1">
        <v>1987</v>
      </c>
      <c r="C1988" s="22" t="str">
        <f t="shared" si="249"/>
        <v>2025-02-12</v>
      </c>
      <c r="D1988" s="24" t="str">
        <f t="shared" si="250"/>
        <v>2025-02</v>
      </c>
      <c r="E1988" s="28" t="s">
        <v>5432</v>
      </c>
      <c r="F1988" s="28">
        <f t="shared" si="251"/>
        <v>45700.666666666664</v>
      </c>
      <c r="G1988" s="14" t="str">
        <f t="shared" si="252"/>
        <v>04 pm</v>
      </c>
      <c r="H1988" s="14" t="str">
        <f t="shared" si="253"/>
        <v>Wednesday</v>
      </c>
      <c r="I1988" s="14" t="str">
        <f t="shared" si="254"/>
        <v>February</v>
      </c>
      <c r="J1988" s="14" t="s">
        <v>5433</v>
      </c>
      <c r="K1988" s="16" t="s">
        <v>88</v>
      </c>
      <c r="L1988" s="1" t="str">
        <f t="shared" si="255"/>
        <v>10</v>
      </c>
      <c r="M1988" s="1" t="str">
        <f t="shared" si="256"/>
        <v>Yes</v>
      </c>
      <c r="P1988" s="1" t="s">
        <v>24</v>
      </c>
      <c r="U1988" s="1" t="s">
        <v>96</v>
      </c>
      <c r="W1988" s="1" t="s">
        <v>26</v>
      </c>
    </row>
    <row r="1989" spans="1:23" x14ac:dyDescent="0.2">
      <c r="A1989" s="1">
        <v>1988</v>
      </c>
      <c r="C1989" s="22" t="str">
        <f t="shared" si="249"/>
        <v>2025-02-12</v>
      </c>
      <c r="D1989" s="24" t="str">
        <f t="shared" si="250"/>
        <v>2025-02</v>
      </c>
      <c r="E1989" s="28" t="s">
        <v>5432</v>
      </c>
      <c r="F1989" s="28">
        <f t="shared" si="251"/>
        <v>45700.666666666664</v>
      </c>
      <c r="G1989" s="14" t="str">
        <f t="shared" si="252"/>
        <v>04 pm</v>
      </c>
      <c r="H1989" s="14" t="str">
        <f t="shared" si="253"/>
        <v>Wednesday</v>
      </c>
      <c r="I1989" s="14" t="str">
        <f t="shared" si="254"/>
        <v>February</v>
      </c>
      <c r="J1989" s="14" t="s">
        <v>5433</v>
      </c>
      <c r="K1989" s="16" t="s">
        <v>88</v>
      </c>
      <c r="L1989" s="1" t="str">
        <f t="shared" si="255"/>
        <v>10</v>
      </c>
      <c r="M1989" s="1" t="str">
        <f t="shared" si="256"/>
        <v>Yes</v>
      </c>
      <c r="P1989" s="1" t="s">
        <v>23</v>
      </c>
      <c r="U1989" s="1" t="s">
        <v>96</v>
      </c>
      <c r="W1989" s="1" t="s">
        <v>26</v>
      </c>
    </row>
    <row r="1990" spans="1:23" x14ac:dyDescent="0.2">
      <c r="A1990" s="1">
        <v>1989</v>
      </c>
      <c r="C1990" s="22" t="str">
        <f t="shared" si="249"/>
        <v>2025-02-12</v>
      </c>
      <c r="D1990" s="24" t="str">
        <f t="shared" si="250"/>
        <v>2025-02</v>
      </c>
      <c r="E1990" s="28" t="s">
        <v>5436</v>
      </c>
      <c r="F1990" s="28">
        <f t="shared" si="251"/>
        <v>45700.628472222219</v>
      </c>
      <c r="G1990" s="14" t="str">
        <f t="shared" si="252"/>
        <v>03 pm</v>
      </c>
      <c r="H1990" s="14" t="str">
        <f t="shared" si="253"/>
        <v>Wednesday</v>
      </c>
      <c r="I1990" s="14" t="str">
        <f t="shared" si="254"/>
        <v>February</v>
      </c>
      <c r="J1990" s="14" t="s">
        <v>1731</v>
      </c>
      <c r="K1990" s="16" t="s">
        <v>190</v>
      </c>
      <c r="L1990" s="1" t="str">
        <f t="shared" si="255"/>
        <v>35</v>
      </c>
      <c r="M1990" s="1" t="str">
        <f t="shared" si="256"/>
        <v>Yes</v>
      </c>
      <c r="P1990" s="1" t="s">
        <v>23</v>
      </c>
      <c r="U1990" s="1" t="s">
        <v>63</v>
      </c>
      <c r="W1990" s="1" t="s">
        <v>26</v>
      </c>
    </row>
    <row r="1991" spans="1:23" x14ac:dyDescent="0.2">
      <c r="A1991" s="1">
        <v>1990</v>
      </c>
      <c r="C1991" s="22" t="str">
        <f t="shared" si="249"/>
        <v>2025-02-14</v>
      </c>
      <c r="D1991" s="24" t="str">
        <f t="shared" si="250"/>
        <v>2025-02</v>
      </c>
      <c r="E1991" s="28" t="s">
        <v>4474</v>
      </c>
      <c r="F1991" s="28">
        <f t="shared" si="251"/>
        <v>45702.628472222219</v>
      </c>
      <c r="G1991" s="14" t="str">
        <f t="shared" si="252"/>
        <v>03 pm</v>
      </c>
      <c r="H1991" s="14" t="str">
        <f t="shared" si="253"/>
        <v>Friday</v>
      </c>
      <c r="I1991" s="14" t="str">
        <f t="shared" si="254"/>
        <v>February</v>
      </c>
      <c r="J1991" s="14" t="s">
        <v>3266</v>
      </c>
      <c r="K1991" s="16" t="s">
        <v>84</v>
      </c>
      <c r="L1991" s="1" t="str">
        <f t="shared" si="255"/>
        <v>25</v>
      </c>
      <c r="M1991" s="1" t="str">
        <f t="shared" si="256"/>
        <v>Yes</v>
      </c>
      <c r="P1991" s="1" t="s">
        <v>23</v>
      </c>
      <c r="U1991" s="1" t="s">
        <v>63</v>
      </c>
      <c r="W1991" s="1" t="s">
        <v>26</v>
      </c>
    </row>
    <row r="1992" spans="1:23" x14ac:dyDescent="0.2">
      <c r="A1992" s="1">
        <v>1991</v>
      </c>
      <c r="C1992" s="22" t="str">
        <f t="shared" si="249"/>
        <v>2025-02-05</v>
      </c>
      <c r="D1992" s="24" t="str">
        <f t="shared" si="250"/>
        <v>2025-02</v>
      </c>
      <c r="E1992" s="28" t="s">
        <v>5439</v>
      </c>
      <c r="F1992" s="28">
        <f t="shared" si="251"/>
        <v>45693.560416666667</v>
      </c>
      <c r="G1992" s="14" t="str">
        <f t="shared" si="252"/>
        <v>01 pm</v>
      </c>
      <c r="H1992" s="14" t="str">
        <f t="shared" si="253"/>
        <v>Wednesday</v>
      </c>
      <c r="I1992" s="14" t="str">
        <f t="shared" si="254"/>
        <v>February</v>
      </c>
      <c r="J1992" s="14" t="s">
        <v>5440</v>
      </c>
      <c r="K1992" s="16" t="s">
        <v>494</v>
      </c>
      <c r="L1992" s="1" t="str">
        <f t="shared" si="255"/>
        <v>9</v>
      </c>
      <c r="M1992" s="1" t="str">
        <f t="shared" si="256"/>
        <v>Yes</v>
      </c>
      <c r="P1992" s="1" t="s">
        <v>23</v>
      </c>
      <c r="U1992" s="1" t="s">
        <v>72</v>
      </c>
      <c r="W1992" s="1" t="s">
        <v>26</v>
      </c>
    </row>
    <row r="1993" spans="1:23" x14ac:dyDescent="0.2">
      <c r="A1993" s="1">
        <v>1992</v>
      </c>
      <c r="C1993" s="22" t="str">
        <f t="shared" si="249"/>
        <v>2025-01-21</v>
      </c>
      <c r="D1993" s="24" t="str">
        <f t="shared" si="250"/>
        <v>2025-01</v>
      </c>
      <c r="E1993" s="28" t="s">
        <v>5442</v>
      </c>
      <c r="F1993" s="28">
        <f t="shared" si="251"/>
        <v>45678.547222222223</v>
      </c>
      <c r="G1993" s="14" t="str">
        <f t="shared" si="252"/>
        <v>01 pm</v>
      </c>
      <c r="H1993" s="14" t="str">
        <f t="shared" si="253"/>
        <v>Tuesday</v>
      </c>
      <c r="I1993" s="14" t="str">
        <f t="shared" si="254"/>
        <v>January</v>
      </c>
      <c r="J1993" s="14" t="s">
        <v>5443</v>
      </c>
      <c r="K1993" s="16" t="s">
        <v>212</v>
      </c>
      <c r="L1993" s="1">
        <f t="shared" si="255"/>
        <v>80</v>
      </c>
      <c r="M1993" s="1" t="str">
        <f t="shared" si="256"/>
        <v>Yes</v>
      </c>
      <c r="P1993" s="1" t="s">
        <v>23</v>
      </c>
      <c r="U1993" s="1" t="s">
        <v>72</v>
      </c>
      <c r="W1993" s="1" t="s">
        <v>26</v>
      </c>
    </row>
    <row r="1994" spans="1:23" x14ac:dyDescent="0.2">
      <c r="A1994" s="1">
        <v>1993</v>
      </c>
      <c r="C1994" s="22" t="str">
        <f t="shared" si="249"/>
        <v>2025-02-19</v>
      </c>
      <c r="D1994" s="24" t="str">
        <f t="shared" si="250"/>
        <v>2025-02</v>
      </c>
      <c r="E1994" s="28" t="s">
        <v>5445</v>
      </c>
      <c r="F1994" s="28">
        <f t="shared" si="251"/>
        <v>45707.484027777777</v>
      </c>
      <c r="G1994" s="14" t="str">
        <f t="shared" si="252"/>
        <v>11 am</v>
      </c>
      <c r="H1994" s="14" t="str">
        <f t="shared" si="253"/>
        <v>Wednesday</v>
      </c>
      <c r="I1994" s="14" t="str">
        <f t="shared" si="254"/>
        <v>February</v>
      </c>
      <c r="J1994" s="14" t="s">
        <v>5446</v>
      </c>
      <c r="K1994" s="16" t="s">
        <v>152</v>
      </c>
      <c r="L1994" s="1" t="str">
        <f t="shared" si="255"/>
        <v>8</v>
      </c>
      <c r="M1994" s="1" t="str">
        <f t="shared" si="256"/>
        <v>Yes</v>
      </c>
      <c r="P1994" s="1" t="s">
        <v>23</v>
      </c>
      <c r="U1994" s="1" t="s">
        <v>100</v>
      </c>
      <c r="W1994" s="1" t="s">
        <v>26</v>
      </c>
    </row>
    <row r="1995" spans="1:23" x14ac:dyDescent="0.2">
      <c r="A1995" s="1">
        <v>1994</v>
      </c>
      <c r="C1995" s="22" t="str">
        <f t="shared" si="249"/>
        <v>2025-01-07</v>
      </c>
      <c r="D1995" s="24" t="str">
        <f t="shared" si="250"/>
        <v>2025-01</v>
      </c>
      <c r="E1995" s="28" t="s">
        <v>5448</v>
      </c>
      <c r="F1995" s="28">
        <f t="shared" si="251"/>
        <v>45664.40902777778</v>
      </c>
      <c r="G1995" s="14" t="str">
        <f t="shared" si="252"/>
        <v>09 am</v>
      </c>
      <c r="H1995" s="14" t="str">
        <f t="shared" si="253"/>
        <v>Tuesday</v>
      </c>
      <c r="I1995" s="14" t="str">
        <f t="shared" si="254"/>
        <v>January</v>
      </c>
      <c r="J1995" s="14" t="s">
        <v>5449</v>
      </c>
      <c r="K1995" s="16" t="s">
        <v>1623</v>
      </c>
      <c r="L1995" s="1">
        <f t="shared" si="255"/>
        <v>129</v>
      </c>
      <c r="M1995" s="1" t="str">
        <f t="shared" si="256"/>
        <v>No</v>
      </c>
      <c r="N1995" s="3"/>
      <c r="P1995" s="1" t="s">
        <v>23</v>
      </c>
      <c r="U1995" s="1" t="s">
        <v>50</v>
      </c>
      <c r="W1995" s="1" t="s">
        <v>26</v>
      </c>
    </row>
    <row r="1996" spans="1:23" x14ac:dyDescent="0.2">
      <c r="A1996" s="1">
        <v>1995</v>
      </c>
      <c r="C1996" s="22" t="str">
        <f t="shared" si="249"/>
        <v>2025-02-13</v>
      </c>
      <c r="D1996" s="24" t="str">
        <f t="shared" si="250"/>
        <v>2025-02</v>
      </c>
      <c r="E1996" s="28" t="s">
        <v>5451</v>
      </c>
      <c r="F1996" s="28">
        <f t="shared" si="251"/>
        <v>45701.594444444447</v>
      </c>
      <c r="G1996" s="14" t="str">
        <f t="shared" si="252"/>
        <v>02 pm</v>
      </c>
      <c r="H1996" s="14" t="str">
        <f t="shared" si="253"/>
        <v>Thursday</v>
      </c>
      <c r="I1996" s="14" t="str">
        <f t="shared" si="254"/>
        <v>February</v>
      </c>
      <c r="J1996" s="14" t="s">
        <v>5452</v>
      </c>
      <c r="K1996" s="16" t="s">
        <v>204</v>
      </c>
      <c r="L1996" s="1" t="str">
        <f t="shared" si="255"/>
        <v>29</v>
      </c>
      <c r="M1996" s="1" t="str">
        <f t="shared" si="256"/>
        <v>Yes</v>
      </c>
      <c r="P1996" s="1" t="s">
        <v>24</v>
      </c>
      <c r="U1996" s="1" t="s">
        <v>25</v>
      </c>
      <c r="W1996" s="1" t="s">
        <v>26</v>
      </c>
    </row>
    <row r="1997" spans="1:23" x14ac:dyDescent="0.2">
      <c r="A1997" s="1">
        <v>1996</v>
      </c>
      <c r="C1997" s="22" t="str">
        <f t="shared" si="249"/>
        <v>2025-01-03</v>
      </c>
      <c r="D1997" s="24" t="str">
        <f t="shared" si="250"/>
        <v>2025-01</v>
      </c>
      <c r="E1997" s="28" t="s">
        <v>5454</v>
      </c>
      <c r="F1997" s="28">
        <f t="shared" si="251"/>
        <v>45660.613194444442</v>
      </c>
      <c r="G1997" s="14" t="str">
        <f t="shared" si="252"/>
        <v>02 pm</v>
      </c>
      <c r="H1997" s="14" t="str">
        <f t="shared" si="253"/>
        <v>Friday</v>
      </c>
      <c r="I1997" s="14" t="str">
        <f t="shared" si="254"/>
        <v>January</v>
      </c>
      <c r="J1997" s="14" t="s">
        <v>5455</v>
      </c>
      <c r="K1997" s="16" t="s">
        <v>1168</v>
      </c>
      <c r="L1997" s="1">
        <f t="shared" si="255"/>
        <v>137</v>
      </c>
      <c r="M1997" s="1" t="str">
        <f t="shared" si="256"/>
        <v>No</v>
      </c>
      <c r="N1997" s="3"/>
      <c r="P1997" s="1" t="s">
        <v>24</v>
      </c>
      <c r="U1997" s="1" t="s">
        <v>50</v>
      </c>
      <c r="W1997" s="1" t="s">
        <v>55</v>
      </c>
    </row>
    <row r="1998" spans="1:23" x14ac:dyDescent="0.2">
      <c r="A1998" s="1">
        <v>1997</v>
      </c>
      <c r="C1998" s="22" t="str">
        <f t="shared" si="249"/>
        <v>2025-01-22</v>
      </c>
      <c r="D1998" s="24" t="str">
        <f t="shared" si="250"/>
        <v>2025-01</v>
      </c>
      <c r="E1998" s="28" t="s">
        <v>5457</v>
      </c>
      <c r="F1998" s="28">
        <f t="shared" si="251"/>
        <v>45679.594444444447</v>
      </c>
      <c r="G1998" s="14" t="str">
        <f t="shared" si="252"/>
        <v>02 pm</v>
      </c>
      <c r="H1998" s="14" t="str">
        <f t="shared" si="253"/>
        <v>Wednesday</v>
      </c>
      <c r="I1998" s="14" t="str">
        <f t="shared" si="254"/>
        <v>January</v>
      </c>
      <c r="J1998" s="14" t="s">
        <v>5458</v>
      </c>
      <c r="K1998" s="16" t="s">
        <v>441</v>
      </c>
      <c r="L1998" s="1" t="str">
        <f t="shared" si="255"/>
        <v>49</v>
      </c>
      <c r="M1998" s="1" t="str">
        <f t="shared" si="256"/>
        <v>Yes</v>
      </c>
      <c r="P1998" s="1" t="s">
        <v>24</v>
      </c>
      <c r="U1998" s="1" t="s">
        <v>50</v>
      </c>
      <c r="W1998" s="1" t="s">
        <v>55</v>
      </c>
    </row>
    <row r="1999" spans="1:23" x14ac:dyDescent="0.2">
      <c r="A1999" s="1">
        <v>1998</v>
      </c>
      <c r="C1999" s="22" t="str">
        <f t="shared" si="249"/>
        <v>2025-01-03</v>
      </c>
      <c r="D1999" s="24" t="str">
        <f t="shared" si="250"/>
        <v>2025-01</v>
      </c>
      <c r="E1999" s="28" t="s">
        <v>5460</v>
      </c>
      <c r="F1999" s="28">
        <f t="shared" si="251"/>
        <v>45660.679166666669</v>
      </c>
      <c r="G1999" s="14" t="str">
        <f t="shared" si="252"/>
        <v>04 pm</v>
      </c>
      <c r="H1999" s="14" t="str">
        <f t="shared" si="253"/>
        <v>Friday</v>
      </c>
      <c r="I1999" s="14" t="str">
        <f t="shared" si="254"/>
        <v>January</v>
      </c>
      <c r="J1999" s="14" t="s">
        <v>5461</v>
      </c>
      <c r="K1999" s="16" t="s">
        <v>246</v>
      </c>
      <c r="L1999" s="1" t="str">
        <f t="shared" si="255"/>
        <v>7</v>
      </c>
      <c r="M1999" s="1" t="str">
        <f t="shared" si="256"/>
        <v>Yes</v>
      </c>
      <c r="P1999" s="1" t="s">
        <v>23</v>
      </c>
      <c r="U1999" s="1" t="s">
        <v>25</v>
      </c>
      <c r="W1999" s="1" t="s">
        <v>26</v>
      </c>
    </row>
    <row r="2000" spans="1:23" x14ac:dyDescent="0.2">
      <c r="A2000" s="1">
        <v>1999</v>
      </c>
      <c r="C2000" s="22" t="str">
        <f t="shared" si="249"/>
        <v>2025-02-13</v>
      </c>
      <c r="D2000" s="24" t="str">
        <f t="shared" si="250"/>
        <v>2025-02</v>
      </c>
      <c r="E2000" s="28" t="s">
        <v>5463</v>
      </c>
      <c r="F2000" s="28">
        <f t="shared" si="251"/>
        <v>45701.591666666667</v>
      </c>
      <c r="G2000" s="14" t="str">
        <f t="shared" si="252"/>
        <v>02 pm</v>
      </c>
      <c r="H2000" s="14" t="str">
        <f t="shared" si="253"/>
        <v>Thursday</v>
      </c>
      <c r="I2000" s="14" t="str">
        <f t="shared" si="254"/>
        <v>February</v>
      </c>
      <c r="J2000" s="14" t="s">
        <v>5130</v>
      </c>
      <c r="K2000" s="16" t="s">
        <v>152</v>
      </c>
      <c r="L2000" s="1" t="str">
        <f t="shared" si="255"/>
        <v>8</v>
      </c>
      <c r="M2000" s="1" t="str">
        <f t="shared" si="256"/>
        <v>Yes</v>
      </c>
      <c r="P2000" s="1" t="s">
        <v>23</v>
      </c>
      <c r="U2000" s="1" t="s">
        <v>25</v>
      </c>
      <c r="W2000" s="1" t="s">
        <v>26</v>
      </c>
    </row>
    <row r="2001" spans="1:23" x14ac:dyDescent="0.2">
      <c r="A2001" s="1">
        <v>2000</v>
      </c>
      <c r="C2001" s="22" t="str">
        <f t="shared" si="249"/>
        <v>2025-01-22</v>
      </c>
      <c r="D2001" s="24" t="str">
        <f t="shared" si="250"/>
        <v>2025-01</v>
      </c>
      <c r="E2001" s="28" t="s">
        <v>5465</v>
      </c>
      <c r="F2001" s="28">
        <f t="shared" si="251"/>
        <v>45679.617361111108</v>
      </c>
      <c r="G2001" s="14" t="str">
        <f t="shared" si="252"/>
        <v>02 pm</v>
      </c>
      <c r="H2001" s="14" t="str">
        <f t="shared" si="253"/>
        <v>Wednesday</v>
      </c>
      <c r="I2001" s="14" t="str">
        <f t="shared" si="254"/>
        <v>January</v>
      </c>
      <c r="J2001" s="14" t="s">
        <v>4915</v>
      </c>
      <c r="K2001" s="16" t="s">
        <v>22</v>
      </c>
      <c r="L2001" s="1" t="str">
        <f t="shared" si="255"/>
        <v>11</v>
      </c>
      <c r="M2001" s="1" t="str">
        <f t="shared" si="256"/>
        <v>Yes</v>
      </c>
      <c r="P2001" s="1" t="s">
        <v>23</v>
      </c>
      <c r="U2001" s="1" t="s">
        <v>25</v>
      </c>
      <c r="W2001" s="1" t="s">
        <v>55</v>
      </c>
    </row>
    <row r="2002" spans="1:23" x14ac:dyDescent="0.2">
      <c r="A2002" s="1">
        <v>2001</v>
      </c>
      <c r="C2002" s="22" t="str">
        <f t="shared" si="249"/>
        <v>2025-02-26</v>
      </c>
      <c r="D2002" s="24" t="str">
        <f t="shared" si="250"/>
        <v>2025-02</v>
      </c>
      <c r="E2002" s="28" t="s">
        <v>5467</v>
      </c>
      <c r="F2002" s="28">
        <f t="shared" si="251"/>
        <v>45714.622916666667</v>
      </c>
      <c r="G2002" s="14" t="str">
        <f t="shared" si="252"/>
        <v>02 pm</v>
      </c>
      <c r="H2002" s="14" t="str">
        <f t="shared" si="253"/>
        <v>Wednesday</v>
      </c>
      <c r="I2002" s="14" t="str">
        <f t="shared" si="254"/>
        <v>February</v>
      </c>
      <c r="J2002" s="14" t="s">
        <v>5467</v>
      </c>
      <c r="K2002" s="16" t="s">
        <v>99</v>
      </c>
      <c r="L2002" s="1" t="str">
        <f t="shared" si="255"/>
        <v>0</v>
      </c>
      <c r="M2002" s="1" t="str">
        <f t="shared" si="256"/>
        <v>Yes</v>
      </c>
      <c r="P2002" s="1" t="s">
        <v>23</v>
      </c>
      <c r="U2002" s="1" t="s">
        <v>63</v>
      </c>
      <c r="W2002" s="1" t="s">
        <v>55</v>
      </c>
    </row>
    <row r="2003" spans="1:23" x14ac:dyDescent="0.2">
      <c r="A2003" s="1">
        <v>2002</v>
      </c>
      <c r="C2003" s="22" t="str">
        <f t="shared" si="249"/>
        <v>2025-02-26</v>
      </c>
      <c r="D2003" s="24" t="str">
        <f t="shared" si="250"/>
        <v>2025-02</v>
      </c>
      <c r="E2003" s="28" t="s">
        <v>5469</v>
      </c>
      <c r="F2003" s="28">
        <f t="shared" si="251"/>
        <v>45714.404166666667</v>
      </c>
      <c r="G2003" s="14" t="str">
        <f t="shared" si="252"/>
        <v>09 am</v>
      </c>
      <c r="H2003" s="14" t="str">
        <f t="shared" si="253"/>
        <v>Wednesday</v>
      </c>
      <c r="I2003" s="14" t="str">
        <f t="shared" si="254"/>
        <v>February</v>
      </c>
      <c r="J2003" s="14" t="s">
        <v>5470</v>
      </c>
      <c r="K2003" s="16" t="s">
        <v>1113</v>
      </c>
      <c r="L2003" s="1" t="str">
        <f t="shared" si="255"/>
        <v>28</v>
      </c>
      <c r="M2003" s="1" t="str">
        <f t="shared" si="256"/>
        <v>Yes</v>
      </c>
      <c r="P2003" s="1" t="s">
        <v>23</v>
      </c>
      <c r="U2003" s="1" t="s">
        <v>31</v>
      </c>
      <c r="W2003" s="1" t="s">
        <v>26</v>
      </c>
    </row>
    <row r="2004" spans="1:23" x14ac:dyDescent="0.2">
      <c r="A2004" s="1">
        <v>2003</v>
      </c>
      <c r="C2004" s="22" t="str">
        <f t="shared" si="249"/>
        <v>2025-02-07</v>
      </c>
      <c r="D2004" s="24" t="str">
        <f t="shared" si="250"/>
        <v>2025-02</v>
      </c>
      <c r="E2004" s="28" t="s">
        <v>5472</v>
      </c>
      <c r="F2004" s="28">
        <f t="shared" si="251"/>
        <v>45695.404861111114</v>
      </c>
      <c r="G2004" s="14" t="str">
        <f t="shared" si="252"/>
        <v>09 am</v>
      </c>
      <c r="H2004" s="14" t="str">
        <f t="shared" si="253"/>
        <v>Friday</v>
      </c>
      <c r="I2004" s="14" t="str">
        <f t="shared" si="254"/>
        <v>February</v>
      </c>
      <c r="J2004" s="14" t="s">
        <v>5473</v>
      </c>
      <c r="K2004" s="16" t="s">
        <v>76</v>
      </c>
      <c r="L2004" s="1" t="str">
        <f t="shared" si="255"/>
        <v>30</v>
      </c>
      <c r="M2004" s="1" t="str">
        <f t="shared" si="256"/>
        <v>Yes</v>
      </c>
      <c r="P2004" s="1" t="s">
        <v>23</v>
      </c>
      <c r="U2004" s="1" t="s">
        <v>31</v>
      </c>
      <c r="W2004" s="1" t="s">
        <v>26</v>
      </c>
    </row>
    <row r="2005" spans="1:23" x14ac:dyDescent="0.2">
      <c r="A2005" s="1">
        <v>2004</v>
      </c>
      <c r="C2005" s="22" t="str">
        <f t="shared" si="249"/>
        <v>2025-02-10</v>
      </c>
      <c r="D2005" s="24" t="str">
        <f t="shared" si="250"/>
        <v>2025-02</v>
      </c>
      <c r="E2005" s="28" t="s">
        <v>5475</v>
      </c>
      <c r="F2005" s="28">
        <f t="shared" si="251"/>
        <v>45698.412499999999</v>
      </c>
      <c r="G2005" s="14" t="str">
        <f t="shared" si="252"/>
        <v>09 am</v>
      </c>
      <c r="H2005" s="14" t="str">
        <f t="shared" si="253"/>
        <v>Monday</v>
      </c>
      <c r="I2005" s="14" t="str">
        <f t="shared" si="254"/>
        <v>February</v>
      </c>
      <c r="J2005" s="14" t="s">
        <v>3715</v>
      </c>
      <c r="K2005" s="16" t="s">
        <v>230</v>
      </c>
      <c r="L2005" s="1" t="str">
        <f t="shared" si="255"/>
        <v>36</v>
      </c>
      <c r="M2005" s="1" t="str">
        <f t="shared" si="256"/>
        <v>Yes</v>
      </c>
      <c r="P2005" s="1" t="s">
        <v>23</v>
      </c>
      <c r="U2005" s="1" t="s">
        <v>179</v>
      </c>
      <c r="W2005" s="1" t="s">
        <v>32</v>
      </c>
    </row>
    <row r="2006" spans="1:23" x14ac:dyDescent="0.2">
      <c r="A2006" s="1">
        <v>2005</v>
      </c>
      <c r="C2006" s="22" t="str">
        <f t="shared" si="249"/>
        <v>2025-02-03</v>
      </c>
      <c r="D2006" s="24" t="str">
        <f t="shared" si="250"/>
        <v>2025-02</v>
      </c>
      <c r="E2006" s="28" t="s">
        <v>5477</v>
      </c>
      <c r="F2006" s="28">
        <f t="shared" si="251"/>
        <v>45691.427777777775</v>
      </c>
      <c r="G2006" s="14" t="str">
        <f t="shared" si="252"/>
        <v>10 am</v>
      </c>
      <c r="H2006" s="14" t="str">
        <f t="shared" si="253"/>
        <v>Monday</v>
      </c>
      <c r="I2006" s="14" t="str">
        <f t="shared" si="254"/>
        <v>February</v>
      </c>
      <c r="J2006" s="14" t="s">
        <v>2818</v>
      </c>
      <c r="K2006" s="16" t="s">
        <v>108</v>
      </c>
      <c r="L2006" s="1" t="str">
        <f t="shared" si="255"/>
        <v>44</v>
      </c>
      <c r="M2006" s="1" t="str">
        <f t="shared" si="256"/>
        <v>Yes</v>
      </c>
      <c r="P2006" s="1" t="s">
        <v>24</v>
      </c>
      <c r="U2006" s="1" t="s">
        <v>37</v>
      </c>
      <c r="W2006" s="1" t="s">
        <v>55</v>
      </c>
    </row>
    <row r="2007" spans="1:23" x14ac:dyDescent="0.2">
      <c r="A2007" s="1">
        <v>2006</v>
      </c>
      <c r="C2007" s="22" t="str">
        <f t="shared" si="249"/>
        <v>2025-01-21</v>
      </c>
      <c r="D2007" s="24" t="str">
        <f t="shared" si="250"/>
        <v>2025-01</v>
      </c>
      <c r="E2007" s="28" t="s">
        <v>5479</v>
      </c>
      <c r="F2007" s="28">
        <f t="shared" si="251"/>
        <v>45678.413888888892</v>
      </c>
      <c r="G2007" s="14" t="str">
        <f t="shared" si="252"/>
        <v>09 am</v>
      </c>
      <c r="H2007" s="14" t="str">
        <f t="shared" si="253"/>
        <v>Tuesday</v>
      </c>
      <c r="I2007" s="14" t="str">
        <f t="shared" si="254"/>
        <v>January</v>
      </c>
      <c r="J2007" s="14" t="s">
        <v>3353</v>
      </c>
      <c r="K2007" s="16" t="s">
        <v>178</v>
      </c>
      <c r="L2007" s="1" t="str">
        <f t="shared" si="255"/>
        <v>4</v>
      </c>
      <c r="M2007" s="1" t="str">
        <f t="shared" si="256"/>
        <v>Yes</v>
      </c>
      <c r="P2007" s="1" t="s">
        <v>24</v>
      </c>
      <c r="U2007" s="1" t="s">
        <v>37</v>
      </c>
      <c r="W2007" s="1" t="s">
        <v>26</v>
      </c>
    </row>
    <row r="2008" spans="1:23" x14ac:dyDescent="0.2">
      <c r="A2008" s="1">
        <v>2007</v>
      </c>
      <c r="C2008" s="22" t="str">
        <f t="shared" si="249"/>
        <v>2025-02-10</v>
      </c>
      <c r="D2008" s="24" t="str">
        <f t="shared" si="250"/>
        <v>2025-02</v>
      </c>
      <c r="E2008" s="28" t="s">
        <v>5481</v>
      </c>
      <c r="F2008" s="28">
        <f t="shared" si="251"/>
        <v>45698.462500000001</v>
      </c>
      <c r="G2008" s="14" t="str">
        <f t="shared" si="252"/>
        <v>11 am</v>
      </c>
      <c r="H2008" s="14" t="str">
        <f t="shared" si="253"/>
        <v>Monday</v>
      </c>
      <c r="I2008" s="14" t="str">
        <f t="shared" si="254"/>
        <v>February</v>
      </c>
      <c r="J2008" s="14" t="s">
        <v>857</v>
      </c>
      <c r="K2008" s="16" t="s">
        <v>178</v>
      </c>
      <c r="L2008" s="1" t="str">
        <f t="shared" si="255"/>
        <v>4</v>
      </c>
      <c r="M2008" s="1" t="str">
        <f t="shared" si="256"/>
        <v>Yes</v>
      </c>
      <c r="P2008" s="1" t="s">
        <v>24</v>
      </c>
      <c r="U2008" s="1" t="s">
        <v>37</v>
      </c>
      <c r="W2008" s="1" t="s">
        <v>26</v>
      </c>
    </row>
    <row r="2009" spans="1:23" x14ac:dyDescent="0.2">
      <c r="A2009" s="1">
        <v>2008</v>
      </c>
      <c r="C2009" s="22" t="str">
        <f t="shared" si="249"/>
        <v>2025-02-05</v>
      </c>
      <c r="D2009" s="24" t="str">
        <f t="shared" si="250"/>
        <v>2025-02</v>
      </c>
      <c r="E2009" s="28" t="s">
        <v>5483</v>
      </c>
      <c r="F2009" s="28">
        <f t="shared" si="251"/>
        <v>45693.569444444445</v>
      </c>
      <c r="G2009" s="14" t="str">
        <f t="shared" si="252"/>
        <v>01 pm</v>
      </c>
      <c r="H2009" s="14" t="str">
        <f t="shared" si="253"/>
        <v>Wednesday</v>
      </c>
      <c r="I2009" s="14" t="str">
        <f t="shared" si="254"/>
        <v>February</v>
      </c>
      <c r="J2009" s="14" t="s">
        <v>1695</v>
      </c>
      <c r="K2009" s="16" t="s">
        <v>88</v>
      </c>
      <c r="L2009" s="1" t="str">
        <f t="shared" si="255"/>
        <v>10</v>
      </c>
      <c r="M2009" s="1" t="str">
        <f t="shared" si="256"/>
        <v>Yes</v>
      </c>
      <c r="P2009" s="1" t="s">
        <v>24</v>
      </c>
      <c r="U2009" s="1" t="s">
        <v>63</v>
      </c>
      <c r="W2009" s="1" t="s">
        <v>55</v>
      </c>
    </row>
    <row r="2010" spans="1:23" x14ac:dyDescent="0.2">
      <c r="A2010" s="1">
        <v>2009</v>
      </c>
      <c r="C2010" s="22" t="str">
        <f t="shared" si="249"/>
        <v>2025-01-15</v>
      </c>
      <c r="D2010" s="24" t="str">
        <f t="shared" si="250"/>
        <v>2025-01</v>
      </c>
      <c r="E2010" s="28" t="s">
        <v>5485</v>
      </c>
      <c r="F2010" s="28">
        <f t="shared" si="251"/>
        <v>45672.582638888889</v>
      </c>
      <c r="G2010" s="14" t="str">
        <f t="shared" si="252"/>
        <v>01 pm</v>
      </c>
      <c r="H2010" s="14" t="str">
        <f t="shared" si="253"/>
        <v>Wednesday</v>
      </c>
      <c r="I2010" s="14" t="str">
        <f t="shared" si="254"/>
        <v>January</v>
      </c>
      <c r="J2010" s="14" t="s">
        <v>5486</v>
      </c>
      <c r="K2010" s="16" t="s">
        <v>697</v>
      </c>
      <c r="L2010" s="1" t="str">
        <f t="shared" si="255"/>
        <v>1</v>
      </c>
      <c r="M2010" s="1" t="str">
        <f t="shared" si="256"/>
        <v>Yes</v>
      </c>
      <c r="P2010" s="1" t="s">
        <v>24</v>
      </c>
      <c r="U2010" s="1" t="s">
        <v>25</v>
      </c>
      <c r="W2010" s="1" t="s">
        <v>26</v>
      </c>
    </row>
    <row r="2011" spans="1:23" x14ac:dyDescent="0.2">
      <c r="A2011" s="1">
        <v>2010</v>
      </c>
      <c r="C2011" s="22" t="str">
        <f t="shared" si="249"/>
        <v>2025-01-14</v>
      </c>
      <c r="D2011" s="24" t="str">
        <f t="shared" si="250"/>
        <v>2025-01</v>
      </c>
      <c r="E2011" s="28" t="s">
        <v>5488</v>
      </c>
      <c r="F2011" s="28">
        <f t="shared" si="251"/>
        <v>45671.685416666667</v>
      </c>
      <c r="G2011" s="14" t="str">
        <f t="shared" si="252"/>
        <v>04 pm</v>
      </c>
      <c r="H2011" s="14" t="str">
        <f t="shared" si="253"/>
        <v>Tuesday</v>
      </c>
      <c r="I2011" s="14" t="str">
        <f t="shared" si="254"/>
        <v>January</v>
      </c>
      <c r="J2011" s="14" t="s">
        <v>2645</v>
      </c>
      <c r="K2011" s="16" t="s">
        <v>321</v>
      </c>
      <c r="L2011" s="1" t="str">
        <f t="shared" si="255"/>
        <v>13</v>
      </c>
      <c r="M2011" s="1" t="str">
        <f t="shared" si="256"/>
        <v>Yes</v>
      </c>
      <c r="P2011" s="1" t="s">
        <v>23</v>
      </c>
      <c r="U2011" s="1" t="s">
        <v>25</v>
      </c>
      <c r="W2011" s="1" t="s">
        <v>55</v>
      </c>
    </row>
    <row r="2012" spans="1:23" x14ac:dyDescent="0.2">
      <c r="A2012" s="1">
        <v>2011</v>
      </c>
      <c r="C2012" s="22" t="str">
        <f t="shared" si="249"/>
        <v>2025-01-23</v>
      </c>
      <c r="D2012" s="24" t="str">
        <f t="shared" si="250"/>
        <v>2025-01</v>
      </c>
      <c r="E2012" s="28" t="s">
        <v>5490</v>
      </c>
      <c r="F2012" s="28">
        <f t="shared" si="251"/>
        <v>45680.352083333331</v>
      </c>
      <c r="G2012" s="14" t="str">
        <f t="shared" si="252"/>
        <v>08 am</v>
      </c>
      <c r="H2012" s="14" t="str">
        <f t="shared" si="253"/>
        <v>Thursday</v>
      </c>
      <c r="I2012" s="14" t="str">
        <f t="shared" si="254"/>
        <v>January</v>
      </c>
      <c r="J2012" s="14" t="s">
        <v>5491</v>
      </c>
      <c r="K2012" s="16" t="s">
        <v>321</v>
      </c>
      <c r="L2012" s="1" t="str">
        <f t="shared" si="255"/>
        <v>13</v>
      </c>
      <c r="M2012" s="1" t="str">
        <f t="shared" si="256"/>
        <v>Yes</v>
      </c>
      <c r="P2012" s="1" t="s">
        <v>24</v>
      </c>
      <c r="U2012" s="1" t="s">
        <v>25</v>
      </c>
      <c r="W2012" s="1" t="s">
        <v>26</v>
      </c>
    </row>
    <row r="2013" spans="1:23" x14ac:dyDescent="0.2">
      <c r="A2013" s="1">
        <v>2012</v>
      </c>
      <c r="C2013" s="22" t="str">
        <f t="shared" si="249"/>
        <v>2025-01-24</v>
      </c>
      <c r="D2013" s="24" t="str">
        <f t="shared" si="250"/>
        <v>2025-01</v>
      </c>
      <c r="E2013" s="28" t="s">
        <v>5493</v>
      </c>
      <c r="F2013" s="28">
        <f t="shared" si="251"/>
        <v>45681.634027777778</v>
      </c>
      <c r="G2013" s="14" t="str">
        <f t="shared" si="252"/>
        <v>03 pm</v>
      </c>
      <c r="H2013" s="14" t="str">
        <f t="shared" si="253"/>
        <v>Friday</v>
      </c>
      <c r="I2013" s="14" t="str">
        <f t="shared" si="254"/>
        <v>January</v>
      </c>
      <c r="J2013" s="14" t="s">
        <v>5494</v>
      </c>
      <c r="K2013" s="16" t="s">
        <v>234</v>
      </c>
      <c r="L2013" s="1">
        <f t="shared" si="255"/>
        <v>91</v>
      </c>
      <c r="M2013" s="1" t="str">
        <f t="shared" si="256"/>
        <v>Yes</v>
      </c>
      <c r="P2013" s="1" t="s">
        <v>24</v>
      </c>
      <c r="U2013" s="1" t="s">
        <v>25</v>
      </c>
      <c r="W2013" s="1" t="s">
        <v>55</v>
      </c>
    </row>
    <row r="2014" spans="1:23" x14ac:dyDescent="0.2">
      <c r="A2014" s="1">
        <v>2013</v>
      </c>
      <c r="C2014" s="22" t="str">
        <f t="shared" si="249"/>
        <v>2025-02-05</v>
      </c>
      <c r="D2014" s="24" t="str">
        <f t="shared" si="250"/>
        <v>2025-02</v>
      </c>
      <c r="E2014" s="28" t="s">
        <v>5496</v>
      </c>
      <c r="F2014" s="28">
        <f t="shared" si="251"/>
        <v>45693.40625</v>
      </c>
      <c r="G2014" s="14" t="str">
        <f t="shared" si="252"/>
        <v>09 am</v>
      </c>
      <c r="H2014" s="14" t="str">
        <f t="shared" si="253"/>
        <v>Wednesday</v>
      </c>
      <c r="I2014" s="14" t="str">
        <f t="shared" si="254"/>
        <v>February</v>
      </c>
      <c r="J2014" s="14" t="s">
        <v>2106</v>
      </c>
      <c r="K2014" s="16" t="s">
        <v>1933</v>
      </c>
      <c r="L2014" s="1">
        <f t="shared" si="255"/>
        <v>90</v>
      </c>
      <c r="M2014" s="1" t="str">
        <f t="shared" si="256"/>
        <v>Yes</v>
      </c>
      <c r="P2014" s="1" t="s">
        <v>23</v>
      </c>
      <c r="U2014" s="1" t="s">
        <v>37</v>
      </c>
      <c r="W2014" s="1" t="s">
        <v>55</v>
      </c>
    </row>
    <row r="2015" spans="1:23" x14ac:dyDescent="0.2">
      <c r="A2015" s="1">
        <v>2014</v>
      </c>
      <c r="C2015" s="22" t="str">
        <f t="shared" si="249"/>
        <v>2025-01-24</v>
      </c>
      <c r="D2015" s="24" t="str">
        <f t="shared" si="250"/>
        <v>2025-01</v>
      </c>
      <c r="E2015" s="28" t="s">
        <v>5498</v>
      </c>
      <c r="F2015" s="28">
        <f t="shared" si="251"/>
        <v>45681.626388888886</v>
      </c>
      <c r="G2015" s="14" t="str">
        <f t="shared" si="252"/>
        <v>03 pm</v>
      </c>
      <c r="H2015" s="14" t="str">
        <f t="shared" si="253"/>
        <v>Friday</v>
      </c>
      <c r="I2015" s="14" t="str">
        <f t="shared" si="254"/>
        <v>January</v>
      </c>
      <c r="J2015" s="14" t="s">
        <v>5499</v>
      </c>
      <c r="K2015" s="16" t="s">
        <v>45</v>
      </c>
      <c r="L2015" s="1" t="str">
        <f t="shared" si="255"/>
        <v>22</v>
      </c>
      <c r="M2015" s="1" t="str">
        <f t="shared" si="256"/>
        <v>Yes</v>
      </c>
      <c r="P2015" s="1" t="s">
        <v>23</v>
      </c>
      <c r="U2015" s="1" t="s">
        <v>63</v>
      </c>
      <c r="W2015" s="1" t="s">
        <v>26</v>
      </c>
    </row>
    <row r="2016" spans="1:23" x14ac:dyDescent="0.2">
      <c r="A2016" s="1">
        <v>2015</v>
      </c>
      <c r="C2016" s="22" t="str">
        <f t="shared" si="249"/>
        <v>2025-02-03</v>
      </c>
      <c r="D2016" s="24" t="str">
        <f t="shared" si="250"/>
        <v>2025-02</v>
      </c>
      <c r="E2016" s="28" t="s">
        <v>5501</v>
      </c>
      <c r="F2016" s="28">
        <f t="shared" si="251"/>
        <v>45691.657638888886</v>
      </c>
      <c r="G2016" s="14" t="str">
        <f t="shared" si="252"/>
        <v>03 pm</v>
      </c>
      <c r="H2016" s="14" t="str">
        <f t="shared" si="253"/>
        <v>Monday</v>
      </c>
      <c r="I2016" s="14" t="str">
        <f t="shared" si="254"/>
        <v>February</v>
      </c>
      <c r="J2016" s="14" t="s">
        <v>1316</v>
      </c>
      <c r="K2016" s="16" t="s">
        <v>144</v>
      </c>
      <c r="L2016" s="1" t="str">
        <f t="shared" si="255"/>
        <v>43</v>
      </c>
      <c r="M2016" s="1" t="str">
        <f t="shared" si="256"/>
        <v>Yes</v>
      </c>
      <c r="P2016" s="1" t="s">
        <v>23</v>
      </c>
      <c r="U2016" s="1" t="s">
        <v>63</v>
      </c>
      <c r="W2016" s="1" t="s">
        <v>55</v>
      </c>
    </row>
    <row r="2017" spans="1:23" x14ac:dyDescent="0.2">
      <c r="A2017" s="1">
        <v>2016</v>
      </c>
      <c r="C2017" s="22" t="str">
        <f t="shared" si="249"/>
        <v>2025-02-19</v>
      </c>
      <c r="D2017" s="24" t="str">
        <f t="shared" si="250"/>
        <v>2025-02</v>
      </c>
      <c r="E2017" s="28" t="s">
        <v>2541</v>
      </c>
      <c r="F2017" s="28">
        <f t="shared" si="251"/>
        <v>45707.590277777781</v>
      </c>
      <c r="G2017" s="14" t="str">
        <f t="shared" si="252"/>
        <v>02 pm</v>
      </c>
      <c r="H2017" s="14" t="str">
        <f t="shared" si="253"/>
        <v>Wednesday</v>
      </c>
      <c r="I2017" s="14" t="str">
        <f t="shared" si="254"/>
        <v>February</v>
      </c>
      <c r="J2017" s="14" t="s">
        <v>5503</v>
      </c>
      <c r="K2017" s="16" t="s">
        <v>498</v>
      </c>
      <c r="L2017" s="1" t="str">
        <f t="shared" si="255"/>
        <v>2</v>
      </c>
      <c r="M2017" s="1" t="str">
        <f t="shared" si="256"/>
        <v>Yes</v>
      </c>
      <c r="P2017" s="1" t="s">
        <v>23</v>
      </c>
      <c r="U2017" s="1" t="s">
        <v>72</v>
      </c>
      <c r="W2017" s="1" t="s">
        <v>26</v>
      </c>
    </row>
    <row r="2018" spans="1:23" x14ac:dyDescent="0.2">
      <c r="A2018" s="1">
        <v>2017</v>
      </c>
      <c r="C2018" s="22" t="str">
        <f t="shared" si="249"/>
        <v>2025-02-24</v>
      </c>
      <c r="D2018" s="24" t="str">
        <f t="shared" si="250"/>
        <v>2025-02</v>
      </c>
      <c r="E2018" s="28" t="s">
        <v>5505</v>
      </c>
      <c r="F2018" s="28">
        <f t="shared" si="251"/>
        <v>45712.368055555555</v>
      </c>
      <c r="G2018" s="14" t="str">
        <f t="shared" si="252"/>
        <v>08 am</v>
      </c>
      <c r="H2018" s="14" t="str">
        <f t="shared" si="253"/>
        <v>Monday</v>
      </c>
      <c r="I2018" s="14" t="str">
        <f t="shared" si="254"/>
        <v>February</v>
      </c>
      <c r="J2018" s="14" t="s">
        <v>3627</v>
      </c>
      <c r="K2018" s="16" t="s">
        <v>361</v>
      </c>
      <c r="L2018" s="1" t="str">
        <f t="shared" si="255"/>
        <v>40</v>
      </c>
      <c r="M2018" s="1" t="str">
        <f t="shared" si="256"/>
        <v>Yes</v>
      </c>
      <c r="P2018" s="1" t="s">
        <v>23</v>
      </c>
      <c r="U2018" s="1" t="s">
        <v>100</v>
      </c>
      <c r="W2018" s="1" t="s">
        <v>55</v>
      </c>
    </row>
    <row r="2019" spans="1:23" x14ac:dyDescent="0.2">
      <c r="A2019" s="1">
        <v>2018</v>
      </c>
      <c r="C2019" s="22" t="str">
        <f t="shared" si="249"/>
        <v>2025-02-19</v>
      </c>
      <c r="D2019" s="24" t="str">
        <f t="shared" si="250"/>
        <v>2025-02</v>
      </c>
      <c r="E2019" s="28" t="s">
        <v>5507</v>
      </c>
      <c r="F2019" s="28">
        <f t="shared" si="251"/>
        <v>45707.413194444445</v>
      </c>
      <c r="G2019" s="14" t="str">
        <f t="shared" si="252"/>
        <v>09 am</v>
      </c>
      <c r="H2019" s="14" t="str">
        <f t="shared" si="253"/>
        <v>Wednesday</v>
      </c>
      <c r="I2019" s="14" t="str">
        <f t="shared" si="254"/>
        <v>February</v>
      </c>
      <c r="J2019" s="14" t="s">
        <v>5508</v>
      </c>
      <c r="K2019" s="16" t="s">
        <v>59</v>
      </c>
      <c r="L2019" s="1" t="str">
        <f t="shared" si="255"/>
        <v>5</v>
      </c>
      <c r="M2019" s="1" t="str">
        <f t="shared" si="256"/>
        <v>Yes</v>
      </c>
      <c r="P2019" s="1" t="s">
        <v>23</v>
      </c>
      <c r="U2019" s="1" t="s">
        <v>25</v>
      </c>
      <c r="W2019" s="1" t="s">
        <v>26</v>
      </c>
    </row>
    <row r="2020" spans="1:23" x14ac:dyDescent="0.2">
      <c r="A2020" s="1">
        <v>2019</v>
      </c>
      <c r="C2020" s="22" t="str">
        <f t="shared" si="249"/>
        <v>2025-02-19</v>
      </c>
      <c r="D2020" s="24" t="str">
        <f t="shared" si="250"/>
        <v>2025-02</v>
      </c>
      <c r="E2020" s="28" t="s">
        <v>5507</v>
      </c>
      <c r="F2020" s="28">
        <f t="shared" si="251"/>
        <v>45707.413194444445</v>
      </c>
      <c r="G2020" s="14" t="str">
        <f t="shared" si="252"/>
        <v>09 am</v>
      </c>
      <c r="H2020" s="14" t="str">
        <f t="shared" si="253"/>
        <v>Wednesday</v>
      </c>
      <c r="I2020" s="14" t="str">
        <f t="shared" si="254"/>
        <v>February</v>
      </c>
      <c r="J2020" s="14" t="s">
        <v>5508</v>
      </c>
      <c r="K2020" s="16" t="s">
        <v>59</v>
      </c>
      <c r="L2020" s="1" t="str">
        <f t="shared" si="255"/>
        <v>5</v>
      </c>
      <c r="M2020" s="1" t="str">
        <f t="shared" si="256"/>
        <v>Yes</v>
      </c>
      <c r="P2020" s="1" t="s">
        <v>23</v>
      </c>
      <c r="U2020" s="1" t="s">
        <v>25</v>
      </c>
      <c r="W2020" s="1" t="s">
        <v>32</v>
      </c>
    </row>
    <row r="2021" spans="1:23" x14ac:dyDescent="0.2">
      <c r="A2021" s="1">
        <v>2020</v>
      </c>
      <c r="C2021" s="22" t="str">
        <f t="shared" si="249"/>
        <v>2025-01-02</v>
      </c>
      <c r="D2021" s="24" t="str">
        <f t="shared" si="250"/>
        <v>2025-01</v>
      </c>
      <c r="E2021" s="28" t="s">
        <v>1750</v>
      </c>
      <c r="F2021" s="28">
        <f t="shared" si="251"/>
        <v>45659.625</v>
      </c>
      <c r="G2021" s="14" t="str">
        <f t="shared" si="252"/>
        <v>03 pm</v>
      </c>
      <c r="H2021" s="14" t="str">
        <f t="shared" si="253"/>
        <v>Thursday</v>
      </c>
      <c r="I2021" s="14" t="str">
        <f t="shared" si="254"/>
        <v>January</v>
      </c>
      <c r="J2021" s="14" t="s">
        <v>5511</v>
      </c>
      <c r="K2021" s="16" t="s">
        <v>36</v>
      </c>
      <c r="L2021" s="1" t="str">
        <f t="shared" si="255"/>
        <v>20</v>
      </c>
      <c r="M2021" s="1" t="str">
        <f t="shared" si="256"/>
        <v>Yes</v>
      </c>
      <c r="P2021" s="1" t="s">
        <v>24</v>
      </c>
      <c r="U2021" s="1" t="s">
        <v>25</v>
      </c>
      <c r="W2021" s="1" t="s">
        <v>55</v>
      </c>
    </row>
    <row r="2022" spans="1:23" x14ac:dyDescent="0.2">
      <c r="A2022" s="1">
        <v>2021</v>
      </c>
      <c r="C2022" s="22" t="str">
        <f t="shared" si="249"/>
        <v>2025-01-06</v>
      </c>
      <c r="D2022" s="24" t="str">
        <f t="shared" si="250"/>
        <v>2025-01</v>
      </c>
      <c r="E2022" s="28" t="s">
        <v>5513</v>
      </c>
      <c r="F2022" s="28">
        <f t="shared" si="251"/>
        <v>45663.615972222222</v>
      </c>
      <c r="G2022" s="14" t="str">
        <f t="shared" si="252"/>
        <v>02 pm</v>
      </c>
      <c r="H2022" s="14" t="str">
        <f t="shared" si="253"/>
        <v>Monday</v>
      </c>
      <c r="I2022" s="14" t="str">
        <f t="shared" si="254"/>
        <v>January</v>
      </c>
      <c r="J2022" s="14" t="s">
        <v>5514</v>
      </c>
      <c r="K2022" s="16" t="s">
        <v>321</v>
      </c>
      <c r="L2022" s="1" t="str">
        <f t="shared" si="255"/>
        <v>13</v>
      </c>
      <c r="M2022" s="1" t="str">
        <f t="shared" si="256"/>
        <v>Yes</v>
      </c>
      <c r="P2022" s="1" t="s">
        <v>24</v>
      </c>
      <c r="U2022" s="1" t="s">
        <v>25</v>
      </c>
      <c r="W2022" s="1" t="s">
        <v>26</v>
      </c>
    </row>
    <row r="2023" spans="1:23" x14ac:dyDescent="0.2">
      <c r="A2023" s="1">
        <v>2022</v>
      </c>
      <c r="C2023" s="22" t="str">
        <f t="shared" si="249"/>
        <v>2025-01-07</v>
      </c>
      <c r="D2023" s="24" t="str">
        <f t="shared" si="250"/>
        <v>2025-01</v>
      </c>
      <c r="E2023" s="28" t="s">
        <v>5516</v>
      </c>
      <c r="F2023" s="28">
        <f t="shared" si="251"/>
        <v>45664.364583333336</v>
      </c>
      <c r="G2023" s="14" t="str">
        <f t="shared" si="252"/>
        <v>08 am</v>
      </c>
      <c r="H2023" s="14" t="str">
        <f t="shared" si="253"/>
        <v>Tuesday</v>
      </c>
      <c r="I2023" s="14" t="str">
        <f t="shared" si="254"/>
        <v>January</v>
      </c>
      <c r="J2023" s="14" t="s">
        <v>5517</v>
      </c>
      <c r="K2023" s="16" t="s">
        <v>747</v>
      </c>
      <c r="L2023" s="1">
        <f t="shared" si="255"/>
        <v>75</v>
      </c>
      <c r="M2023" s="1" t="str">
        <f t="shared" si="256"/>
        <v>Yes</v>
      </c>
      <c r="P2023" s="1" t="s">
        <v>24</v>
      </c>
      <c r="U2023" s="1" t="s">
        <v>50</v>
      </c>
      <c r="W2023" s="1" t="s">
        <v>32</v>
      </c>
    </row>
    <row r="2024" spans="1:23" x14ac:dyDescent="0.2">
      <c r="A2024" s="1">
        <v>2023</v>
      </c>
      <c r="C2024" s="22" t="str">
        <f t="shared" si="249"/>
        <v>2025-02-28</v>
      </c>
      <c r="D2024" s="24" t="str">
        <f t="shared" si="250"/>
        <v>2025-02</v>
      </c>
      <c r="E2024" s="28" t="s">
        <v>5519</v>
      </c>
      <c r="F2024" s="28">
        <f t="shared" si="251"/>
        <v>45716.614583333336</v>
      </c>
      <c r="G2024" s="14" t="str">
        <f t="shared" si="252"/>
        <v>02 pm</v>
      </c>
      <c r="H2024" s="14" t="str">
        <f t="shared" si="253"/>
        <v>Friday</v>
      </c>
      <c r="I2024" s="14" t="str">
        <f t="shared" si="254"/>
        <v>February</v>
      </c>
      <c r="J2024" s="14" t="s">
        <v>5520</v>
      </c>
      <c r="K2024" s="16" t="s">
        <v>1632</v>
      </c>
      <c r="L2024" s="1">
        <f t="shared" si="255"/>
        <v>105</v>
      </c>
      <c r="M2024" s="1" t="str">
        <f t="shared" si="256"/>
        <v>Yes</v>
      </c>
      <c r="P2024" s="1" t="s">
        <v>24</v>
      </c>
      <c r="U2024" s="1" t="s">
        <v>37</v>
      </c>
      <c r="W2024" s="1" t="s">
        <v>26</v>
      </c>
    </row>
    <row r="2025" spans="1:23" x14ac:dyDescent="0.2">
      <c r="A2025" s="1">
        <v>2024</v>
      </c>
      <c r="C2025" s="22" t="str">
        <f t="shared" si="249"/>
        <v>2025-02-28</v>
      </c>
      <c r="D2025" s="24" t="str">
        <f t="shared" si="250"/>
        <v>2025-02</v>
      </c>
      <c r="E2025" s="28" t="s">
        <v>3080</v>
      </c>
      <c r="F2025" s="28">
        <f t="shared" si="251"/>
        <v>45716.635416666664</v>
      </c>
      <c r="G2025" s="14" t="str">
        <f t="shared" si="252"/>
        <v>03 pm</v>
      </c>
      <c r="H2025" s="14" t="str">
        <f t="shared" si="253"/>
        <v>Friday</v>
      </c>
      <c r="I2025" s="14" t="str">
        <f t="shared" si="254"/>
        <v>February</v>
      </c>
      <c r="J2025" s="14" t="s">
        <v>5522</v>
      </c>
      <c r="K2025" s="16" t="s">
        <v>1747</v>
      </c>
      <c r="L2025" s="1">
        <f t="shared" si="255"/>
        <v>87</v>
      </c>
      <c r="M2025" s="1" t="str">
        <f t="shared" si="256"/>
        <v>Yes</v>
      </c>
      <c r="P2025" s="1" t="s">
        <v>23</v>
      </c>
      <c r="U2025" s="1" t="s">
        <v>25</v>
      </c>
      <c r="W2025" s="1" t="s">
        <v>26</v>
      </c>
    </row>
    <row r="2026" spans="1:23" x14ac:dyDescent="0.2">
      <c r="A2026" s="1">
        <v>2025</v>
      </c>
      <c r="C2026" s="22" t="str">
        <f t="shared" si="249"/>
        <v>2025-01-27</v>
      </c>
      <c r="D2026" s="24" t="str">
        <f t="shared" si="250"/>
        <v>2025-01</v>
      </c>
      <c r="E2026" s="28" t="s">
        <v>5524</v>
      </c>
      <c r="F2026" s="28">
        <f t="shared" si="251"/>
        <v>45684.688194444447</v>
      </c>
      <c r="G2026" s="14" t="str">
        <f t="shared" si="252"/>
        <v>04 pm</v>
      </c>
      <c r="H2026" s="14" t="str">
        <f t="shared" si="253"/>
        <v>Monday</v>
      </c>
      <c r="I2026" s="14" t="str">
        <f t="shared" si="254"/>
        <v>January</v>
      </c>
      <c r="J2026" s="14" t="s">
        <v>5525</v>
      </c>
      <c r="K2026" s="16" t="s">
        <v>821</v>
      </c>
      <c r="L2026" s="1" t="str">
        <f t="shared" si="255"/>
        <v>14</v>
      </c>
      <c r="M2026" s="1" t="str">
        <f t="shared" si="256"/>
        <v>Yes</v>
      </c>
      <c r="P2026" s="1" t="s">
        <v>23</v>
      </c>
      <c r="U2026" s="1" t="s">
        <v>25</v>
      </c>
      <c r="W2026" s="1" t="s">
        <v>26</v>
      </c>
    </row>
    <row r="2027" spans="1:23" x14ac:dyDescent="0.2">
      <c r="A2027" s="1">
        <v>2026</v>
      </c>
      <c r="C2027" s="22" t="str">
        <f t="shared" si="249"/>
        <v>2025-02-03</v>
      </c>
      <c r="D2027" s="24" t="str">
        <f t="shared" si="250"/>
        <v>2025-02</v>
      </c>
      <c r="E2027" s="28" t="s">
        <v>5527</v>
      </c>
      <c r="F2027" s="28">
        <f t="shared" si="251"/>
        <v>45691.563194444447</v>
      </c>
      <c r="G2027" s="14" t="str">
        <f t="shared" si="252"/>
        <v>01 pm</v>
      </c>
      <c r="H2027" s="14" t="str">
        <f t="shared" si="253"/>
        <v>Monday</v>
      </c>
      <c r="I2027" s="14" t="str">
        <f t="shared" si="254"/>
        <v>February</v>
      </c>
      <c r="J2027" s="14" t="s">
        <v>3622</v>
      </c>
      <c r="K2027" s="16" t="s">
        <v>2440</v>
      </c>
      <c r="L2027" s="1">
        <f t="shared" si="255"/>
        <v>89</v>
      </c>
      <c r="M2027" s="1" t="str">
        <f t="shared" si="256"/>
        <v>Yes</v>
      </c>
      <c r="P2027" s="1" t="s">
        <v>23</v>
      </c>
      <c r="U2027" s="1" t="s">
        <v>63</v>
      </c>
      <c r="W2027" s="1" t="s">
        <v>26</v>
      </c>
    </row>
    <row r="2028" spans="1:23" x14ac:dyDescent="0.2">
      <c r="A2028" s="1">
        <v>2027</v>
      </c>
      <c r="C2028" s="22" t="str">
        <f t="shared" si="249"/>
        <v>2025-02-14</v>
      </c>
      <c r="D2028" s="24" t="str">
        <f t="shared" si="250"/>
        <v>2025-02</v>
      </c>
      <c r="E2028" s="28" t="s">
        <v>5529</v>
      </c>
      <c r="F2028" s="28">
        <f t="shared" si="251"/>
        <v>45702.524305555555</v>
      </c>
      <c r="G2028" s="14" t="str">
        <f t="shared" si="252"/>
        <v>12 pm</v>
      </c>
      <c r="H2028" s="14" t="str">
        <f t="shared" si="253"/>
        <v>Friday</v>
      </c>
      <c r="I2028" s="14" t="str">
        <f t="shared" si="254"/>
        <v>February</v>
      </c>
      <c r="J2028" s="14" t="s">
        <v>1582</v>
      </c>
      <c r="K2028" s="16" t="s">
        <v>290</v>
      </c>
      <c r="L2028" s="1">
        <f t="shared" si="255"/>
        <v>60</v>
      </c>
      <c r="M2028" s="1" t="str">
        <f t="shared" si="256"/>
        <v>Yes</v>
      </c>
      <c r="P2028" s="1" t="s">
        <v>23</v>
      </c>
      <c r="U2028" s="1" t="s">
        <v>25</v>
      </c>
      <c r="W2028" s="1" t="s">
        <v>55</v>
      </c>
    </row>
    <row r="2029" spans="1:23" x14ac:dyDescent="0.2">
      <c r="A2029" s="1">
        <v>2028</v>
      </c>
      <c r="C2029" s="22" t="str">
        <f t="shared" si="249"/>
        <v>2025-02-18</v>
      </c>
      <c r="D2029" s="24" t="str">
        <f t="shared" si="250"/>
        <v>2025-02</v>
      </c>
      <c r="E2029" s="28" t="s">
        <v>5531</v>
      </c>
      <c r="F2029" s="28">
        <f t="shared" si="251"/>
        <v>45706.556944444441</v>
      </c>
      <c r="G2029" s="14" t="str">
        <f t="shared" si="252"/>
        <v>01 pm</v>
      </c>
      <c r="H2029" s="14" t="str">
        <f t="shared" si="253"/>
        <v>Tuesday</v>
      </c>
      <c r="I2029" s="14" t="str">
        <f t="shared" si="254"/>
        <v>February</v>
      </c>
      <c r="J2029" s="14" t="s">
        <v>5532</v>
      </c>
      <c r="K2029" s="16" t="s">
        <v>1113</v>
      </c>
      <c r="L2029" s="1" t="str">
        <f t="shared" si="255"/>
        <v>28</v>
      </c>
      <c r="M2029" s="1" t="str">
        <f t="shared" si="256"/>
        <v>Yes</v>
      </c>
      <c r="P2029" s="1" t="s">
        <v>23</v>
      </c>
      <c r="U2029" s="1" t="s">
        <v>25</v>
      </c>
      <c r="W2029" s="1" t="s">
        <v>26</v>
      </c>
    </row>
    <row r="2030" spans="1:23" x14ac:dyDescent="0.2">
      <c r="A2030" s="1">
        <v>2029</v>
      </c>
      <c r="C2030" s="22" t="str">
        <f t="shared" si="249"/>
        <v>2025-02-25</v>
      </c>
      <c r="D2030" s="24" t="str">
        <f t="shared" si="250"/>
        <v>2025-02</v>
      </c>
      <c r="E2030" s="28" t="s">
        <v>5534</v>
      </c>
      <c r="F2030" s="28">
        <f t="shared" si="251"/>
        <v>45713.385416666664</v>
      </c>
      <c r="G2030" s="14" t="str">
        <f t="shared" si="252"/>
        <v>09 am</v>
      </c>
      <c r="H2030" s="14" t="str">
        <f t="shared" si="253"/>
        <v>Tuesday</v>
      </c>
      <c r="I2030" s="14" t="str">
        <f t="shared" si="254"/>
        <v>February</v>
      </c>
      <c r="J2030" s="14" t="s">
        <v>1417</v>
      </c>
      <c r="K2030" s="16" t="s">
        <v>30</v>
      </c>
      <c r="L2030" s="1" t="str">
        <f t="shared" si="255"/>
        <v>15</v>
      </c>
      <c r="M2030" s="1" t="str">
        <f t="shared" si="256"/>
        <v>Yes</v>
      </c>
      <c r="P2030" s="1" t="s">
        <v>23</v>
      </c>
      <c r="U2030" s="1" t="s">
        <v>31</v>
      </c>
      <c r="W2030" s="1" t="s">
        <v>26</v>
      </c>
    </row>
    <row r="2031" spans="1:23" x14ac:dyDescent="0.2">
      <c r="A2031" s="1">
        <v>2030</v>
      </c>
      <c r="C2031" s="22" t="str">
        <f t="shared" si="249"/>
        <v>2025-01-28</v>
      </c>
      <c r="D2031" s="24" t="str">
        <f t="shared" si="250"/>
        <v>2025-01</v>
      </c>
      <c r="E2031" s="28" t="s">
        <v>5536</v>
      </c>
      <c r="F2031" s="28">
        <f t="shared" si="251"/>
        <v>45685.47152777778</v>
      </c>
      <c r="G2031" s="14" t="str">
        <f t="shared" si="252"/>
        <v>11 am</v>
      </c>
      <c r="H2031" s="14" t="str">
        <f t="shared" si="253"/>
        <v>Tuesday</v>
      </c>
      <c r="I2031" s="14" t="str">
        <f t="shared" si="254"/>
        <v>January</v>
      </c>
      <c r="J2031" s="14" t="s">
        <v>5537</v>
      </c>
      <c r="K2031" s="16" t="s">
        <v>174</v>
      </c>
      <c r="L2031" s="1" t="str">
        <f t="shared" si="255"/>
        <v>6</v>
      </c>
      <c r="M2031" s="1" t="str">
        <f t="shared" si="256"/>
        <v>Yes</v>
      </c>
      <c r="P2031" s="1" t="s">
        <v>24</v>
      </c>
      <c r="U2031" s="1" t="s">
        <v>37</v>
      </c>
      <c r="W2031" s="1" t="s">
        <v>26</v>
      </c>
    </row>
    <row r="2032" spans="1:23" x14ac:dyDescent="0.2">
      <c r="A2032" s="1">
        <v>2031</v>
      </c>
      <c r="C2032" s="22" t="str">
        <f t="shared" si="249"/>
        <v>2025-01-06</v>
      </c>
      <c r="D2032" s="24" t="str">
        <f t="shared" si="250"/>
        <v>2025-01</v>
      </c>
      <c r="E2032" s="28" t="s">
        <v>5539</v>
      </c>
      <c r="F2032" s="28">
        <f t="shared" si="251"/>
        <v>45663.569444444445</v>
      </c>
      <c r="G2032" s="14" t="str">
        <f t="shared" si="252"/>
        <v>01 pm</v>
      </c>
      <c r="H2032" s="14" t="str">
        <f t="shared" si="253"/>
        <v>Monday</v>
      </c>
      <c r="I2032" s="14" t="str">
        <f t="shared" si="254"/>
        <v>January</v>
      </c>
      <c r="J2032" s="14" t="s">
        <v>2504</v>
      </c>
      <c r="K2032" s="16" t="s">
        <v>415</v>
      </c>
      <c r="L2032" s="1" t="str">
        <f t="shared" si="255"/>
        <v>46</v>
      </c>
      <c r="M2032" s="1" t="str">
        <f t="shared" si="256"/>
        <v>Yes</v>
      </c>
      <c r="P2032" s="1" t="s">
        <v>24</v>
      </c>
      <c r="U2032" s="1" t="s">
        <v>63</v>
      </c>
      <c r="W2032" s="1" t="s">
        <v>26</v>
      </c>
    </row>
    <row r="2033" spans="1:23" x14ac:dyDescent="0.2">
      <c r="A2033" s="1">
        <v>2032</v>
      </c>
      <c r="C2033" s="22" t="str">
        <f t="shared" si="249"/>
        <v>2025-01-13</v>
      </c>
      <c r="D2033" s="24" t="str">
        <f t="shared" si="250"/>
        <v>2025-01</v>
      </c>
      <c r="E2033" s="28" t="s">
        <v>5541</v>
      </c>
      <c r="F2033" s="28">
        <f t="shared" si="251"/>
        <v>45670.429166666669</v>
      </c>
      <c r="G2033" s="14" t="str">
        <f t="shared" si="252"/>
        <v>10 am</v>
      </c>
      <c r="H2033" s="14" t="str">
        <f t="shared" si="253"/>
        <v>Monday</v>
      </c>
      <c r="I2033" s="14" t="str">
        <f t="shared" si="254"/>
        <v>January</v>
      </c>
      <c r="J2033" s="14" t="s">
        <v>5542</v>
      </c>
      <c r="K2033" s="16" t="s">
        <v>246</v>
      </c>
      <c r="L2033" s="1" t="str">
        <f t="shared" si="255"/>
        <v>7</v>
      </c>
      <c r="M2033" s="1" t="str">
        <f t="shared" si="256"/>
        <v>Yes</v>
      </c>
      <c r="P2033" s="1" t="s">
        <v>23</v>
      </c>
      <c r="U2033" s="1" t="s">
        <v>96</v>
      </c>
      <c r="W2033" s="1" t="s">
        <v>26</v>
      </c>
    </row>
    <row r="2034" spans="1:23" x14ac:dyDescent="0.2">
      <c r="A2034" s="1">
        <v>2033</v>
      </c>
      <c r="C2034" s="22" t="str">
        <f t="shared" si="249"/>
        <v>2025-01-13</v>
      </c>
      <c r="D2034" s="24" t="str">
        <f t="shared" si="250"/>
        <v>2025-01</v>
      </c>
      <c r="E2034" s="28" t="s">
        <v>5544</v>
      </c>
      <c r="F2034" s="28">
        <f t="shared" si="251"/>
        <v>45670.363194444442</v>
      </c>
      <c r="G2034" s="14" t="str">
        <f t="shared" si="252"/>
        <v>08 am</v>
      </c>
      <c r="H2034" s="14" t="str">
        <f t="shared" si="253"/>
        <v>Monday</v>
      </c>
      <c r="I2034" s="14" t="str">
        <f t="shared" si="254"/>
        <v>January</v>
      </c>
      <c r="J2034" s="14" t="s">
        <v>5545</v>
      </c>
      <c r="K2034" s="16" t="s">
        <v>160</v>
      </c>
      <c r="L2034" s="1" t="str">
        <f t="shared" si="255"/>
        <v>27</v>
      </c>
      <c r="M2034" s="1" t="str">
        <f t="shared" si="256"/>
        <v>Yes</v>
      </c>
      <c r="P2034" s="1" t="s">
        <v>23</v>
      </c>
      <c r="U2034" s="1" t="s">
        <v>63</v>
      </c>
      <c r="W2034" s="1" t="s">
        <v>55</v>
      </c>
    </row>
    <row r="2035" spans="1:23" x14ac:dyDescent="0.2">
      <c r="A2035" s="1">
        <v>2034</v>
      </c>
      <c r="C2035" s="22" t="str">
        <f t="shared" si="249"/>
        <v>2025-02-14</v>
      </c>
      <c r="D2035" s="24" t="str">
        <f t="shared" si="250"/>
        <v>2025-02</v>
      </c>
      <c r="E2035" s="28" t="s">
        <v>5547</v>
      </c>
      <c r="F2035" s="28">
        <f t="shared" si="251"/>
        <v>45702.566666666666</v>
      </c>
      <c r="G2035" s="14" t="str">
        <f t="shared" si="252"/>
        <v>01 pm</v>
      </c>
      <c r="H2035" s="14" t="str">
        <f t="shared" si="253"/>
        <v>Friday</v>
      </c>
      <c r="I2035" s="14" t="str">
        <f t="shared" si="254"/>
        <v>February</v>
      </c>
      <c r="J2035" s="14" t="s">
        <v>2686</v>
      </c>
      <c r="K2035" s="16" t="s">
        <v>657</v>
      </c>
      <c r="L2035" s="1" t="str">
        <f t="shared" si="255"/>
        <v>24</v>
      </c>
      <c r="M2035" s="1" t="str">
        <f t="shared" si="256"/>
        <v>Yes</v>
      </c>
      <c r="P2035" s="1" t="s">
        <v>23</v>
      </c>
      <c r="U2035" s="1" t="s">
        <v>25</v>
      </c>
      <c r="W2035" s="1" t="s">
        <v>26</v>
      </c>
    </row>
    <row r="2036" spans="1:23" x14ac:dyDescent="0.2">
      <c r="A2036" s="1">
        <v>2035</v>
      </c>
      <c r="C2036" s="22" t="str">
        <f t="shared" si="249"/>
        <v>2025-02-18</v>
      </c>
      <c r="D2036" s="24" t="str">
        <f t="shared" si="250"/>
        <v>2025-02</v>
      </c>
      <c r="E2036" s="28" t="s">
        <v>5549</v>
      </c>
      <c r="F2036" s="28">
        <f t="shared" si="251"/>
        <v>45706.474305555559</v>
      </c>
      <c r="G2036" s="14" t="str">
        <f t="shared" si="252"/>
        <v>11 am</v>
      </c>
      <c r="H2036" s="14" t="str">
        <f t="shared" si="253"/>
        <v>Tuesday</v>
      </c>
      <c r="I2036" s="14" t="str">
        <f t="shared" si="254"/>
        <v>February</v>
      </c>
      <c r="J2036" s="14" t="s">
        <v>5550</v>
      </c>
      <c r="K2036" s="16" t="s">
        <v>2734</v>
      </c>
      <c r="L2036" s="1">
        <f t="shared" si="255"/>
        <v>112</v>
      </c>
      <c r="M2036" s="1" t="str">
        <f t="shared" si="256"/>
        <v>Yes</v>
      </c>
      <c r="P2036" s="1" t="s">
        <v>24</v>
      </c>
      <c r="U2036" s="1" t="s">
        <v>63</v>
      </c>
      <c r="W2036" s="1" t="s">
        <v>26</v>
      </c>
    </row>
    <row r="2037" spans="1:23" x14ac:dyDescent="0.2">
      <c r="A2037" s="1">
        <v>2036</v>
      </c>
      <c r="C2037" s="22" t="str">
        <f t="shared" si="249"/>
        <v>2025-01-31</v>
      </c>
      <c r="D2037" s="24" t="str">
        <f t="shared" si="250"/>
        <v>2025-01</v>
      </c>
      <c r="E2037" s="28" t="s">
        <v>5552</v>
      </c>
      <c r="F2037" s="28">
        <f t="shared" si="251"/>
        <v>45688.604861111111</v>
      </c>
      <c r="G2037" s="14" t="str">
        <f t="shared" si="252"/>
        <v>02 pm</v>
      </c>
      <c r="H2037" s="14" t="str">
        <f t="shared" si="253"/>
        <v>Friday</v>
      </c>
      <c r="I2037" s="14" t="str">
        <f t="shared" si="254"/>
        <v>January</v>
      </c>
      <c r="J2037" s="14" t="s">
        <v>5553</v>
      </c>
      <c r="K2037" s="16" t="s">
        <v>527</v>
      </c>
      <c r="L2037" s="1" t="str">
        <f t="shared" si="255"/>
        <v>45</v>
      </c>
      <c r="M2037" s="1" t="str">
        <f t="shared" si="256"/>
        <v>Yes</v>
      </c>
      <c r="P2037" s="1" t="s">
        <v>23</v>
      </c>
      <c r="U2037" s="1" t="s">
        <v>63</v>
      </c>
      <c r="W2037" s="1" t="s">
        <v>55</v>
      </c>
    </row>
    <row r="2038" spans="1:23" x14ac:dyDescent="0.2">
      <c r="A2038" s="1">
        <v>2037</v>
      </c>
      <c r="C2038" s="22" t="str">
        <f t="shared" si="249"/>
        <v>2025-01-22</v>
      </c>
      <c r="D2038" s="24" t="str">
        <f t="shared" si="250"/>
        <v>2025-01</v>
      </c>
      <c r="E2038" s="28" t="s">
        <v>2827</v>
      </c>
      <c r="F2038" s="28">
        <f t="shared" si="251"/>
        <v>45679.388888888891</v>
      </c>
      <c r="G2038" s="14" t="str">
        <f t="shared" si="252"/>
        <v>09 am</v>
      </c>
      <c r="H2038" s="14" t="str">
        <f t="shared" si="253"/>
        <v>Wednesday</v>
      </c>
      <c r="I2038" s="14" t="str">
        <f t="shared" si="254"/>
        <v>January</v>
      </c>
      <c r="J2038" s="14" t="s">
        <v>5555</v>
      </c>
      <c r="K2038" s="16" t="s">
        <v>76</v>
      </c>
      <c r="L2038" s="1" t="str">
        <f t="shared" si="255"/>
        <v>30</v>
      </c>
      <c r="M2038" s="1" t="str">
        <f t="shared" si="256"/>
        <v>Yes</v>
      </c>
      <c r="P2038" s="1" t="s">
        <v>24</v>
      </c>
      <c r="U2038" s="1" t="s">
        <v>63</v>
      </c>
      <c r="W2038" s="1" t="s">
        <v>26</v>
      </c>
    </row>
    <row r="2039" spans="1:23" x14ac:dyDescent="0.2">
      <c r="A2039" s="1">
        <v>2038</v>
      </c>
      <c r="C2039" s="22" t="str">
        <f t="shared" si="249"/>
        <v>2025-01-17</v>
      </c>
      <c r="D2039" s="24" t="str">
        <f t="shared" si="250"/>
        <v>2025-01</v>
      </c>
      <c r="E2039" s="28" t="s">
        <v>5557</v>
      </c>
      <c r="F2039" s="28">
        <f t="shared" si="251"/>
        <v>45674.700694444444</v>
      </c>
      <c r="G2039" s="14" t="str">
        <f t="shared" si="252"/>
        <v>04 pm</v>
      </c>
      <c r="H2039" s="14" t="str">
        <f t="shared" si="253"/>
        <v>Friday</v>
      </c>
      <c r="I2039" s="14" t="str">
        <f t="shared" si="254"/>
        <v>January</v>
      </c>
      <c r="J2039" s="14" t="s">
        <v>4371</v>
      </c>
      <c r="K2039" s="16" t="s">
        <v>22</v>
      </c>
      <c r="L2039" s="1" t="str">
        <f t="shared" si="255"/>
        <v>11</v>
      </c>
      <c r="M2039" s="1" t="str">
        <f t="shared" si="256"/>
        <v>Yes</v>
      </c>
      <c r="P2039" s="1" t="s">
        <v>24</v>
      </c>
      <c r="U2039" s="1" t="s">
        <v>37</v>
      </c>
      <c r="W2039" s="1" t="s">
        <v>55</v>
      </c>
    </row>
    <row r="2040" spans="1:23" x14ac:dyDescent="0.2">
      <c r="A2040" s="1">
        <v>2039</v>
      </c>
      <c r="C2040" s="22" t="str">
        <f t="shared" si="249"/>
        <v>2025-01-17</v>
      </c>
      <c r="D2040" s="24" t="str">
        <f t="shared" si="250"/>
        <v>2025-01</v>
      </c>
      <c r="E2040" s="28" t="s">
        <v>5559</v>
      </c>
      <c r="F2040" s="28">
        <f t="shared" si="251"/>
        <v>45674.737500000003</v>
      </c>
      <c r="G2040" s="14" t="str">
        <f t="shared" si="252"/>
        <v>05 pm</v>
      </c>
      <c r="H2040" s="14" t="str">
        <f t="shared" si="253"/>
        <v>Friday</v>
      </c>
      <c r="I2040" s="14" t="str">
        <f t="shared" si="254"/>
        <v>January</v>
      </c>
      <c r="J2040" s="14" t="s">
        <v>5560</v>
      </c>
      <c r="K2040" s="16" t="s">
        <v>152</v>
      </c>
      <c r="L2040" s="1" t="str">
        <f t="shared" si="255"/>
        <v>8</v>
      </c>
      <c r="M2040" s="1" t="str">
        <f t="shared" si="256"/>
        <v>Yes</v>
      </c>
      <c r="P2040" s="1" t="s">
        <v>24</v>
      </c>
      <c r="U2040" s="1" t="s">
        <v>25</v>
      </c>
      <c r="W2040" s="1" t="s">
        <v>26</v>
      </c>
    </row>
    <row r="2041" spans="1:23" x14ac:dyDescent="0.2">
      <c r="A2041" s="1">
        <v>2040</v>
      </c>
      <c r="C2041" s="22" t="str">
        <f t="shared" si="249"/>
        <v>2025-01-20</v>
      </c>
      <c r="D2041" s="24" t="str">
        <f t="shared" si="250"/>
        <v>2025-01</v>
      </c>
      <c r="E2041" s="28" t="s">
        <v>5562</v>
      </c>
      <c r="F2041" s="28">
        <f t="shared" si="251"/>
        <v>45677.420138888891</v>
      </c>
      <c r="G2041" s="14" t="str">
        <f t="shared" si="252"/>
        <v>10 am</v>
      </c>
      <c r="H2041" s="14" t="str">
        <f t="shared" si="253"/>
        <v>Monday</v>
      </c>
      <c r="I2041" s="14" t="str">
        <f t="shared" si="254"/>
        <v>January</v>
      </c>
      <c r="J2041" s="14">
        <v>45677.576388888891</v>
      </c>
      <c r="K2041" s="16" t="s">
        <v>5563</v>
      </c>
      <c r="L2041" s="1">
        <f t="shared" si="255"/>
        <v>225</v>
      </c>
      <c r="M2041" s="1" t="str">
        <f t="shared" si="256"/>
        <v>No</v>
      </c>
      <c r="N2041" s="3"/>
      <c r="P2041" s="1" t="s">
        <v>24</v>
      </c>
      <c r="U2041" s="1" t="s">
        <v>25</v>
      </c>
      <c r="W2041" s="1" t="s">
        <v>26</v>
      </c>
    </row>
    <row r="2042" spans="1:23" x14ac:dyDescent="0.2">
      <c r="A2042" s="1">
        <v>2041</v>
      </c>
      <c r="C2042" s="22" t="str">
        <f t="shared" si="249"/>
        <v>2025-02-21</v>
      </c>
      <c r="D2042" s="24" t="str">
        <f t="shared" si="250"/>
        <v>2025-02</v>
      </c>
      <c r="E2042" s="28" t="s">
        <v>1571</v>
      </c>
      <c r="F2042" s="28">
        <f t="shared" si="251"/>
        <v>45709.555555555555</v>
      </c>
      <c r="G2042" s="14" t="str">
        <f t="shared" si="252"/>
        <v>01 pm</v>
      </c>
      <c r="H2042" s="14" t="str">
        <f t="shared" si="253"/>
        <v>Friday</v>
      </c>
      <c r="I2042" s="14" t="str">
        <f t="shared" si="254"/>
        <v>February</v>
      </c>
      <c r="J2042" s="14" t="s">
        <v>5565</v>
      </c>
      <c r="K2042" s="16" t="s">
        <v>30</v>
      </c>
      <c r="L2042" s="1" t="str">
        <f t="shared" si="255"/>
        <v>15</v>
      </c>
      <c r="M2042" s="1" t="str">
        <f t="shared" si="256"/>
        <v>Yes</v>
      </c>
      <c r="P2042" s="1" t="s">
        <v>23</v>
      </c>
      <c r="U2042" s="1" t="s">
        <v>37</v>
      </c>
      <c r="W2042" s="1" t="s">
        <v>26</v>
      </c>
    </row>
    <row r="2043" spans="1:23" x14ac:dyDescent="0.2">
      <c r="A2043" s="1">
        <v>2042</v>
      </c>
      <c r="C2043" s="22" t="str">
        <f t="shared" si="249"/>
        <v>2025-02-26</v>
      </c>
      <c r="D2043" s="24" t="str">
        <f t="shared" si="250"/>
        <v>2025-02</v>
      </c>
      <c r="E2043" s="28" t="s">
        <v>5567</v>
      </c>
      <c r="F2043" s="28">
        <f t="shared" si="251"/>
        <v>45714.432638888888</v>
      </c>
      <c r="G2043" s="14" t="str">
        <f t="shared" si="252"/>
        <v>10 am</v>
      </c>
      <c r="H2043" s="14" t="str">
        <f t="shared" si="253"/>
        <v>Wednesday</v>
      </c>
      <c r="I2043" s="14" t="str">
        <f t="shared" si="254"/>
        <v>February</v>
      </c>
      <c r="J2043" s="14" t="s">
        <v>4100</v>
      </c>
      <c r="K2043" s="16" t="s">
        <v>208</v>
      </c>
      <c r="L2043" s="1" t="str">
        <f t="shared" si="255"/>
        <v>12</v>
      </c>
      <c r="M2043" s="1" t="str">
        <f t="shared" si="256"/>
        <v>Yes</v>
      </c>
      <c r="P2043" s="1" t="s">
        <v>23</v>
      </c>
      <c r="U2043" s="1" t="s">
        <v>25</v>
      </c>
      <c r="W2043" s="1" t="s">
        <v>26</v>
      </c>
    </row>
    <row r="2044" spans="1:23" x14ac:dyDescent="0.2">
      <c r="A2044" s="1">
        <v>2043</v>
      </c>
      <c r="C2044" s="22" t="str">
        <f t="shared" si="249"/>
        <v>2025-01-31</v>
      </c>
      <c r="D2044" s="24" t="str">
        <f t="shared" si="250"/>
        <v>2025-01</v>
      </c>
      <c r="E2044" s="28" t="s">
        <v>4888</v>
      </c>
      <c r="F2044" s="28">
        <f t="shared" si="251"/>
        <v>45688.453472222223</v>
      </c>
      <c r="G2044" s="14" t="str">
        <f t="shared" si="252"/>
        <v>10 am</v>
      </c>
      <c r="H2044" s="14" t="str">
        <f t="shared" si="253"/>
        <v>Friday</v>
      </c>
      <c r="I2044" s="14" t="str">
        <f t="shared" si="254"/>
        <v>January</v>
      </c>
      <c r="J2044" s="14" t="s">
        <v>5569</v>
      </c>
      <c r="K2044" s="16" t="s">
        <v>45</v>
      </c>
      <c r="L2044" s="1" t="str">
        <f t="shared" si="255"/>
        <v>22</v>
      </c>
      <c r="M2044" s="1" t="str">
        <f t="shared" si="256"/>
        <v>Yes</v>
      </c>
      <c r="P2044" s="1" t="s">
        <v>23</v>
      </c>
      <c r="U2044" s="1" t="s">
        <v>31</v>
      </c>
      <c r="W2044" s="1" t="s">
        <v>26</v>
      </c>
    </row>
    <row r="2045" spans="1:23" x14ac:dyDescent="0.2">
      <c r="A2045" s="1">
        <v>2044</v>
      </c>
      <c r="C2045" s="22" t="str">
        <f t="shared" si="249"/>
        <v>2025-02-03</v>
      </c>
      <c r="D2045" s="24" t="str">
        <f t="shared" si="250"/>
        <v>2025-02</v>
      </c>
      <c r="E2045" s="28" t="s">
        <v>5571</v>
      </c>
      <c r="F2045" s="28">
        <f t="shared" si="251"/>
        <v>45691.375</v>
      </c>
      <c r="G2045" s="14" t="str">
        <f t="shared" si="252"/>
        <v>09 am</v>
      </c>
      <c r="H2045" s="14" t="str">
        <f t="shared" si="253"/>
        <v>Monday</v>
      </c>
      <c r="I2045" s="14" t="str">
        <f t="shared" si="254"/>
        <v>February</v>
      </c>
      <c r="J2045" s="14" t="s">
        <v>4702</v>
      </c>
      <c r="K2045" s="16" t="s">
        <v>3534</v>
      </c>
      <c r="L2045" s="1">
        <f t="shared" si="255"/>
        <v>150</v>
      </c>
      <c r="M2045" s="1" t="str">
        <f t="shared" si="256"/>
        <v>No</v>
      </c>
      <c r="N2045" s="3"/>
      <c r="P2045" s="1" t="s">
        <v>23</v>
      </c>
      <c r="U2045" s="1" t="s">
        <v>25</v>
      </c>
      <c r="W2045" s="1" t="s">
        <v>55</v>
      </c>
    </row>
    <row r="2046" spans="1:23" x14ac:dyDescent="0.2">
      <c r="A2046" s="1">
        <v>2045</v>
      </c>
      <c r="C2046" s="22" t="str">
        <f t="shared" si="249"/>
        <v>2025-02-04</v>
      </c>
      <c r="D2046" s="24" t="str">
        <f t="shared" si="250"/>
        <v>2025-02</v>
      </c>
      <c r="E2046" s="28" t="s">
        <v>5573</v>
      </c>
      <c r="F2046" s="28">
        <f t="shared" si="251"/>
        <v>45692.433333333334</v>
      </c>
      <c r="G2046" s="14" t="str">
        <f t="shared" si="252"/>
        <v>10 am</v>
      </c>
      <c r="H2046" s="14" t="str">
        <f t="shared" si="253"/>
        <v>Tuesday</v>
      </c>
      <c r="I2046" s="14" t="str">
        <f t="shared" si="254"/>
        <v>February</v>
      </c>
      <c r="J2046" s="14" t="s">
        <v>4089</v>
      </c>
      <c r="K2046" s="16" t="s">
        <v>250</v>
      </c>
      <c r="L2046" s="1" t="str">
        <f t="shared" si="255"/>
        <v>56</v>
      </c>
      <c r="M2046" s="1" t="str">
        <f t="shared" si="256"/>
        <v>Yes</v>
      </c>
      <c r="P2046" s="1" t="s">
        <v>23</v>
      </c>
      <c r="U2046" s="1" t="s">
        <v>100</v>
      </c>
      <c r="W2046" s="1" t="s">
        <v>55</v>
      </c>
    </row>
    <row r="2047" spans="1:23" x14ac:dyDescent="0.2">
      <c r="A2047" s="1">
        <v>2046</v>
      </c>
      <c r="C2047" s="22" t="str">
        <f t="shared" si="249"/>
        <v>2025-01-06</v>
      </c>
      <c r="D2047" s="24" t="str">
        <f t="shared" si="250"/>
        <v>2025-01</v>
      </c>
      <c r="E2047" s="28" t="s">
        <v>5575</v>
      </c>
      <c r="F2047" s="28">
        <f t="shared" si="251"/>
        <v>45663.583333333336</v>
      </c>
      <c r="G2047" s="14" t="str">
        <f t="shared" si="252"/>
        <v>02 pm</v>
      </c>
      <c r="H2047" s="14" t="str">
        <f t="shared" si="253"/>
        <v>Monday</v>
      </c>
      <c r="I2047" s="14" t="str">
        <f t="shared" si="254"/>
        <v>January</v>
      </c>
      <c r="J2047" s="14" t="s">
        <v>5575</v>
      </c>
      <c r="K2047" s="16" t="s">
        <v>99</v>
      </c>
      <c r="L2047" s="1" t="str">
        <f t="shared" si="255"/>
        <v>0</v>
      </c>
      <c r="M2047" s="1" t="str">
        <f t="shared" si="256"/>
        <v>Yes</v>
      </c>
      <c r="P2047" s="1" t="s">
        <v>23</v>
      </c>
      <c r="U2047" s="1" t="s">
        <v>100</v>
      </c>
      <c r="W2047" s="1" t="s">
        <v>55</v>
      </c>
    </row>
    <row r="2048" spans="1:23" x14ac:dyDescent="0.2">
      <c r="A2048" s="1">
        <v>2047</v>
      </c>
      <c r="C2048" s="22" t="str">
        <f t="shared" si="249"/>
        <v>2025-02-25</v>
      </c>
      <c r="D2048" s="24" t="str">
        <f t="shared" si="250"/>
        <v>2025-02</v>
      </c>
      <c r="E2048" s="28" t="s">
        <v>5577</v>
      </c>
      <c r="F2048" s="28">
        <f t="shared" si="251"/>
        <v>45713.643055555556</v>
      </c>
      <c r="G2048" s="14" t="str">
        <f t="shared" si="252"/>
        <v>03 pm</v>
      </c>
      <c r="H2048" s="14" t="str">
        <f t="shared" si="253"/>
        <v>Tuesday</v>
      </c>
      <c r="I2048" s="14" t="str">
        <f t="shared" si="254"/>
        <v>February</v>
      </c>
      <c r="J2048" s="14" t="s">
        <v>1805</v>
      </c>
      <c r="K2048" s="16" t="s">
        <v>137</v>
      </c>
      <c r="L2048" s="1" t="str">
        <f t="shared" si="255"/>
        <v>34</v>
      </c>
      <c r="M2048" s="1" t="str">
        <f t="shared" si="256"/>
        <v>Yes</v>
      </c>
      <c r="P2048" s="1" t="s">
        <v>23</v>
      </c>
      <c r="U2048" s="1" t="s">
        <v>25</v>
      </c>
      <c r="W2048" s="1" t="s">
        <v>55</v>
      </c>
    </row>
    <row r="2049" spans="1:23" x14ac:dyDescent="0.2">
      <c r="A2049" s="1">
        <v>2048</v>
      </c>
      <c r="C2049" s="22" t="str">
        <f t="shared" si="249"/>
        <v>2025-02-19</v>
      </c>
      <c r="D2049" s="24" t="str">
        <f t="shared" si="250"/>
        <v>2025-02</v>
      </c>
      <c r="E2049" s="28" t="s">
        <v>5579</v>
      </c>
      <c r="F2049" s="28">
        <f t="shared" si="251"/>
        <v>45707.703472222223</v>
      </c>
      <c r="G2049" s="14" t="str">
        <f t="shared" si="252"/>
        <v>04 pm</v>
      </c>
      <c r="H2049" s="14" t="str">
        <f t="shared" si="253"/>
        <v>Wednesday</v>
      </c>
      <c r="I2049" s="14" t="str">
        <f t="shared" si="254"/>
        <v>February</v>
      </c>
      <c r="J2049" s="14" t="s">
        <v>5580</v>
      </c>
      <c r="K2049" s="16" t="s">
        <v>357</v>
      </c>
      <c r="L2049" s="1" t="str">
        <f t="shared" si="255"/>
        <v>3</v>
      </c>
      <c r="M2049" s="1" t="str">
        <f t="shared" si="256"/>
        <v>Yes</v>
      </c>
      <c r="P2049" s="1" t="s">
        <v>23</v>
      </c>
      <c r="U2049" s="1" t="s">
        <v>25</v>
      </c>
      <c r="W2049" s="1" t="s">
        <v>26</v>
      </c>
    </row>
    <row r="2050" spans="1:23" x14ac:dyDescent="0.2">
      <c r="A2050" s="1">
        <v>2049</v>
      </c>
      <c r="C2050" s="22" t="str">
        <f t="shared" ref="C2050:C2113" si="257">IF(F2050&lt;&gt;"", TEXT(F2050, "YYYY-MM-DD"), "")</f>
        <v>2025-02-14</v>
      </c>
      <c r="D2050" s="24" t="str">
        <f t="shared" ref="D2050:D2113" si="258">IF(F2050&lt;&gt;"", TEXT(F2050, "YYYY-MM"), "")</f>
        <v>2025-02</v>
      </c>
      <c r="E2050" s="28" t="s">
        <v>5582</v>
      </c>
      <c r="F2050" s="28">
        <f t="shared" ref="F2050:F2113" si="259">IF(ISNUMBER(E2050), E2050,
   IFERROR(DATE(MID(E2050, 7, 4), MID(E2050, 1, 2), MID(E2050, 4, 2)) + TIMEVALUE(MID(E2050, 12, 8)),
   DATE(MID(E2050, 7, 4), MID(E2050, 4, 2), MID(E2050, 1, 2)) + TIMEVALUE(MID(E2050, 12, 8))))</f>
        <v>45702.561805555553</v>
      </c>
      <c r="G2050" s="14" t="str">
        <f t="shared" ref="G2050:G2113" si="260">TEXT(F2050, "hh AM/PM")</f>
        <v>01 pm</v>
      </c>
      <c r="H2050" s="14" t="str">
        <f t="shared" ref="H2050:H2113" si="261">TEXT(F2050, "dddd")</f>
        <v>Friday</v>
      </c>
      <c r="I2050" s="14" t="str">
        <f t="shared" ref="I2050:I2113" si="262">TEXT(F2050, "mmmm")</f>
        <v>February</v>
      </c>
      <c r="J2050" s="14" t="s">
        <v>5189</v>
      </c>
      <c r="K2050" s="16" t="s">
        <v>821</v>
      </c>
      <c r="L2050" s="1" t="str">
        <f t="shared" ref="L2050:L2113" si="263">IF(K2050="","",
   IF(ISNUMBER(SEARCH("hrs", K2050)),
      LEFT(K2050, FIND("hrs", K2050)-1) * 60 +
      IF(ISNUMBER(SEARCH("mins", K2050)), MID(K2050, FIND("and ", K2050) + 4, FIND("mins", K2050) - FIND("and ", K2050) - 4), 0),
      IF(ISNUMBER(SEARCH("hr", K2050)), LEFT(K2050, FIND("hr", K2050)-1) * 60, LEFT(K2050, FIND(" mins", K2050)-1))
   )
)</f>
        <v>14</v>
      </c>
      <c r="M2050" s="1" t="str">
        <f t="shared" ref="M2050:M2113" si="264">IF(OR(ISBLANK(L2050), L2050="",L2050=0), "", IF(VALUE(L2050)&lt;=120, "Yes", "No"))</f>
        <v>Yes</v>
      </c>
      <c r="P2050" s="1" t="s">
        <v>23</v>
      </c>
      <c r="U2050" s="1" t="s">
        <v>25</v>
      </c>
      <c r="W2050" s="1" t="s">
        <v>26</v>
      </c>
    </row>
    <row r="2051" spans="1:23" x14ac:dyDescent="0.2">
      <c r="A2051" s="1">
        <v>2050</v>
      </c>
      <c r="C2051" s="22" t="str">
        <f t="shared" si="257"/>
        <v>2025-01-23</v>
      </c>
      <c r="D2051" s="24" t="str">
        <f t="shared" si="258"/>
        <v>2025-01</v>
      </c>
      <c r="E2051" s="28" t="s">
        <v>5584</v>
      </c>
      <c r="F2051" s="28">
        <f t="shared" si="259"/>
        <v>45680.587500000001</v>
      </c>
      <c r="G2051" s="14" t="str">
        <f t="shared" si="260"/>
        <v>02 pm</v>
      </c>
      <c r="H2051" s="14" t="str">
        <f t="shared" si="261"/>
        <v>Thursday</v>
      </c>
      <c r="I2051" s="14" t="str">
        <f t="shared" si="262"/>
        <v>January</v>
      </c>
      <c r="J2051" s="14" t="s">
        <v>3442</v>
      </c>
      <c r="K2051" s="16" t="s">
        <v>194</v>
      </c>
      <c r="L2051" s="1">
        <f t="shared" si="263"/>
        <v>84</v>
      </c>
      <c r="M2051" s="1" t="str">
        <f t="shared" si="264"/>
        <v>Yes</v>
      </c>
      <c r="P2051" s="1" t="s">
        <v>24</v>
      </c>
      <c r="U2051" s="1" t="s">
        <v>25</v>
      </c>
      <c r="W2051" s="1" t="s">
        <v>55</v>
      </c>
    </row>
    <row r="2052" spans="1:23" x14ac:dyDescent="0.2">
      <c r="A2052" s="1">
        <v>2051</v>
      </c>
      <c r="C2052" s="22" t="str">
        <f t="shared" si="257"/>
        <v>2025-01-02</v>
      </c>
      <c r="D2052" s="24" t="str">
        <f t="shared" si="258"/>
        <v>2025-01</v>
      </c>
      <c r="E2052" s="28" t="s">
        <v>5586</v>
      </c>
      <c r="F2052" s="28">
        <f t="shared" si="259"/>
        <v>45659.405555555553</v>
      </c>
      <c r="G2052" s="14" t="str">
        <f t="shared" si="260"/>
        <v>09 am</v>
      </c>
      <c r="H2052" s="14" t="str">
        <f t="shared" si="261"/>
        <v>Thursday</v>
      </c>
      <c r="I2052" s="14" t="str">
        <f t="shared" si="262"/>
        <v>January</v>
      </c>
      <c r="J2052" s="14" t="s">
        <v>5587</v>
      </c>
      <c r="K2052" s="16" t="s">
        <v>4117</v>
      </c>
      <c r="L2052" s="1">
        <f t="shared" si="263"/>
        <v>136</v>
      </c>
      <c r="M2052" s="1" t="str">
        <f t="shared" si="264"/>
        <v>No</v>
      </c>
      <c r="N2052" s="3"/>
      <c r="P2052" s="1" t="s">
        <v>23</v>
      </c>
      <c r="U2052" s="1" t="s">
        <v>50</v>
      </c>
      <c r="W2052" s="1" t="s">
        <v>55</v>
      </c>
    </row>
    <row r="2053" spans="1:23" x14ac:dyDescent="0.2">
      <c r="A2053" s="1">
        <v>2052</v>
      </c>
      <c r="C2053" s="22" t="str">
        <f t="shared" si="257"/>
        <v>2025-01-21</v>
      </c>
      <c r="D2053" s="24" t="str">
        <f t="shared" si="258"/>
        <v>2025-01</v>
      </c>
      <c r="E2053" s="28" t="s">
        <v>2322</v>
      </c>
      <c r="F2053" s="28">
        <f t="shared" si="259"/>
        <v>45678.548611111109</v>
      </c>
      <c r="G2053" s="14" t="str">
        <f t="shared" si="260"/>
        <v>01 pm</v>
      </c>
      <c r="H2053" s="14" t="str">
        <f t="shared" si="261"/>
        <v>Tuesday</v>
      </c>
      <c r="I2053" s="14" t="str">
        <f t="shared" si="262"/>
        <v>January</v>
      </c>
      <c r="J2053" s="14" t="s">
        <v>1194</v>
      </c>
      <c r="K2053" s="16" t="s">
        <v>1933</v>
      </c>
      <c r="L2053" s="1">
        <f t="shared" si="263"/>
        <v>90</v>
      </c>
      <c r="M2053" s="1" t="str">
        <f t="shared" si="264"/>
        <v>Yes</v>
      </c>
      <c r="P2053" s="1" t="s">
        <v>23</v>
      </c>
      <c r="U2053" s="1" t="s">
        <v>72</v>
      </c>
      <c r="W2053" s="1" t="s">
        <v>26</v>
      </c>
    </row>
    <row r="2054" spans="1:23" x14ac:dyDescent="0.2">
      <c r="A2054" s="1">
        <v>2053</v>
      </c>
      <c r="C2054" s="22" t="str">
        <f t="shared" si="257"/>
        <v>2025-02-21</v>
      </c>
      <c r="D2054" s="24" t="str">
        <f t="shared" si="258"/>
        <v>2025-02</v>
      </c>
      <c r="E2054" s="28" t="s">
        <v>3447</v>
      </c>
      <c r="F2054" s="28">
        <f t="shared" si="259"/>
        <v>45709.46875</v>
      </c>
      <c r="G2054" s="14" t="str">
        <f t="shared" si="260"/>
        <v>11 am</v>
      </c>
      <c r="H2054" s="14" t="str">
        <f t="shared" si="261"/>
        <v>Friday</v>
      </c>
      <c r="I2054" s="14" t="str">
        <f t="shared" si="262"/>
        <v>February</v>
      </c>
      <c r="J2054" s="14" t="s">
        <v>4631</v>
      </c>
      <c r="K2054" s="16" t="s">
        <v>88</v>
      </c>
      <c r="L2054" s="1" t="str">
        <f t="shared" si="263"/>
        <v>10</v>
      </c>
      <c r="M2054" s="1" t="str">
        <f t="shared" si="264"/>
        <v>Yes</v>
      </c>
      <c r="P2054" s="1" t="s">
        <v>23</v>
      </c>
      <c r="U2054" s="1" t="s">
        <v>72</v>
      </c>
      <c r="W2054" s="1" t="s">
        <v>26</v>
      </c>
    </row>
    <row r="2055" spans="1:23" x14ac:dyDescent="0.2">
      <c r="A2055" s="1">
        <v>2054</v>
      </c>
      <c r="C2055" s="22" t="str">
        <f t="shared" si="257"/>
        <v>2025-01-21</v>
      </c>
      <c r="D2055" s="24" t="str">
        <f t="shared" si="258"/>
        <v>2025-01</v>
      </c>
      <c r="E2055" s="28" t="s">
        <v>5591</v>
      </c>
      <c r="F2055" s="28">
        <f t="shared" si="259"/>
        <v>45678.545138888891</v>
      </c>
      <c r="G2055" s="14" t="str">
        <f t="shared" si="260"/>
        <v>01 pm</v>
      </c>
      <c r="H2055" s="14" t="str">
        <f t="shared" si="261"/>
        <v>Tuesday</v>
      </c>
      <c r="I2055" s="14" t="str">
        <f t="shared" si="262"/>
        <v>January</v>
      </c>
      <c r="J2055" s="14" t="s">
        <v>4287</v>
      </c>
      <c r="K2055" s="16" t="s">
        <v>527</v>
      </c>
      <c r="L2055" s="1" t="str">
        <f t="shared" si="263"/>
        <v>45</v>
      </c>
      <c r="M2055" s="1" t="str">
        <f t="shared" si="264"/>
        <v>Yes</v>
      </c>
      <c r="P2055" s="1" t="s">
        <v>23</v>
      </c>
      <c r="U2055" s="1" t="s">
        <v>72</v>
      </c>
      <c r="W2055" s="1" t="s">
        <v>55</v>
      </c>
    </row>
    <row r="2056" spans="1:23" x14ac:dyDescent="0.2">
      <c r="A2056" s="1">
        <v>2055</v>
      </c>
      <c r="C2056" s="22" t="str">
        <f t="shared" si="257"/>
        <v>2025-01-03</v>
      </c>
      <c r="D2056" s="24" t="str">
        <f t="shared" si="258"/>
        <v>2025-01</v>
      </c>
      <c r="E2056" s="28" t="s">
        <v>5593</v>
      </c>
      <c r="F2056" s="28">
        <f t="shared" si="259"/>
        <v>45660.525694444441</v>
      </c>
      <c r="G2056" s="14" t="str">
        <f t="shared" si="260"/>
        <v>12 pm</v>
      </c>
      <c r="H2056" s="14" t="str">
        <f t="shared" si="261"/>
        <v>Friday</v>
      </c>
      <c r="I2056" s="14" t="str">
        <f t="shared" si="262"/>
        <v>January</v>
      </c>
      <c r="J2056" s="14" t="s">
        <v>972</v>
      </c>
      <c r="K2056" s="16" t="s">
        <v>808</v>
      </c>
      <c r="L2056" s="1">
        <f t="shared" si="263"/>
        <v>68</v>
      </c>
      <c r="M2056" s="1" t="str">
        <f t="shared" si="264"/>
        <v>Yes</v>
      </c>
      <c r="P2056" s="1" t="s">
        <v>23</v>
      </c>
      <c r="U2056" s="1" t="s">
        <v>63</v>
      </c>
      <c r="W2056" s="1" t="s">
        <v>26</v>
      </c>
    </row>
    <row r="2057" spans="1:23" x14ac:dyDescent="0.2">
      <c r="A2057" s="1">
        <v>2056</v>
      </c>
      <c r="C2057" s="22" t="str">
        <f t="shared" si="257"/>
        <v>2025-01-20</v>
      </c>
      <c r="D2057" s="24" t="str">
        <f t="shared" si="258"/>
        <v>2025-01</v>
      </c>
      <c r="E2057" s="28" t="s">
        <v>4393</v>
      </c>
      <c r="F2057" s="28">
        <f t="shared" si="259"/>
        <v>45677.38958333333</v>
      </c>
      <c r="G2057" s="14" t="str">
        <f t="shared" si="260"/>
        <v>09 am</v>
      </c>
      <c r="H2057" s="14" t="str">
        <f t="shared" si="261"/>
        <v>Monday</v>
      </c>
      <c r="I2057" s="14" t="str">
        <f t="shared" si="262"/>
        <v>January</v>
      </c>
      <c r="J2057" s="14" t="s">
        <v>5595</v>
      </c>
      <c r="K2057" s="16" t="s">
        <v>821</v>
      </c>
      <c r="L2057" s="1" t="str">
        <f t="shared" si="263"/>
        <v>14</v>
      </c>
      <c r="M2057" s="1" t="str">
        <f t="shared" si="264"/>
        <v>Yes</v>
      </c>
      <c r="P2057" s="1" t="s">
        <v>23</v>
      </c>
      <c r="U2057" s="1" t="s">
        <v>63</v>
      </c>
      <c r="W2057" s="1" t="s">
        <v>55</v>
      </c>
    </row>
    <row r="2058" spans="1:23" x14ac:dyDescent="0.2">
      <c r="A2058" s="1">
        <v>2057</v>
      </c>
      <c r="C2058" s="22" t="str">
        <f t="shared" si="257"/>
        <v>2025-02-24</v>
      </c>
      <c r="D2058" s="24" t="str">
        <f t="shared" si="258"/>
        <v>2025-02</v>
      </c>
      <c r="E2058" s="28" t="s">
        <v>4292</v>
      </c>
      <c r="F2058" s="28">
        <f t="shared" si="259"/>
        <v>45712.384722222225</v>
      </c>
      <c r="G2058" s="14" t="str">
        <f t="shared" si="260"/>
        <v>09 am</v>
      </c>
      <c r="H2058" s="14" t="str">
        <f t="shared" si="261"/>
        <v>Monday</v>
      </c>
      <c r="I2058" s="14" t="str">
        <f t="shared" si="262"/>
        <v>February</v>
      </c>
      <c r="J2058" s="14" t="s">
        <v>3305</v>
      </c>
      <c r="K2058" s="16" t="s">
        <v>680</v>
      </c>
      <c r="L2058" s="1">
        <f t="shared" si="263"/>
        <v>76</v>
      </c>
      <c r="M2058" s="1" t="str">
        <f t="shared" si="264"/>
        <v>Yes</v>
      </c>
      <c r="P2058" s="1" t="s">
        <v>23</v>
      </c>
      <c r="U2058" s="1" t="s">
        <v>37</v>
      </c>
      <c r="W2058" s="1" t="s">
        <v>26</v>
      </c>
    </row>
    <row r="2059" spans="1:23" x14ac:dyDescent="0.2">
      <c r="A2059" s="1">
        <v>2058</v>
      </c>
      <c r="C2059" s="22" t="str">
        <f t="shared" si="257"/>
        <v>2025-02-25</v>
      </c>
      <c r="D2059" s="24" t="str">
        <f t="shared" si="258"/>
        <v>2025-02</v>
      </c>
      <c r="E2059" s="28" t="s">
        <v>5598</v>
      </c>
      <c r="F2059" s="28">
        <f t="shared" si="259"/>
        <v>45713.634027777778</v>
      </c>
      <c r="G2059" s="14" t="str">
        <f t="shared" si="260"/>
        <v>03 pm</v>
      </c>
      <c r="H2059" s="14" t="str">
        <f t="shared" si="261"/>
        <v>Tuesday</v>
      </c>
      <c r="I2059" s="14" t="str">
        <f t="shared" si="262"/>
        <v>February</v>
      </c>
      <c r="J2059" s="14" t="s">
        <v>5599</v>
      </c>
      <c r="K2059" s="16" t="s">
        <v>208</v>
      </c>
      <c r="L2059" s="1" t="str">
        <f t="shared" si="263"/>
        <v>12</v>
      </c>
      <c r="M2059" s="1" t="str">
        <f t="shared" si="264"/>
        <v>Yes</v>
      </c>
      <c r="P2059" s="1" t="s">
        <v>23</v>
      </c>
      <c r="U2059" s="1" t="s">
        <v>31</v>
      </c>
      <c r="W2059" s="1" t="s">
        <v>26</v>
      </c>
    </row>
    <row r="2060" spans="1:23" x14ac:dyDescent="0.2">
      <c r="A2060" s="1">
        <v>2059</v>
      </c>
      <c r="C2060" s="22" t="str">
        <f t="shared" si="257"/>
        <v>2025-02-21</v>
      </c>
      <c r="D2060" s="24" t="str">
        <f t="shared" si="258"/>
        <v>2025-02</v>
      </c>
      <c r="E2060" s="28" t="s">
        <v>5601</v>
      </c>
      <c r="F2060" s="28">
        <f t="shared" si="259"/>
        <v>45709.393750000003</v>
      </c>
      <c r="G2060" s="14" t="str">
        <f t="shared" si="260"/>
        <v>09 am</v>
      </c>
      <c r="H2060" s="14" t="str">
        <f t="shared" si="261"/>
        <v>Friday</v>
      </c>
      <c r="I2060" s="14" t="str">
        <f t="shared" si="262"/>
        <v>February</v>
      </c>
      <c r="J2060" s="14" t="s">
        <v>5601</v>
      </c>
      <c r="K2060" s="16" t="s">
        <v>99</v>
      </c>
      <c r="L2060" s="1" t="str">
        <f t="shared" si="263"/>
        <v>0</v>
      </c>
      <c r="M2060" s="1" t="str">
        <f t="shared" si="264"/>
        <v>Yes</v>
      </c>
      <c r="P2060" s="1" t="s">
        <v>23</v>
      </c>
      <c r="U2060" s="1" t="s">
        <v>25</v>
      </c>
      <c r="W2060" s="1" t="s">
        <v>55</v>
      </c>
    </row>
    <row r="2061" spans="1:23" x14ac:dyDescent="0.2">
      <c r="A2061" s="1">
        <v>2060</v>
      </c>
      <c r="C2061" s="22" t="str">
        <f t="shared" si="257"/>
        <v>2025-02-21</v>
      </c>
      <c r="D2061" s="24" t="str">
        <f t="shared" si="258"/>
        <v>2025-02</v>
      </c>
      <c r="E2061" s="28" t="s">
        <v>5603</v>
      </c>
      <c r="F2061" s="28">
        <f t="shared" si="259"/>
        <v>45709.541666666664</v>
      </c>
      <c r="G2061" s="14" t="str">
        <f t="shared" si="260"/>
        <v>01 pm</v>
      </c>
      <c r="H2061" s="14" t="str">
        <f t="shared" si="261"/>
        <v>Friday</v>
      </c>
      <c r="I2061" s="14" t="str">
        <f t="shared" si="262"/>
        <v>February</v>
      </c>
      <c r="J2061" s="14" t="s">
        <v>4779</v>
      </c>
      <c r="K2061" s="16" t="s">
        <v>84</v>
      </c>
      <c r="L2061" s="1" t="str">
        <f t="shared" si="263"/>
        <v>25</v>
      </c>
      <c r="M2061" s="1" t="str">
        <f t="shared" si="264"/>
        <v>Yes</v>
      </c>
      <c r="P2061" s="1" t="s">
        <v>23</v>
      </c>
      <c r="U2061" s="1" t="s">
        <v>25</v>
      </c>
      <c r="W2061" s="1" t="s">
        <v>55</v>
      </c>
    </row>
    <row r="2062" spans="1:23" x14ac:dyDescent="0.2">
      <c r="A2062" s="1">
        <v>2061</v>
      </c>
      <c r="C2062" s="22" t="str">
        <f t="shared" si="257"/>
        <v>2025-02-27</v>
      </c>
      <c r="D2062" s="24" t="str">
        <f t="shared" si="258"/>
        <v>2025-02</v>
      </c>
      <c r="E2062" s="28" t="s">
        <v>5605</v>
      </c>
      <c r="F2062" s="28">
        <f t="shared" si="259"/>
        <v>45715.339583333334</v>
      </c>
      <c r="G2062" s="14" t="str">
        <f t="shared" si="260"/>
        <v>08 am</v>
      </c>
      <c r="H2062" s="14" t="str">
        <f t="shared" si="261"/>
        <v>Thursday</v>
      </c>
      <c r="I2062" s="14" t="str">
        <f t="shared" si="262"/>
        <v>February</v>
      </c>
      <c r="J2062" s="14" t="s">
        <v>1369</v>
      </c>
      <c r="K2062" s="16" t="s">
        <v>311</v>
      </c>
      <c r="L2062" s="1" t="str">
        <f t="shared" si="263"/>
        <v>57</v>
      </c>
      <c r="M2062" s="1" t="str">
        <f t="shared" si="264"/>
        <v>Yes</v>
      </c>
      <c r="P2062" s="1" t="s">
        <v>23</v>
      </c>
      <c r="U2062" s="1" t="s">
        <v>25</v>
      </c>
      <c r="W2062" s="1" t="s">
        <v>26</v>
      </c>
    </row>
    <row r="2063" spans="1:23" x14ac:dyDescent="0.2">
      <c r="A2063" s="1">
        <v>2062</v>
      </c>
      <c r="C2063" s="22" t="str">
        <f t="shared" si="257"/>
        <v>2025-02-10</v>
      </c>
      <c r="D2063" s="24" t="str">
        <f t="shared" si="258"/>
        <v>2025-02</v>
      </c>
      <c r="E2063" s="28" t="s">
        <v>5607</v>
      </c>
      <c r="F2063" s="28">
        <f t="shared" si="259"/>
        <v>45698.442361111112</v>
      </c>
      <c r="G2063" s="14" t="str">
        <f t="shared" si="260"/>
        <v>10 am</v>
      </c>
      <c r="H2063" s="14" t="str">
        <f t="shared" si="261"/>
        <v>Monday</v>
      </c>
      <c r="I2063" s="14" t="str">
        <f t="shared" si="262"/>
        <v>February</v>
      </c>
      <c r="J2063" s="14" t="s">
        <v>5608</v>
      </c>
      <c r="K2063" s="16" t="s">
        <v>387</v>
      </c>
      <c r="L2063" s="1">
        <f t="shared" si="263"/>
        <v>63</v>
      </c>
      <c r="M2063" s="1" t="str">
        <f t="shared" si="264"/>
        <v>Yes</v>
      </c>
      <c r="P2063" s="1" t="s">
        <v>23</v>
      </c>
      <c r="U2063" s="1" t="s">
        <v>25</v>
      </c>
      <c r="W2063" s="1" t="s">
        <v>26</v>
      </c>
    </row>
    <row r="2064" spans="1:23" x14ac:dyDescent="0.2">
      <c r="A2064" s="1">
        <v>2063</v>
      </c>
      <c r="C2064" s="22" t="str">
        <f t="shared" si="257"/>
        <v>2025-01-30</v>
      </c>
      <c r="D2064" s="24" t="str">
        <f t="shared" si="258"/>
        <v>2025-01</v>
      </c>
      <c r="E2064" s="28" t="s">
        <v>5610</v>
      </c>
      <c r="F2064" s="28">
        <f t="shared" si="259"/>
        <v>45687.477777777778</v>
      </c>
      <c r="G2064" s="14" t="str">
        <f t="shared" si="260"/>
        <v>11 am</v>
      </c>
      <c r="H2064" s="14" t="str">
        <f t="shared" si="261"/>
        <v>Thursday</v>
      </c>
      <c r="I2064" s="14" t="str">
        <f t="shared" si="262"/>
        <v>January</v>
      </c>
      <c r="J2064" s="14" t="s">
        <v>5611</v>
      </c>
      <c r="K2064" s="16" t="s">
        <v>250</v>
      </c>
      <c r="L2064" s="1" t="str">
        <f t="shared" si="263"/>
        <v>56</v>
      </c>
      <c r="M2064" s="1" t="str">
        <f t="shared" si="264"/>
        <v>Yes</v>
      </c>
      <c r="P2064" s="1" t="s">
        <v>23</v>
      </c>
      <c r="U2064" s="1" t="s">
        <v>25</v>
      </c>
      <c r="W2064" s="1" t="s">
        <v>26</v>
      </c>
    </row>
    <row r="2065" spans="1:23" x14ac:dyDescent="0.2">
      <c r="A2065" s="1">
        <v>2064</v>
      </c>
      <c r="C2065" s="22" t="str">
        <f t="shared" si="257"/>
        <v>2025-02-17</v>
      </c>
      <c r="D2065" s="24" t="str">
        <f t="shared" si="258"/>
        <v>2025-02</v>
      </c>
      <c r="E2065" s="28" t="s">
        <v>5613</v>
      </c>
      <c r="F2065" s="28">
        <f t="shared" si="259"/>
        <v>45705.448611111111</v>
      </c>
      <c r="G2065" s="14" t="str">
        <f t="shared" si="260"/>
        <v>10 am</v>
      </c>
      <c r="H2065" s="14" t="str">
        <f t="shared" si="261"/>
        <v>Monday</v>
      </c>
      <c r="I2065" s="14" t="str">
        <f t="shared" si="262"/>
        <v>February</v>
      </c>
      <c r="J2065" s="14" t="s">
        <v>5614</v>
      </c>
      <c r="K2065" s="16" t="s">
        <v>494</v>
      </c>
      <c r="L2065" s="1" t="str">
        <f t="shared" si="263"/>
        <v>9</v>
      </c>
      <c r="M2065" s="1" t="str">
        <f t="shared" si="264"/>
        <v>Yes</v>
      </c>
      <c r="P2065" s="1" t="s">
        <v>23</v>
      </c>
      <c r="U2065" s="1" t="s">
        <v>72</v>
      </c>
      <c r="W2065" s="1" t="s">
        <v>26</v>
      </c>
    </row>
    <row r="2066" spans="1:23" x14ac:dyDescent="0.2">
      <c r="A2066" s="1">
        <v>2065</v>
      </c>
      <c r="C2066" s="22" t="str">
        <f t="shared" si="257"/>
        <v>2025-01-10</v>
      </c>
      <c r="D2066" s="24" t="str">
        <f t="shared" si="258"/>
        <v>2025-01</v>
      </c>
      <c r="E2066" s="28" t="s">
        <v>1320</v>
      </c>
      <c r="F2066" s="28">
        <f t="shared" si="259"/>
        <v>45667.390277777777</v>
      </c>
      <c r="G2066" s="14" t="str">
        <f t="shared" si="260"/>
        <v>09 am</v>
      </c>
      <c r="H2066" s="14" t="str">
        <f t="shared" si="261"/>
        <v>Friday</v>
      </c>
      <c r="I2066" s="14" t="str">
        <f t="shared" si="262"/>
        <v>January</v>
      </c>
      <c r="J2066" s="15" t="s">
        <v>2611</v>
      </c>
      <c r="K2066" s="17" t="s">
        <v>339</v>
      </c>
      <c r="L2066" s="1" t="str">
        <f t="shared" si="263"/>
        <v>53</v>
      </c>
      <c r="M2066" s="1" t="str">
        <f t="shared" si="264"/>
        <v>Yes</v>
      </c>
      <c r="N2066" s="3"/>
      <c r="P2066" s="1" t="s">
        <v>23</v>
      </c>
      <c r="U2066" s="1" t="s">
        <v>25</v>
      </c>
      <c r="W2066" s="1" t="s">
        <v>26</v>
      </c>
    </row>
    <row r="2067" spans="1:23" x14ac:dyDescent="0.2">
      <c r="A2067" s="1">
        <v>2066</v>
      </c>
      <c r="C2067" s="22" t="str">
        <f t="shared" si="257"/>
        <v>2025-01-10</v>
      </c>
      <c r="D2067" s="24" t="str">
        <f t="shared" si="258"/>
        <v>2025-01</v>
      </c>
      <c r="E2067" s="28" t="s">
        <v>5617</v>
      </c>
      <c r="F2067" s="28">
        <f t="shared" si="259"/>
        <v>45667.356944444444</v>
      </c>
      <c r="G2067" s="14" t="str">
        <f t="shared" si="260"/>
        <v>08 am</v>
      </c>
      <c r="H2067" s="14" t="str">
        <f t="shared" si="261"/>
        <v>Friday</v>
      </c>
      <c r="I2067" s="14" t="str">
        <f t="shared" si="262"/>
        <v>January</v>
      </c>
      <c r="J2067" s="14" t="s">
        <v>5618</v>
      </c>
      <c r="K2067" s="16" t="s">
        <v>22</v>
      </c>
      <c r="L2067" s="1" t="str">
        <f t="shared" si="263"/>
        <v>11</v>
      </c>
      <c r="M2067" s="1" t="str">
        <f t="shared" si="264"/>
        <v>Yes</v>
      </c>
      <c r="P2067" s="1" t="s">
        <v>24</v>
      </c>
      <c r="U2067" s="1" t="s">
        <v>37</v>
      </c>
      <c r="W2067" s="1" t="s">
        <v>32</v>
      </c>
    </row>
    <row r="2068" spans="1:23" x14ac:dyDescent="0.2">
      <c r="A2068" s="1">
        <v>2067</v>
      </c>
      <c r="C2068" s="22" t="str">
        <f t="shared" si="257"/>
        <v>2025-01-23</v>
      </c>
      <c r="D2068" s="24" t="str">
        <f t="shared" si="258"/>
        <v>2025-01</v>
      </c>
      <c r="E2068" s="28" t="s">
        <v>5620</v>
      </c>
      <c r="F2068" s="28">
        <f t="shared" si="259"/>
        <v>45680.363194444442</v>
      </c>
      <c r="G2068" s="14" t="str">
        <f t="shared" si="260"/>
        <v>08 am</v>
      </c>
      <c r="H2068" s="14" t="str">
        <f t="shared" si="261"/>
        <v>Thursday</v>
      </c>
      <c r="I2068" s="14" t="str">
        <f t="shared" si="262"/>
        <v>January</v>
      </c>
      <c r="J2068" s="14" t="s">
        <v>5621</v>
      </c>
      <c r="K2068" s="16" t="s">
        <v>246</v>
      </c>
      <c r="L2068" s="1" t="str">
        <f t="shared" si="263"/>
        <v>7</v>
      </c>
      <c r="M2068" s="1" t="str">
        <f t="shared" si="264"/>
        <v>Yes</v>
      </c>
      <c r="P2068" s="1" t="s">
        <v>24</v>
      </c>
      <c r="U2068" s="1" t="s">
        <v>37</v>
      </c>
      <c r="W2068" s="1" t="s">
        <v>26</v>
      </c>
    </row>
    <row r="2069" spans="1:23" x14ac:dyDescent="0.2">
      <c r="A2069" s="1">
        <v>2068</v>
      </c>
      <c r="C2069" s="22" t="str">
        <f t="shared" si="257"/>
        <v>2025-01-27</v>
      </c>
      <c r="D2069" s="24" t="str">
        <f t="shared" si="258"/>
        <v>2025-01</v>
      </c>
      <c r="E2069" s="28" t="s">
        <v>5623</v>
      </c>
      <c r="F2069" s="28">
        <f t="shared" si="259"/>
        <v>45684.554861111108</v>
      </c>
      <c r="G2069" s="14" t="str">
        <f t="shared" si="260"/>
        <v>01 pm</v>
      </c>
      <c r="H2069" s="14" t="str">
        <f t="shared" si="261"/>
        <v>Monday</v>
      </c>
      <c r="I2069" s="14" t="str">
        <f t="shared" si="262"/>
        <v>January</v>
      </c>
      <c r="J2069" s="14" t="s">
        <v>2329</v>
      </c>
      <c r="K2069" s="16" t="s">
        <v>680</v>
      </c>
      <c r="L2069" s="1">
        <f t="shared" si="263"/>
        <v>76</v>
      </c>
      <c r="M2069" s="1" t="str">
        <f t="shared" si="264"/>
        <v>Yes</v>
      </c>
      <c r="P2069" s="1" t="s">
        <v>24</v>
      </c>
      <c r="U2069" s="1" t="s">
        <v>25</v>
      </c>
      <c r="W2069" s="1" t="s">
        <v>26</v>
      </c>
    </row>
    <row r="2070" spans="1:23" x14ac:dyDescent="0.2">
      <c r="A2070" s="1">
        <v>2069</v>
      </c>
      <c r="C2070" s="22" t="str">
        <f t="shared" si="257"/>
        <v>2025-01-21</v>
      </c>
      <c r="D2070" s="24" t="str">
        <f t="shared" si="258"/>
        <v>2025-01</v>
      </c>
      <c r="E2070" s="28" t="s">
        <v>5415</v>
      </c>
      <c r="F2070" s="28">
        <f t="shared" si="259"/>
        <v>45678.583333333336</v>
      </c>
      <c r="G2070" s="14" t="str">
        <f t="shared" si="260"/>
        <v>02 pm</v>
      </c>
      <c r="H2070" s="14" t="str">
        <f t="shared" si="261"/>
        <v>Tuesday</v>
      </c>
      <c r="I2070" s="14" t="str">
        <f t="shared" si="262"/>
        <v>January</v>
      </c>
      <c r="J2070" s="14" t="s">
        <v>5625</v>
      </c>
      <c r="K2070" s="16" t="s">
        <v>36</v>
      </c>
      <c r="L2070" s="1" t="str">
        <f t="shared" si="263"/>
        <v>20</v>
      </c>
      <c r="M2070" s="1" t="str">
        <f t="shared" si="264"/>
        <v>Yes</v>
      </c>
      <c r="P2070" s="1" t="s">
        <v>24</v>
      </c>
      <c r="U2070" s="1" t="s">
        <v>25</v>
      </c>
      <c r="W2070" s="1" t="s">
        <v>55</v>
      </c>
    </row>
    <row r="2071" spans="1:23" x14ac:dyDescent="0.2">
      <c r="A2071" s="1">
        <v>2070</v>
      </c>
      <c r="C2071" s="22" t="str">
        <f t="shared" si="257"/>
        <v>2025-01-14</v>
      </c>
      <c r="D2071" s="24" t="str">
        <f t="shared" si="258"/>
        <v>2025-01</v>
      </c>
      <c r="E2071" s="28" t="s">
        <v>5627</v>
      </c>
      <c r="F2071" s="28">
        <f t="shared" si="259"/>
        <v>45671.676388888889</v>
      </c>
      <c r="G2071" s="14" t="str">
        <f t="shared" si="260"/>
        <v>04 pm</v>
      </c>
      <c r="H2071" s="14" t="str">
        <f t="shared" si="261"/>
        <v>Tuesday</v>
      </c>
      <c r="I2071" s="14" t="str">
        <f t="shared" si="262"/>
        <v>January</v>
      </c>
      <c r="J2071" s="14" t="s">
        <v>5628</v>
      </c>
      <c r="K2071" s="16" t="s">
        <v>230</v>
      </c>
      <c r="L2071" s="1" t="str">
        <f t="shared" si="263"/>
        <v>36</v>
      </c>
      <c r="M2071" s="1" t="str">
        <f t="shared" si="264"/>
        <v>Yes</v>
      </c>
      <c r="P2071" s="1" t="s">
        <v>23</v>
      </c>
      <c r="U2071" s="1" t="s">
        <v>63</v>
      </c>
      <c r="W2071" s="1" t="s">
        <v>26</v>
      </c>
    </row>
    <row r="2072" spans="1:23" x14ac:dyDescent="0.2">
      <c r="A2072" s="1">
        <v>2071</v>
      </c>
      <c r="C2072" s="22" t="str">
        <f t="shared" si="257"/>
        <v>2025-01-20</v>
      </c>
      <c r="D2072" s="24" t="str">
        <f t="shared" si="258"/>
        <v>2025-01</v>
      </c>
      <c r="E2072" s="28" t="s">
        <v>5630</v>
      </c>
      <c r="F2072" s="28">
        <f t="shared" si="259"/>
        <v>45677.404166666667</v>
      </c>
      <c r="G2072" s="14" t="str">
        <f t="shared" si="260"/>
        <v>09 am</v>
      </c>
      <c r="H2072" s="14" t="str">
        <f t="shared" si="261"/>
        <v>Monday</v>
      </c>
      <c r="I2072" s="14" t="str">
        <f t="shared" si="262"/>
        <v>January</v>
      </c>
      <c r="J2072" s="14" t="s">
        <v>3558</v>
      </c>
      <c r="K2072" s="16" t="s">
        <v>691</v>
      </c>
      <c r="L2072" s="1">
        <f t="shared" si="263"/>
        <v>88</v>
      </c>
      <c r="M2072" s="1" t="str">
        <f t="shared" si="264"/>
        <v>Yes</v>
      </c>
      <c r="P2072" s="1" t="s">
        <v>23</v>
      </c>
      <c r="U2072" s="1" t="s">
        <v>37</v>
      </c>
      <c r="W2072" s="1" t="s">
        <v>26</v>
      </c>
    </row>
    <row r="2073" spans="1:23" x14ac:dyDescent="0.2">
      <c r="A2073" s="1">
        <v>2072</v>
      </c>
      <c r="C2073" s="22" t="str">
        <f t="shared" si="257"/>
        <v>2025-02-24</v>
      </c>
      <c r="D2073" s="24" t="str">
        <f t="shared" si="258"/>
        <v>2025-02</v>
      </c>
      <c r="E2073" s="28" t="s">
        <v>5632</v>
      </c>
      <c r="F2073" s="28">
        <f t="shared" si="259"/>
        <v>45712.658333333333</v>
      </c>
      <c r="G2073" s="14" t="str">
        <f t="shared" si="260"/>
        <v>03 pm</v>
      </c>
      <c r="H2073" s="14" t="str">
        <f t="shared" si="261"/>
        <v>Monday</v>
      </c>
      <c r="I2073" s="14" t="str">
        <f t="shared" si="262"/>
        <v>February</v>
      </c>
      <c r="J2073" s="14" t="s">
        <v>5633</v>
      </c>
      <c r="K2073" s="16" t="s">
        <v>610</v>
      </c>
      <c r="L2073" s="1">
        <f t="shared" si="263"/>
        <v>71</v>
      </c>
      <c r="M2073" s="1" t="str">
        <f t="shared" si="264"/>
        <v>Yes</v>
      </c>
      <c r="P2073" s="1" t="s">
        <v>23</v>
      </c>
      <c r="U2073" s="1" t="s">
        <v>37</v>
      </c>
      <c r="W2073" s="1" t="s">
        <v>26</v>
      </c>
    </row>
    <row r="2074" spans="1:23" x14ac:dyDescent="0.2">
      <c r="A2074" s="1">
        <v>2073</v>
      </c>
      <c r="C2074" s="22" t="str">
        <f t="shared" si="257"/>
        <v>2025-02-11</v>
      </c>
      <c r="D2074" s="24" t="str">
        <f t="shared" si="258"/>
        <v>2025-02</v>
      </c>
      <c r="E2074" s="28" t="s">
        <v>5635</v>
      </c>
      <c r="F2074" s="28">
        <f t="shared" si="259"/>
        <v>45699.534722222219</v>
      </c>
      <c r="G2074" s="14" t="str">
        <f t="shared" si="260"/>
        <v>12 pm</v>
      </c>
      <c r="H2074" s="14" t="str">
        <f t="shared" si="261"/>
        <v>Tuesday</v>
      </c>
      <c r="I2074" s="14" t="str">
        <f t="shared" si="262"/>
        <v>February</v>
      </c>
      <c r="J2074" s="14" t="s">
        <v>1561</v>
      </c>
      <c r="K2074" s="16" t="s">
        <v>1278</v>
      </c>
      <c r="L2074" s="1">
        <f t="shared" si="263"/>
        <v>70</v>
      </c>
      <c r="M2074" s="1" t="str">
        <f t="shared" si="264"/>
        <v>Yes</v>
      </c>
      <c r="P2074" s="1" t="s">
        <v>23</v>
      </c>
      <c r="U2074" s="1" t="s">
        <v>96</v>
      </c>
      <c r="W2074" s="1" t="s">
        <v>55</v>
      </c>
    </row>
    <row r="2075" spans="1:23" x14ac:dyDescent="0.2">
      <c r="A2075" s="1">
        <v>2074</v>
      </c>
      <c r="C2075" s="22" t="str">
        <f t="shared" si="257"/>
        <v>2025-02-15</v>
      </c>
      <c r="D2075" s="24" t="str">
        <f t="shared" si="258"/>
        <v>2025-02</v>
      </c>
      <c r="E2075" s="28" t="s">
        <v>5637</v>
      </c>
      <c r="F2075" s="28">
        <f t="shared" si="259"/>
        <v>45703.569444444445</v>
      </c>
      <c r="G2075" s="14" t="str">
        <f t="shared" si="260"/>
        <v>01 pm</v>
      </c>
      <c r="H2075" s="14" t="str">
        <f t="shared" si="261"/>
        <v>Saturday</v>
      </c>
      <c r="I2075" s="14" t="str">
        <f t="shared" si="262"/>
        <v>February</v>
      </c>
      <c r="J2075" s="14" t="s">
        <v>5638</v>
      </c>
      <c r="K2075" s="16" t="s">
        <v>684</v>
      </c>
      <c r="L2075" s="1">
        <f t="shared" si="263"/>
        <v>65</v>
      </c>
      <c r="M2075" s="1" t="str">
        <f t="shared" si="264"/>
        <v>Yes</v>
      </c>
      <c r="P2075" s="1" t="s">
        <v>23</v>
      </c>
      <c r="U2075" s="1" t="s">
        <v>96</v>
      </c>
      <c r="W2075" s="1" t="s">
        <v>55</v>
      </c>
    </row>
    <row r="2076" spans="1:23" x14ac:dyDescent="0.2">
      <c r="A2076" s="1">
        <v>2075</v>
      </c>
      <c r="C2076" s="22" t="str">
        <f t="shared" si="257"/>
        <v>2025-02-12</v>
      </c>
      <c r="D2076" s="24" t="str">
        <f t="shared" si="258"/>
        <v>2025-02</v>
      </c>
      <c r="E2076" s="28" t="s">
        <v>3378</v>
      </c>
      <c r="F2076" s="28">
        <f t="shared" si="259"/>
        <v>45700.451388888891</v>
      </c>
      <c r="G2076" s="14" t="str">
        <f t="shared" si="260"/>
        <v>10 am</v>
      </c>
      <c r="H2076" s="14" t="str">
        <f t="shared" si="261"/>
        <v>Wednesday</v>
      </c>
      <c r="I2076" s="14" t="str">
        <f t="shared" si="262"/>
        <v>February</v>
      </c>
      <c r="J2076" s="14" t="s">
        <v>5640</v>
      </c>
      <c r="K2076" s="16" t="s">
        <v>36</v>
      </c>
      <c r="L2076" s="1" t="str">
        <f t="shared" si="263"/>
        <v>20</v>
      </c>
      <c r="M2076" s="1" t="str">
        <f t="shared" si="264"/>
        <v>Yes</v>
      </c>
      <c r="P2076" s="1" t="s">
        <v>23</v>
      </c>
      <c r="U2076" s="1" t="s">
        <v>96</v>
      </c>
      <c r="W2076" s="1" t="s">
        <v>26</v>
      </c>
    </row>
    <row r="2077" spans="1:23" x14ac:dyDescent="0.2">
      <c r="A2077" s="1">
        <v>2076</v>
      </c>
      <c r="C2077" s="22" t="str">
        <f t="shared" si="257"/>
        <v>2025-02-07</v>
      </c>
      <c r="D2077" s="24" t="str">
        <f t="shared" si="258"/>
        <v>2025-02</v>
      </c>
      <c r="E2077" s="28" t="s">
        <v>5642</v>
      </c>
      <c r="F2077" s="28">
        <f t="shared" si="259"/>
        <v>45695.513888888891</v>
      </c>
      <c r="G2077" s="14" t="str">
        <f t="shared" si="260"/>
        <v>12 pm</v>
      </c>
      <c r="H2077" s="14" t="str">
        <f t="shared" si="261"/>
        <v>Friday</v>
      </c>
      <c r="I2077" s="14" t="str">
        <f t="shared" si="262"/>
        <v>February</v>
      </c>
      <c r="J2077" s="14" t="s">
        <v>5643</v>
      </c>
      <c r="K2077" s="16" t="s">
        <v>88</v>
      </c>
      <c r="L2077" s="1" t="str">
        <f t="shared" si="263"/>
        <v>10</v>
      </c>
      <c r="M2077" s="1" t="str">
        <f t="shared" si="264"/>
        <v>Yes</v>
      </c>
      <c r="P2077" s="1" t="s">
        <v>23</v>
      </c>
      <c r="U2077" s="1" t="s">
        <v>63</v>
      </c>
      <c r="W2077" s="1" t="s">
        <v>26</v>
      </c>
    </row>
    <row r="2078" spans="1:23" x14ac:dyDescent="0.2">
      <c r="A2078" s="1">
        <v>2077</v>
      </c>
      <c r="C2078" s="22" t="str">
        <f t="shared" si="257"/>
        <v>2025-01-30</v>
      </c>
      <c r="D2078" s="24" t="str">
        <f t="shared" si="258"/>
        <v>2025-01</v>
      </c>
      <c r="E2078" s="28" t="s">
        <v>2113</v>
      </c>
      <c r="F2078" s="28">
        <f t="shared" si="259"/>
        <v>45687.430555555555</v>
      </c>
      <c r="G2078" s="14" t="str">
        <f t="shared" si="260"/>
        <v>10 am</v>
      </c>
      <c r="H2078" s="14" t="str">
        <f t="shared" si="261"/>
        <v>Thursday</v>
      </c>
      <c r="I2078" s="14" t="str">
        <f t="shared" si="262"/>
        <v>January</v>
      </c>
      <c r="J2078" s="14" t="s">
        <v>5645</v>
      </c>
      <c r="K2078" s="16" t="s">
        <v>415</v>
      </c>
      <c r="L2078" s="1" t="str">
        <f t="shared" si="263"/>
        <v>46</v>
      </c>
      <c r="M2078" s="1" t="str">
        <f t="shared" si="264"/>
        <v>Yes</v>
      </c>
      <c r="P2078" s="1" t="s">
        <v>23</v>
      </c>
      <c r="U2078" s="1" t="s">
        <v>25</v>
      </c>
      <c r="W2078" s="1" t="s">
        <v>26</v>
      </c>
    </row>
    <row r="2079" spans="1:23" x14ac:dyDescent="0.2">
      <c r="A2079" s="1">
        <v>2078</v>
      </c>
      <c r="C2079" s="22" t="str">
        <f t="shared" si="257"/>
        <v>2025-02-04</v>
      </c>
      <c r="D2079" s="24" t="str">
        <f t="shared" si="258"/>
        <v>2025-02</v>
      </c>
      <c r="E2079" s="28" t="s">
        <v>5647</v>
      </c>
      <c r="F2079" s="28">
        <f t="shared" si="259"/>
        <v>45692.590277777781</v>
      </c>
      <c r="G2079" s="14" t="str">
        <f t="shared" si="260"/>
        <v>02 pm</v>
      </c>
      <c r="H2079" s="14" t="str">
        <f t="shared" si="261"/>
        <v>Tuesday</v>
      </c>
      <c r="I2079" s="14" t="str">
        <f t="shared" si="262"/>
        <v>February</v>
      </c>
      <c r="J2079" s="14" t="s">
        <v>5648</v>
      </c>
      <c r="K2079" s="16" t="s">
        <v>76</v>
      </c>
      <c r="L2079" s="1" t="str">
        <f t="shared" si="263"/>
        <v>30</v>
      </c>
      <c r="M2079" s="1" t="str">
        <f t="shared" si="264"/>
        <v>Yes</v>
      </c>
      <c r="P2079" s="1" t="s">
        <v>23</v>
      </c>
      <c r="U2079" s="1" t="s">
        <v>25</v>
      </c>
      <c r="W2079" s="1" t="s">
        <v>55</v>
      </c>
    </row>
    <row r="2080" spans="1:23" x14ac:dyDescent="0.2">
      <c r="A2080" s="1">
        <v>2079</v>
      </c>
      <c r="C2080" s="22" t="str">
        <f t="shared" si="257"/>
        <v>2025-01-10</v>
      </c>
      <c r="D2080" s="24" t="str">
        <f t="shared" si="258"/>
        <v>2025-01</v>
      </c>
      <c r="E2080" s="28" t="s">
        <v>5650</v>
      </c>
      <c r="F2080" s="28">
        <f t="shared" si="259"/>
        <v>45667.431944444441</v>
      </c>
      <c r="G2080" s="14" t="str">
        <f t="shared" si="260"/>
        <v>10 am</v>
      </c>
      <c r="H2080" s="14" t="str">
        <f t="shared" si="261"/>
        <v>Friday</v>
      </c>
      <c r="I2080" s="14" t="str">
        <f t="shared" si="262"/>
        <v>January</v>
      </c>
      <c r="J2080" s="14" t="s">
        <v>5651</v>
      </c>
      <c r="K2080" s="16" t="s">
        <v>122</v>
      </c>
      <c r="L2080" s="1">
        <f t="shared" si="263"/>
        <v>94</v>
      </c>
      <c r="M2080" s="1" t="str">
        <f t="shared" si="264"/>
        <v>Yes</v>
      </c>
      <c r="P2080" s="1" t="s">
        <v>24</v>
      </c>
      <c r="U2080" s="1" t="s">
        <v>25</v>
      </c>
      <c r="W2080" s="1" t="s">
        <v>26</v>
      </c>
    </row>
    <row r="2081" spans="1:23" x14ac:dyDescent="0.2">
      <c r="A2081" s="1">
        <v>2080</v>
      </c>
      <c r="C2081" s="22" t="str">
        <f t="shared" si="257"/>
        <v>2025-02-21</v>
      </c>
      <c r="D2081" s="24" t="str">
        <f t="shared" si="258"/>
        <v>2025-02</v>
      </c>
      <c r="E2081" s="28" t="s">
        <v>5653</v>
      </c>
      <c r="F2081" s="28">
        <f t="shared" si="259"/>
        <v>45709.377083333333</v>
      </c>
      <c r="G2081" s="14" t="str">
        <f t="shared" si="260"/>
        <v>09 am</v>
      </c>
      <c r="H2081" s="14" t="str">
        <f t="shared" si="261"/>
        <v>Friday</v>
      </c>
      <c r="I2081" s="14" t="str">
        <f t="shared" si="262"/>
        <v>February</v>
      </c>
      <c r="J2081" s="14" t="s">
        <v>1975</v>
      </c>
      <c r="K2081" s="16" t="s">
        <v>160</v>
      </c>
      <c r="L2081" s="1" t="str">
        <f t="shared" si="263"/>
        <v>27</v>
      </c>
      <c r="M2081" s="1" t="str">
        <f t="shared" si="264"/>
        <v>Yes</v>
      </c>
      <c r="P2081" s="1" t="s">
        <v>24</v>
      </c>
      <c r="U2081" s="1" t="s">
        <v>37</v>
      </c>
      <c r="W2081" s="1" t="s">
        <v>55</v>
      </c>
    </row>
    <row r="2082" spans="1:23" x14ac:dyDescent="0.2">
      <c r="A2082" s="1">
        <v>2081</v>
      </c>
      <c r="C2082" s="22" t="str">
        <f t="shared" si="257"/>
        <v>2025-01-17</v>
      </c>
      <c r="D2082" s="24" t="str">
        <f t="shared" si="258"/>
        <v>2025-01</v>
      </c>
      <c r="E2082" s="28" t="s">
        <v>5655</v>
      </c>
      <c r="F2082" s="28">
        <f t="shared" si="259"/>
        <v>45674.585416666669</v>
      </c>
      <c r="G2082" s="14" t="str">
        <f t="shared" si="260"/>
        <v>02 pm</v>
      </c>
      <c r="H2082" s="14" t="str">
        <f t="shared" si="261"/>
        <v>Friday</v>
      </c>
      <c r="I2082" s="14" t="str">
        <f t="shared" si="262"/>
        <v>January</v>
      </c>
      <c r="J2082" s="14" t="s">
        <v>5656</v>
      </c>
      <c r="K2082" s="16" t="s">
        <v>3202</v>
      </c>
      <c r="L2082" s="1">
        <f t="shared" si="263"/>
        <v>102</v>
      </c>
      <c r="M2082" s="1" t="str">
        <f t="shared" si="264"/>
        <v>Yes</v>
      </c>
      <c r="P2082" s="1" t="s">
        <v>24</v>
      </c>
      <c r="U2082" s="1" t="s">
        <v>25</v>
      </c>
      <c r="W2082" s="1" t="s">
        <v>26</v>
      </c>
    </row>
    <row r="2083" spans="1:23" x14ac:dyDescent="0.2">
      <c r="A2083" s="1">
        <v>2082</v>
      </c>
      <c r="C2083" s="22" t="str">
        <f t="shared" si="257"/>
        <v>2025-01-06</v>
      </c>
      <c r="D2083" s="24" t="str">
        <f t="shared" si="258"/>
        <v>2025-01</v>
      </c>
      <c r="E2083" s="28" t="s">
        <v>5658</v>
      </c>
      <c r="F2083" s="28">
        <f t="shared" si="259"/>
        <v>45663.50277777778</v>
      </c>
      <c r="G2083" s="14" t="str">
        <f t="shared" si="260"/>
        <v>12 pm</v>
      </c>
      <c r="H2083" s="14" t="str">
        <f t="shared" si="261"/>
        <v>Monday</v>
      </c>
      <c r="I2083" s="14" t="str">
        <f t="shared" si="262"/>
        <v>January</v>
      </c>
      <c r="J2083" s="14" t="s">
        <v>5659</v>
      </c>
      <c r="K2083" s="16" t="s">
        <v>22</v>
      </c>
      <c r="L2083" s="1" t="str">
        <f t="shared" si="263"/>
        <v>11</v>
      </c>
      <c r="M2083" s="1" t="str">
        <f t="shared" si="264"/>
        <v>Yes</v>
      </c>
      <c r="P2083" s="1" t="s">
        <v>24</v>
      </c>
      <c r="U2083" s="1" t="s">
        <v>25</v>
      </c>
      <c r="W2083" s="1" t="s">
        <v>26</v>
      </c>
    </row>
    <row r="2084" spans="1:23" x14ac:dyDescent="0.2">
      <c r="A2084" s="1">
        <v>2083</v>
      </c>
      <c r="C2084" s="22" t="str">
        <f t="shared" si="257"/>
        <v>2025-01-06</v>
      </c>
      <c r="D2084" s="24" t="str">
        <f t="shared" si="258"/>
        <v>2025-01</v>
      </c>
      <c r="E2084" s="28" t="s">
        <v>5661</v>
      </c>
      <c r="F2084" s="28">
        <f t="shared" si="259"/>
        <v>45663.730555555558</v>
      </c>
      <c r="G2084" s="14" t="str">
        <f t="shared" si="260"/>
        <v>05 pm</v>
      </c>
      <c r="H2084" s="14" t="str">
        <f t="shared" si="261"/>
        <v>Monday</v>
      </c>
      <c r="I2084" s="14" t="str">
        <f t="shared" si="262"/>
        <v>January</v>
      </c>
      <c r="J2084" s="14" t="s">
        <v>5662</v>
      </c>
      <c r="K2084" s="16" t="s">
        <v>152</v>
      </c>
      <c r="L2084" s="1" t="str">
        <f t="shared" si="263"/>
        <v>8</v>
      </c>
      <c r="M2084" s="1" t="str">
        <f t="shared" si="264"/>
        <v>Yes</v>
      </c>
      <c r="P2084" s="1" t="s">
        <v>24</v>
      </c>
      <c r="U2084" s="1" t="s">
        <v>25</v>
      </c>
      <c r="W2084" s="1" t="s">
        <v>26</v>
      </c>
    </row>
    <row r="2085" spans="1:23" x14ac:dyDescent="0.2">
      <c r="A2085" s="1">
        <v>2084</v>
      </c>
      <c r="C2085" s="22" t="str">
        <f t="shared" si="257"/>
        <v>2025-02-27</v>
      </c>
      <c r="D2085" s="24" t="str">
        <f t="shared" si="258"/>
        <v>2025-02</v>
      </c>
      <c r="E2085" s="28" t="s">
        <v>5664</v>
      </c>
      <c r="F2085" s="28">
        <f t="shared" si="259"/>
        <v>45715.566666666666</v>
      </c>
      <c r="G2085" s="14" t="str">
        <f t="shared" si="260"/>
        <v>01 pm</v>
      </c>
      <c r="H2085" s="14" t="str">
        <f t="shared" si="261"/>
        <v>Thursday</v>
      </c>
      <c r="I2085" s="14" t="str">
        <f t="shared" si="262"/>
        <v>February</v>
      </c>
      <c r="J2085" s="14" t="s">
        <v>5665</v>
      </c>
      <c r="K2085" s="16" t="s">
        <v>657</v>
      </c>
      <c r="L2085" s="1" t="str">
        <f t="shared" si="263"/>
        <v>24</v>
      </c>
      <c r="M2085" s="1" t="str">
        <f t="shared" si="264"/>
        <v>Yes</v>
      </c>
      <c r="P2085" s="1" t="s">
        <v>23</v>
      </c>
      <c r="U2085" s="1" t="s">
        <v>25</v>
      </c>
      <c r="W2085" s="1" t="s">
        <v>26</v>
      </c>
    </row>
    <row r="2086" spans="1:23" x14ac:dyDescent="0.2">
      <c r="A2086" s="1">
        <v>2085</v>
      </c>
      <c r="C2086" s="22" t="str">
        <f t="shared" si="257"/>
        <v>2025-02-26</v>
      </c>
      <c r="D2086" s="24" t="str">
        <f t="shared" si="258"/>
        <v>2025-02</v>
      </c>
      <c r="E2086" s="28" t="s">
        <v>5667</v>
      </c>
      <c r="F2086" s="28">
        <f t="shared" si="259"/>
        <v>45714.65902777778</v>
      </c>
      <c r="G2086" s="14" t="str">
        <f t="shared" si="260"/>
        <v>03 pm</v>
      </c>
      <c r="H2086" s="14" t="str">
        <f t="shared" si="261"/>
        <v>Wednesday</v>
      </c>
      <c r="I2086" s="14" t="str">
        <f t="shared" si="262"/>
        <v>February</v>
      </c>
      <c r="J2086" s="14" t="s">
        <v>5668</v>
      </c>
      <c r="K2086" s="16" t="s">
        <v>290</v>
      </c>
      <c r="L2086" s="1">
        <f t="shared" si="263"/>
        <v>60</v>
      </c>
      <c r="M2086" s="1" t="str">
        <f t="shared" si="264"/>
        <v>Yes</v>
      </c>
      <c r="P2086" s="1" t="s">
        <v>23</v>
      </c>
      <c r="U2086" s="1" t="s">
        <v>25</v>
      </c>
      <c r="W2086" s="1" t="s">
        <v>26</v>
      </c>
    </row>
    <row r="2087" spans="1:23" x14ac:dyDescent="0.2">
      <c r="A2087" s="1">
        <v>2086</v>
      </c>
      <c r="C2087" s="22" t="str">
        <f t="shared" si="257"/>
        <v>2025-02-24</v>
      </c>
      <c r="D2087" s="24" t="str">
        <f t="shared" si="258"/>
        <v>2025-02</v>
      </c>
      <c r="E2087" s="28" t="s">
        <v>5670</v>
      </c>
      <c r="F2087" s="28">
        <f t="shared" si="259"/>
        <v>45712.413888888892</v>
      </c>
      <c r="G2087" s="14" t="str">
        <f t="shared" si="260"/>
        <v>09 am</v>
      </c>
      <c r="H2087" s="14" t="str">
        <f t="shared" si="261"/>
        <v>Monday</v>
      </c>
      <c r="I2087" s="14" t="str">
        <f t="shared" si="262"/>
        <v>February</v>
      </c>
      <c r="J2087" s="14" t="s">
        <v>5671</v>
      </c>
      <c r="K2087" s="16" t="s">
        <v>353</v>
      </c>
      <c r="L2087" s="1" t="str">
        <f t="shared" si="263"/>
        <v>38</v>
      </c>
      <c r="M2087" s="1" t="str">
        <f t="shared" si="264"/>
        <v>Yes</v>
      </c>
      <c r="P2087" s="1" t="s">
        <v>23</v>
      </c>
      <c r="U2087" s="1" t="s">
        <v>63</v>
      </c>
      <c r="W2087" s="1" t="s">
        <v>26</v>
      </c>
    </row>
    <row r="2088" spans="1:23" x14ac:dyDescent="0.2">
      <c r="A2088" s="1">
        <v>2087</v>
      </c>
      <c r="C2088" s="22" t="str">
        <f t="shared" si="257"/>
        <v>2025-01-23</v>
      </c>
      <c r="D2088" s="24" t="str">
        <f t="shared" si="258"/>
        <v>2025-01</v>
      </c>
      <c r="E2088" s="28" t="s">
        <v>2638</v>
      </c>
      <c r="F2088" s="28">
        <f t="shared" si="259"/>
        <v>45680.581250000003</v>
      </c>
      <c r="G2088" s="14" t="str">
        <f t="shared" si="260"/>
        <v>01 pm</v>
      </c>
      <c r="H2088" s="14" t="str">
        <f t="shared" si="261"/>
        <v>Thursday</v>
      </c>
      <c r="I2088" s="14" t="str">
        <f t="shared" si="262"/>
        <v>January</v>
      </c>
      <c r="J2088" s="14" t="s">
        <v>5673</v>
      </c>
      <c r="K2088" s="16" t="s">
        <v>49</v>
      </c>
      <c r="L2088" s="1" t="str">
        <f t="shared" si="263"/>
        <v>16</v>
      </c>
      <c r="M2088" s="1" t="str">
        <f t="shared" si="264"/>
        <v>Yes</v>
      </c>
      <c r="P2088" s="1" t="s">
        <v>23</v>
      </c>
      <c r="U2088" s="1" t="s">
        <v>63</v>
      </c>
      <c r="W2088" s="1" t="s">
        <v>55</v>
      </c>
    </row>
    <row r="2089" spans="1:23" x14ac:dyDescent="0.2">
      <c r="A2089" s="1">
        <v>2088</v>
      </c>
      <c r="C2089" s="22" t="str">
        <f t="shared" si="257"/>
        <v>2025-01-02</v>
      </c>
      <c r="D2089" s="24" t="str">
        <f t="shared" si="258"/>
        <v>2025-01</v>
      </c>
      <c r="E2089" s="28" t="s">
        <v>5675</v>
      </c>
      <c r="F2089" s="28">
        <f t="shared" si="259"/>
        <v>45659.570138888892</v>
      </c>
      <c r="G2089" s="14" t="str">
        <f t="shared" si="260"/>
        <v>01 pm</v>
      </c>
      <c r="H2089" s="14" t="str">
        <f t="shared" si="261"/>
        <v>Thursday</v>
      </c>
      <c r="I2089" s="14" t="str">
        <f t="shared" si="262"/>
        <v>January</v>
      </c>
      <c r="J2089" s="14" t="s">
        <v>5676</v>
      </c>
      <c r="K2089" s="16" t="s">
        <v>821</v>
      </c>
      <c r="L2089" s="1" t="str">
        <f t="shared" si="263"/>
        <v>14</v>
      </c>
      <c r="M2089" s="1" t="str">
        <f t="shared" si="264"/>
        <v>Yes</v>
      </c>
      <c r="P2089" s="1" t="s">
        <v>23</v>
      </c>
      <c r="U2089" s="1" t="s">
        <v>63</v>
      </c>
      <c r="W2089" s="1" t="s">
        <v>55</v>
      </c>
    </row>
    <row r="2090" spans="1:23" x14ac:dyDescent="0.2">
      <c r="A2090" s="1">
        <v>2089</v>
      </c>
      <c r="C2090" s="22" t="str">
        <f t="shared" si="257"/>
        <v>2025-01-03</v>
      </c>
      <c r="D2090" s="24" t="str">
        <f t="shared" si="258"/>
        <v>2025-01</v>
      </c>
      <c r="E2090" s="28" t="s">
        <v>5678</v>
      </c>
      <c r="F2090" s="28">
        <f t="shared" si="259"/>
        <v>45660.630555555559</v>
      </c>
      <c r="G2090" s="14" t="str">
        <f t="shared" si="260"/>
        <v>03 pm</v>
      </c>
      <c r="H2090" s="14" t="str">
        <f t="shared" si="261"/>
        <v>Friday</v>
      </c>
      <c r="I2090" s="14" t="str">
        <f t="shared" si="262"/>
        <v>January</v>
      </c>
      <c r="J2090" s="14" t="s">
        <v>5679</v>
      </c>
      <c r="K2090" s="16" t="s">
        <v>246</v>
      </c>
      <c r="L2090" s="1" t="str">
        <f t="shared" si="263"/>
        <v>7</v>
      </c>
      <c r="M2090" s="1" t="str">
        <f t="shared" si="264"/>
        <v>Yes</v>
      </c>
      <c r="P2090" s="1" t="s">
        <v>24</v>
      </c>
      <c r="U2090" s="1" t="s">
        <v>25</v>
      </c>
      <c r="W2090" s="1" t="s">
        <v>26</v>
      </c>
    </row>
    <row r="2091" spans="1:23" x14ac:dyDescent="0.2">
      <c r="A2091" s="1">
        <v>2090</v>
      </c>
      <c r="C2091" s="22" t="str">
        <f t="shared" si="257"/>
        <v>2025-01-14</v>
      </c>
      <c r="D2091" s="24" t="str">
        <f t="shared" si="258"/>
        <v>2025-01</v>
      </c>
      <c r="E2091" s="28" t="s">
        <v>5681</v>
      </c>
      <c r="F2091" s="28">
        <f t="shared" si="259"/>
        <v>45671.357638888891</v>
      </c>
      <c r="G2091" s="14" t="str">
        <f t="shared" si="260"/>
        <v>08 am</v>
      </c>
      <c r="H2091" s="14" t="str">
        <f t="shared" si="261"/>
        <v>Tuesday</v>
      </c>
      <c r="I2091" s="14" t="str">
        <f t="shared" si="262"/>
        <v>January</v>
      </c>
      <c r="J2091" s="14" t="s">
        <v>773</v>
      </c>
      <c r="K2091" s="16" t="s">
        <v>511</v>
      </c>
      <c r="L2091" s="1" t="str">
        <f t="shared" si="263"/>
        <v>55</v>
      </c>
      <c r="M2091" s="1" t="str">
        <f t="shared" si="264"/>
        <v>Yes</v>
      </c>
      <c r="P2091" s="1" t="s">
        <v>23</v>
      </c>
      <c r="U2091" s="1" t="s">
        <v>37</v>
      </c>
      <c r="W2091" s="1" t="s">
        <v>26</v>
      </c>
    </row>
    <row r="2092" spans="1:23" x14ac:dyDescent="0.2">
      <c r="A2092" s="1">
        <v>2091</v>
      </c>
      <c r="C2092" s="22" t="str">
        <f t="shared" si="257"/>
        <v>2025-02-11</v>
      </c>
      <c r="D2092" s="24" t="str">
        <f t="shared" si="258"/>
        <v>2025-02</v>
      </c>
      <c r="E2092" s="28" t="s">
        <v>5683</v>
      </c>
      <c r="F2092" s="28">
        <f t="shared" si="259"/>
        <v>45699.61041666667</v>
      </c>
      <c r="G2092" s="14" t="str">
        <f t="shared" si="260"/>
        <v>02 pm</v>
      </c>
      <c r="H2092" s="14" t="str">
        <f t="shared" si="261"/>
        <v>Tuesday</v>
      </c>
      <c r="I2092" s="14" t="str">
        <f t="shared" si="262"/>
        <v>February</v>
      </c>
      <c r="J2092" s="14" t="s">
        <v>5684</v>
      </c>
      <c r="K2092" s="16" t="s">
        <v>257</v>
      </c>
      <c r="L2092" s="1" t="str">
        <f t="shared" si="263"/>
        <v>23</v>
      </c>
      <c r="M2092" s="1" t="str">
        <f t="shared" si="264"/>
        <v>Yes</v>
      </c>
      <c r="P2092" s="1" t="s">
        <v>23</v>
      </c>
      <c r="U2092" s="1" t="s">
        <v>50</v>
      </c>
      <c r="W2092" s="1" t="s">
        <v>26</v>
      </c>
    </row>
    <row r="2093" spans="1:23" x14ac:dyDescent="0.2">
      <c r="A2093" s="1">
        <v>2092</v>
      </c>
      <c r="C2093" s="22" t="str">
        <f t="shared" si="257"/>
        <v>2025-02-27</v>
      </c>
      <c r="D2093" s="24" t="str">
        <f t="shared" si="258"/>
        <v>2025-02</v>
      </c>
      <c r="E2093" s="28" t="s">
        <v>5686</v>
      </c>
      <c r="F2093" s="28">
        <f t="shared" si="259"/>
        <v>45715.445833333331</v>
      </c>
      <c r="G2093" s="14" t="str">
        <f t="shared" si="260"/>
        <v>10 am</v>
      </c>
      <c r="H2093" s="14" t="str">
        <f t="shared" si="261"/>
        <v>Thursday</v>
      </c>
      <c r="I2093" s="14" t="str">
        <f t="shared" si="262"/>
        <v>February</v>
      </c>
      <c r="J2093" s="14" t="s">
        <v>5687</v>
      </c>
      <c r="K2093" s="16" t="s">
        <v>339</v>
      </c>
      <c r="L2093" s="1" t="str">
        <f t="shared" si="263"/>
        <v>53</v>
      </c>
      <c r="M2093" s="1" t="str">
        <f t="shared" si="264"/>
        <v>Yes</v>
      </c>
      <c r="P2093" s="1" t="s">
        <v>23</v>
      </c>
      <c r="U2093" s="1" t="s">
        <v>50</v>
      </c>
      <c r="W2093" s="1" t="s">
        <v>26</v>
      </c>
    </row>
    <row r="2094" spans="1:23" x14ac:dyDescent="0.2">
      <c r="A2094" s="1">
        <v>2093</v>
      </c>
      <c r="C2094" s="22" t="str">
        <f t="shared" si="257"/>
        <v>2025-02-12</v>
      </c>
      <c r="D2094" s="24" t="str">
        <f t="shared" si="258"/>
        <v>2025-02</v>
      </c>
      <c r="E2094" s="28" t="s">
        <v>5689</v>
      </c>
      <c r="F2094" s="28">
        <f t="shared" si="259"/>
        <v>45700.565972222219</v>
      </c>
      <c r="G2094" s="14" t="str">
        <f t="shared" si="260"/>
        <v>01 pm</v>
      </c>
      <c r="H2094" s="14" t="str">
        <f t="shared" si="261"/>
        <v>Wednesday</v>
      </c>
      <c r="I2094" s="14" t="str">
        <f t="shared" si="262"/>
        <v>February</v>
      </c>
      <c r="J2094" s="14" t="s">
        <v>5690</v>
      </c>
      <c r="K2094" s="16" t="s">
        <v>30</v>
      </c>
      <c r="L2094" s="1" t="str">
        <f t="shared" si="263"/>
        <v>15</v>
      </c>
      <c r="M2094" s="1" t="str">
        <f t="shared" si="264"/>
        <v>Yes</v>
      </c>
      <c r="P2094" s="1" t="s">
        <v>24</v>
      </c>
      <c r="U2094" s="1" t="s">
        <v>96</v>
      </c>
      <c r="W2094" s="1" t="s">
        <v>26</v>
      </c>
    </row>
    <row r="2095" spans="1:23" x14ac:dyDescent="0.2">
      <c r="A2095" s="1">
        <v>2094</v>
      </c>
      <c r="C2095" s="22" t="str">
        <f t="shared" si="257"/>
        <v>2025-01-14</v>
      </c>
      <c r="D2095" s="24" t="str">
        <f t="shared" si="258"/>
        <v>2025-01</v>
      </c>
      <c r="E2095" s="28" t="s">
        <v>5692</v>
      </c>
      <c r="F2095" s="28">
        <f t="shared" si="259"/>
        <v>45671.44027777778</v>
      </c>
      <c r="G2095" s="14" t="str">
        <f t="shared" si="260"/>
        <v>10 am</v>
      </c>
      <c r="H2095" s="14" t="str">
        <f t="shared" si="261"/>
        <v>Tuesday</v>
      </c>
      <c r="I2095" s="14" t="str">
        <f t="shared" si="262"/>
        <v>January</v>
      </c>
      <c r="J2095" s="14" t="s">
        <v>5692</v>
      </c>
      <c r="K2095" s="16" t="s">
        <v>99</v>
      </c>
      <c r="L2095" s="1" t="str">
        <f t="shared" si="263"/>
        <v>0</v>
      </c>
      <c r="M2095" s="1" t="str">
        <f t="shared" si="264"/>
        <v>Yes</v>
      </c>
      <c r="P2095" s="1" t="s">
        <v>24</v>
      </c>
      <c r="U2095" s="1" t="s">
        <v>96</v>
      </c>
      <c r="W2095" s="1" t="s">
        <v>32</v>
      </c>
    </row>
    <row r="2096" spans="1:23" x14ac:dyDescent="0.2">
      <c r="A2096" s="1">
        <v>2095</v>
      </c>
      <c r="C2096" s="22" t="str">
        <f t="shared" si="257"/>
        <v>2025-01-20</v>
      </c>
      <c r="D2096" s="24" t="str">
        <f t="shared" si="258"/>
        <v>2025-01</v>
      </c>
      <c r="E2096" s="28" t="s">
        <v>5694</v>
      </c>
      <c r="F2096" s="28">
        <f t="shared" si="259"/>
        <v>45677.43472222222</v>
      </c>
      <c r="G2096" s="14" t="str">
        <f t="shared" si="260"/>
        <v>10 am</v>
      </c>
      <c r="H2096" s="14" t="str">
        <f t="shared" si="261"/>
        <v>Monday</v>
      </c>
      <c r="I2096" s="14" t="str">
        <f t="shared" si="262"/>
        <v>January</v>
      </c>
      <c r="J2096" s="14" t="s">
        <v>5695</v>
      </c>
      <c r="K2096" s="16" t="s">
        <v>49</v>
      </c>
      <c r="L2096" s="1" t="str">
        <f t="shared" si="263"/>
        <v>16</v>
      </c>
      <c r="M2096" s="1" t="str">
        <f t="shared" si="264"/>
        <v>Yes</v>
      </c>
      <c r="P2096" s="1" t="s">
        <v>23</v>
      </c>
      <c r="U2096" s="1" t="s">
        <v>50</v>
      </c>
      <c r="W2096" s="1" t="s">
        <v>26</v>
      </c>
    </row>
    <row r="2097" spans="1:23" x14ac:dyDescent="0.2">
      <c r="A2097" s="1">
        <v>2096</v>
      </c>
      <c r="C2097" s="22" t="str">
        <f t="shared" si="257"/>
        <v>2025-01-21</v>
      </c>
      <c r="D2097" s="24" t="str">
        <f t="shared" si="258"/>
        <v>2025-01</v>
      </c>
      <c r="E2097" s="28" t="s">
        <v>5697</v>
      </c>
      <c r="F2097" s="28">
        <f t="shared" si="259"/>
        <v>45678.623611111114</v>
      </c>
      <c r="G2097" s="14" t="str">
        <f t="shared" si="260"/>
        <v>02 pm</v>
      </c>
      <c r="H2097" s="14" t="str">
        <f t="shared" si="261"/>
        <v>Tuesday</v>
      </c>
      <c r="I2097" s="14" t="str">
        <f t="shared" si="262"/>
        <v>January</v>
      </c>
      <c r="J2097" s="14" t="s">
        <v>5697</v>
      </c>
      <c r="K2097" s="16" t="s">
        <v>99</v>
      </c>
      <c r="L2097" s="1" t="str">
        <f t="shared" si="263"/>
        <v>0</v>
      </c>
      <c r="M2097" s="1" t="str">
        <f t="shared" si="264"/>
        <v>Yes</v>
      </c>
      <c r="P2097" s="1" t="s">
        <v>23</v>
      </c>
      <c r="U2097" s="1" t="s">
        <v>50</v>
      </c>
      <c r="W2097" s="1" t="s">
        <v>26</v>
      </c>
    </row>
    <row r="2098" spans="1:23" x14ac:dyDescent="0.2">
      <c r="A2098" s="1">
        <v>2097</v>
      </c>
      <c r="C2098" s="22" t="str">
        <f t="shared" si="257"/>
        <v>2025-01-22</v>
      </c>
      <c r="D2098" s="24" t="str">
        <f t="shared" si="258"/>
        <v>2025-01</v>
      </c>
      <c r="E2098" s="28" t="s">
        <v>5699</v>
      </c>
      <c r="F2098" s="28">
        <f t="shared" si="259"/>
        <v>45679.4</v>
      </c>
      <c r="G2098" s="14" t="str">
        <f t="shared" si="260"/>
        <v>09 am</v>
      </c>
      <c r="H2098" s="14" t="str">
        <f t="shared" si="261"/>
        <v>Wednesday</v>
      </c>
      <c r="I2098" s="14" t="str">
        <f t="shared" si="262"/>
        <v>January</v>
      </c>
      <c r="J2098" s="14" t="s">
        <v>2661</v>
      </c>
      <c r="K2098" s="16" t="s">
        <v>494</v>
      </c>
      <c r="L2098" s="1" t="str">
        <f t="shared" si="263"/>
        <v>9</v>
      </c>
      <c r="M2098" s="1" t="str">
        <f t="shared" si="264"/>
        <v>Yes</v>
      </c>
      <c r="P2098" s="1" t="s">
        <v>23</v>
      </c>
      <c r="U2098" s="1" t="s">
        <v>37</v>
      </c>
      <c r="W2098" s="1" t="s">
        <v>55</v>
      </c>
    </row>
    <row r="2099" spans="1:23" x14ac:dyDescent="0.2">
      <c r="A2099" s="1">
        <v>2098</v>
      </c>
      <c r="C2099" s="22" t="str">
        <f t="shared" si="257"/>
        <v>2025-01-08</v>
      </c>
      <c r="D2099" s="24" t="str">
        <f t="shared" si="258"/>
        <v>2025-01</v>
      </c>
      <c r="E2099" s="28" t="s">
        <v>5701</v>
      </c>
      <c r="F2099" s="28">
        <f t="shared" si="259"/>
        <v>45665.40902777778</v>
      </c>
      <c r="G2099" s="14" t="str">
        <f t="shared" si="260"/>
        <v>09 am</v>
      </c>
      <c r="H2099" s="14" t="str">
        <f t="shared" si="261"/>
        <v>Wednesday</v>
      </c>
      <c r="I2099" s="14" t="str">
        <f t="shared" si="262"/>
        <v>January</v>
      </c>
      <c r="J2099" s="14" t="s">
        <v>3640</v>
      </c>
      <c r="K2099" s="16" t="s">
        <v>697</v>
      </c>
      <c r="L2099" s="1" t="str">
        <f t="shared" si="263"/>
        <v>1</v>
      </c>
      <c r="M2099" s="1" t="str">
        <f t="shared" si="264"/>
        <v>Yes</v>
      </c>
      <c r="P2099" s="1" t="s">
        <v>23</v>
      </c>
      <c r="U2099" s="1" t="s">
        <v>37</v>
      </c>
      <c r="W2099" s="1" t="s">
        <v>26</v>
      </c>
    </row>
    <row r="2100" spans="1:23" x14ac:dyDescent="0.2">
      <c r="A2100" s="1">
        <v>2099</v>
      </c>
      <c r="C2100" s="22" t="str">
        <f t="shared" si="257"/>
        <v>2025-02-26</v>
      </c>
      <c r="D2100" s="24" t="str">
        <f t="shared" si="258"/>
        <v>2025-02</v>
      </c>
      <c r="E2100" s="28" t="s">
        <v>5703</v>
      </c>
      <c r="F2100" s="28">
        <f t="shared" si="259"/>
        <v>45714.59375</v>
      </c>
      <c r="G2100" s="14" t="str">
        <f t="shared" si="260"/>
        <v>02 pm</v>
      </c>
      <c r="H2100" s="14" t="str">
        <f t="shared" si="261"/>
        <v>Wednesday</v>
      </c>
      <c r="I2100" s="14" t="str">
        <f t="shared" si="262"/>
        <v>February</v>
      </c>
      <c r="J2100" s="14" t="s">
        <v>3373</v>
      </c>
      <c r="K2100" s="16" t="s">
        <v>30</v>
      </c>
      <c r="L2100" s="1" t="str">
        <f t="shared" si="263"/>
        <v>15</v>
      </c>
      <c r="M2100" s="1" t="str">
        <f t="shared" si="264"/>
        <v>Yes</v>
      </c>
      <c r="P2100" s="1" t="s">
        <v>23</v>
      </c>
      <c r="U2100" s="1" t="s">
        <v>25</v>
      </c>
      <c r="W2100" s="1" t="s">
        <v>55</v>
      </c>
    </row>
    <row r="2101" spans="1:23" x14ac:dyDescent="0.2">
      <c r="A2101" s="1">
        <v>2100</v>
      </c>
      <c r="C2101" s="22" t="str">
        <f t="shared" si="257"/>
        <v>2025-02-27</v>
      </c>
      <c r="D2101" s="24" t="str">
        <f t="shared" si="258"/>
        <v>2025-02</v>
      </c>
      <c r="E2101" s="28" t="s">
        <v>5705</v>
      </c>
      <c r="F2101" s="28">
        <f t="shared" si="259"/>
        <v>45715.572916666664</v>
      </c>
      <c r="G2101" s="14" t="str">
        <f t="shared" si="260"/>
        <v>01 pm</v>
      </c>
      <c r="H2101" s="14" t="str">
        <f t="shared" si="261"/>
        <v>Thursday</v>
      </c>
      <c r="I2101" s="14" t="str">
        <f t="shared" si="262"/>
        <v>February</v>
      </c>
      <c r="J2101" s="14" t="s">
        <v>5706</v>
      </c>
      <c r="K2101" s="16" t="s">
        <v>361</v>
      </c>
      <c r="L2101" s="1" t="str">
        <f t="shared" si="263"/>
        <v>40</v>
      </c>
      <c r="M2101" s="1" t="str">
        <f t="shared" si="264"/>
        <v>Yes</v>
      </c>
      <c r="P2101" s="1" t="s">
        <v>23</v>
      </c>
      <c r="U2101" s="1" t="s">
        <v>25</v>
      </c>
      <c r="W2101" s="1" t="s">
        <v>26</v>
      </c>
    </row>
    <row r="2102" spans="1:23" x14ac:dyDescent="0.2">
      <c r="A2102" s="1">
        <v>2101</v>
      </c>
      <c r="C2102" s="22" t="str">
        <f t="shared" si="257"/>
        <v>2025-02-14</v>
      </c>
      <c r="D2102" s="24" t="str">
        <f t="shared" si="258"/>
        <v>2025-02</v>
      </c>
      <c r="E2102" s="28" t="s">
        <v>5708</v>
      </c>
      <c r="F2102" s="28">
        <f t="shared" si="259"/>
        <v>45702.601388888892</v>
      </c>
      <c r="G2102" s="14" t="str">
        <f t="shared" si="260"/>
        <v>02 pm</v>
      </c>
      <c r="H2102" s="14" t="str">
        <f t="shared" si="261"/>
        <v>Friday</v>
      </c>
      <c r="I2102" s="14" t="str">
        <f t="shared" si="262"/>
        <v>February</v>
      </c>
      <c r="J2102" s="14" t="s">
        <v>5709</v>
      </c>
      <c r="K2102" s="16" t="s">
        <v>137</v>
      </c>
      <c r="L2102" s="1" t="str">
        <f t="shared" si="263"/>
        <v>34</v>
      </c>
      <c r="M2102" s="1" t="str">
        <f t="shared" si="264"/>
        <v>Yes</v>
      </c>
      <c r="P2102" s="1" t="s">
        <v>23</v>
      </c>
      <c r="U2102" s="1" t="s">
        <v>25</v>
      </c>
      <c r="W2102" s="1" t="s">
        <v>26</v>
      </c>
    </row>
    <row r="2103" spans="1:23" x14ac:dyDescent="0.2">
      <c r="A2103" s="1">
        <v>2102</v>
      </c>
      <c r="C2103" s="22" t="str">
        <f t="shared" si="257"/>
        <v>2025-01-16</v>
      </c>
      <c r="D2103" s="24" t="str">
        <f t="shared" si="258"/>
        <v>2025-01</v>
      </c>
      <c r="E2103" s="28" t="s">
        <v>4825</v>
      </c>
      <c r="F2103" s="28">
        <f t="shared" si="259"/>
        <v>45673.569444444445</v>
      </c>
      <c r="G2103" s="14" t="str">
        <f t="shared" si="260"/>
        <v>01 pm</v>
      </c>
      <c r="H2103" s="14" t="str">
        <f t="shared" si="261"/>
        <v>Thursday</v>
      </c>
      <c r="I2103" s="14" t="str">
        <f t="shared" si="262"/>
        <v>January</v>
      </c>
      <c r="J2103" s="14" t="s">
        <v>5711</v>
      </c>
      <c r="K2103" s="16" t="s">
        <v>277</v>
      </c>
      <c r="L2103" s="1">
        <f t="shared" si="263"/>
        <v>160</v>
      </c>
      <c r="M2103" s="1" t="str">
        <f t="shared" si="264"/>
        <v>No</v>
      </c>
      <c r="N2103" s="3"/>
      <c r="P2103" s="1" t="s">
        <v>23</v>
      </c>
      <c r="U2103" s="1" t="s">
        <v>25</v>
      </c>
      <c r="W2103" s="1" t="s">
        <v>26</v>
      </c>
    </row>
    <row r="2104" spans="1:23" x14ac:dyDescent="0.2">
      <c r="A2104" s="1">
        <v>2103</v>
      </c>
      <c r="C2104" s="22" t="str">
        <f t="shared" si="257"/>
        <v>2025-01-15</v>
      </c>
      <c r="D2104" s="24" t="str">
        <f t="shared" si="258"/>
        <v>2025-01</v>
      </c>
      <c r="E2104" s="28" t="s">
        <v>5713</v>
      </c>
      <c r="F2104" s="28">
        <f t="shared" si="259"/>
        <v>45672.640277777777</v>
      </c>
      <c r="G2104" s="14" t="str">
        <f t="shared" si="260"/>
        <v>03 pm</v>
      </c>
      <c r="H2104" s="14" t="str">
        <f t="shared" si="261"/>
        <v>Wednesday</v>
      </c>
      <c r="I2104" s="14" t="str">
        <f t="shared" si="262"/>
        <v>January</v>
      </c>
      <c r="J2104" s="14" t="s">
        <v>5714</v>
      </c>
      <c r="K2104" s="16" t="s">
        <v>88</v>
      </c>
      <c r="L2104" s="1" t="str">
        <f t="shared" si="263"/>
        <v>10</v>
      </c>
      <c r="M2104" s="1" t="str">
        <f t="shared" si="264"/>
        <v>Yes</v>
      </c>
      <c r="P2104" s="1" t="s">
        <v>23</v>
      </c>
      <c r="U2104" s="1" t="s">
        <v>63</v>
      </c>
      <c r="W2104" s="1" t="s">
        <v>55</v>
      </c>
    </row>
    <row r="2105" spans="1:23" x14ac:dyDescent="0.2">
      <c r="A2105" s="1">
        <v>2104</v>
      </c>
      <c r="C2105" s="22" t="str">
        <f t="shared" si="257"/>
        <v>2025-02-04</v>
      </c>
      <c r="D2105" s="24" t="str">
        <f t="shared" si="258"/>
        <v>2025-02</v>
      </c>
      <c r="E2105" s="28" t="s">
        <v>5716</v>
      </c>
      <c r="F2105" s="28">
        <f t="shared" si="259"/>
        <v>45692.378472222219</v>
      </c>
      <c r="G2105" s="14" t="str">
        <f t="shared" si="260"/>
        <v>09 am</v>
      </c>
      <c r="H2105" s="14" t="str">
        <f t="shared" si="261"/>
        <v>Tuesday</v>
      </c>
      <c r="I2105" s="14" t="str">
        <f t="shared" si="262"/>
        <v>February</v>
      </c>
      <c r="J2105" s="14" t="s">
        <v>1388</v>
      </c>
      <c r="K2105" s="16" t="s">
        <v>1164</v>
      </c>
      <c r="L2105" s="1">
        <f t="shared" si="263"/>
        <v>85</v>
      </c>
      <c r="M2105" s="1" t="str">
        <f t="shared" si="264"/>
        <v>Yes</v>
      </c>
      <c r="P2105" s="1" t="s">
        <v>23</v>
      </c>
      <c r="U2105" s="1" t="s">
        <v>25</v>
      </c>
      <c r="W2105" s="1" t="s">
        <v>32</v>
      </c>
    </row>
    <row r="2106" spans="1:23" x14ac:dyDescent="0.2">
      <c r="A2106" s="1">
        <v>2105</v>
      </c>
      <c r="C2106" s="22" t="str">
        <f t="shared" si="257"/>
        <v>2025-01-03</v>
      </c>
      <c r="D2106" s="24" t="str">
        <f t="shared" si="258"/>
        <v>2025-01</v>
      </c>
      <c r="E2106" s="28" t="s">
        <v>5718</v>
      </c>
      <c r="F2106" s="28">
        <f t="shared" si="259"/>
        <v>45660.626388888886</v>
      </c>
      <c r="G2106" s="14" t="str">
        <f t="shared" si="260"/>
        <v>03 pm</v>
      </c>
      <c r="H2106" s="14" t="str">
        <f t="shared" si="261"/>
        <v>Friday</v>
      </c>
      <c r="I2106" s="14" t="str">
        <f t="shared" si="262"/>
        <v>January</v>
      </c>
      <c r="J2106" s="14" t="s">
        <v>5719</v>
      </c>
      <c r="K2106" s="16" t="s">
        <v>353</v>
      </c>
      <c r="L2106" s="1" t="str">
        <f t="shared" si="263"/>
        <v>38</v>
      </c>
      <c r="M2106" s="1" t="str">
        <f t="shared" si="264"/>
        <v>Yes</v>
      </c>
      <c r="P2106" s="1" t="s">
        <v>24</v>
      </c>
      <c r="U2106" s="1" t="s">
        <v>37</v>
      </c>
      <c r="W2106" s="1" t="s">
        <v>26</v>
      </c>
    </row>
    <row r="2107" spans="1:23" x14ac:dyDescent="0.2">
      <c r="A2107" s="1">
        <v>2106</v>
      </c>
      <c r="C2107" s="22" t="str">
        <f t="shared" si="257"/>
        <v>2025-02-24</v>
      </c>
      <c r="D2107" s="24" t="str">
        <f t="shared" si="258"/>
        <v>2025-02</v>
      </c>
      <c r="E2107" s="28" t="s">
        <v>5721</v>
      </c>
      <c r="F2107" s="28">
        <f t="shared" si="259"/>
        <v>45712.502083333333</v>
      </c>
      <c r="G2107" s="14" t="str">
        <f t="shared" si="260"/>
        <v>12 pm</v>
      </c>
      <c r="H2107" s="14" t="str">
        <f t="shared" si="261"/>
        <v>Monday</v>
      </c>
      <c r="I2107" s="14" t="str">
        <f t="shared" si="262"/>
        <v>February</v>
      </c>
      <c r="J2107" s="14" t="s">
        <v>349</v>
      </c>
      <c r="K2107" s="16" t="s">
        <v>644</v>
      </c>
      <c r="L2107" s="1" t="str">
        <f t="shared" si="263"/>
        <v>37</v>
      </c>
      <c r="M2107" s="1" t="str">
        <f t="shared" si="264"/>
        <v>Yes</v>
      </c>
      <c r="P2107" s="1" t="s">
        <v>24</v>
      </c>
      <c r="U2107" s="1" t="s">
        <v>25</v>
      </c>
      <c r="W2107" s="1" t="s">
        <v>26</v>
      </c>
    </row>
    <row r="2108" spans="1:23" x14ac:dyDescent="0.2">
      <c r="A2108" s="1">
        <v>2107</v>
      </c>
      <c r="C2108" s="22" t="str">
        <f t="shared" si="257"/>
        <v>2025-02-13</v>
      </c>
      <c r="D2108" s="24" t="str">
        <f t="shared" si="258"/>
        <v>2025-02</v>
      </c>
      <c r="E2108" s="28" t="s">
        <v>5723</v>
      </c>
      <c r="F2108" s="28">
        <f t="shared" si="259"/>
        <v>45701.574999999997</v>
      </c>
      <c r="G2108" s="14" t="str">
        <f t="shared" si="260"/>
        <v>01 pm</v>
      </c>
      <c r="H2108" s="14" t="str">
        <f t="shared" si="261"/>
        <v>Thursday</v>
      </c>
      <c r="I2108" s="14" t="str">
        <f t="shared" si="262"/>
        <v>February</v>
      </c>
      <c r="J2108" s="14" t="s">
        <v>5724</v>
      </c>
      <c r="K2108" s="16" t="s">
        <v>246</v>
      </c>
      <c r="L2108" s="1" t="str">
        <f t="shared" si="263"/>
        <v>7</v>
      </c>
      <c r="M2108" s="1" t="str">
        <f t="shared" si="264"/>
        <v>Yes</v>
      </c>
      <c r="P2108" s="1" t="s">
        <v>23</v>
      </c>
      <c r="U2108" s="1" t="s">
        <v>50</v>
      </c>
      <c r="W2108" s="1" t="s">
        <v>32</v>
      </c>
    </row>
    <row r="2109" spans="1:23" x14ac:dyDescent="0.2">
      <c r="A2109" s="1">
        <v>2108</v>
      </c>
      <c r="C2109" s="22" t="str">
        <f t="shared" si="257"/>
        <v>2025-01-03</v>
      </c>
      <c r="D2109" s="24" t="str">
        <f t="shared" si="258"/>
        <v>2025-01</v>
      </c>
      <c r="E2109" s="28" t="s">
        <v>5726</v>
      </c>
      <c r="F2109" s="28">
        <f t="shared" si="259"/>
        <v>45660.692361111112</v>
      </c>
      <c r="G2109" s="14" t="str">
        <f t="shared" si="260"/>
        <v>04 pm</v>
      </c>
      <c r="H2109" s="14" t="str">
        <f t="shared" si="261"/>
        <v>Friday</v>
      </c>
      <c r="I2109" s="14" t="str">
        <f t="shared" si="262"/>
        <v>January</v>
      </c>
      <c r="J2109" s="14" t="s">
        <v>5727</v>
      </c>
      <c r="K2109" s="16" t="s">
        <v>178</v>
      </c>
      <c r="L2109" s="1" t="str">
        <f t="shared" si="263"/>
        <v>4</v>
      </c>
      <c r="M2109" s="1" t="str">
        <f t="shared" si="264"/>
        <v>Yes</v>
      </c>
      <c r="P2109" s="1" t="s">
        <v>23</v>
      </c>
      <c r="U2109" s="1" t="s">
        <v>25</v>
      </c>
      <c r="W2109" s="1" t="s">
        <v>26</v>
      </c>
    </row>
    <row r="2110" spans="1:23" x14ac:dyDescent="0.2">
      <c r="A2110" s="1">
        <v>2109</v>
      </c>
      <c r="C2110" s="22" t="str">
        <f t="shared" si="257"/>
        <v>2025-01-07</v>
      </c>
      <c r="D2110" s="24" t="str">
        <f t="shared" si="258"/>
        <v>2025-01</v>
      </c>
      <c r="E2110" s="28" t="s">
        <v>1520</v>
      </c>
      <c r="F2110" s="28">
        <f t="shared" si="259"/>
        <v>45664.572916666664</v>
      </c>
      <c r="G2110" s="14" t="str">
        <f t="shared" si="260"/>
        <v>01 pm</v>
      </c>
      <c r="H2110" s="14" t="str">
        <f t="shared" si="261"/>
        <v>Tuesday</v>
      </c>
      <c r="I2110" s="14" t="str">
        <f t="shared" si="262"/>
        <v>January</v>
      </c>
      <c r="J2110" s="14" t="s">
        <v>3089</v>
      </c>
      <c r="K2110" s="16" t="s">
        <v>1242</v>
      </c>
      <c r="L2110" s="1">
        <f t="shared" si="263"/>
        <v>165</v>
      </c>
      <c r="M2110" s="1" t="str">
        <f t="shared" si="264"/>
        <v>No</v>
      </c>
      <c r="N2110" s="3"/>
      <c r="P2110" s="1" t="s">
        <v>23</v>
      </c>
      <c r="U2110" s="1" t="s">
        <v>72</v>
      </c>
      <c r="W2110" s="1" t="s">
        <v>26</v>
      </c>
    </row>
    <row r="2111" spans="1:23" x14ac:dyDescent="0.2">
      <c r="A2111" s="1">
        <v>2110</v>
      </c>
      <c r="C2111" s="22" t="str">
        <f t="shared" si="257"/>
        <v>2025-01-24</v>
      </c>
      <c r="D2111" s="24" t="str">
        <f t="shared" si="258"/>
        <v>2025-01</v>
      </c>
      <c r="E2111" s="28" t="s">
        <v>5730</v>
      </c>
      <c r="F2111" s="28">
        <f t="shared" si="259"/>
        <v>45681.451388888891</v>
      </c>
      <c r="G2111" s="14" t="str">
        <f t="shared" si="260"/>
        <v>10 am</v>
      </c>
      <c r="H2111" s="14" t="str">
        <f t="shared" si="261"/>
        <v>Friday</v>
      </c>
      <c r="I2111" s="14" t="str">
        <f t="shared" si="262"/>
        <v>January</v>
      </c>
      <c r="J2111" s="14" t="s">
        <v>3650</v>
      </c>
      <c r="K2111" s="16" t="s">
        <v>59</v>
      </c>
      <c r="L2111" s="1" t="str">
        <f t="shared" si="263"/>
        <v>5</v>
      </c>
      <c r="M2111" s="1" t="str">
        <f t="shared" si="264"/>
        <v>Yes</v>
      </c>
      <c r="P2111" s="1" t="s">
        <v>23</v>
      </c>
      <c r="U2111" s="1" t="s">
        <v>1062</v>
      </c>
      <c r="W2111" s="1" t="s">
        <v>55</v>
      </c>
    </row>
    <row r="2112" spans="1:23" x14ac:dyDescent="0.2">
      <c r="A2112" s="1">
        <v>2111</v>
      </c>
      <c r="C2112" s="22" t="str">
        <f t="shared" si="257"/>
        <v>2025-01-06</v>
      </c>
      <c r="D2112" s="24" t="str">
        <f t="shared" si="258"/>
        <v>2025-01</v>
      </c>
      <c r="E2112" s="28" t="s">
        <v>5732</v>
      </c>
      <c r="F2112" s="28">
        <f t="shared" si="259"/>
        <v>45663.630555555559</v>
      </c>
      <c r="G2112" s="14" t="str">
        <f t="shared" si="260"/>
        <v>03 pm</v>
      </c>
      <c r="H2112" s="14" t="str">
        <f t="shared" si="261"/>
        <v>Monday</v>
      </c>
      <c r="I2112" s="14" t="str">
        <f t="shared" si="262"/>
        <v>January</v>
      </c>
      <c r="J2112" s="14" t="s">
        <v>5733</v>
      </c>
      <c r="K2112" s="16" t="s">
        <v>1278</v>
      </c>
      <c r="L2112" s="1">
        <f t="shared" si="263"/>
        <v>70</v>
      </c>
      <c r="M2112" s="1" t="str">
        <f t="shared" si="264"/>
        <v>Yes</v>
      </c>
      <c r="P2112" s="1" t="s">
        <v>23</v>
      </c>
      <c r="U2112" s="1" t="s">
        <v>72</v>
      </c>
      <c r="W2112" s="1" t="s">
        <v>26</v>
      </c>
    </row>
    <row r="2113" spans="1:23" x14ac:dyDescent="0.2">
      <c r="A2113" s="1">
        <v>2112</v>
      </c>
      <c r="C2113" s="22" t="str">
        <f t="shared" si="257"/>
        <v>2025-01-14</v>
      </c>
      <c r="D2113" s="24" t="str">
        <f t="shared" si="258"/>
        <v>2025-01</v>
      </c>
      <c r="E2113" s="28" t="s">
        <v>5735</v>
      </c>
      <c r="F2113" s="28">
        <f t="shared" si="259"/>
        <v>45671.576388888891</v>
      </c>
      <c r="G2113" s="14" t="str">
        <f t="shared" si="260"/>
        <v>01 pm</v>
      </c>
      <c r="H2113" s="14" t="str">
        <f t="shared" si="261"/>
        <v>Tuesday</v>
      </c>
      <c r="I2113" s="14" t="str">
        <f t="shared" si="262"/>
        <v>January</v>
      </c>
      <c r="J2113" s="14" t="s">
        <v>5736</v>
      </c>
      <c r="K2113" s="16" t="s">
        <v>186</v>
      </c>
      <c r="L2113" s="1" t="str">
        <f t="shared" si="263"/>
        <v>18</v>
      </c>
      <c r="M2113" s="1" t="str">
        <f t="shared" si="264"/>
        <v>Yes</v>
      </c>
      <c r="P2113" s="1" t="s">
        <v>23</v>
      </c>
      <c r="U2113" s="1" t="s">
        <v>72</v>
      </c>
      <c r="W2113" s="1" t="s">
        <v>55</v>
      </c>
    </row>
    <row r="2114" spans="1:23" x14ac:dyDescent="0.2">
      <c r="A2114" s="1">
        <v>2113</v>
      </c>
      <c r="C2114" s="22" t="str">
        <f t="shared" ref="C2114:C2177" si="265">IF(F2114&lt;&gt;"", TEXT(F2114, "YYYY-MM-DD"), "")</f>
        <v>2025-01-20</v>
      </c>
      <c r="D2114" s="24" t="str">
        <f t="shared" ref="D2114:D2177" si="266">IF(F2114&lt;&gt;"", TEXT(F2114, "YYYY-MM"), "")</f>
        <v>2025-01</v>
      </c>
      <c r="E2114" s="28" t="s">
        <v>5308</v>
      </c>
      <c r="F2114" s="28">
        <f t="shared" ref="F2114:F2177" si="267">IF(ISNUMBER(E2114), E2114,
   IFERROR(DATE(MID(E2114, 7, 4), MID(E2114, 1, 2), MID(E2114, 4, 2)) + TIMEVALUE(MID(E2114, 12, 8)),
   DATE(MID(E2114, 7, 4), MID(E2114, 4, 2), MID(E2114, 1, 2)) + TIMEVALUE(MID(E2114, 12, 8))))</f>
        <v>45677.520833333336</v>
      </c>
      <c r="G2114" s="14" t="str">
        <f t="shared" ref="G2114:G2177" si="268">TEXT(F2114, "hh AM/PM")</f>
        <v>12 pm</v>
      </c>
      <c r="H2114" s="14" t="str">
        <f t="shared" ref="H2114:H2177" si="269">TEXT(F2114, "dddd")</f>
        <v>Monday</v>
      </c>
      <c r="I2114" s="14" t="str">
        <f t="shared" ref="I2114:I2177" si="270">TEXT(F2114, "mmmm")</f>
        <v>January</v>
      </c>
      <c r="J2114" s="14" t="s">
        <v>197</v>
      </c>
      <c r="K2114" s="16" t="s">
        <v>290</v>
      </c>
      <c r="L2114" s="1">
        <f t="shared" ref="L2114:L2177" si="271">IF(K2114="","",
   IF(ISNUMBER(SEARCH("hrs", K2114)),
      LEFT(K2114, FIND("hrs", K2114)-1) * 60 +
      IF(ISNUMBER(SEARCH("mins", K2114)), MID(K2114, FIND("and ", K2114) + 4, FIND("mins", K2114) - FIND("and ", K2114) - 4), 0),
      IF(ISNUMBER(SEARCH("hr", K2114)), LEFT(K2114, FIND("hr", K2114)-1) * 60, LEFT(K2114, FIND(" mins", K2114)-1))
   )
)</f>
        <v>60</v>
      </c>
      <c r="M2114" s="1" t="str">
        <f t="shared" ref="M2114:M2177" si="272">IF(OR(ISBLANK(L2114), L2114="",L2114=0), "", IF(VALUE(L2114)&lt;=120, "Yes", "No"))</f>
        <v>Yes</v>
      </c>
      <c r="P2114" s="1" t="s">
        <v>23</v>
      </c>
      <c r="U2114" s="1" t="s">
        <v>37</v>
      </c>
      <c r="W2114" s="1" t="s">
        <v>26</v>
      </c>
    </row>
    <row r="2115" spans="1:23" x14ac:dyDescent="0.2">
      <c r="A2115" s="1">
        <v>2114</v>
      </c>
      <c r="C2115" s="22" t="str">
        <f t="shared" si="265"/>
        <v>2025-01-22</v>
      </c>
      <c r="D2115" s="24" t="str">
        <f t="shared" si="266"/>
        <v>2025-01</v>
      </c>
      <c r="E2115" s="28" t="s">
        <v>5387</v>
      </c>
      <c r="F2115" s="28">
        <f t="shared" si="267"/>
        <v>45679.435416666667</v>
      </c>
      <c r="G2115" s="14" t="str">
        <f t="shared" si="268"/>
        <v>10 am</v>
      </c>
      <c r="H2115" s="14" t="str">
        <f t="shared" si="269"/>
        <v>Wednesday</v>
      </c>
      <c r="I2115" s="14" t="str">
        <f t="shared" si="270"/>
        <v>January</v>
      </c>
      <c r="J2115" s="14" t="s">
        <v>3233</v>
      </c>
      <c r="K2115" s="16" t="s">
        <v>387</v>
      </c>
      <c r="L2115" s="1">
        <f t="shared" si="271"/>
        <v>63</v>
      </c>
      <c r="M2115" s="1" t="str">
        <f t="shared" si="272"/>
        <v>Yes</v>
      </c>
      <c r="P2115" s="1" t="s">
        <v>23</v>
      </c>
      <c r="U2115" s="1" t="s">
        <v>25</v>
      </c>
      <c r="W2115" s="1" t="s">
        <v>26</v>
      </c>
    </row>
    <row r="2116" spans="1:23" x14ac:dyDescent="0.2">
      <c r="A2116" s="1">
        <v>2115</v>
      </c>
      <c r="C2116" s="22" t="str">
        <f t="shared" si="265"/>
        <v>2025-02-04</v>
      </c>
      <c r="D2116" s="24" t="str">
        <f t="shared" si="266"/>
        <v>2025-02</v>
      </c>
      <c r="E2116" s="28" t="s">
        <v>5740</v>
      </c>
      <c r="F2116" s="28">
        <f t="shared" si="267"/>
        <v>45692.362500000003</v>
      </c>
      <c r="G2116" s="14" t="str">
        <f t="shared" si="268"/>
        <v>08 am</v>
      </c>
      <c r="H2116" s="14" t="str">
        <f t="shared" si="269"/>
        <v>Tuesday</v>
      </c>
      <c r="I2116" s="14" t="str">
        <f t="shared" si="270"/>
        <v>February</v>
      </c>
      <c r="J2116" s="14" t="s">
        <v>3845</v>
      </c>
      <c r="K2116" s="16" t="s">
        <v>585</v>
      </c>
      <c r="L2116" s="1">
        <f t="shared" si="271"/>
        <v>78</v>
      </c>
      <c r="M2116" s="1" t="str">
        <f t="shared" si="272"/>
        <v>Yes</v>
      </c>
      <c r="P2116" s="1" t="s">
        <v>23</v>
      </c>
      <c r="U2116" s="1" t="s">
        <v>25</v>
      </c>
      <c r="W2116" s="1" t="s">
        <v>26</v>
      </c>
    </row>
    <row r="2117" spans="1:23" x14ac:dyDescent="0.2">
      <c r="A2117" s="1">
        <v>2116</v>
      </c>
      <c r="C2117" s="22" t="str">
        <f t="shared" si="265"/>
        <v>2025-02-06</v>
      </c>
      <c r="D2117" s="24" t="str">
        <f t="shared" si="266"/>
        <v>2025-02</v>
      </c>
      <c r="E2117" s="28" t="s">
        <v>5742</v>
      </c>
      <c r="F2117" s="28">
        <f t="shared" si="267"/>
        <v>45694.424305555556</v>
      </c>
      <c r="G2117" s="14" t="str">
        <f t="shared" si="268"/>
        <v>10 am</v>
      </c>
      <c r="H2117" s="14" t="str">
        <f t="shared" si="269"/>
        <v>Thursday</v>
      </c>
      <c r="I2117" s="14" t="str">
        <f t="shared" si="270"/>
        <v>February</v>
      </c>
      <c r="J2117" s="14" t="s">
        <v>3779</v>
      </c>
      <c r="K2117" s="16" t="s">
        <v>71</v>
      </c>
      <c r="L2117" s="1" t="str">
        <f t="shared" si="271"/>
        <v>19</v>
      </c>
      <c r="M2117" s="1" t="str">
        <f t="shared" si="272"/>
        <v>Yes</v>
      </c>
      <c r="P2117" s="1" t="s">
        <v>23</v>
      </c>
      <c r="U2117" s="1" t="s">
        <v>25</v>
      </c>
      <c r="W2117" s="1" t="s">
        <v>55</v>
      </c>
    </row>
    <row r="2118" spans="1:23" x14ac:dyDescent="0.2">
      <c r="A2118" s="1">
        <v>2117</v>
      </c>
      <c r="C2118" s="22" t="str">
        <f t="shared" si="265"/>
        <v>2025-02-12</v>
      </c>
      <c r="D2118" s="24" t="str">
        <f t="shared" si="266"/>
        <v>2025-02</v>
      </c>
      <c r="E2118" s="28" t="s">
        <v>1803</v>
      </c>
      <c r="F2118" s="28">
        <f t="shared" si="267"/>
        <v>45700.340277777781</v>
      </c>
      <c r="G2118" s="14" t="str">
        <f t="shared" si="268"/>
        <v>08 am</v>
      </c>
      <c r="H2118" s="14" t="str">
        <f t="shared" si="269"/>
        <v>Wednesday</v>
      </c>
      <c r="I2118" s="14" t="str">
        <f t="shared" si="270"/>
        <v>February</v>
      </c>
      <c r="J2118" s="14" t="s">
        <v>5744</v>
      </c>
      <c r="K2118" s="16" t="s">
        <v>290</v>
      </c>
      <c r="L2118" s="1">
        <f t="shared" si="271"/>
        <v>60</v>
      </c>
      <c r="M2118" s="1" t="str">
        <f t="shared" si="272"/>
        <v>Yes</v>
      </c>
      <c r="P2118" s="1" t="s">
        <v>23</v>
      </c>
      <c r="U2118" s="1" t="s">
        <v>96</v>
      </c>
      <c r="W2118" s="1" t="s">
        <v>26</v>
      </c>
    </row>
    <row r="2119" spans="1:23" x14ac:dyDescent="0.2">
      <c r="A2119" s="1">
        <v>2118</v>
      </c>
      <c r="C2119" s="22" t="str">
        <f t="shared" si="265"/>
        <v>2025-02-12</v>
      </c>
      <c r="D2119" s="24" t="str">
        <f t="shared" si="266"/>
        <v>2025-02</v>
      </c>
      <c r="E2119" s="28" t="s">
        <v>5746</v>
      </c>
      <c r="F2119" s="28">
        <f t="shared" si="267"/>
        <v>45700.495833333334</v>
      </c>
      <c r="G2119" s="14" t="str">
        <f t="shared" si="268"/>
        <v>11 am</v>
      </c>
      <c r="H2119" s="14" t="str">
        <f t="shared" si="269"/>
        <v>Wednesday</v>
      </c>
      <c r="I2119" s="14" t="str">
        <f t="shared" si="270"/>
        <v>February</v>
      </c>
      <c r="J2119" s="14" t="s">
        <v>5747</v>
      </c>
      <c r="K2119" s="16" t="s">
        <v>59</v>
      </c>
      <c r="L2119" s="1" t="str">
        <f t="shared" si="271"/>
        <v>5</v>
      </c>
      <c r="M2119" s="1" t="str">
        <f t="shared" si="272"/>
        <v>Yes</v>
      </c>
      <c r="P2119" s="1" t="s">
        <v>23</v>
      </c>
      <c r="U2119" s="1" t="s">
        <v>37</v>
      </c>
      <c r="W2119" s="1" t="s">
        <v>26</v>
      </c>
    </row>
    <row r="2120" spans="1:23" x14ac:dyDescent="0.2">
      <c r="A2120" s="1">
        <v>2119</v>
      </c>
      <c r="C2120" s="22" t="str">
        <f t="shared" si="265"/>
        <v>2025-01-23</v>
      </c>
      <c r="D2120" s="24" t="str">
        <f t="shared" si="266"/>
        <v>2025-01</v>
      </c>
      <c r="E2120" s="28" t="s">
        <v>4663</v>
      </c>
      <c r="F2120" s="28">
        <f t="shared" si="267"/>
        <v>45680.595138888886</v>
      </c>
      <c r="G2120" s="14" t="str">
        <f t="shared" si="268"/>
        <v>02 pm</v>
      </c>
      <c r="H2120" s="14" t="str">
        <f t="shared" si="269"/>
        <v>Thursday</v>
      </c>
      <c r="I2120" s="14" t="str">
        <f t="shared" si="270"/>
        <v>January</v>
      </c>
      <c r="J2120" s="14" t="s">
        <v>5749</v>
      </c>
      <c r="K2120" s="16" t="s">
        <v>36</v>
      </c>
      <c r="L2120" s="1" t="str">
        <f t="shared" si="271"/>
        <v>20</v>
      </c>
      <c r="M2120" s="1" t="str">
        <f t="shared" si="272"/>
        <v>Yes</v>
      </c>
      <c r="P2120" s="1" t="s">
        <v>23</v>
      </c>
      <c r="U2120" s="1" t="s">
        <v>63</v>
      </c>
      <c r="W2120" s="1" t="s">
        <v>26</v>
      </c>
    </row>
    <row r="2121" spans="1:23" x14ac:dyDescent="0.2">
      <c r="A2121" s="1">
        <v>2120</v>
      </c>
      <c r="C2121" s="22" t="str">
        <f t="shared" si="265"/>
        <v>2025-01-27</v>
      </c>
      <c r="D2121" s="24" t="str">
        <f t="shared" si="266"/>
        <v>2025-01</v>
      </c>
      <c r="E2121" s="28" t="s">
        <v>5751</v>
      </c>
      <c r="F2121" s="28">
        <f t="shared" si="267"/>
        <v>45684.609027777777</v>
      </c>
      <c r="G2121" s="14" t="str">
        <f t="shared" si="268"/>
        <v>02 pm</v>
      </c>
      <c r="H2121" s="14" t="str">
        <f t="shared" si="269"/>
        <v>Monday</v>
      </c>
      <c r="I2121" s="14" t="str">
        <f t="shared" si="270"/>
        <v>January</v>
      </c>
      <c r="J2121" s="14" t="s">
        <v>5118</v>
      </c>
      <c r="K2121" s="16" t="s">
        <v>152</v>
      </c>
      <c r="L2121" s="1" t="str">
        <f t="shared" si="271"/>
        <v>8</v>
      </c>
      <c r="M2121" s="1" t="str">
        <f t="shared" si="272"/>
        <v>Yes</v>
      </c>
      <c r="P2121" s="1" t="s">
        <v>23</v>
      </c>
      <c r="U2121" s="1" t="s">
        <v>63</v>
      </c>
      <c r="W2121" s="1" t="s">
        <v>55</v>
      </c>
    </row>
    <row r="2122" spans="1:23" x14ac:dyDescent="0.2">
      <c r="A2122" s="1">
        <v>2121</v>
      </c>
      <c r="C2122" s="22" t="str">
        <f t="shared" si="265"/>
        <v>2025-01-21</v>
      </c>
      <c r="D2122" s="24" t="str">
        <f t="shared" si="266"/>
        <v>2025-01</v>
      </c>
      <c r="E2122" s="28" t="s">
        <v>4763</v>
      </c>
      <c r="F2122" s="28">
        <f t="shared" si="267"/>
        <v>45678.5625</v>
      </c>
      <c r="G2122" s="14" t="str">
        <f t="shared" si="268"/>
        <v>01 pm</v>
      </c>
      <c r="H2122" s="14" t="str">
        <f t="shared" si="269"/>
        <v>Tuesday</v>
      </c>
      <c r="I2122" s="14" t="str">
        <f t="shared" si="270"/>
        <v>January</v>
      </c>
      <c r="J2122" s="14" t="s">
        <v>5753</v>
      </c>
      <c r="K2122" s="16" t="s">
        <v>30</v>
      </c>
      <c r="L2122" s="1" t="str">
        <f t="shared" si="271"/>
        <v>15</v>
      </c>
      <c r="M2122" s="1" t="str">
        <f t="shared" si="272"/>
        <v>Yes</v>
      </c>
      <c r="P2122" s="1" t="s">
        <v>23</v>
      </c>
      <c r="U2122" s="1" t="s">
        <v>72</v>
      </c>
      <c r="W2122" s="1" t="s">
        <v>26</v>
      </c>
    </row>
    <row r="2123" spans="1:23" x14ac:dyDescent="0.2">
      <c r="A2123" s="1">
        <v>2122</v>
      </c>
      <c r="C2123" s="22" t="str">
        <f t="shared" si="265"/>
        <v>2025-01-27</v>
      </c>
      <c r="D2123" s="24" t="str">
        <f t="shared" si="266"/>
        <v>2025-01</v>
      </c>
      <c r="E2123" s="28" t="s">
        <v>5755</v>
      </c>
      <c r="F2123" s="28">
        <f t="shared" si="267"/>
        <v>45684.400694444441</v>
      </c>
      <c r="G2123" s="14" t="str">
        <f t="shared" si="268"/>
        <v>09 am</v>
      </c>
      <c r="H2123" s="14" t="str">
        <f t="shared" si="269"/>
        <v>Monday</v>
      </c>
      <c r="I2123" s="14" t="str">
        <f t="shared" si="270"/>
        <v>January</v>
      </c>
      <c r="J2123" s="14" t="s">
        <v>5756</v>
      </c>
      <c r="K2123" s="16" t="s">
        <v>152</v>
      </c>
      <c r="L2123" s="1" t="str">
        <f t="shared" si="271"/>
        <v>8</v>
      </c>
      <c r="M2123" s="1" t="str">
        <f t="shared" si="272"/>
        <v>Yes</v>
      </c>
      <c r="P2123" s="1" t="s">
        <v>24</v>
      </c>
      <c r="U2123" s="1" t="s">
        <v>31</v>
      </c>
      <c r="W2123" s="1" t="s">
        <v>26</v>
      </c>
    </row>
    <row r="2124" spans="1:23" x14ac:dyDescent="0.2">
      <c r="A2124" s="1">
        <v>2123</v>
      </c>
      <c r="C2124" s="22" t="str">
        <f t="shared" si="265"/>
        <v>2025-01-31</v>
      </c>
      <c r="D2124" s="24" t="str">
        <f t="shared" si="266"/>
        <v>2025-01</v>
      </c>
      <c r="E2124" s="28" t="s">
        <v>5758</v>
      </c>
      <c r="F2124" s="28">
        <f t="shared" si="267"/>
        <v>45688.572222222225</v>
      </c>
      <c r="G2124" s="14" t="str">
        <f t="shared" si="268"/>
        <v>01 pm</v>
      </c>
      <c r="H2124" s="14" t="str">
        <f t="shared" si="269"/>
        <v>Friday</v>
      </c>
      <c r="I2124" s="14" t="str">
        <f t="shared" si="270"/>
        <v>January</v>
      </c>
      <c r="J2124" s="14" t="s">
        <v>5759</v>
      </c>
      <c r="K2124" s="16" t="s">
        <v>22</v>
      </c>
      <c r="L2124" s="1" t="str">
        <f t="shared" si="271"/>
        <v>11</v>
      </c>
      <c r="M2124" s="1" t="str">
        <f t="shared" si="272"/>
        <v>Yes</v>
      </c>
      <c r="P2124" s="1" t="s">
        <v>24</v>
      </c>
      <c r="U2124" s="1" t="s">
        <v>31</v>
      </c>
      <c r="W2124" s="1" t="s">
        <v>26</v>
      </c>
    </row>
    <row r="2125" spans="1:23" x14ac:dyDescent="0.2">
      <c r="A2125" s="1">
        <v>2124</v>
      </c>
      <c r="C2125" s="22" t="str">
        <f t="shared" si="265"/>
        <v>2025-01-30</v>
      </c>
      <c r="D2125" s="24" t="str">
        <f t="shared" si="266"/>
        <v>2025-01</v>
      </c>
      <c r="E2125" s="28" t="s">
        <v>5761</v>
      </c>
      <c r="F2125" s="28">
        <f t="shared" si="267"/>
        <v>45687.421527777777</v>
      </c>
      <c r="G2125" s="14" t="str">
        <f t="shared" si="268"/>
        <v>10 am</v>
      </c>
      <c r="H2125" s="14" t="str">
        <f t="shared" si="269"/>
        <v>Thursday</v>
      </c>
      <c r="I2125" s="14" t="str">
        <f t="shared" si="270"/>
        <v>January</v>
      </c>
      <c r="J2125" s="14" t="s">
        <v>5762</v>
      </c>
      <c r="K2125" s="16" t="s">
        <v>357</v>
      </c>
      <c r="L2125" s="1" t="str">
        <f t="shared" si="271"/>
        <v>3</v>
      </c>
      <c r="M2125" s="1" t="str">
        <f t="shared" si="272"/>
        <v>Yes</v>
      </c>
      <c r="P2125" s="1" t="s">
        <v>24</v>
      </c>
      <c r="U2125" s="1" t="s">
        <v>31</v>
      </c>
      <c r="W2125" s="1" t="s">
        <v>55</v>
      </c>
    </row>
    <row r="2126" spans="1:23" x14ac:dyDescent="0.2">
      <c r="A2126" s="1">
        <v>2125</v>
      </c>
      <c r="C2126" s="22" t="str">
        <f t="shared" si="265"/>
        <v>2025-02-11</v>
      </c>
      <c r="D2126" s="24" t="str">
        <f t="shared" si="266"/>
        <v>2025-02</v>
      </c>
      <c r="E2126" s="28" t="s">
        <v>3536</v>
      </c>
      <c r="F2126" s="28">
        <f t="shared" si="267"/>
        <v>45699.378472222219</v>
      </c>
      <c r="G2126" s="14" t="str">
        <f t="shared" si="268"/>
        <v>09 am</v>
      </c>
      <c r="H2126" s="14" t="str">
        <f t="shared" si="269"/>
        <v>Tuesday</v>
      </c>
      <c r="I2126" s="14" t="str">
        <f t="shared" si="270"/>
        <v>February</v>
      </c>
      <c r="J2126" s="14" t="s">
        <v>5764</v>
      </c>
      <c r="K2126" s="16" t="s">
        <v>527</v>
      </c>
      <c r="L2126" s="1" t="str">
        <f t="shared" si="271"/>
        <v>45</v>
      </c>
      <c r="M2126" s="1" t="str">
        <f t="shared" si="272"/>
        <v>Yes</v>
      </c>
      <c r="P2126" s="1" t="s">
        <v>24</v>
      </c>
      <c r="U2126" s="1" t="s">
        <v>50</v>
      </c>
      <c r="W2126" s="1" t="s">
        <v>26</v>
      </c>
    </row>
    <row r="2127" spans="1:23" x14ac:dyDescent="0.2">
      <c r="A2127" s="1">
        <v>2126</v>
      </c>
      <c r="C2127" s="22" t="str">
        <f t="shared" si="265"/>
        <v>2025-01-30</v>
      </c>
      <c r="D2127" s="24" t="str">
        <f t="shared" si="266"/>
        <v>2025-01</v>
      </c>
      <c r="E2127" s="28" t="s">
        <v>3935</v>
      </c>
      <c r="F2127" s="28">
        <f t="shared" si="267"/>
        <v>45687.407638888886</v>
      </c>
      <c r="G2127" s="14" t="str">
        <f t="shared" si="268"/>
        <v>09 am</v>
      </c>
      <c r="H2127" s="14" t="str">
        <f t="shared" si="269"/>
        <v>Thursday</v>
      </c>
      <c r="I2127" s="14" t="str">
        <f t="shared" si="270"/>
        <v>January</v>
      </c>
      <c r="J2127" s="14" t="s">
        <v>5766</v>
      </c>
      <c r="K2127" s="16" t="s">
        <v>498</v>
      </c>
      <c r="L2127" s="1" t="str">
        <f t="shared" si="271"/>
        <v>2</v>
      </c>
      <c r="M2127" s="1" t="str">
        <f t="shared" si="272"/>
        <v>Yes</v>
      </c>
      <c r="P2127" s="1" t="s">
        <v>24</v>
      </c>
      <c r="U2127" s="1" t="s">
        <v>50</v>
      </c>
      <c r="W2127" s="1" t="s">
        <v>55</v>
      </c>
    </row>
    <row r="2128" spans="1:23" x14ac:dyDescent="0.2">
      <c r="A2128" s="1">
        <v>2127</v>
      </c>
      <c r="C2128" s="22" t="str">
        <f t="shared" si="265"/>
        <v>2025-01-20</v>
      </c>
      <c r="D2128" s="24" t="str">
        <f t="shared" si="266"/>
        <v>2025-01</v>
      </c>
      <c r="E2128" s="28" t="s">
        <v>5768</v>
      </c>
      <c r="F2128" s="28">
        <f t="shared" si="267"/>
        <v>45677.395833333336</v>
      </c>
      <c r="G2128" s="14" t="str">
        <f t="shared" si="268"/>
        <v>09 am</v>
      </c>
      <c r="H2128" s="14" t="str">
        <f t="shared" si="269"/>
        <v>Monday</v>
      </c>
      <c r="I2128" s="14" t="str">
        <f t="shared" si="270"/>
        <v>January</v>
      </c>
      <c r="J2128" s="14" t="s">
        <v>5769</v>
      </c>
      <c r="K2128" s="16" t="s">
        <v>88</v>
      </c>
      <c r="L2128" s="1" t="str">
        <f t="shared" si="271"/>
        <v>10</v>
      </c>
      <c r="M2128" s="1" t="str">
        <f t="shared" si="272"/>
        <v>Yes</v>
      </c>
      <c r="P2128" s="1" t="s">
        <v>23</v>
      </c>
      <c r="U2128" s="1" t="s">
        <v>63</v>
      </c>
      <c r="W2128" s="1" t="s">
        <v>55</v>
      </c>
    </row>
    <row r="2129" spans="1:23" x14ac:dyDescent="0.2">
      <c r="A2129" s="1">
        <v>2128</v>
      </c>
      <c r="C2129" s="22" t="str">
        <f t="shared" si="265"/>
        <v>2025-01-27</v>
      </c>
      <c r="D2129" s="24" t="str">
        <f t="shared" si="266"/>
        <v>2025-01</v>
      </c>
      <c r="E2129" s="28" t="s">
        <v>5771</v>
      </c>
      <c r="F2129" s="28">
        <f t="shared" si="267"/>
        <v>45684.686111111114</v>
      </c>
      <c r="G2129" s="14" t="str">
        <f t="shared" si="268"/>
        <v>04 pm</v>
      </c>
      <c r="H2129" s="14" t="str">
        <f t="shared" si="269"/>
        <v>Monday</v>
      </c>
      <c r="I2129" s="14" t="str">
        <f t="shared" si="270"/>
        <v>January</v>
      </c>
      <c r="J2129" s="14" t="s">
        <v>5772</v>
      </c>
      <c r="K2129" s="16" t="s">
        <v>152</v>
      </c>
      <c r="L2129" s="1" t="str">
        <f t="shared" si="271"/>
        <v>8</v>
      </c>
      <c r="M2129" s="1" t="str">
        <f t="shared" si="272"/>
        <v>Yes</v>
      </c>
      <c r="P2129" s="1" t="s">
        <v>23</v>
      </c>
      <c r="U2129" s="1" t="s">
        <v>25</v>
      </c>
      <c r="W2129" s="1" t="s">
        <v>26</v>
      </c>
    </row>
    <row r="2130" spans="1:23" x14ac:dyDescent="0.2">
      <c r="A2130" s="1">
        <v>2129</v>
      </c>
      <c r="C2130" s="22" t="str">
        <f t="shared" si="265"/>
        <v>2025-01-09</v>
      </c>
      <c r="D2130" s="24" t="str">
        <f t="shared" si="266"/>
        <v>2025-01</v>
      </c>
      <c r="E2130" s="28" t="s">
        <v>5774</v>
      </c>
      <c r="F2130" s="28">
        <f t="shared" si="267"/>
        <v>45666.386805555558</v>
      </c>
      <c r="G2130" s="14" t="str">
        <f t="shared" si="268"/>
        <v>09 am</v>
      </c>
      <c r="H2130" s="14" t="str">
        <f t="shared" si="269"/>
        <v>Thursday</v>
      </c>
      <c r="I2130" s="14" t="str">
        <f t="shared" si="270"/>
        <v>January</v>
      </c>
      <c r="J2130" s="14" t="s">
        <v>5775</v>
      </c>
      <c r="K2130" s="16" t="s">
        <v>357</v>
      </c>
      <c r="L2130" s="1" t="str">
        <f t="shared" si="271"/>
        <v>3</v>
      </c>
      <c r="M2130" s="1" t="str">
        <f t="shared" si="272"/>
        <v>Yes</v>
      </c>
      <c r="P2130" s="1" t="s">
        <v>23</v>
      </c>
      <c r="U2130" s="1" t="s">
        <v>31</v>
      </c>
      <c r="W2130" s="1" t="s">
        <v>26</v>
      </c>
    </row>
    <row r="2131" spans="1:23" x14ac:dyDescent="0.2">
      <c r="A2131" s="1">
        <v>2130</v>
      </c>
      <c r="C2131" s="22" t="str">
        <f t="shared" si="265"/>
        <v>2025-01-20</v>
      </c>
      <c r="D2131" s="24" t="str">
        <f t="shared" si="266"/>
        <v>2025-01</v>
      </c>
      <c r="E2131" s="28" t="s">
        <v>5777</v>
      </c>
      <c r="F2131" s="28">
        <f t="shared" si="267"/>
        <v>45677.383333333331</v>
      </c>
      <c r="G2131" s="14" t="str">
        <f t="shared" si="268"/>
        <v>09 am</v>
      </c>
      <c r="H2131" s="14" t="str">
        <f t="shared" si="269"/>
        <v>Monday</v>
      </c>
      <c r="I2131" s="14" t="str">
        <f t="shared" si="270"/>
        <v>January</v>
      </c>
      <c r="J2131" s="14" t="s">
        <v>5778</v>
      </c>
      <c r="K2131" s="16" t="s">
        <v>246</v>
      </c>
      <c r="L2131" s="1" t="str">
        <f t="shared" si="271"/>
        <v>7</v>
      </c>
      <c r="M2131" s="1" t="str">
        <f t="shared" si="272"/>
        <v>Yes</v>
      </c>
      <c r="P2131" s="1" t="s">
        <v>23</v>
      </c>
      <c r="U2131" s="1" t="s">
        <v>25</v>
      </c>
      <c r="W2131" s="1" t="s">
        <v>55</v>
      </c>
    </row>
    <row r="2132" spans="1:23" x14ac:dyDescent="0.2">
      <c r="A2132" s="1">
        <v>2131</v>
      </c>
      <c r="C2132" s="22" t="str">
        <f t="shared" si="265"/>
        <v>2025-01-30</v>
      </c>
      <c r="D2132" s="24" t="str">
        <f t="shared" si="266"/>
        <v>2025-01</v>
      </c>
      <c r="E2132" s="28" t="s">
        <v>5780</v>
      </c>
      <c r="F2132" s="28">
        <f t="shared" si="267"/>
        <v>45687.565972222219</v>
      </c>
      <c r="G2132" s="14" t="str">
        <f t="shared" si="268"/>
        <v>01 pm</v>
      </c>
      <c r="H2132" s="14" t="str">
        <f t="shared" si="269"/>
        <v>Thursday</v>
      </c>
      <c r="I2132" s="14" t="str">
        <f t="shared" si="270"/>
        <v>January</v>
      </c>
      <c r="J2132" s="14" t="s">
        <v>5781</v>
      </c>
      <c r="K2132" s="16" t="s">
        <v>552</v>
      </c>
      <c r="L2132" s="1" t="str">
        <f t="shared" si="271"/>
        <v>33</v>
      </c>
      <c r="M2132" s="1" t="str">
        <f t="shared" si="272"/>
        <v>Yes</v>
      </c>
      <c r="P2132" s="1" t="s">
        <v>23</v>
      </c>
      <c r="U2132" s="1" t="s">
        <v>25</v>
      </c>
      <c r="W2132" s="1" t="s">
        <v>55</v>
      </c>
    </row>
    <row r="2133" spans="1:23" x14ac:dyDescent="0.2">
      <c r="A2133" s="1">
        <v>2132</v>
      </c>
      <c r="C2133" s="22" t="str">
        <f t="shared" si="265"/>
        <v>2025-01-30</v>
      </c>
      <c r="D2133" s="24" t="str">
        <f t="shared" si="266"/>
        <v>2025-01</v>
      </c>
      <c r="E2133" s="28" t="s">
        <v>5783</v>
      </c>
      <c r="F2133" s="28">
        <f t="shared" si="267"/>
        <v>45687.436111111114</v>
      </c>
      <c r="G2133" s="14" t="str">
        <f t="shared" si="268"/>
        <v>10 am</v>
      </c>
      <c r="H2133" s="14" t="str">
        <f t="shared" si="269"/>
        <v>Thursday</v>
      </c>
      <c r="I2133" s="14" t="str">
        <f t="shared" si="270"/>
        <v>January</v>
      </c>
      <c r="J2133" s="14" t="s">
        <v>5784</v>
      </c>
      <c r="K2133" s="16" t="s">
        <v>534</v>
      </c>
      <c r="L2133" s="1" t="str">
        <f t="shared" si="271"/>
        <v>31</v>
      </c>
      <c r="M2133" s="1" t="str">
        <f t="shared" si="272"/>
        <v>Yes</v>
      </c>
      <c r="P2133" s="1" t="s">
        <v>24</v>
      </c>
      <c r="U2133" s="1" t="s">
        <v>25</v>
      </c>
      <c r="W2133" s="1" t="s">
        <v>26</v>
      </c>
    </row>
    <row r="2134" spans="1:23" x14ac:dyDescent="0.2">
      <c r="A2134" s="1">
        <v>2133</v>
      </c>
      <c r="C2134" s="22" t="str">
        <f t="shared" si="265"/>
        <v>2025-02-21</v>
      </c>
      <c r="D2134" s="24" t="str">
        <f t="shared" si="266"/>
        <v>2025-02</v>
      </c>
      <c r="E2134" s="28" t="s">
        <v>5786</v>
      </c>
      <c r="F2134" s="28">
        <f t="shared" si="267"/>
        <v>45709.408333333333</v>
      </c>
      <c r="G2134" s="14" t="str">
        <f t="shared" si="268"/>
        <v>09 am</v>
      </c>
      <c r="H2134" s="14" t="str">
        <f t="shared" si="269"/>
        <v>Friday</v>
      </c>
      <c r="I2134" s="14" t="str">
        <f t="shared" si="270"/>
        <v>February</v>
      </c>
      <c r="J2134" s="14" t="s">
        <v>2200</v>
      </c>
      <c r="K2134" s="16" t="s">
        <v>208</v>
      </c>
      <c r="L2134" s="1" t="str">
        <f t="shared" si="271"/>
        <v>12</v>
      </c>
      <c r="M2134" s="1" t="str">
        <f t="shared" si="272"/>
        <v>Yes</v>
      </c>
      <c r="P2134" s="1" t="s">
        <v>24</v>
      </c>
      <c r="U2134" s="1" t="s">
        <v>31</v>
      </c>
      <c r="W2134" s="1" t="s">
        <v>26</v>
      </c>
    </row>
    <row r="2135" spans="1:23" x14ac:dyDescent="0.2">
      <c r="A2135" s="1">
        <v>2134</v>
      </c>
      <c r="C2135" s="22" t="str">
        <f t="shared" si="265"/>
        <v>2025-02-03</v>
      </c>
      <c r="D2135" s="24" t="str">
        <f t="shared" si="266"/>
        <v>2025-02</v>
      </c>
      <c r="E2135" s="28" t="s">
        <v>5788</v>
      </c>
      <c r="F2135" s="28">
        <f t="shared" si="267"/>
        <v>45691.422222222223</v>
      </c>
      <c r="G2135" s="14" t="str">
        <f t="shared" si="268"/>
        <v>10 am</v>
      </c>
      <c r="H2135" s="14" t="str">
        <f t="shared" si="269"/>
        <v>Monday</v>
      </c>
      <c r="I2135" s="14" t="str">
        <f t="shared" si="270"/>
        <v>February</v>
      </c>
      <c r="J2135" s="14" t="s">
        <v>2156</v>
      </c>
      <c r="K2135" s="16" t="s">
        <v>667</v>
      </c>
      <c r="L2135" s="1">
        <f t="shared" si="271"/>
        <v>97</v>
      </c>
      <c r="M2135" s="1" t="str">
        <f t="shared" si="272"/>
        <v>Yes</v>
      </c>
      <c r="P2135" s="1" t="s">
        <v>24</v>
      </c>
      <c r="U2135" s="1" t="s">
        <v>25</v>
      </c>
      <c r="W2135" s="1" t="s">
        <v>55</v>
      </c>
    </row>
    <row r="2136" spans="1:23" x14ac:dyDescent="0.2">
      <c r="A2136" s="1">
        <v>2135</v>
      </c>
      <c r="C2136" s="22" t="str">
        <f t="shared" si="265"/>
        <v>2025-02-27</v>
      </c>
      <c r="D2136" s="24" t="str">
        <f t="shared" si="266"/>
        <v>2025-02</v>
      </c>
      <c r="E2136" s="28" t="s">
        <v>4036</v>
      </c>
      <c r="F2136" s="28">
        <f t="shared" si="267"/>
        <v>45715.416666666664</v>
      </c>
      <c r="G2136" s="14" t="str">
        <f t="shared" si="268"/>
        <v>10 am</v>
      </c>
      <c r="H2136" s="14" t="str">
        <f t="shared" si="269"/>
        <v>Thursday</v>
      </c>
      <c r="I2136" s="14" t="str">
        <f t="shared" si="270"/>
        <v>February</v>
      </c>
      <c r="J2136" s="14" t="s">
        <v>3121</v>
      </c>
      <c r="K2136" s="16" t="s">
        <v>76</v>
      </c>
      <c r="L2136" s="1" t="str">
        <f t="shared" si="271"/>
        <v>30</v>
      </c>
      <c r="M2136" s="1" t="str">
        <f t="shared" si="272"/>
        <v>Yes</v>
      </c>
      <c r="P2136" s="1" t="s">
        <v>24</v>
      </c>
      <c r="U2136" s="1" t="s">
        <v>25</v>
      </c>
      <c r="W2136" s="1" t="s">
        <v>55</v>
      </c>
    </row>
    <row r="2137" spans="1:23" x14ac:dyDescent="0.2">
      <c r="A2137" s="1">
        <v>2136</v>
      </c>
      <c r="C2137" s="22" t="str">
        <f t="shared" si="265"/>
        <v>2025-02-27</v>
      </c>
      <c r="D2137" s="24" t="str">
        <f t="shared" si="266"/>
        <v>2025-02</v>
      </c>
      <c r="E2137" s="28" t="s">
        <v>5791</v>
      </c>
      <c r="F2137" s="28">
        <f t="shared" si="267"/>
        <v>45715.592361111114</v>
      </c>
      <c r="G2137" s="14" t="str">
        <f t="shared" si="268"/>
        <v>02 pm</v>
      </c>
      <c r="H2137" s="14" t="str">
        <f t="shared" si="269"/>
        <v>Thursday</v>
      </c>
      <c r="I2137" s="14" t="str">
        <f t="shared" si="270"/>
        <v>February</v>
      </c>
      <c r="J2137" s="14" t="s">
        <v>5792</v>
      </c>
      <c r="K2137" s="16" t="s">
        <v>54</v>
      </c>
      <c r="L2137" s="1" t="str">
        <f t="shared" si="271"/>
        <v>17</v>
      </c>
      <c r="M2137" s="1" t="str">
        <f t="shared" si="272"/>
        <v>Yes</v>
      </c>
      <c r="P2137" s="1" t="s">
        <v>24</v>
      </c>
      <c r="U2137" s="1" t="s">
        <v>31</v>
      </c>
      <c r="W2137" s="1" t="s">
        <v>26</v>
      </c>
    </row>
    <row r="2138" spans="1:23" x14ac:dyDescent="0.2">
      <c r="A2138" s="1">
        <v>2137</v>
      </c>
      <c r="C2138" s="22" t="str">
        <f t="shared" si="265"/>
        <v>2025-01-03</v>
      </c>
      <c r="D2138" s="24" t="str">
        <f t="shared" si="266"/>
        <v>2025-01</v>
      </c>
      <c r="E2138" s="28" t="s">
        <v>5794</v>
      </c>
      <c r="F2138" s="28">
        <f t="shared" si="267"/>
        <v>45660.6875</v>
      </c>
      <c r="G2138" s="14" t="str">
        <f t="shared" si="268"/>
        <v>04 pm</v>
      </c>
      <c r="H2138" s="14" t="str">
        <f t="shared" si="269"/>
        <v>Friday</v>
      </c>
      <c r="I2138" s="14" t="str">
        <f t="shared" si="270"/>
        <v>January</v>
      </c>
      <c r="J2138" s="14" t="s">
        <v>5795</v>
      </c>
      <c r="K2138" s="16" t="s">
        <v>361</v>
      </c>
      <c r="L2138" s="1" t="str">
        <f t="shared" si="271"/>
        <v>40</v>
      </c>
      <c r="M2138" s="1" t="str">
        <f t="shared" si="272"/>
        <v>Yes</v>
      </c>
      <c r="P2138" s="1" t="s">
        <v>23</v>
      </c>
      <c r="U2138" s="1" t="s">
        <v>37</v>
      </c>
      <c r="W2138" s="1" t="s">
        <v>26</v>
      </c>
    </row>
    <row r="2139" spans="1:23" x14ac:dyDescent="0.2">
      <c r="A2139" s="1">
        <v>2138</v>
      </c>
      <c r="C2139" s="22" t="str">
        <f t="shared" si="265"/>
        <v>2025-01-24</v>
      </c>
      <c r="D2139" s="24" t="str">
        <f t="shared" si="266"/>
        <v>2025-01</v>
      </c>
      <c r="E2139" s="28" t="s">
        <v>5797</v>
      </c>
      <c r="F2139" s="28">
        <f t="shared" si="267"/>
        <v>45681.545138888891</v>
      </c>
      <c r="G2139" s="14" t="str">
        <f t="shared" si="268"/>
        <v>01 pm</v>
      </c>
      <c r="H2139" s="14" t="str">
        <f t="shared" si="269"/>
        <v>Friday</v>
      </c>
      <c r="I2139" s="14" t="str">
        <f t="shared" si="270"/>
        <v>January</v>
      </c>
      <c r="J2139" s="14" t="s">
        <v>5798</v>
      </c>
      <c r="K2139" s="16" t="s">
        <v>415</v>
      </c>
      <c r="L2139" s="1" t="str">
        <f t="shared" si="271"/>
        <v>46</v>
      </c>
      <c r="M2139" s="1" t="str">
        <f t="shared" si="272"/>
        <v>Yes</v>
      </c>
      <c r="P2139" s="1" t="s">
        <v>24</v>
      </c>
      <c r="U2139" s="1" t="s">
        <v>25</v>
      </c>
      <c r="W2139" s="1" t="s">
        <v>26</v>
      </c>
    </row>
    <row r="2140" spans="1:23" x14ac:dyDescent="0.2">
      <c r="A2140" s="1">
        <v>2139</v>
      </c>
      <c r="C2140" s="22" t="str">
        <f t="shared" si="265"/>
        <v>2025-01-31</v>
      </c>
      <c r="D2140" s="24" t="str">
        <f t="shared" si="266"/>
        <v>2025-01</v>
      </c>
      <c r="E2140" s="28" t="s">
        <v>2606</v>
      </c>
      <c r="F2140" s="28">
        <f t="shared" si="267"/>
        <v>45688.684027777781</v>
      </c>
      <c r="G2140" s="14" t="str">
        <f t="shared" si="268"/>
        <v>04 pm</v>
      </c>
      <c r="H2140" s="14" t="str">
        <f t="shared" si="269"/>
        <v>Friday</v>
      </c>
      <c r="I2140" s="14" t="str">
        <f t="shared" si="270"/>
        <v>January</v>
      </c>
      <c r="J2140" s="14" t="s">
        <v>5800</v>
      </c>
      <c r="K2140" s="16" t="s">
        <v>76</v>
      </c>
      <c r="L2140" s="1" t="str">
        <f t="shared" si="271"/>
        <v>30</v>
      </c>
      <c r="M2140" s="1" t="str">
        <f t="shared" si="272"/>
        <v>Yes</v>
      </c>
      <c r="P2140" s="1" t="s">
        <v>24</v>
      </c>
      <c r="U2140" s="1" t="s">
        <v>25</v>
      </c>
      <c r="W2140" s="1" t="s">
        <v>55</v>
      </c>
    </row>
    <row r="2141" spans="1:23" x14ac:dyDescent="0.2">
      <c r="A2141" s="1">
        <v>2140</v>
      </c>
      <c r="C2141" s="22" t="str">
        <f t="shared" si="265"/>
        <v>2025-02-06</v>
      </c>
      <c r="D2141" s="24" t="str">
        <f t="shared" si="266"/>
        <v>2025-02</v>
      </c>
      <c r="E2141" s="28" t="s">
        <v>5802</v>
      </c>
      <c r="F2141" s="28">
        <f t="shared" si="267"/>
        <v>45694.592361111114</v>
      </c>
      <c r="G2141" s="14" t="str">
        <f t="shared" si="268"/>
        <v>02 pm</v>
      </c>
      <c r="H2141" s="14" t="str">
        <f t="shared" si="269"/>
        <v>Thursday</v>
      </c>
      <c r="I2141" s="14" t="str">
        <f t="shared" si="270"/>
        <v>February</v>
      </c>
      <c r="J2141" s="14" t="s">
        <v>5802</v>
      </c>
      <c r="K2141" s="16" t="s">
        <v>99</v>
      </c>
      <c r="L2141" s="1" t="str">
        <f t="shared" si="271"/>
        <v>0</v>
      </c>
      <c r="M2141" s="1" t="str">
        <f t="shared" si="272"/>
        <v>Yes</v>
      </c>
      <c r="P2141" s="1" t="s">
        <v>23</v>
      </c>
      <c r="U2141" s="1" t="s">
        <v>31</v>
      </c>
      <c r="W2141" s="1" t="s">
        <v>26</v>
      </c>
    </row>
    <row r="2142" spans="1:23" x14ac:dyDescent="0.2">
      <c r="A2142" s="1">
        <v>2141</v>
      </c>
      <c r="C2142" s="22" t="str">
        <f t="shared" si="265"/>
        <v>2025-01-13</v>
      </c>
      <c r="D2142" s="24" t="str">
        <f t="shared" si="266"/>
        <v>2025-01</v>
      </c>
      <c r="E2142" s="28" t="s">
        <v>5804</v>
      </c>
      <c r="F2142" s="28">
        <f t="shared" si="267"/>
        <v>45670.605555555558</v>
      </c>
      <c r="G2142" s="14" t="str">
        <f t="shared" si="268"/>
        <v>02 pm</v>
      </c>
      <c r="H2142" s="14" t="str">
        <f t="shared" si="269"/>
        <v>Monday</v>
      </c>
      <c r="I2142" s="14" t="str">
        <f t="shared" si="270"/>
        <v>January</v>
      </c>
      <c r="J2142" s="14" t="s">
        <v>5805</v>
      </c>
      <c r="K2142" s="16" t="s">
        <v>174</v>
      </c>
      <c r="L2142" s="1" t="str">
        <f t="shared" si="271"/>
        <v>6</v>
      </c>
      <c r="M2142" s="1" t="str">
        <f t="shared" si="272"/>
        <v>Yes</v>
      </c>
      <c r="P2142" s="1" t="s">
        <v>23</v>
      </c>
      <c r="U2142" s="1" t="s">
        <v>63</v>
      </c>
      <c r="W2142" s="1" t="s">
        <v>26</v>
      </c>
    </row>
    <row r="2143" spans="1:23" x14ac:dyDescent="0.2">
      <c r="A2143" s="1">
        <v>2142</v>
      </c>
      <c r="C2143" s="22" t="str">
        <f t="shared" si="265"/>
        <v>2025-01-16</v>
      </c>
      <c r="D2143" s="24" t="str">
        <f t="shared" si="266"/>
        <v>2025-01</v>
      </c>
      <c r="E2143" s="28" t="s">
        <v>5807</v>
      </c>
      <c r="F2143" s="28">
        <f t="shared" si="267"/>
        <v>45673.469444444447</v>
      </c>
      <c r="G2143" s="14" t="str">
        <f t="shared" si="268"/>
        <v>11 am</v>
      </c>
      <c r="H2143" s="14" t="str">
        <f t="shared" si="269"/>
        <v>Thursday</v>
      </c>
      <c r="I2143" s="14" t="str">
        <f t="shared" si="270"/>
        <v>January</v>
      </c>
      <c r="J2143" s="14" t="s">
        <v>794</v>
      </c>
      <c r="K2143" s="16" t="s">
        <v>357</v>
      </c>
      <c r="L2143" s="1" t="str">
        <f t="shared" si="271"/>
        <v>3</v>
      </c>
      <c r="M2143" s="1" t="str">
        <f t="shared" si="272"/>
        <v>Yes</v>
      </c>
      <c r="P2143" s="1" t="s">
        <v>23</v>
      </c>
      <c r="U2143" s="1" t="s">
        <v>31</v>
      </c>
      <c r="W2143" s="1" t="s">
        <v>55</v>
      </c>
    </row>
    <row r="2144" spans="1:23" x14ac:dyDescent="0.2">
      <c r="A2144" s="1">
        <v>2143</v>
      </c>
      <c r="C2144" s="22" t="str">
        <f t="shared" si="265"/>
        <v>2025-02-05</v>
      </c>
      <c r="D2144" s="24" t="str">
        <f t="shared" si="266"/>
        <v>2025-02</v>
      </c>
      <c r="E2144" s="28" t="s">
        <v>5809</v>
      </c>
      <c r="F2144" s="28">
        <f t="shared" si="267"/>
        <v>45693.450694444444</v>
      </c>
      <c r="G2144" s="14" t="str">
        <f t="shared" si="268"/>
        <v>10 am</v>
      </c>
      <c r="H2144" s="14" t="str">
        <f t="shared" si="269"/>
        <v>Wednesday</v>
      </c>
      <c r="I2144" s="14" t="str">
        <f t="shared" si="270"/>
        <v>February</v>
      </c>
      <c r="J2144" s="14" t="s">
        <v>5810</v>
      </c>
      <c r="K2144" s="16" t="s">
        <v>1113</v>
      </c>
      <c r="L2144" s="1" t="str">
        <f t="shared" si="271"/>
        <v>28</v>
      </c>
      <c r="M2144" s="1" t="str">
        <f t="shared" si="272"/>
        <v>Yes</v>
      </c>
      <c r="P2144" s="1" t="s">
        <v>23</v>
      </c>
      <c r="U2144" s="1" t="s">
        <v>31</v>
      </c>
      <c r="W2144" s="1" t="s">
        <v>55</v>
      </c>
    </row>
    <row r="2145" spans="1:23" x14ac:dyDescent="0.2">
      <c r="A2145" s="1">
        <v>2144</v>
      </c>
      <c r="C2145" s="22" t="str">
        <f t="shared" si="265"/>
        <v>2025-02-19</v>
      </c>
      <c r="D2145" s="24" t="str">
        <f t="shared" si="266"/>
        <v>2025-02</v>
      </c>
      <c r="E2145" s="28" t="s">
        <v>5812</v>
      </c>
      <c r="F2145" s="28">
        <f t="shared" si="267"/>
        <v>45707.615972222222</v>
      </c>
      <c r="G2145" s="14" t="str">
        <f t="shared" si="268"/>
        <v>02 pm</v>
      </c>
      <c r="H2145" s="14" t="str">
        <f t="shared" si="269"/>
        <v>Wednesday</v>
      </c>
      <c r="I2145" s="14" t="str">
        <f t="shared" si="270"/>
        <v>February</v>
      </c>
      <c r="J2145" s="14" t="s">
        <v>215</v>
      </c>
      <c r="K2145" s="16" t="s">
        <v>144</v>
      </c>
      <c r="L2145" s="1" t="str">
        <f t="shared" si="271"/>
        <v>43</v>
      </c>
      <c r="M2145" s="1" t="str">
        <f t="shared" si="272"/>
        <v>Yes</v>
      </c>
      <c r="P2145" s="1" t="s">
        <v>23</v>
      </c>
      <c r="U2145" s="1" t="s">
        <v>31</v>
      </c>
      <c r="W2145" s="1" t="s">
        <v>55</v>
      </c>
    </row>
    <row r="2146" spans="1:23" x14ac:dyDescent="0.2">
      <c r="A2146" s="1">
        <v>2145</v>
      </c>
      <c r="C2146" s="22" t="str">
        <f t="shared" si="265"/>
        <v>2025-01-22</v>
      </c>
      <c r="D2146" s="24" t="str">
        <f t="shared" si="266"/>
        <v>2025-01</v>
      </c>
      <c r="E2146" s="28" t="s">
        <v>5814</v>
      </c>
      <c r="F2146" s="28">
        <f t="shared" si="267"/>
        <v>45679.474999999999</v>
      </c>
      <c r="G2146" s="14" t="str">
        <f t="shared" si="268"/>
        <v>11 am</v>
      </c>
      <c r="H2146" s="14" t="str">
        <f t="shared" si="269"/>
        <v>Wednesday</v>
      </c>
      <c r="I2146" s="14" t="str">
        <f t="shared" si="270"/>
        <v>January</v>
      </c>
      <c r="J2146" s="14" t="s">
        <v>5814</v>
      </c>
      <c r="K2146" s="16" t="s">
        <v>99</v>
      </c>
      <c r="L2146" s="1" t="str">
        <f t="shared" si="271"/>
        <v>0</v>
      </c>
      <c r="M2146" s="1" t="str">
        <f t="shared" si="272"/>
        <v>Yes</v>
      </c>
      <c r="P2146" s="1" t="s">
        <v>23</v>
      </c>
      <c r="U2146" s="1" t="s">
        <v>31</v>
      </c>
      <c r="W2146" s="1" t="s">
        <v>55</v>
      </c>
    </row>
    <row r="2147" spans="1:23" x14ac:dyDescent="0.2">
      <c r="A2147" s="1">
        <v>2146</v>
      </c>
      <c r="C2147" s="22" t="str">
        <f t="shared" si="265"/>
        <v>2025-01-22</v>
      </c>
      <c r="D2147" s="24" t="str">
        <f t="shared" si="266"/>
        <v>2025-01</v>
      </c>
      <c r="E2147" s="28" t="s">
        <v>4167</v>
      </c>
      <c r="F2147" s="28">
        <f t="shared" si="267"/>
        <v>45679.444444444445</v>
      </c>
      <c r="G2147" s="14" t="str">
        <f t="shared" si="268"/>
        <v>10 am</v>
      </c>
      <c r="H2147" s="14" t="str">
        <f t="shared" si="269"/>
        <v>Wednesday</v>
      </c>
      <c r="I2147" s="14" t="str">
        <f t="shared" si="270"/>
        <v>January</v>
      </c>
      <c r="J2147" s="14" t="s">
        <v>5816</v>
      </c>
      <c r="K2147" s="16" t="s">
        <v>59</v>
      </c>
      <c r="L2147" s="1" t="str">
        <f t="shared" si="271"/>
        <v>5</v>
      </c>
      <c r="M2147" s="1" t="str">
        <f t="shared" si="272"/>
        <v>Yes</v>
      </c>
      <c r="P2147" s="1" t="s">
        <v>23</v>
      </c>
      <c r="U2147" s="1" t="s">
        <v>37</v>
      </c>
      <c r="W2147" s="1" t="s">
        <v>55</v>
      </c>
    </row>
    <row r="2148" spans="1:23" x14ac:dyDescent="0.2">
      <c r="A2148" s="1">
        <v>2147</v>
      </c>
      <c r="C2148" s="22" t="str">
        <f t="shared" si="265"/>
        <v>2025-01-21</v>
      </c>
      <c r="D2148" s="24" t="str">
        <f t="shared" si="266"/>
        <v>2025-01</v>
      </c>
      <c r="E2148" s="28" t="s">
        <v>5818</v>
      </c>
      <c r="F2148" s="28">
        <f t="shared" si="267"/>
        <v>45678.600694444445</v>
      </c>
      <c r="G2148" s="14" t="str">
        <f t="shared" si="268"/>
        <v>02 pm</v>
      </c>
      <c r="H2148" s="14" t="str">
        <f t="shared" si="269"/>
        <v>Tuesday</v>
      </c>
      <c r="I2148" s="14" t="str">
        <f t="shared" si="270"/>
        <v>January</v>
      </c>
      <c r="J2148" s="14" t="s">
        <v>263</v>
      </c>
      <c r="K2148" s="16" t="s">
        <v>59</v>
      </c>
      <c r="L2148" s="1" t="str">
        <f t="shared" si="271"/>
        <v>5</v>
      </c>
      <c r="M2148" s="1" t="str">
        <f t="shared" si="272"/>
        <v>Yes</v>
      </c>
      <c r="P2148" s="1" t="s">
        <v>23</v>
      </c>
      <c r="U2148" s="1" t="s">
        <v>37</v>
      </c>
      <c r="W2148" s="1" t="s">
        <v>26</v>
      </c>
    </row>
    <row r="2149" spans="1:23" x14ac:dyDescent="0.2">
      <c r="A2149" s="1">
        <v>2148</v>
      </c>
      <c r="C2149" s="22" t="str">
        <f t="shared" si="265"/>
        <v>2025-01-20</v>
      </c>
      <c r="D2149" s="24" t="str">
        <f t="shared" si="266"/>
        <v>2025-01</v>
      </c>
      <c r="E2149" s="28" t="s">
        <v>4973</v>
      </c>
      <c r="F2149" s="28">
        <f t="shared" si="267"/>
        <v>45677.450694444444</v>
      </c>
      <c r="G2149" s="14" t="str">
        <f t="shared" si="268"/>
        <v>10 am</v>
      </c>
      <c r="H2149" s="14" t="str">
        <f t="shared" si="269"/>
        <v>Monday</v>
      </c>
      <c r="I2149" s="14" t="str">
        <f t="shared" si="270"/>
        <v>January</v>
      </c>
      <c r="J2149" s="14" t="s">
        <v>5820</v>
      </c>
      <c r="K2149" s="16" t="s">
        <v>357</v>
      </c>
      <c r="L2149" s="1" t="str">
        <f t="shared" si="271"/>
        <v>3</v>
      </c>
      <c r="M2149" s="1" t="str">
        <f t="shared" si="272"/>
        <v>Yes</v>
      </c>
      <c r="P2149" s="1" t="s">
        <v>23</v>
      </c>
      <c r="U2149" s="1" t="s">
        <v>50</v>
      </c>
      <c r="W2149" s="1" t="s">
        <v>26</v>
      </c>
    </row>
    <row r="2150" spans="1:23" x14ac:dyDescent="0.2">
      <c r="A2150" s="1">
        <v>2149</v>
      </c>
      <c r="C2150" s="22" t="str">
        <f t="shared" si="265"/>
        <v>2025-02-17</v>
      </c>
      <c r="D2150" s="24" t="str">
        <f t="shared" si="266"/>
        <v>2025-02</v>
      </c>
      <c r="E2150" s="28" t="s">
        <v>5822</v>
      </c>
      <c r="F2150" s="28">
        <f t="shared" si="267"/>
        <v>45705.571527777778</v>
      </c>
      <c r="G2150" s="14" t="str">
        <f t="shared" si="268"/>
        <v>01 pm</v>
      </c>
      <c r="H2150" s="14" t="str">
        <f t="shared" si="269"/>
        <v>Monday</v>
      </c>
      <c r="I2150" s="14" t="str">
        <f t="shared" si="270"/>
        <v>February</v>
      </c>
      <c r="J2150" s="14" t="s">
        <v>5823</v>
      </c>
      <c r="K2150" s="16" t="s">
        <v>54</v>
      </c>
      <c r="L2150" s="1" t="str">
        <f t="shared" si="271"/>
        <v>17</v>
      </c>
      <c r="M2150" s="1" t="str">
        <f t="shared" si="272"/>
        <v>Yes</v>
      </c>
      <c r="P2150" s="1" t="s">
        <v>23</v>
      </c>
      <c r="U2150" s="1" t="s">
        <v>50</v>
      </c>
      <c r="W2150" s="1" t="s">
        <v>26</v>
      </c>
    </row>
    <row r="2151" spans="1:23" x14ac:dyDescent="0.2">
      <c r="A2151" s="1">
        <v>2150</v>
      </c>
      <c r="C2151" s="22" t="str">
        <f t="shared" si="265"/>
        <v>2025-02-06</v>
      </c>
      <c r="D2151" s="24" t="str">
        <f t="shared" si="266"/>
        <v>2025-02</v>
      </c>
      <c r="E2151" s="28" t="s">
        <v>5825</v>
      </c>
      <c r="F2151" s="28">
        <f t="shared" si="267"/>
        <v>45694.57708333333</v>
      </c>
      <c r="G2151" s="14" t="str">
        <f t="shared" si="268"/>
        <v>01 pm</v>
      </c>
      <c r="H2151" s="14" t="str">
        <f t="shared" si="269"/>
        <v>Thursday</v>
      </c>
      <c r="I2151" s="14" t="str">
        <f t="shared" si="270"/>
        <v>February</v>
      </c>
      <c r="J2151" s="14" t="s">
        <v>1292</v>
      </c>
      <c r="K2151" s="16" t="s">
        <v>178</v>
      </c>
      <c r="L2151" s="1" t="str">
        <f t="shared" si="271"/>
        <v>4</v>
      </c>
      <c r="M2151" s="1" t="str">
        <f t="shared" si="272"/>
        <v>Yes</v>
      </c>
      <c r="P2151" s="1" t="s">
        <v>23</v>
      </c>
      <c r="U2151" s="1" t="s">
        <v>37</v>
      </c>
      <c r="W2151" s="1" t="s">
        <v>26</v>
      </c>
    </row>
    <row r="2152" spans="1:23" x14ac:dyDescent="0.2">
      <c r="A2152" s="1">
        <v>2151</v>
      </c>
      <c r="C2152" s="22" t="str">
        <f t="shared" si="265"/>
        <v>2025-01-07</v>
      </c>
      <c r="D2152" s="24" t="str">
        <f t="shared" si="266"/>
        <v>2025-01</v>
      </c>
      <c r="E2152" s="28" t="s">
        <v>1521</v>
      </c>
      <c r="F2152" s="28">
        <f t="shared" si="267"/>
        <v>45664.666666666664</v>
      </c>
      <c r="G2152" s="14" t="str">
        <f t="shared" si="268"/>
        <v>04 pm</v>
      </c>
      <c r="H2152" s="14" t="str">
        <f t="shared" si="269"/>
        <v>Tuesday</v>
      </c>
      <c r="I2152" s="14" t="str">
        <f t="shared" si="270"/>
        <v>January</v>
      </c>
      <c r="J2152" s="14" t="s">
        <v>1521</v>
      </c>
      <c r="K2152" s="16" t="s">
        <v>99</v>
      </c>
      <c r="L2152" s="1" t="str">
        <f t="shared" si="271"/>
        <v>0</v>
      </c>
      <c r="M2152" s="1" t="str">
        <f t="shared" si="272"/>
        <v>Yes</v>
      </c>
      <c r="P2152" s="1" t="s">
        <v>24</v>
      </c>
      <c r="U2152" s="1" t="s">
        <v>31</v>
      </c>
      <c r="W2152" s="1" t="s">
        <v>26</v>
      </c>
    </row>
    <row r="2153" spans="1:23" x14ac:dyDescent="0.2">
      <c r="A2153" s="1">
        <v>2152</v>
      </c>
      <c r="C2153" s="22" t="str">
        <f t="shared" si="265"/>
        <v>2025-01-13</v>
      </c>
      <c r="D2153" s="24" t="str">
        <f t="shared" si="266"/>
        <v>2025-01</v>
      </c>
      <c r="E2153" s="28" t="s">
        <v>5828</v>
      </c>
      <c r="F2153" s="28">
        <f t="shared" si="267"/>
        <v>45670.491666666669</v>
      </c>
      <c r="G2153" s="14" t="str">
        <f t="shared" si="268"/>
        <v>11 am</v>
      </c>
      <c r="H2153" s="14" t="str">
        <f t="shared" si="269"/>
        <v>Monday</v>
      </c>
      <c r="I2153" s="14" t="str">
        <f t="shared" si="270"/>
        <v>January</v>
      </c>
      <c r="J2153" s="14" t="s">
        <v>107</v>
      </c>
      <c r="K2153" s="16" t="s">
        <v>208</v>
      </c>
      <c r="L2153" s="1" t="str">
        <f t="shared" si="271"/>
        <v>12</v>
      </c>
      <c r="M2153" s="1" t="str">
        <f t="shared" si="272"/>
        <v>Yes</v>
      </c>
      <c r="P2153" s="1" t="s">
        <v>23</v>
      </c>
      <c r="U2153" s="1" t="s">
        <v>72</v>
      </c>
      <c r="W2153" s="1" t="s">
        <v>26</v>
      </c>
    </row>
    <row r="2154" spans="1:23" x14ac:dyDescent="0.2">
      <c r="A2154" s="1">
        <v>2153</v>
      </c>
      <c r="C2154" s="22" t="str">
        <f t="shared" si="265"/>
        <v>2025-02-12</v>
      </c>
      <c r="D2154" s="24" t="str">
        <f t="shared" si="266"/>
        <v>2025-02</v>
      </c>
      <c r="E2154" s="28" t="s">
        <v>5830</v>
      </c>
      <c r="F2154" s="28">
        <f t="shared" si="267"/>
        <v>45700.578472222223</v>
      </c>
      <c r="G2154" s="14" t="str">
        <f t="shared" si="268"/>
        <v>01 pm</v>
      </c>
      <c r="H2154" s="14" t="str">
        <f t="shared" si="269"/>
        <v>Wednesday</v>
      </c>
      <c r="I2154" s="14" t="str">
        <f t="shared" si="270"/>
        <v>February</v>
      </c>
      <c r="J2154" s="14" t="s">
        <v>5830</v>
      </c>
      <c r="K2154" s="16" t="s">
        <v>99</v>
      </c>
      <c r="L2154" s="1" t="str">
        <f t="shared" si="271"/>
        <v>0</v>
      </c>
      <c r="M2154" s="1" t="str">
        <f t="shared" si="272"/>
        <v>Yes</v>
      </c>
      <c r="P2154" s="1" t="s">
        <v>23</v>
      </c>
      <c r="U2154" s="1" t="s">
        <v>96</v>
      </c>
      <c r="W2154" s="1" t="s">
        <v>26</v>
      </c>
    </row>
    <row r="2155" spans="1:23" x14ac:dyDescent="0.2">
      <c r="A2155" s="1">
        <v>2154</v>
      </c>
      <c r="C2155" s="22" t="str">
        <f t="shared" si="265"/>
        <v>2025-01-13</v>
      </c>
      <c r="D2155" s="24" t="str">
        <f t="shared" si="266"/>
        <v>2025-01</v>
      </c>
      <c r="E2155" s="28" t="s">
        <v>2171</v>
      </c>
      <c r="F2155" s="28">
        <f t="shared" si="267"/>
        <v>45670.489583333336</v>
      </c>
      <c r="G2155" s="14" t="str">
        <f t="shared" si="268"/>
        <v>11 am</v>
      </c>
      <c r="H2155" s="14" t="str">
        <f t="shared" si="269"/>
        <v>Monday</v>
      </c>
      <c r="I2155" s="14" t="str">
        <f t="shared" si="270"/>
        <v>January</v>
      </c>
      <c r="J2155" s="14" t="s">
        <v>2171</v>
      </c>
      <c r="K2155" s="16" t="s">
        <v>99</v>
      </c>
      <c r="L2155" s="1" t="str">
        <f t="shared" si="271"/>
        <v>0</v>
      </c>
      <c r="M2155" s="1" t="str">
        <f t="shared" si="272"/>
        <v>Yes</v>
      </c>
      <c r="P2155" s="1" t="s">
        <v>23</v>
      </c>
      <c r="U2155" s="1" t="s">
        <v>37</v>
      </c>
      <c r="W2155" s="1" t="s">
        <v>26</v>
      </c>
    </row>
    <row r="2156" spans="1:23" x14ac:dyDescent="0.2">
      <c r="A2156" s="1">
        <v>2155</v>
      </c>
      <c r="C2156" s="22" t="str">
        <f t="shared" si="265"/>
        <v>2025-01-24</v>
      </c>
      <c r="D2156" s="24" t="str">
        <f t="shared" si="266"/>
        <v>2025-01</v>
      </c>
      <c r="E2156" s="28" t="s">
        <v>5833</v>
      </c>
      <c r="F2156" s="28">
        <f t="shared" si="267"/>
        <v>45681.586805555555</v>
      </c>
      <c r="G2156" s="14" t="str">
        <f t="shared" si="268"/>
        <v>02 pm</v>
      </c>
      <c r="H2156" s="14" t="str">
        <f t="shared" si="269"/>
        <v>Friday</v>
      </c>
      <c r="I2156" s="14" t="str">
        <f t="shared" si="270"/>
        <v>January</v>
      </c>
      <c r="J2156" s="14" t="s">
        <v>5493</v>
      </c>
      <c r="K2156" s="16" t="s">
        <v>808</v>
      </c>
      <c r="L2156" s="1">
        <f t="shared" si="271"/>
        <v>68</v>
      </c>
      <c r="M2156" s="1" t="str">
        <f t="shared" si="272"/>
        <v>Yes</v>
      </c>
      <c r="P2156" s="1" t="s">
        <v>24</v>
      </c>
      <c r="U2156" s="1" t="s">
        <v>25</v>
      </c>
      <c r="W2156" s="1" t="s">
        <v>26</v>
      </c>
    </row>
    <row r="2157" spans="1:23" x14ac:dyDescent="0.2">
      <c r="A2157" s="1">
        <v>2156</v>
      </c>
      <c r="C2157" s="22" t="str">
        <f t="shared" si="265"/>
        <v>2025-02-05</v>
      </c>
      <c r="D2157" s="24" t="str">
        <f t="shared" si="266"/>
        <v>2025-02</v>
      </c>
      <c r="E2157" s="28" t="s">
        <v>5835</v>
      </c>
      <c r="F2157" s="28">
        <f t="shared" si="267"/>
        <v>45693.430555555555</v>
      </c>
      <c r="G2157" s="14" t="str">
        <f t="shared" si="268"/>
        <v>10 am</v>
      </c>
      <c r="H2157" s="14" t="str">
        <f t="shared" si="269"/>
        <v>Wednesday</v>
      </c>
      <c r="I2157" s="14" t="str">
        <f t="shared" si="270"/>
        <v>February</v>
      </c>
      <c r="J2157" s="14" t="s">
        <v>5835</v>
      </c>
      <c r="K2157" s="16" t="s">
        <v>99</v>
      </c>
      <c r="L2157" s="1" t="str">
        <f t="shared" si="271"/>
        <v>0</v>
      </c>
      <c r="M2157" s="1" t="str">
        <f t="shared" si="272"/>
        <v>Yes</v>
      </c>
      <c r="P2157" s="1" t="s">
        <v>23</v>
      </c>
      <c r="U2157" s="1" t="s">
        <v>72</v>
      </c>
      <c r="W2157" s="1" t="s">
        <v>55</v>
      </c>
    </row>
    <row r="2158" spans="1:23" x14ac:dyDescent="0.2">
      <c r="A2158" s="1">
        <v>2157</v>
      </c>
      <c r="C2158" s="22" t="str">
        <f t="shared" si="265"/>
        <v>2025-01-23</v>
      </c>
      <c r="D2158" s="24" t="str">
        <f t="shared" si="266"/>
        <v>2025-01</v>
      </c>
      <c r="E2158" s="28" t="s">
        <v>5837</v>
      </c>
      <c r="F2158" s="28">
        <f t="shared" si="267"/>
        <v>45680.48333333333</v>
      </c>
      <c r="G2158" s="14" t="str">
        <f t="shared" si="268"/>
        <v>11 am</v>
      </c>
      <c r="H2158" s="14" t="str">
        <f t="shared" si="269"/>
        <v>Thursday</v>
      </c>
      <c r="I2158" s="14" t="str">
        <f t="shared" si="270"/>
        <v>January</v>
      </c>
      <c r="J2158" s="14" t="s">
        <v>5838</v>
      </c>
      <c r="K2158" s="16" t="s">
        <v>178</v>
      </c>
      <c r="L2158" s="1" t="str">
        <f t="shared" si="271"/>
        <v>4</v>
      </c>
      <c r="M2158" s="1" t="str">
        <f t="shared" si="272"/>
        <v>Yes</v>
      </c>
      <c r="P2158" s="1" t="s">
        <v>23</v>
      </c>
      <c r="U2158" s="1" t="s">
        <v>72</v>
      </c>
      <c r="W2158" s="1" t="s">
        <v>55</v>
      </c>
    </row>
    <row r="2159" spans="1:23" x14ac:dyDescent="0.2">
      <c r="A2159" s="1">
        <v>2158</v>
      </c>
      <c r="C2159" s="22" t="str">
        <f t="shared" si="265"/>
        <v>2025-02-11</v>
      </c>
      <c r="D2159" s="24" t="str">
        <f t="shared" si="266"/>
        <v>2025-02</v>
      </c>
      <c r="E2159" s="28" t="s">
        <v>5840</v>
      </c>
      <c r="F2159" s="28">
        <f t="shared" si="267"/>
        <v>45699.481249999997</v>
      </c>
      <c r="G2159" s="14" t="str">
        <f t="shared" si="268"/>
        <v>11 am</v>
      </c>
      <c r="H2159" s="14" t="str">
        <f t="shared" si="269"/>
        <v>Tuesday</v>
      </c>
      <c r="I2159" s="14" t="str">
        <f t="shared" si="270"/>
        <v>February</v>
      </c>
      <c r="J2159" s="14" t="s">
        <v>5840</v>
      </c>
      <c r="K2159" s="16" t="s">
        <v>99</v>
      </c>
      <c r="L2159" s="1" t="str">
        <f t="shared" si="271"/>
        <v>0</v>
      </c>
      <c r="M2159" s="1" t="str">
        <f t="shared" si="272"/>
        <v>Yes</v>
      </c>
      <c r="P2159" s="1" t="s">
        <v>23</v>
      </c>
      <c r="U2159" s="1" t="s">
        <v>179</v>
      </c>
      <c r="W2159" s="1" t="s">
        <v>26</v>
      </c>
    </row>
    <row r="2160" spans="1:23" x14ac:dyDescent="0.2">
      <c r="A2160" s="1">
        <v>2159</v>
      </c>
      <c r="C2160" s="22" t="str">
        <f t="shared" si="265"/>
        <v>2025-02-26</v>
      </c>
      <c r="D2160" s="24" t="str">
        <f t="shared" si="266"/>
        <v>2025-02</v>
      </c>
      <c r="E2160" s="28" t="s">
        <v>5842</v>
      </c>
      <c r="F2160" s="28">
        <f t="shared" si="267"/>
        <v>45714.45208333333</v>
      </c>
      <c r="G2160" s="14" t="str">
        <f t="shared" si="268"/>
        <v>10 am</v>
      </c>
      <c r="H2160" s="14" t="str">
        <f t="shared" si="269"/>
        <v>Wednesday</v>
      </c>
      <c r="I2160" s="14" t="str">
        <f t="shared" si="270"/>
        <v>February</v>
      </c>
      <c r="J2160" s="14" t="s">
        <v>2635</v>
      </c>
      <c r="K2160" s="16" t="s">
        <v>22</v>
      </c>
      <c r="L2160" s="1" t="str">
        <f t="shared" si="271"/>
        <v>11</v>
      </c>
      <c r="M2160" s="1" t="str">
        <f t="shared" si="272"/>
        <v>Yes</v>
      </c>
      <c r="P2160" s="1" t="s">
        <v>23</v>
      </c>
      <c r="U2160" s="1" t="s">
        <v>72</v>
      </c>
      <c r="W2160" s="1" t="s">
        <v>26</v>
      </c>
    </row>
    <row r="2161" spans="1:23" x14ac:dyDescent="0.2">
      <c r="A2161" s="1">
        <v>2160</v>
      </c>
      <c r="C2161" s="22" t="str">
        <f t="shared" si="265"/>
        <v>2025-01-02</v>
      </c>
      <c r="D2161" s="24" t="str">
        <f t="shared" si="266"/>
        <v>2025-01</v>
      </c>
      <c r="E2161" s="28" t="s">
        <v>5844</v>
      </c>
      <c r="F2161" s="28">
        <f t="shared" si="267"/>
        <v>45659.506249999999</v>
      </c>
      <c r="G2161" s="14" t="str">
        <f t="shared" si="268"/>
        <v>12 pm</v>
      </c>
      <c r="H2161" s="14" t="str">
        <f t="shared" si="269"/>
        <v>Thursday</v>
      </c>
      <c r="I2161" s="14" t="str">
        <f t="shared" si="270"/>
        <v>January</v>
      </c>
      <c r="J2161" s="14" t="s">
        <v>5844</v>
      </c>
      <c r="K2161" s="16" t="s">
        <v>99</v>
      </c>
      <c r="L2161" s="1" t="str">
        <f t="shared" si="271"/>
        <v>0</v>
      </c>
      <c r="M2161" s="1" t="str">
        <f t="shared" si="272"/>
        <v>Yes</v>
      </c>
      <c r="P2161" s="1" t="s">
        <v>23</v>
      </c>
      <c r="U2161" s="1" t="s">
        <v>467</v>
      </c>
      <c r="W2161" s="1" t="s">
        <v>55</v>
      </c>
    </row>
    <row r="2162" spans="1:23" x14ac:dyDescent="0.2">
      <c r="A2162" s="1">
        <v>2161</v>
      </c>
      <c r="C2162" s="22" t="str">
        <f t="shared" si="265"/>
        <v>2025-02-07</v>
      </c>
      <c r="D2162" s="24" t="str">
        <f t="shared" si="266"/>
        <v>2025-02</v>
      </c>
      <c r="E2162" s="28" t="s">
        <v>5846</v>
      </c>
      <c r="F2162" s="28">
        <f t="shared" si="267"/>
        <v>45695.574305555558</v>
      </c>
      <c r="G2162" s="14" t="str">
        <f t="shared" si="268"/>
        <v>01 pm</v>
      </c>
      <c r="H2162" s="14" t="str">
        <f t="shared" si="269"/>
        <v>Friday</v>
      </c>
      <c r="I2162" s="14" t="str">
        <f t="shared" si="270"/>
        <v>February</v>
      </c>
      <c r="J2162" s="14" t="s">
        <v>5847</v>
      </c>
      <c r="K2162" s="16" t="s">
        <v>104</v>
      </c>
      <c r="L2162" s="1" t="str">
        <f t="shared" si="271"/>
        <v>21</v>
      </c>
      <c r="M2162" s="1" t="str">
        <f t="shared" si="272"/>
        <v>Yes</v>
      </c>
      <c r="P2162" s="1" t="s">
        <v>24</v>
      </c>
      <c r="U2162" s="1" t="s">
        <v>25</v>
      </c>
      <c r="W2162" s="1" t="s">
        <v>26</v>
      </c>
    </row>
    <row r="2163" spans="1:23" x14ac:dyDescent="0.2">
      <c r="A2163" s="1">
        <v>2162</v>
      </c>
      <c r="C2163" s="22" t="str">
        <f t="shared" si="265"/>
        <v>2025-01-24</v>
      </c>
      <c r="D2163" s="24" t="str">
        <f t="shared" si="266"/>
        <v>2025-01</v>
      </c>
      <c r="E2163" s="28" t="s">
        <v>5849</v>
      </c>
      <c r="F2163" s="28">
        <f t="shared" si="267"/>
        <v>45681.37777777778</v>
      </c>
      <c r="G2163" s="14" t="str">
        <f t="shared" si="268"/>
        <v>09 am</v>
      </c>
      <c r="H2163" s="14" t="str">
        <f t="shared" si="269"/>
        <v>Friday</v>
      </c>
      <c r="I2163" s="14" t="str">
        <f t="shared" si="270"/>
        <v>January</v>
      </c>
      <c r="J2163" s="14" t="s">
        <v>5056</v>
      </c>
      <c r="K2163" s="16" t="s">
        <v>644</v>
      </c>
      <c r="L2163" s="1" t="str">
        <f t="shared" si="271"/>
        <v>37</v>
      </c>
      <c r="M2163" s="1" t="str">
        <f t="shared" si="272"/>
        <v>Yes</v>
      </c>
      <c r="P2163" s="1" t="s">
        <v>24</v>
      </c>
      <c r="U2163" s="1" t="s">
        <v>25</v>
      </c>
      <c r="W2163" s="1" t="s">
        <v>26</v>
      </c>
    </row>
    <row r="2164" spans="1:23" x14ac:dyDescent="0.2">
      <c r="A2164" s="1">
        <v>2163</v>
      </c>
      <c r="C2164" s="22" t="str">
        <f t="shared" si="265"/>
        <v>2025-02-04</v>
      </c>
      <c r="D2164" s="24" t="str">
        <f t="shared" si="266"/>
        <v>2025-02</v>
      </c>
      <c r="E2164" s="28" t="s">
        <v>5851</v>
      </c>
      <c r="F2164" s="28">
        <f t="shared" si="267"/>
        <v>45692.442361111112</v>
      </c>
      <c r="G2164" s="14" t="str">
        <f t="shared" si="268"/>
        <v>10 am</v>
      </c>
      <c r="H2164" s="14" t="str">
        <f t="shared" si="269"/>
        <v>Tuesday</v>
      </c>
      <c r="I2164" s="14" t="str">
        <f t="shared" si="270"/>
        <v>February</v>
      </c>
      <c r="J2164" s="14" t="s">
        <v>5852</v>
      </c>
      <c r="K2164" s="16" t="s">
        <v>5853</v>
      </c>
      <c r="L2164" s="1">
        <f t="shared" si="271"/>
        <v>173</v>
      </c>
      <c r="M2164" s="1" t="str">
        <f t="shared" si="272"/>
        <v>No</v>
      </c>
      <c r="N2164" s="3"/>
      <c r="P2164" s="1" t="s">
        <v>24</v>
      </c>
      <c r="U2164" s="1" t="s">
        <v>25</v>
      </c>
      <c r="W2164" s="1" t="s">
        <v>26</v>
      </c>
    </row>
    <row r="2165" spans="1:23" x14ac:dyDescent="0.2">
      <c r="A2165" s="1">
        <v>2164</v>
      </c>
      <c r="C2165" s="22" t="str">
        <f t="shared" si="265"/>
        <v>2025-02-12</v>
      </c>
      <c r="D2165" s="24" t="str">
        <f t="shared" si="266"/>
        <v>2025-02</v>
      </c>
      <c r="E2165" s="28" t="s">
        <v>5855</v>
      </c>
      <c r="F2165" s="28">
        <f t="shared" si="267"/>
        <v>45700.606249999997</v>
      </c>
      <c r="G2165" s="14" t="str">
        <f t="shared" si="268"/>
        <v>02 pm</v>
      </c>
      <c r="H2165" s="14" t="str">
        <f t="shared" si="269"/>
        <v>Wednesday</v>
      </c>
      <c r="I2165" s="14" t="str">
        <f t="shared" si="270"/>
        <v>February</v>
      </c>
      <c r="J2165" s="14" t="s">
        <v>5856</v>
      </c>
      <c r="K2165" s="16" t="s">
        <v>246</v>
      </c>
      <c r="L2165" s="1" t="str">
        <f t="shared" si="271"/>
        <v>7</v>
      </c>
      <c r="M2165" s="1" t="str">
        <f t="shared" si="272"/>
        <v>Yes</v>
      </c>
      <c r="P2165" s="1" t="s">
        <v>24</v>
      </c>
      <c r="U2165" s="1" t="s">
        <v>63</v>
      </c>
      <c r="W2165" s="1" t="s">
        <v>26</v>
      </c>
    </row>
    <row r="2166" spans="1:23" x14ac:dyDescent="0.2">
      <c r="A2166" s="1">
        <v>2165</v>
      </c>
      <c r="C2166" s="22" t="str">
        <f t="shared" si="265"/>
        <v>2025-01-22</v>
      </c>
      <c r="D2166" s="24" t="str">
        <f t="shared" si="266"/>
        <v>2025-01</v>
      </c>
      <c r="E2166" s="28" t="s">
        <v>5858</v>
      </c>
      <c r="F2166" s="28">
        <f t="shared" si="267"/>
        <v>45679.414583333331</v>
      </c>
      <c r="G2166" s="14" t="str">
        <f t="shared" si="268"/>
        <v>09 am</v>
      </c>
      <c r="H2166" s="14" t="str">
        <f t="shared" si="269"/>
        <v>Wednesday</v>
      </c>
      <c r="I2166" s="14" t="str">
        <f t="shared" si="270"/>
        <v>January</v>
      </c>
      <c r="J2166" s="14" t="s">
        <v>5859</v>
      </c>
      <c r="K2166" s="16" t="s">
        <v>1539</v>
      </c>
      <c r="L2166" s="1">
        <f t="shared" si="271"/>
        <v>103</v>
      </c>
      <c r="M2166" s="1" t="str">
        <f t="shared" si="272"/>
        <v>Yes</v>
      </c>
      <c r="P2166" s="1" t="s">
        <v>23</v>
      </c>
      <c r="U2166" s="1" t="s">
        <v>63</v>
      </c>
      <c r="W2166" s="1" t="s">
        <v>55</v>
      </c>
    </row>
    <row r="2167" spans="1:23" x14ac:dyDescent="0.2">
      <c r="A2167" s="1">
        <v>2166</v>
      </c>
      <c r="C2167" s="22" t="str">
        <f t="shared" si="265"/>
        <v>2025-01-02</v>
      </c>
      <c r="D2167" s="24" t="str">
        <f t="shared" si="266"/>
        <v>2025-01</v>
      </c>
      <c r="E2167" s="28" t="s">
        <v>5861</v>
      </c>
      <c r="F2167" s="28">
        <f t="shared" si="267"/>
        <v>45659.396527777775</v>
      </c>
      <c r="G2167" s="14" t="str">
        <f t="shared" si="268"/>
        <v>09 am</v>
      </c>
      <c r="H2167" s="14" t="str">
        <f t="shared" si="269"/>
        <v>Thursday</v>
      </c>
      <c r="I2167" s="14" t="str">
        <f t="shared" si="270"/>
        <v>January</v>
      </c>
      <c r="J2167" s="14" t="s">
        <v>5861</v>
      </c>
      <c r="K2167" s="16" t="s">
        <v>99</v>
      </c>
      <c r="L2167" s="1" t="str">
        <f t="shared" si="271"/>
        <v>0</v>
      </c>
      <c r="M2167" s="1" t="str">
        <f t="shared" si="272"/>
        <v>Yes</v>
      </c>
      <c r="P2167" s="1" t="s">
        <v>24</v>
      </c>
      <c r="U2167" s="1" t="s">
        <v>467</v>
      </c>
      <c r="W2167" s="1" t="s">
        <v>26</v>
      </c>
    </row>
    <row r="2168" spans="1:23" x14ac:dyDescent="0.2">
      <c r="A2168" s="1">
        <v>2167</v>
      </c>
      <c r="C2168" s="22" t="str">
        <f t="shared" si="265"/>
        <v>2025-02-06</v>
      </c>
      <c r="D2168" s="24" t="str">
        <f t="shared" si="266"/>
        <v>2025-02</v>
      </c>
      <c r="E2168" s="28" t="s">
        <v>5863</v>
      </c>
      <c r="F2168" s="28">
        <f t="shared" si="267"/>
        <v>45694.5</v>
      </c>
      <c r="G2168" s="14" t="str">
        <f t="shared" si="268"/>
        <v>12 pm</v>
      </c>
      <c r="H2168" s="14" t="str">
        <f t="shared" si="269"/>
        <v>Thursday</v>
      </c>
      <c r="I2168" s="14" t="str">
        <f t="shared" si="270"/>
        <v>February</v>
      </c>
      <c r="J2168" s="14" t="s">
        <v>5864</v>
      </c>
      <c r="K2168" s="16" t="s">
        <v>552</v>
      </c>
      <c r="L2168" s="1" t="str">
        <f t="shared" si="271"/>
        <v>33</v>
      </c>
      <c r="M2168" s="1" t="str">
        <f t="shared" si="272"/>
        <v>Yes</v>
      </c>
      <c r="P2168" s="1" t="s">
        <v>24</v>
      </c>
      <c r="U2168" s="1" t="s">
        <v>25</v>
      </c>
      <c r="W2168" s="1" t="s">
        <v>26</v>
      </c>
    </row>
    <row r="2169" spans="1:23" x14ac:dyDescent="0.2">
      <c r="A2169" s="1">
        <v>2168</v>
      </c>
      <c r="C2169" s="22" t="str">
        <f t="shared" si="265"/>
        <v>2025-01-07</v>
      </c>
      <c r="D2169" s="24" t="str">
        <f t="shared" si="266"/>
        <v>2025-01</v>
      </c>
      <c r="E2169" s="28" t="s">
        <v>5866</v>
      </c>
      <c r="F2169" s="28">
        <f t="shared" si="267"/>
        <v>45664.429166666669</v>
      </c>
      <c r="G2169" s="14" t="str">
        <f t="shared" si="268"/>
        <v>10 am</v>
      </c>
      <c r="H2169" s="14" t="str">
        <f t="shared" si="269"/>
        <v>Tuesday</v>
      </c>
      <c r="I2169" s="14" t="str">
        <f t="shared" si="270"/>
        <v>January</v>
      </c>
      <c r="J2169" s="14" t="s">
        <v>2268</v>
      </c>
      <c r="K2169" s="16" t="s">
        <v>219</v>
      </c>
      <c r="L2169" s="1">
        <f t="shared" si="271"/>
        <v>142</v>
      </c>
      <c r="M2169" s="1" t="str">
        <f t="shared" si="272"/>
        <v>No</v>
      </c>
      <c r="N2169" s="3"/>
      <c r="P2169" s="1" t="s">
        <v>23</v>
      </c>
      <c r="U2169" s="1" t="s">
        <v>63</v>
      </c>
      <c r="W2169" s="1" t="s">
        <v>26</v>
      </c>
    </row>
    <row r="2170" spans="1:23" x14ac:dyDescent="0.2">
      <c r="A2170" s="1">
        <v>2169</v>
      </c>
      <c r="C2170" s="22" t="str">
        <f t="shared" si="265"/>
        <v>2025-01-06</v>
      </c>
      <c r="D2170" s="24" t="str">
        <f t="shared" si="266"/>
        <v>2025-01</v>
      </c>
      <c r="E2170" s="28" t="s">
        <v>5868</v>
      </c>
      <c r="F2170" s="28">
        <f t="shared" si="267"/>
        <v>45663.7</v>
      </c>
      <c r="G2170" s="14" t="str">
        <f t="shared" si="268"/>
        <v>04 pm</v>
      </c>
      <c r="H2170" s="14" t="str">
        <f t="shared" si="269"/>
        <v>Monday</v>
      </c>
      <c r="I2170" s="14" t="str">
        <f t="shared" si="270"/>
        <v>January</v>
      </c>
      <c r="J2170" s="14" t="s">
        <v>5869</v>
      </c>
      <c r="K2170" s="16" t="s">
        <v>246</v>
      </c>
      <c r="L2170" s="1" t="str">
        <f t="shared" si="271"/>
        <v>7</v>
      </c>
      <c r="M2170" s="1" t="str">
        <f t="shared" si="272"/>
        <v>Yes</v>
      </c>
      <c r="P2170" s="1" t="s">
        <v>23</v>
      </c>
      <c r="U2170" s="1" t="s">
        <v>31</v>
      </c>
      <c r="W2170" s="1" t="s">
        <v>26</v>
      </c>
    </row>
    <row r="2171" spans="1:23" x14ac:dyDescent="0.2">
      <c r="A2171" s="1">
        <v>2170</v>
      </c>
      <c r="C2171" s="22" t="str">
        <f t="shared" si="265"/>
        <v>2025-01-31</v>
      </c>
      <c r="D2171" s="24" t="str">
        <f t="shared" si="266"/>
        <v>2025-01</v>
      </c>
      <c r="E2171" s="28" t="s">
        <v>5871</v>
      </c>
      <c r="F2171" s="28">
        <f t="shared" si="267"/>
        <v>45688.602777777778</v>
      </c>
      <c r="G2171" s="14" t="str">
        <f t="shared" si="268"/>
        <v>02 pm</v>
      </c>
      <c r="H2171" s="14" t="str">
        <f t="shared" si="269"/>
        <v>Friday</v>
      </c>
      <c r="I2171" s="14" t="str">
        <f t="shared" si="270"/>
        <v>January</v>
      </c>
      <c r="J2171" s="14" t="s">
        <v>5872</v>
      </c>
      <c r="K2171" s="16" t="s">
        <v>208</v>
      </c>
      <c r="L2171" s="1" t="str">
        <f t="shared" si="271"/>
        <v>12</v>
      </c>
      <c r="M2171" s="1" t="str">
        <f t="shared" si="272"/>
        <v>Yes</v>
      </c>
      <c r="P2171" s="1" t="s">
        <v>24</v>
      </c>
      <c r="U2171" s="1" t="s">
        <v>50</v>
      </c>
      <c r="W2171" s="1" t="s">
        <v>26</v>
      </c>
    </row>
    <row r="2172" spans="1:23" x14ac:dyDescent="0.2">
      <c r="A2172" s="1">
        <v>2171</v>
      </c>
      <c r="C2172" s="22" t="str">
        <f t="shared" si="265"/>
        <v>2025-01-02</v>
      </c>
      <c r="D2172" s="24" t="str">
        <f t="shared" si="266"/>
        <v>2025-01</v>
      </c>
      <c r="E2172" s="28" t="s">
        <v>5874</v>
      </c>
      <c r="F2172" s="28">
        <f t="shared" si="267"/>
        <v>45659.362500000003</v>
      </c>
      <c r="G2172" s="14" t="str">
        <f t="shared" si="268"/>
        <v>08 am</v>
      </c>
      <c r="H2172" s="14" t="str">
        <f t="shared" si="269"/>
        <v>Thursday</v>
      </c>
      <c r="I2172" s="14" t="str">
        <f t="shared" si="270"/>
        <v>January</v>
      </c>
      <c r="J2172" s="14" t="s">
        <v>5875</v>
      </c>
      <c r="K2172" s="16" t="s">
        <v>808</v>
      </c>
      <c r="L2172" s="1">
        <f t="shared" si="271"/>
        <v>68</v>
      </c>
      <c r="M2172" s="1" t="str">
        <f t="shared" si="272"/>
        <v>Yes</v>
      </c>
      <c r="P2172" s="1" t="s">
        <v>23</v>
      </c>
      <c r="U2172" s="1" t="s">
        <v>63</v>
      </c>
      <c r="W2172" s="1" t="s">
        <v>55</v>
      </c>
    </row>
    <row r="2173" spans="1:23" x14ac:dyDescent="0.2">
      <c r="A2173" s="1">
        <v>2172</v>
      </c>
      <c r="C2173" s="22" t="str">
        <f t="shared" si="265"/>
        <v>2025-02-03</v>
      </c>
      <c r="D2173" s="24" t="str">
        <f t="shared" si="266"/>
        <v>2025-02</v>
      </c>
      <c r="E2173" s="28" t="s">
        <v>5877</v>
      </c>
      <c r="F2173" s="28">
        <f t="shared" si="267"/>
        <v>45691.56527777778</v>
      </c>
      <c r="G2173" s="14" t="str">
        <f t="shared" si="268"/>
        <v>01 pm</v>
      </c>
      <c r="H2173" s="14" t="str">
        <f t="shared" si="269"/>
        <v>Monday</v>
      </c>
      <c r="I2173" s="14" t="str">
        <f t="shared" si="270"/>
        <v>February</v>
      </c>
      <c r="J2173" s="14" t="s">
        <v>3622</v>
      </c>
      <c r="K2173" s="16" t="s">
        <v>1644</v>
      </c>
      <c r="L2173" s="1">
        <f t="shared" si="271"/>
        <v>86</v>
      </c>
      <c r="M2173" s="1" t="str">
        <f t="shared" si="272"/>
        <v>Yes</v>
      </c>
      <c r="P2173" s="1" t="s">
        <v>24</v>
      </c>
      <c r="U2173" s="1" t="s">
        <v>25</v>
      </c>
      <c r="W2173" s="1" t="s">
        <v>26</v>
      </c>
    </row>
    <row r="2174" spans="1:23" x14ac:dyDescent="0.2">
      <c r="A2174" s="1">
        <v>2173</v>
      </c>
      <c r="C2174" s="22" t="str">
        <f t="shared" si="265"/>
        <v>2025-01-27</v>
      </c>
      <c r="D2174" s="24" t="str">
        <f t="shared" si="266"/>
        <v>2025-01</v>
      </c>
      <c r="E2174" s="28" t="s">
        <v>5879</v>
      </c>
      <c r="F2174" s="28">
        <f t="shared" si="267"/>
        <v>45684.412499999999</v>
      </c>
      <c r="G2174" s="14" t="str">
        <f t="shared" si="268"/>
        <v>09 am</v>
      </c>
      <c r="H2174" s="14" t="str">
        <f t="shared" si="269"/>
        <v>Monday</v>
      </c>
      <c r="I2174" s="14" t="str">
        <f t="shared" si="270"/>
        <v>January</v>
      </c>
      <c r="J2174" s="14" t="s">
        <v>3896</v>
      </c>
      <c r="K2174" s="16" t="s">
        <v>1209</v>
      </c>
      <c r="L2174" s="1">
        <f t="shared" si="271"/>
        <v>111</v>
      </c>
      <c r="M2174" s="1" t="str">
        <f t="shared" si="272"/>
        <v>Yes</v>
      </c>
      <c r="P2174" s="1" t="s">
        <v>24</v>
      </c>
      <c r="U2174" s="1" t="s">
        <v>31</v>
      </c>
      <c r="W2174" s="1" t="s">
        <v>55</v>
      </c>
    </row>
    <row r="2175" spans="1:23" x14ac:dyDescent="0.2">
      <c r="A2175" s="1">
        <v>2174</v>
      </c>
      <c r="C2175" s="22" t="str">
        <f t="shared" si="265"/>
        <v>2025-01-02</v>
      </c>
      <c r="D2175" s="24" t="str">
        <f t="shared" si="266"/>
        <v>2025-01</v>
      </c>
      <c r="E2175" s="28" t="s">
        <v>472</v>
      </c>
      <c r="F2175" s="28">
        <f t="shared" si="267"/>
        <v>45659.370138888888</v>
      </c>
      <c r="G2175" s="14" t="str">
        <f t="shared" si="268"/>
        <v>08 am</v>
      </c>
      <c r="H2175" s="14" t="str">
        <f t="shared" si="269"/>
        <v>Thursday</v>
      </c>
      <c r="I2175" s="14" t="str">
        <f t="shared" si="270"/>
        <v>January</v>
      </c>
      <c r="J2175" s="14" t="s">
        <v>2776</v>
      </c>
      <c r="K2175" s="16" t="s">
        <v>156</v>
      </c>
      <c r="L2175" s="1">
        <f t="shared" si="271"/>
        <v>67</v>
      </c>
      <c r="M2175" s="1" t="str">
        <f t="shared" si="272"/>
        <v>Yes</v>
      </c>
      <c r="P2175" s="1" t="s">
        <v>23</v>
      </c>
      <c r="U2175" s="1" t="s">
        <v>37</v>
      </c>
      <c r="W2175" s="1" t="s">
        <v>26</v>
      </c>
    </row>
    <row r="2176" spans="1:23" x14ac:dyDescent="0.2">
      <c r="A2176" s="1">
        <v>2175</v>
      </c>
      <c r="C2176" s="22" t="str">
        <f t="shared" si="265"/>
        <v>2025-02-17</v>
      </c>
      <c r="D2176" s="24" t="str">
        <f t="shared" si="266"/>
        <v>2025-02</v>
      </c>
      <c r="E2176" s="28" t="s">
        <v>3541</v>
      </c>
      <c r="F2176" s="28">
        <f t="shared" si="267"/>
        <v>45705.591666666667</v>
      </c>
      <c r="G2176" s="14" t="str">
        <f t="shared" si="268"/>
        <v>02 pm</v>
      </c>
      <c r="H2176" s="14" t="str">
        <f t="shared" si="269"/>
        <v>Monday</v>
      </c>
      <c r="I2176" s="14" t="str">
        <f t="shared" si="270"/>
        <v>February</v>
      </c>
      <c r="J2176" s="14" t="s">
        <v>5882</v>
      </c>
      <c r="K2176" s="16" t="s">
        <v>2948</v>
      </c>
      <c r="L2176" s="1" t="str">
        <f t="shared" si="271"/>
        <v>48</v>
      </c>
      <c r="M2176" s="1" t="str">
        <f t="shared" si="272"/>
        <v>Yes</v>
      </c>
      <c r="P2176" s="1" t="s">
        <v>24</v>
      </c>
      <c r="U2176" s="1" t="s">
        <v>25</v>
      </c>
      <c r="W2176" s="1" t="s">
        <v>26</v>
      </c>
    </row>
    <row r="2177" spans="1:23" x14ac:dyDescent="0.2">
      <c r="A2177" s="1">
        <v>2176</v>
      </c>
      <c r="C2177" s="22" t="str">
        <f t="shared" si="265"/>
        <v>2025-01-30</v>
      </c>
      <c r="D2177" s="24" t="str">
        <f t="shared" si="266"/>
        <v>2025-01</v>
      </c>
      <c r="E2177" s="28" t="s">
        <v>4875</v>
      </c>
      <c r="F2177" s="28">
        <f t="shared" si="267"/>
        <v>45687.447222222225</v>
      </c>
      <c r="G2177" s="14" t="str">
        <f t="shared" si="268"/>
        <v>10 am</v>
      </c>
      <c r="H2177" s="14" t="str">
        <f t="shared" si="269"/>
        <v>Thursday</v>
      </c>
      <c r="I2177" s="14" t="str">
        <f t="shared" si="270"/>
        <v>January</v>
      </c>
      <c r="J2177" s="14" t="s">
        <v>5884</v>
      </c>
      <c r="K2177" s="16" t="s">
        <v>534</v>
      </c>
      <c r="L2177" s="1" t="str">
        <f t="shared" si="271"/>
        <v>31</v>
      </c>
      <c r="M2177" s="1" t="str">
        <f t="shared" si="272"/>
        <v>Yes</v>
      </c>
      <c r="P2177" s="1" t="s">
        <v>23</v>
      </c>
      <c r="U2177" s="1" t="s">
        <v>467</v>
      </c>
      <c r="W2177" s="1" t="s">
        <v>32</v>
      </c>
    </row>
    <row r="2178" spans="1:23" x14ac:dyDescent="0.2">
      <c r="A2178" s="1">
        <v>2177</v>
      </c>
      <c r="C2178" s="22" t="str">
        <f t="shared" ref="C2178:C2241" si="273">IF(F2178&lt;&gt;"", TEXT(F2178, "YYYY-MM-DD"), "")</f>
        <v>2025-02-20</v>
      </c>
      <c r="D2178" s="24" t="str">
        <f t="shared" ref="D2178:D2241" si="274">IF(F2178&lt;&gt;"", TEXT(F2178, "YYYY-MM"), "")</f>
        <v>2025-02</v>
      </c>
      <c r="E2178" s="28" t="s">
        <v>5886</v>
      </c>
      <c r="F2178" s="28">
        <f t="shared" ref="F2178:F2241" si="275">IF(ISNUMBER(E2178), E2178,
   IFERROR(DATE(MID(E2178, 7, 4), MID(E2178, 1, 2), MID(E2178, 4, 2)) + TIMEVALUE(MID(E2178, 12, 8)),
   DATE(MID(E2178, 7, 4), MID(E2178, 4, 2), MID(E2178, 1, 2)) + TIMEVALUE(MID(E2178, 12, 8))))</f>
        <v>45708.36041666667</v>
      </c>
      <c r="G2178" s="14" t="str">
        <f t="shared" ref="G2178:G2241" si="276">TEXT(F2178, "hh AM/PM")</f>
        <v>08 am</v>
      </c>
      <c r="H2178" s="14" t="str">
        <f t="shared" ref="H2178:H2241" si="277">TEXT(F2178, "dddd")</f>
        <v>Thursday</v>
      </c>
      <c r="I2178" s="14" t="str">
        <f t="shared" ref="I2178:I2241" si="278">TEXT(F2178, "mmmm")</f>
        <v>February</v>
      </c>
      <c r="J2178" s="14" t="s">
        <v>5887</v>
      </c>
      <c r="K2178" s="16" t="s">
        <v>445</v>
      </c>
      <c r="L2178" s="1">
        <f t="shared" ref="L2178:L2241" si="279">IF(K2178="","",
   IF(ISNUMBER(SEARCH("hrs", K2178)),
      LEFT(K2178, FIND("hrs", K2178)-1) * 60 +
      IF(ISNUMBER(SEARCH("mins", K2178)), MID(K2178, FIND("and ", K2178) + 4, FIND("mins", K2178) - FIND("and ", K2178) - 4), 0),
      IF(ISNUMBER(SEARCH("hr", K2178)), LEFT(K2178, FIND("hr", K2178)-1) * 60, LEFT(K2178, FIND(" mins", K2178)-1))
   )
)</f>
        <v>81</v>
      </c>
      <c r="M2178" s="1" t="str">
        <f t="shared" ref="M2178:M2241" si="280">IF(OR(ISBLANK(L2178), L2178="",L2178=0), "", IF(VALUE(L2178)&lt;=120, "Yes", "No"))</f>
        <v>Yes</v>
      </c>
      <c r="P2178" s="1" t="s">
        <v>23</v>
      </c>
      <c r="U2178" s="1" t="s">
        <v>37</v>
      </c>
      <c r="W2178" s="1" t="s">
        <v>26</v>
      </c>
    </row>
    <row r="2179" spans="1:23" x14ac:dyDescent="0.2">
      <c r="A2179" s="1">
        <v>2178</v>
      </c>
      <c r="C2179" s="22" t="str">
        <f t="shared" si="273"/>
        <v>2025-02-24</v>
      </c>
      <c r="D2179" s="24" t="str">
        <f t="shared" si="274"/>
        <v>2025-02</v>
      </c>
      <c r="E2179" s="28" t="s">
        <v>5889</v>
      </c>
      <c r="F2179" s="28">
        <f t="shared" si="275"/>
        <v>45712.563194444447</v>
      </c>
      <c r="G2179" s="14" t="str">
        <f t="shared" si="276"/>
        <v>01 pm</v>
      </c>
      <c r="H2179" s="14" t="str">
        <f t="shared" si="277"/>
        <v>Monday</v>
      </c>
      <c r="I2179" s="14" t="str">
        <f t="shared" si="278"/>
        <v>February</v>
      </c>
      <c r="J2179" s="14" t="s">
        <v>3054</v>
      </c>
      <c r="K2179" s="16" t="s">
        <v>204</v>
      </c>
      <c r="L2179" s="1" t="str">
        <f t="shared" si="279"/>
        <v>29</v>
      </c>
      <c r="M2179" s="1" t="str">
        <f t="shared" si="280"/>
        <v>Yes</v>
      </c>
      <c r="P2179" s="1" t="s">
        <v>23</v>
      </c>
      <c r="U2179" s="1" t="s">
        <v>37</v>
      </c>
      <c r="W2179" s="1" t="s">
        <v>26</v>
      </c>
    </row>
    <row r="2180" spans="1:23" x14ac:dyDescent="0.2">
      <c r="A2180" s="1">
        <v>2179</v>
      </c>
      <c r="C2180" s="22" t="str">
        <f t="shared" si="273"/>
        <v>2025-02-19</v>
      </c>
      <c r="D2180" s="24" t="str">
        <f t="shared" si="274"/>
        <v>2025-02</v>
      </c>
      <c r="E2180" s="28" t="s">
        <v>5891</v>
      </c>
      <c r="F2180" s="28">
        <f t="shared" si="275"/>
        <v>45707.354861111111</v>
      </c>
      <c r="G2180" s="14" t="str">
        <f t="shared" si="276"/>
        <v>08 am</v>
      </c>
      <c r="H2180" s="14" t="str">
        <f t="shared" si="277"/>
        <v>Wednesday</v>
      </c>
      <c r="I2180" s="14" t="str">
        <f t="shared" si="278"/>
        <v>February</v>
      </c>
      <c r="J2180" s="15" t="s">
        <v>3753</v>
      </c>
      <c r="K2180" s="17" t="s">
        <v>335</v>
      </c>
      <c r="L2180" s="1">
        <f t="shared" si="279"/>
        <v>60</v>
      </c>
      <c r="M2180" s="1" t="str">
        <f t="shared" si="280"/>
        <v>Yes</v>
      </c>
      <c r="P2180" s="1" t="s">
        <v>23</v>
      </c>
      <c r="U2180" s="1" t="s">
        <v>3257</v>
      </c>
      <c r="W2180" s="1" t="s">
        <v>26</v>
      </c>
    </row>
    <row r="2181" spans="1:23" x14ac:dyDescent="0.2">
      <c r="A2181" s="1">
        <v>2180</v>
      </c>
      <c r="C2181" s="22" t="str">
        <f t="shared" si="273"/>
        <v>2025-02-11</v>
      </c>
      <c r="D2181" s="24" t="str">
        <f t="shared" si="274"/>
        <v>2025-02</v>
      </c>
      <c r="E2181" s="28" t="s">
        <v>5893</v>
      </c>
      <c r="F2181" s="28">
        <f t="shared" si="275"/>
        <v>45699.570833333331</v>
      </c>
      <c r="G2181" s="14" t="str">
        <f t="shared" si="276"/>
        <v>01 pm</v>
      </c>
      <c r="H2181" s="14" t="str">
        <f t="shared" si="277"/>
        <v>Tuesday</v>
      </c>
      <c r="I2181" s="14" t="str">
        <f t="shared" si="278"/>
        <v>February</v>
      </c>
      <c r="J2181" s="14" t="s">
        <v>1725</v>
      </c>
      <c r="K2181" s="16" t="s">
        <v>152</v>
      </c>
      <c r="L2181" s="1" t="str">
        <f t="shared" si="279"/>
        <v>8</v>
      </c>
      <c r="M2181" s="1" t="str">
        <f t="shared" si="280"/>
        <v>Yes</v>
      </c>
      <c r="P2181" s="1" t="s">
        <v>23</v>
      </c>
      <c r="U2181" s="1" t="s">
        <v>72</v>
      </c>
      <c r="W2181" s="1" t="s">
        <v>55</v>
      </c>
    </row>
    <row r="2182" spans="1:23" x14ac:dyDescent="0.2">
      <c r="A2182" s="1">
        <v>2181</v>
      </c>
      <c r="C2182" s="22" t="str">
        <f t="shared" si="273"/>
        <v>2025-01-06</v>
      </c>
      <c r="D2182" s="24" t="str">
        <f t="shared" si="274"/>
        <v>2025-01</v>
      </c>
      <c r="E2182" s="28" t="s">
        <v>5895</v>
      </c>
      <c r="F2182" s="28">
        <f t="shared" si="275"/>
        <v>45663.462500000001</v>
      </c>
      <c r="G2182" s="14" t="str">
        <f t="shared" si="276"/>
        <v>11 am</v>
      </c>
      <c r="H2182" s="14" t="str">
        <f t="shared" si="277"/>
        <v>Monday</v>
      </c>
      <c r="I2182" s="14" t="str">
        <f t="shared" si="278"/>
        <v>January</v>
      </c>
      <c r="J2182" s="14" t="s">
        <v>5896</v>
      </c>
      <c r="K2182" s="16" t="s">
        <v>494</v>
      </c>
      <c r="L2182" s="1" t="str">
        <f t="shared" si="279"/>
        <v>9</v>
      </c>
      <c r="M2182" s="1" t="str">
        <f t="shared" si="280"/>
        <v>Yes</v>
      </c>
      <c r="P2182" s="1" t="s">
        <v>23</v>
      </c>
      <c r="U2182" s="1" t="s">
        <v>63</v>
      </c>
      <c r="W2182" s="1" t="s">
        <v>55</v>
      </c>
    </row>
    <row r="2183" spans="1:23" x14ac:dyDescent="0.2">
      <c r="A2183" s="1">
        <v>2182</v>
      </c>
      <c r="C2183" s="22" t="str">
        <f t="shared" si="273"/>
        <v>2025-01-10</v>
      </c>
      <c r="D2183" s="24" t="str">
        <f t="shared" si="274"/>
        <v>2025-01</v>
      </c>
      <c r="E2183" s="28" t="s">
        <v>2611</v>
      </c>
      <c r="F2183" s="28">
        <f t="shared" si="275"/>
        <v>45667.427083333336</v>
      </c>
      <c r="G2183" s="14" t="str">
        <f t="shared" si="276"/>
        <v>10 am</v>
      </c>
      <c r="H2183" s="14" t="str">
        <f t="shared" si="277"/>
        <v>Friday</v>
      </c>
      <c r="I2183" s="14" t="str">
        <f t="shared" si="278"/>
        <v>January</v>
      </c>
      <c r="J2183" s="14" t="s">
        <v>5898</v>
      </c>
      <c r="K2183" s="16" t="s">
        <v>684</v>
      </c>
      <c r="L2183" s="1">
        <f t="shared" si="279"/>
        <v>65</v>
      </c>
      <c r="M2183" s="1" t="str">
        <f t="shared" si="280"/>
        <v>Yes</v>
      </c>
      <c r="P2183" s="1" t="s">
        <v>23</v>
      </c>
      <c r="U2183" s="1" t="s">
        <v>63</v>
      </c>
      <c r="W2183" s="1" t="s">
        <v>55</v>
      </c>
    </row>
    <row r="2184" spans="1:23" x14ac:dyDescent="0.2">
      <c r="A2184" s="1">
        <v>2183</v>
      </c>
      <c r="C2184" s="22" t="str">
        <f t="shared" si="273"/>
        <v>2025-01-27</v>
      </c>
      <c r="D2184" s="24" t="str">
        <f t="shared" si="274"/>
        <v>2025-01</v>
      </c>
      <c r="E2184" s="28" t="s">
        <v>3619</v>
      </c>
      <c r="F2184" s="28">
        <f t="shared" si="275"/>
        <v>45684.484027777777</v>
      </c>
      <c r="G2184" s="14" t="str">
        <f t="shared" si="276"/>
        <v>11 am</v>
      </c>
      <c r="H2184" s="14" t="str">
        <f t="shared" si="277"/>
        <v>Monday</v>
      </c>
      <c r="I2184" s="14" t="str">
        <f t="shared" si="278"/>
        <v>January</v>
      </c>
      <c r="J2184" s="14" t="s">
        <v>4667</v>
      </c>
      <c r="K2184" s="16" t="s">
        <v>339</v>
      </c>
      <c r="L2184" s="1" t="str">
        <f t="shared" si="279"/>
        <v>53</v>
      </c>
      <c r="M2184" s="1" t="str">
        <f t="shared" si="280"/>
        <v>Yes</v>
      </c>
      <c r="P2184" s="1" t="s">
        <v>23</v>
      </c>
      <c r="U2184" s="1" t="s">
        <v>25</v>
      </c>
      <c r="W2184" s="1" t="s">
        <v>55</v>
      </c>
    </row>
    <row r="2185" spans="1:23" x14ac:dyDescent="0.2">
      <c r="A2185" s="1">
        <v>2184</v>
      </c>
      <c r="C2185" s="22" t="str">
        <f t="shared" si="273"/>
        <v>2025-02-06</v>
      </c>
      <c r="D2185" s="24" t="str">
        <f t="shared" si="274"/>
        <v>2025-02</v>
      </c>
      <c r="E2185" s="28" t="s">
        <v>5901</v>
      </c>
      <c r="F2185" s="28">
        <f t="shared" si="275"/>
        <v>45694.675694444442</v>
      </c>
      <c r="G2185" s="14" t="str">
        <f t="shared" si="276"/>
        <v>04 pm</v>
      </c>
      <c r="H2185" s="14" t="str">
        <f t="shared" si="277"/>
        <v>Thursday</v>
      </c>
      <c r="I2185" s="14" t="str">
        <f t="shared" si="278"/>
        <v>February</v>
      </c>
      <c r="J2185" s="14" t="s">
        <v>5902</v>
      </c>
      <c r="K2185" s="16" t="s">
        <v>498</v>
      </c>
      <c r="L2185" s="1" t="str">
        <f t="shared" si="279"/>
        <v>2</v>
      </c>
      <c r="M2185" s="1" t="str">
        <f t="shared" si="280"/>
        <v>Yes</v>
      </c>
      <c r="P2185" s="1" t="s">
        <v>23</v>
      </c>
      <c r="U2185" s="1" t="s">
        <v>25</v>
      </c>
      <c r="W2185" s="1" t="s">
        <v>55</v>
      </c>
    </row>
    <row r="2186" spans="1:23" x14ac:dyDescent="0.2">
      <c r="A2186" s="1">
        <v>2185</v>
      </c>
      <c r="C2186" s="22" t="str">
        <f t="shared" si="273"/>
        <v>2025-01-08</v>
      </c>
      <c r="D2186" s="24" t="str">
        <f t="shared" si="274"/>
        <v>2025-01</v>
      </c>
      <c r="E2186" s="28" t="s">
        <v>5904</v>
      </c>
      <c r="F2186" s="28">
        <f t="shared" si="275"/>
        <v>45665.432638888888</v>
      </c>
      <c r="G2186" s="14" t="str">
        <f t="shared" si="276"/>
        <v>10 am</v>
      </c>
      <c r="H2186" s="14" t="str">
        <f t="shared" si="277"/>
        <v>Wednesday</v>
      </c>
      <c r="I2186" s="14" t="str">
        <f t="shared" si="278"/>
        <v>January</v>
      </c>
      <c r="J2186" s="14" t="s">
        <v>5904</v>
      </c>
      <c r="K2186" s="16" t="s">
        <v>99</v>
      </c>
      <c r="L2186" s="1" t="str">
        <f t="shared" si="279"/>
        <v>0</v>
      </c>
      <c r="M2186" s="1" t="str">
        <f t="shared" si="280"/>
        <v>Yes</v>
      </c>
      <c r="P2186" s="1" t="s">
        <v>24</v>
      </c>
      <c r="U2186" s="1" t="s">
        <v>37</v>
      </c>
      <c r="W2186" s="1" t="s">
        <v>26</v>
      </c>
    </row>
    <row r="2187" spans="1:23" x14ac:dyDescent="0.2">
      <c r="A2187" s="1">
        <v>2186</v>
      </c>
      <c r="C2187" s="22" t="str">
        <f t="shared" si="273"/>
        <v>2025-02-06</v>
      </c>
      <c r="D2187" s="24" t="str">
        <f t="shared" si="274"/>
        <v>2025-02</v>
      </c>
      <c r="E2187" s="28" t="s">
        <v>5901</v>
      </c>
      <c r="F2187" s="28">
        <f t="shared" si="275"/>
        <v>45694.675694444442</v>
      </c>
      <c r="G2187" s="14" t="str">
        <f t="shared" si="276"/>
        <v>04 pm</v>
      </c>
      <c r="H2187" s="14" t="str">
        <f t="shared" si="277"/>
        <v>Thursday</v>
      </c>
      <c r="I2187" s="14" t="str">
        <f t="shared" si="278"/>
        <v>February</v>
      </c>
      <c r="J2187" s="14" t="s">
        <v>5906</v>
      </c>
      <c r="K2187" s="16" t="s">
        <v>54</v>
      </c>
      <c r="L2187" s="1" t="str">
        <f t="shared" si="279"/>
        <v>17</v>
      </c>
      <c r="M2187" s="1" t="str">
        <f t="shared" si="280"/>
        <v>Yes</v>
      </c>
      <c r="P2187" s="1" t="s">
        <v>24</v>
      </c>
      <c r="U2187" s="1" t="s">
        <v>63</v>
      </c>
      <c r="W2187" s="1" t="s">
        <v>26</v>
      </c>
    </row>
    <row r="2188" spans="1:23" x14ac:dyDescent="0.2">
      <c r="A2188" s="1">
        <v>2187</v>
      </c>
      <c r="C2188" s="22" t="str">
        <f t="shared" si="273"/>
        <v>2025-01-02</v>
      </c>
      <c r="D2188" s="24" t="str">
        <f t="shared" si="274"/>
        <v>2025-01</v>
      </c>
      <c r="E2188" s="28" t="s">
        <v>5908</v>
      </c>
      <c r="F2188" s="28">
        <f t="shared" si="275"/>
        <v>45659.413888888892</v>
      </c>
      <c r="G2188" s="14" t="str">
        <f t="shared" si="276"/>
        <v>09 am</v>
      </c>
      <c r="H2188" s="14" t="str">
        <f t="shared" si="277"/>
        <v>Thursday</v>
      </c>
      <c r="I2188" s="14" t="str">
        <f t="shared" si="278"/>
        <v>January</v>
      </c>
      <c r="J2188" s="14" t="s">
        <v>5909</v>
      </c>
      <c r="K2188" s="16" t="s">
        <v>3812</v>
      </c>
      <c r="L2188" s="1">
        <f t="shared" si="279"/>
        <v>154</v>
      </c>
      <c r="M2188" s="1" t="str">
        <f t="shared" si="280"/>
        <v>No</v>
      </c>
      <c r="N2188" s="3"/>
      <c r="P2188" s="1" t="s">
        <v>24</v>
      </c>
      <c r="U2188" s="1" t="s">
        <v>25</v>
      </c>
      <c r="W2188" s="1" t="s">
        <v>26</v>
      </c>
    </row>
    <row r="2189" spans="1:23" x14ac:dyDescent="0.2">
      <c r="A2189" s="1">
        <v>2188</v>
      </c>
      <c r="C2189" s="22" t="str">
        <f t="shared" si="273"/>
        <v>2025-01-06</v>
      </c>
      <c r="D2189" s="24" t="str">
        <f t="shared" si="274"/>
        <v>2025-01</v>
      </c>
      <c r="E2189" s="28" t="s">
        <v>5911</v>
      </c>
      <c r="F2189" s="28">
        <f t="shared" si="275"/>
        <v>45663.467361111114</v>
      </c>
      <c r="G2189" s="14" t="str">
        <f t="shared" si="276"/>
        <v>11 am</v>
      </c>
      <c r="H2189" s="14" t="str">
        <f t="shared" si="277"/>
        <v>Monday</v>
      </c>
      <c r="I2189" s="14" t="str">
        <f t="shared" si="278"/>
        <v>January</v>
      </c>
      <c r="J2189" s="14" t="s">
        <v>5912</v>
      </c>
      <c r="K2189" s="16" t="s">
        <v>59</v>
      </c>
      <c r="L2189" s="1" t="str">
        <f t="shared" si="279"/>
        <v>5</v>
      </c>
      <c r="M2189" s="1" t="str">
        <f t="shared" si="280"/>
        <v>Yes</v>
      </c>
      <c r="P2189" s="1" t="s">
        <v>23</v>
      </c>
      <c r="U2189" s="1" t="s">
        <v>63</v>
      </c>
      <c r="W2189" s="1" t="s">
        <v>26</v>
      </c>
    </row>
    <row r="2190" spans="1:23" x14ac:dyDescent="0.2">
      <c r="A2190" s="1">
        <v>2189</v>
      </c>
      <c r="C2190" s="22" t="str">
        <f t="shared" si="273"/>
        <v>2025-01-16</v>
      </c>
      <c r="D2190" s="24" t="str">
        <f t="shared" si="274"/>
        <v>2025-01</v>
      </c>
      <c r="E2190" s="28" t="s">
        <v>5914</v>
      </c>
      <c r="F2190" s="28">
        <f t="shared" si="275"/>
        <v>45673.417361111111</v>
      </c>
      <c r="G2190" s="14" t="str">
        <f t="shared" si="276"/>
        <v>10 am</v>
      </c>
      <c r="H2190" s="14" t="str">
        <f t="shared" si="277"/>
        <v>Thursday</v>
      </c>
      <c r="I2190" s="14" t="str">
        <f t="shared" si="278"/>
        <v>January</v>
      </c>
      <c r="J2190" s="14" t="s">
        <v>4612</v>
      </c>
      <c r="K2190" s="16" t="s">
        <v>204</v>
      </c>
      <c r="L2190" s="1" t="str">
        <f t="shared" si="279"/>
        <v>29</v>
      </c>
      <c r="M2190" s="1" t="str">
        <f t="shared" si="280"/>
        <v>Yes</v>
      </c>
      <c r="P2190" s="1" t="s">
        <v>23</v>
      </c>
      <c r="U2190" s="1" t="s">
        <v>63</v>
      </c>
      <c r="W2190" s="1" t="s">
        <v>26</v>
      </c>
    </row>
    <row r="2191" spans="1:23" x14ac:dyDescent="0.2">
      <c r="A2191" s="1">
        <v>2190</v>
      </c>
      <c r="C2191" s="22" t="str">
        <f t="shared" si="273"/>
        <v>2025-02-20</v>
      </c>
      <c r="D2191" s="24" t="str">
        <f t="shared" si="274"/>
        <v>2025-02</v>
      </c>
      <c r="E2191" s="28" t="s">
        <v>4464</v>
      </c>
      <c r="F2191" s="28">
        <f t="shared" si="275"/>
        <v>45708.461805555555</v>
      </c>
      <c r="G2191" s="14" t="str">
        <f t="shared" si="276"/>
        <v>11 am</v>
      </c>
      <c r="H2191" s="14" t="str">
        <f t="shared" si="277"/>
        <v>Thursday</v>
      </c>
      <c r="I2191" s="14" t="str">
        <f t="shared" si="278"/>
        <v>February</v>
      </c>
      <c r="J2191" s="14" t="s">
        <v>5916</v>
      </c>
      <c r="K2191" s="16" t="s">
        <v>84</v>
      </c>
      <c r="L2191" s="1" t="str">
        <f t="shared" si="279"/>
        <v>25</v>
      </c>
      <c r="M2191" s="1" t="str">
        <f t="shared" si="280"/>
        <v>Yes</v>
      </c>
      <c r="P2191" s="1" t="s">
        <v>23</v>
      </c>
      <c r="U2191" s="1" t="s">
        <v>37</v>
      </c>
      <c r="W2191" s="1" t="s">
        <v>55</v>
      </c>
    </row>
    <row r="2192" spans="1:23" x14ac:dyDescent="0.2">
      <c r="A2192" s="1">
        <v>2191</v>
      </c>
      <c r="C2192" s="22" t="str">
        <f t="shared" si="273"/>
        <v>2025-01-23</v>
      </c>
      <c r="D2192" s="24" t="str">
        <f t="shared" si="274"/>
        <v>2025-01</v>
      </c>
      <c r="E2192" s="28" t="s">
        <v>5918</v>
      </c>
      <c r="F2192" s="28">
        <f t="shared" si="275"/>
        <v>45680.625694444447</v>
      </c>
      <c r="G2192" s="14" t="str">
        <f t="shared" si="276"/>
        <v>03 pm</v>
      </c>
      <c r="H2192" s="14" t="str">
        <f t="shared" si="277"/>
        <v>Thursday</v>
      </c>
      <c r="I2192" s="14" t="str">
        <f t="shared" si="278"/>
        <v>January</v>
      </c>
      <c r="J2192" s="14" t="s">
        <v>5919</v>
      </c>
      <c r="K2192" s="16" t="s">
        <v>104</v>
      </c>
      <c r="L2192" s="1" t="str">
        <f t="shared" si="279"/>
        <v>21</v>
      </c>
      <c r="M2192" s="1" t="str">
        <f t="shared" si="280"/>
        <v>Yes</v>
      </c>
      <c r="P2192" s="1" t="s">
        <v>23</v>
      </c>
      <c r="U2192" s="1" t="s">
        <v>100</v>
      </c>
      <c r="W2192" s="1" t="s">
        <v>55</v>
      </c>
    </row>
    <row r="2193" spans="1:23" x14ac:dyDescent="0.2">
      <c r="A2193" s="1">
        <v>2192</v>
      </c>
      <c r="C2193" s="22" t="str">
        <f t="shared" si="273"/>
        <v>2025-02-20</v>
      </c>
      <c r="D2193" s="24" t="str">
        <f t="shared" si="274"/>
        <v>2025-02</v>
      </c>
      <c r="E2193" s="28" t="s">
        <v>5921</v>
      </c>
      <c r="F2193" s="28">
        <f t="shared" si="275"/>
        <v>45708.570138888892</v>
      </c>
      <c r="G2193" s="14" t="str">
        <f t="shared" si="276"/>
        <v>01 pm</v>
      </c>
      <c r="H2193" s="14" t="str">
        <f t="shared" si="277"/>
        <v>Thursday</v>
      </c>
      <c r="I2193" s="14" t="str">
        <f t="shared" si="278"/>
        <v>February</v>
      </c>
      <c r="J2193" s="14" t="s">
        <v>1163</v>
      </c>
      <c r="K2193" s="16" t="s">
        <v>178</v>
      </c>
      <c r="L2193" s="1" t="str">
        <f t="shared" si="279"/>
        <v>4</v>
      </c>
      <c r="M2193" s="1" t="str">
        <f t="shared" si="280"/>
        <v>Yes</v>
      </c>
      <c r="P2193" s="1" t="s">
        <v>23</v>
      </c>
      <c r="U2193" s="1" t="s">
        <v>100</v>
      </c>
      <c r="W2193" s="1" t="s">
        <v>26</v>
      </c>
    </row>
    <row r="2194" spans="1:23" x14ac:dyDescent="0.2">
      <c r="A2194" s="1">
        <v>2193</v>
      </c>
      <c r="C2194" s="22" t="str">
        <f t="shared" si="273"/>
        <v>2025-02-04</v>
      </c>
      <c r="D2194" s="24" t="str">
        <f t="shared" si="274"/>
        <v>2025-02</v>
      </c>
      <c r="E2194" s="28" t="s">
        <v>5923</v>
      </c>
      <c r="F2194" s="28">
        <f t="shared" si="275"/>
        <v>45692.459722222222</v>
      </c>
      <c r="G2194" s="14" t="str">
        <f t="shared" si="276"/>
        <v>11 am</v>
      </c>
      <c r="H2194" s="14" t="str">
        <f t="shared" si="277"/>
        <v>Tuesday</v>
      </c>
      <c r="I2194" s="14" t="str">
        <f t="shared" si="278"/>
        <v>February</v>
      </c>
      <c r="J2194" s="14" t="s">
        <v>5924</v>
      </c>
      <c r="K2194" s="16" t="s">
        <v>5925</v>
      </c>
      <c r="L2194" s="1">
        <f t="shared" si="279"/>
        <v>169</v>
      </c>
      <c r="M2194" s="1" t="str">
        <f t="shared" si="280"/>
        <v>No</v>
      </c>
      <c r="N2194" s="3"/>
      <c r="P2194" s="1" t="s">
        <v>24</v>
      </c>
      <c r="U2194" s="1" t="s">
        <v>25</v>
      </c>
      <c r="W2194" s="1" t="s">
        <v>26</v>
      </c>
    </row>
    <row r="2195" spans="1:23" x14ac:dyDescent="0.2">
      <c r="A2195" s="1">
        <v>2194</v>
      </c>
      <c r="C2195" s="22" t="str">
        <f t="shared" si="273"/>
        <v>2025-02-18</v>
      </c>
      <c r="D2195" s="24" t="str">
        <f t="shared" si="274"/>
        <v>2025-02</v>
      </c>
      <c r="E2195" s="28" t="s">
        <v>5927</v>
      </c>
      <c r="F2195" s="28">
        <f t="shared" si="275"/>
        <v>45706.423611111109</v>
      </c>
      <c r="G2195" s="14" t="str">
        <f t="shared" si="276"/>
        <v>10 am</v>
      </c>
      <c r="H2195" s="14" t="str">
        <f t="shared" si="277"/>
        <v>Tuesday</v>
      </c>
      <c r="I2195" s="14" t="str">
        <f t="shared" si="278"/>
        <v>February</v>
      </c>
      <c r="J2195" s="14" t="s">
        <v>5928</v>
      </c>
      <c r="K2195" s="16" t="s">
        <v>361</v>
      </c>
      <c r="L2195" s="1" t="str">
        <f t="shared" si="279"/>
        <v>40</v>
      </c>
      <c r="M2195" s="1" t="str">
        <f t="shared" si="280"/>
        <v>Yes</v>
      </c>
      <c r="P2195" s="1" t="s">
        <v>24</v>
      </c>
      <c r="U2195" s="1" t="s">
        <v>25</v>
      </c>
      <c r="W2195" s="1" t="s">
        <v>26</v>
      </c>
    </row>
    <row r="2196" spans="1:23" x14ac:dyDescent="0.2">
      <c r="A2196" s="1">
        <v>2195</v>
      </c>
      <c r="C2196" s="22" t="str">
        <f t="shared" si="273"/>
        <v>2025-01-07</v>
      </c>
      <c r="D2196" s="24" t="str">
        <f t="shared" si="274"/>
        <v>2025-01</v>
      </c>
      <c r="E2196" s="28" t="s">
        <v>5930</v>
      </c>
      <c r="F2196" s="28">
        <f t="shared" si="275"/>
        <v>45664.420138888891</v>
      </c>
      <c r="G2196" s="14" t="str">
        <f t="shared" si="276"/>
        <v>10 am</v>
      </c>
      <c r="H2196" s="14" t="str">
        <f t="shared" si="277"/>
        <v>Tuesday</v>
      </c>
      <c r="I2196" s="14" t="str">
        <f t="shared" si="278"/>
        <v>January</v>
      </c>
      <c r="J2196" s="14" t="s">
        <v>2865</v>
      </c>
      <c r="K2196" s="16" t="s">
        <v>1884</v>
      </c>
      <c r="L2196" s="1">
        <f t="shared" si="279"/>
        <v>115</v>
      </c>
      <c r="M2196" s="1" t="str">
        <f t="shared" si="280"/>
        <v>Yes</v>
      </c>
      <c r="P2196" s="1" t="s">
        <v>24</v>
      </c>
      <c r="U2196" s="1" t="s">
        <v>25</v>
      </c>
      <c r="W2196" s="1" t="s">
        <v>26</v>
      </c>
    </row>
    <row r="2197" spans="1:23" x14ac:dyDescent="0.2">
      <c r="A2197" s="1">
        <v>2196</v>
      </c>
      <c r="C2197" s="22" t="str">
        <f t="shared" si="273"/>
        <v>2025-02-27</v>
      </c>
      <c r="D2197" s="24" t="str">
        <f t="shared" si="274"/>
        <v>2025-02</v>
      </c>
      <c r="E2197" s="28" t="s">
        <v>1220</v>
      </c>
      <c r="F2197" s="28">
        <f t="shared" si="275"/>
        <v>45715.394444444442</v>
      </c>
      <c r="G2197" s="14" t="str">
        <f t="shared" si="276"/>
        <v>09 am</v>
      </c>
      <c r="H2197" s="14" t="str">
        <f t="shared" si="277"/>
        <v>Thursday</v>
      </c>
      <c r="I2197" s="14" t="str">
        <f t="shared" si="278"/>
        <v>February</v>
      </c>
      <c r="J2197" s="14" t="s">
        <v>5932</v>
      </c>
      <c r="K2197" s="16" t="s">
        <v>498</v>
      </c>
      <c r="L2197" s="1" t="str">
        <f t="shared" si="279"/>
        <v>2</v>
      </c>
      <c r="M2197" s="1" t="str">
        <f t="shared" si="280"/>
        <v>Yes</v>
      </c>
      <c r="P2197" s="1" t="s">
        <v>24</v>
      </c>
      <c r="U2197" s="1" t="s">
        <v>31</v>
      </c>
      <c r="W2197" s="1" t="s">
        <v>26</v>
      </c>
    </row>
    <row r="2198" spans="1:23" x14ac:dyDescent="0.2">
      <c r="A2198" s="1">
        <v>2197</v>
      </c>
      <c r="C2198" s="22" t="str">
        <f t="shared" si="273"/>
        <v>2025-01-21</v>
      </c>
      <c r="D2198" s="24" t="str">
        <f t="shared" si="274"/>
        <v>2025-01</v>
      </c>
      <c r="E2198" s="28" t="s">
        <v>5934</v>
      </c>
      <c r="F2198" s="28">
        <f t="shared" si="275"/>
        <v>45678.354166666664</v>
      </c>
      <c r="G2198" s="14" t="str">
        <f t="shared" si="276"/>
        <v>08 am</v>
      </c>
      <c r="H2198" s="14" t="str">
        <f t="shared" si="277"/>
        <v>Tuesday</v>
      </c>
      <c r="I2198" s="14" t="str">
        <f t="shared" si="278"/>
        <v>January</v>
      </c>
      <c r="J2198" s="14">
        <v>45678.479166666664</v>
      </c>
      <c r="K2198" s="16" t="s">
        <v>1303</v>
      </c>
      <c r="L2198" s="1">
        <f t="shared" si="279"/>
        <v>180</v>
      </c>
      <c r="M2198" s="1" t="str">
        <f t="shared" si="280"/>
        <v>No</v>
      </c>
      <c r="N2198" s="3"/>
      <c r="P2198" s="1" t="s">
        <v>24</v>
      </c>
      <c r="U2198" s="1" t="s">
        <v>63</v>
      </c>
      <c r="W2198" s="1" t="s">
        <v>26</v>
      </c>
    </row>
    <row r="2199" spans="1:23" x14ac:dyDescent="0.2">
      <c r="A2199" s="1">
        <v>2198</v>
      </c>
      <c r="C2199" s="22" t="str">
        <f t="shared" si="273"/>
        <v>2025-02-12</v>
      </c>
      <c r="D2199" s="24" t="str">
        <f t="shared" si="274"/>
        <v>2025-02</v>
      </c>
      <c r="E2199" s="28" t="s">
        <v>2567</v>
      </c>
      <c r="F2199" s="28">
        <f t="shared" si="275"/>
        <v>45700.384722222225</v>
      </c>
      <c r="G2199" s="14" t="str">
        <f t="shared" si="276"/>
        <v>09 am</v>
      </c>
      <c r="H2199" s="14" t="str">
        <f t="shared" si="277"/>
        <v>Wednesday</v>
      </c>
      <c r="I2199" s="14" t="str">
        <f t="shared" si="278"/>
        <v>February</v>
      </c>
      <c r="J2199" s="14" t="s">
        <v>296</v>
      </c>
      <c r="K2199" s="16" t="s">
        <v>415</v>
      </c>
      <c r="L2199" s="1" t="str">
        <f t="shared" si="279"/>
        <v>46</v>
      </c>
      <c r="M2199" s="1" t="str">
        <f t="shared" si="280"/>
        <v>Yes</v>
      </c>
      <c r="P2199" s="1" t="s">
        <v>23</v>
      </c>
      <c r="U2199" s="1" t="s">
        <v>96</v>
      </c>
      <c r="W2199" s="1" t="s">
        <v>55</v>
      </c>
    </row>
    <row r="2200" spans="1:23" x14ac:dyDescent="0.2">
      <c r="A2200" s="1">
        <v>2199</v>
      </c>
      <c r="C2200" s="22" t="str">
        <f t="shared" si="273"/>
        <v>2025-02-15</v>
      </c>
      <c r="D2200" s="24" t="str">
        <f t="shared" si="274"/>
        <v>2025-02</v>
      </c>
      <c r="E2200" s="28" t="s">
        <v>4727</v>
      </c>
      <c r="F2200" s="28">
        <f t="shared" si="275"/>
        <v>45703.583333333336</v>
      </c>
      <c r="G2200" s="14" t="str">
        <f t="shared" si="276"/>
        <v>02 pm</v>
      </c>
      <c r="H2200" s="14" t="str">
        <f t="shared" si="277"/>
        <v>Saturday</v>
      </c>
      <c r="I2200" s="14" t="str">
        <f t="shared" si="278"/>
        <v>February</v>
      </c>
      <c r="J2200" s="14" t="s">
        <v>5937</v>
      </c>
      <c r="K2200" s="16" t="s">
        <v>1681</v>
      </c>
      <c r="L2200" s="1">
        <f t="shared" si="279"/>
        <v>95</v>
      </c>
      <c r="M2200" s="1" t="str">
        <f t="shared" si="280"/>
        <v>Yes</v>
      </c>
      <c r="P2200" s="1" t="s">
        <v>23</v>
      </c>
      <c r="U2200" s="1" t="s">
        <v>96</v>
      </c>
      <c r="W2200" s="1" t="s">
        <v>55</v>
      </c>
    </row>
    <row r="2201" spans="1:23" x14ac:dyDescent="0.2">
      <c r="A2201" s="1">
        <v>2200</v>
      </c>
      <c r="C2201" s="22" t="str">
        <f t="shared" si="273"/>
        <v>2025-01-07</v>
      </c>
      <c r="D2201" s="24" t="str">
        <f t="shared" si="274"/>
        <v>2025-01</v>
      </c>
      <c r="E2201" s="28" t="s">
        <v>5517</v>
      </c>
      <c r="F2201" s="28">
        <f t="shared" si="275"/>
        <v>45664.416666666664</v>
      </c>
      <c r="G2201" s="14" t="str">
        <f t="shared" si="276"/>
        <v>10 am</v>
      </c>
      <c r="H2201" s="14" t="str">
        <f t="shared" si="277"/>
        <v>Tuesday</v>
      </c>
      <c r="I2201" s="14" t="str">
        <f t="shared" si="278"/>
        <v>January</v>
      </c>
      <c r="J2201" s="14" t="s">
        <v>2965</v>
      </c>
      <c r="K2201" s="16" t="s">
        <v>5939</v>
      </c>
      <c r="L2201" s="1">
        <f t="shared" si="279"/>
        <v>275</v>
      </c>
      <c r="M2201" s="1" t="str">
        <f t="shared" si="280"/>
        <v>No</v>
      </c>
      <c r="N2201" s="11"/>
      <c r="P2201" s="1" t="s">
        <v>23</v>
      </c>
      <c r="U2201" s="1" t="s">
        <v>63</v>
      </c>
      <c r="W2201" s="1" t="s">
        <v>26</v>
      </c>
    </row>
    <row r="2202" spans="1:23" x14ac:dyDescent="0.2">
      <c r="A2202" s="1">
        <v>2201</v>
      </c>
      <c r="C2202" s="22" t="str">
        <f t="shared" si="273"/>
        <v>2025-01-20</v>
      </c>
      <c r="D2202" s="24" t="str">
        <f t="shared" si="274"/>
        <v>2025-01</v>
      </c>
      <c r="E2202" s="28" t="s">
        <v>5941</v>
      </c>
      <c r="F2202" s="28">
        <f t="shared" si="275"/>
        <v>45677.572916666664</v>
      </c>
      <c r="G2202" s="14" t="str">
        <f t="shared" si="276"/>
        <v>01 pm</v>
      </c>
      <c r="H2202" s="14" t="str">
        <f t="shared" si="277"/>
        <v>Monday</v>
      </c>
      <c r="I2202" s="14" t="str">
        <f t="shared" si="278"/>
        <v>January</v>
      </c>
      <c r="J2202" s="14" t="s">
        <v>5942</v>
      </c>
      <c r="K2202" s="16" t="s">
        <v>1113</v>
      </c>
      <c r="L2202" s="1" t="str">
        <f t="shared" si="279"/>
        <v>28</v>
      </c>
      <c r="M2202" s="1" t="str">
        <f t="shared" si="280"/>
        <v>Yes</v>
      </c>
      <c r="P2202" s="1" t="s">
        <v>23</v>
      </c>
      <c r="U2202" s="1" t="s">
        <v>25</v>
      </c>
      <c r="W2202" s="1" t="s">
        <v>55</v>
      </c>
    </row>
    <row r="2203" spans="1:23" x14ac:dyDescent="0.2">
      <c r="A2203" s="1">
        <v>2202</v>
      </c>
      <c r="C2203" s="22" t="str">
        <f t="shared" si="273"/>
        <v>2025-02-19</v>
      </c>
      <c r="D2203" s="24" t="str">
        <f t="shared" si="274"/>
        <v>2025-02</v>
      </c>
      <c r="E2203" s="28" t="s">
        <v>5944</v>
      </c>
      <c r="F2203" s="28">
        <f t="shared" si="275"/>
        <v>45707.609027777777</v>
      </c>
      <c r="G2203" s="14" t="str">
        <f t="shared" si="276"/>
        <v>02 pm</v>
      </c>
      <c r="H2203" s="14" t="str">
        <f t="shared" si="277"/>
        <v>Wednesday</v>
      </c>
      <c r="I2203" s="14" t="str">
        <f t="shared" si="278"/>
        <v>February</v>
      </c>
      <c r="J2203" s="14" t="s">
        <v>5945</v>
      </c>
      <c r="K2203" s="16" t="s">
        <v>494</v>
      </c>
      <c r="L2203" s="1" t="str">
        <f t="shared" si="279"/>
        <v>9</v>
      </c>
      <c r="M2203" s="1" t="str">
        <f t="shared" si="280"/>
        <v>Yes</v>
      </c>
      <c r="P2203" s="1" t="s">
        <v>23</v>
      </c>
      <c r="U2203" s="1" t="s">
        <v>72</v>
      </c>
      <c r="W2203" s="1" t="s">
        <v>55</v>
      </c>
    </row>
    <row r="2204" spans="1:23" x14ac:dyDescent="0.2">
      <c r="A2204" s="1">
        <v>2203</v>
      </c>
      <c r="C2204" s="22" t="str">
        <f t="shared" si="273"/>
        <v>2025-01-16</v>
      </c>
      <c r="D2204" s="24" t="str">
        <f t="shared" si="274"/>
        <v>2025-01</v>
      </c>
      <c r="E2204" s="28" t="s">
        <v>5947</v>
      </c>
      <c r="F2204" s="28">
        <f t="shared" si="275"/>
        <v>45673.413888888892</v>
      </c>
      <c r="G2204" s="14" t="str">
        <f t="shared" si="276"/>
        <v>09 am</v>
      </c>
      <c r="H2204" s="14" t="str">
        <f t="shared" si="277"/>
        <v>Thursday</v>
      </c>
      <c r="I2204" s="14" t="str">
        <f t="shared" si="278"/>
        <v>January</v>
      </c>
      <c r="J2204" s="14" t="s">
        <v>4840</v>
      </c>
      <c r="K2204" s="16" t="s">
        <v>657</v>
      </c>
      <c r="L2204" s="1" t="str">
        <f t="shared" si="279"/>
        <v>24</v>
      </c>
      <c r="M2204" s="1" t="str">
        <f t="shared" si="280"/>
        <v>Yes</v>
      </c>
      <c r="P2204" s="1" t="s">
        <v>23</v>
      </c>
      <c r="U2204" s="1" t="s">
        <v>96</v>
      </c>
      <c r="W2204" s="1" t="s">
        <v>55</v>
      </c>
    </row>
    <row r="2205" spans="1:23" x14ac:dyDescent="0.2">
      <c r="A2205" s="1">
        <v>2204</v>
      </c>
      <c r="C2205" s="22" t="str">
        <f t="shared" si="273"/>
        <v>2025-02-12</v>
      </c>
      <c r="D2205" s="24" t="str">
        <f t="shared" si="274"/>
        <v>2025-02</v>
      </c>
      <c r="E2205" s="28" t="s">
        <v>5949</v>
      </c>
      <c r="F2205" s="28">
        <f t="shared" si="275"/>
        <v>45700.566666666666</v>
      </c>
      <c r="G2205" s="14" t="str">
        <f t="shared" si="276"/>
        <v>01 pm</v>
      </c>
      <c r="H2205" s="14" t="str">
        <f t="shared" si="277"/>
        <v>Wednesday</v>
      </c>
      <c r="I2205" s="14" t="str">
        <f t="shared" si="278"/>
        <v>February</v>
      </c>
      <c r="J2205" s="14" t="s">
        <v>3247</v>
      </c>
      <c r="K2205" s="16" t="s">
        <v>657</v>
      </c>
      <c r="L2205" s="1" t="str">
        <f t="shared" si="279"/>
        <v>24</v>
      </c>
      <c r="M2205" s="1" t="str">
        <f t="shared" si="280"/>
        <v>Yes</v>
      </c>
      <c r="P2205" s="1" t="s">
        <v>23</v>
      </c>
      <c r="U2205" s="1" t="s">
        <v>96</v>
      </c>
      <c r="W2205" s="1" t="s">
        <v>26</v>
      </c>
    </row>
    <row r="2206" spans="1:23" x14ac:dyDescent="0.2">
      <c r="A2206" s="1">
        <v>2205</v>
      </c>
      <c r="C2206" s="22" t="str">
        <f t="shared" si="273"/>
        <v>2025-02-27</v>
      </c>
      <c r="D2206" s="24" t="str">
        <f t="shared" si="274"/>
        <v>2025-02</v>
      </c>
      <c r="E2206" s="28" t="s">
        <v>5951</v>
      </c>
      <c r="F2206" s="28">
        <f t="shared" si="275"/>
        <v>45715.631944444445</v>
      </c>
      <c r="G2206" s="14" t="str">
        <f t="shared" si="276"/>
        <v>03 pm</v>
      </c>
      <c r="H2206" s="14" t="str">
        <f t="shared" si="277"/>
        <v>Thursday</v>
      </c>
      <c r="I2206" s="14" t="str">
        <f t="shared" si="278"/>
        <v>February</v>
      </c>
      <c r="J2206" s="14" t="s">
        <v>5952</v>
      </c>
      <c r="K2206" s="16" t="s">
        <v>59</v>
      </c>
      <c r="L2206" s="1" t="str">
        <f t="shared" si="279"/>
        <v>5</v>
      </c>
      <c r="M2206" s="1" t="str">
        <f t="shared" si="280"/>
        <v>Yes</v>
      </c>
      <c r="P2206" s="1" t="s">
        <v>23</v>
      </c>
      <c r="U2206" s="1" t="s">
        <v>25</v>
      </c>
      <c r="W2206" s="1" t="s">
        <v>26</v>
      </c>
    </row>
    <row r="2207" spans="1:23" x14ac:dyDescent="0.2">
      <c r="A2207" s="1">
        <v>2206</v>
      </c>
      <c r="C2207" s="22" t="str">
        <f t="shared" si="273"/>
        <v>2025-02-21</v>
      </c>
      <c r="D2207" s="24" t="str">
        <f t="shared" si="274"/>
        <v>2025-02</v>
      </c>
      <c r="E2207" s="28" t="s">
        <v>1180</v>
      </c>
      <c r="F2207" s="28">
        <f t="shared" si="275"/>
        <v>45709.604166666664</v>
      </c>
      <c r="G2207" s="14" t="str">
        <f t="shared" si="276"/>
        <v>02 pm</v>
      </c>
      <c r="H2207" s="14" t="str">
        <f t="shared" si="277"/>
        <v>Friday</v>
      </c>
      <c r="I2207" s="14" t="str">
        <f t="shared" si="278"/>
        <v>February</v>
      </c>
      <c r="J2207" s="14" t="s">
        <v>5954</v>
      </c>
      <c r="K2207" s="16" t="s">
        <v>36</v>
      </c>
      <c r="L2207" s="1" t="str">
        <f t="shared" si="279"/>
        <v>20</v>
      </c>
      <c r="M2207" s="1" t="str">
        <f t="shared" si="280"/>
        <v>Yes</v>
      </c>
      <c r="P2207" s="1" t="s">
        <v>23</v>
      </c>
      <c r="U2207" s="1" t="s">
        <v>63</v>
      </c>
      <c r="W2207" s="1" t="s">
        <v>26</v>
      </c>
    </row>
    <row r="2208" spans="1:23" x14ac:dyDescent="0.2">
      <c r="A2208" s="1">
        <v>2207</v>
      </c>
      <c r="C2208" s="22" t="str">
        <f t="shared" si="273"/>
        <v>2025-02-27</v>
      </c>
      <c r="D2208" s="24" t="str">
        <f t="shared" si="274"/>
        <v>2025-02</v>
      </c>
      <c r="E2208" s="28" t="s">
        <v>5956</v>
      </c>
      <c r="F2208" s="28">
        <f t="shared" si="275"/>
        <v>45715.609722222223</v>
      </c>
      <c r="G2208" s="14" t="str">
        <f t="shared" si="276"/>
        <v>02 pm</v>
      </c>
      <c r="H2208" s="14" t="str">
        <f t="shared" si="277"/>
        <v>Thursday</v>
      </c>
      <c r="I2208" s="14" t="str">
        <f t="shared" si="278"/>
        <v>February</v>
      </c>
      <c r="J2208" s="14" t="s">
        <v>5957</v>
      </c>
      <c r="K2208" s="16" t="s">
        <v>30</v>
      </c>
      <c r="L2208" s="1" t="str">
        <f t="shared" si="279"/>
        <v>15</v>
      </c>
      <c r="M2208" s="1" t="str">
        <f t="shared" si="280"/>
        <v>Yes</v>
      </c>
      <c r="P2208" s="1" t="s">
        <v>23</v>
      </c>
      <c r="U2208" s="1" t="s">
        <v>63</v>
      </c>
      <c r="W2208" s="1" t="s">
        <v>55</v>
      </c>
    </row>
    <row r="2209" spans="1:23" x14ac:dyDescent="0.2">
      <c r="A2209" s="1">
        <v>2208</v>
      </c>
      <c r="C2209" s="22" t="str">
        <f t="shared" si="273"/>
        <v>2025-02-19</v>
      </c>
      <c r="D2209" s="24" t="str">
        <f t="shared" si="274"/>
        <v>2025-02</v>
      </c>
      <c r="E2209" s="28" t="s">
        <v>5959</v>
      </c>
      <c r="F2209" s="28">
        <f t="shared" si="275"/>
        <v>45707.443055555559</v>
      </c>
      <c r="G2209" s="14" t="str">
        <f t="shared" si="276"/>
        <v>10 am</v>
      </c>
      <c r="H2209" s="14" t="str">
        <f t="shared" si="277"/>
        <v>Wednesday</v>
      </c>
      <c r="I2209" s="14" t="str">
        <f t="shared" si="278"/>
        <v>February</v>
      </c>
      <c r="J2209" s="14" t="s">
        <v>5960</v>
      </c>
      <c r="K2209" s="16" t="s">
        <v>817</v>
      </c>
      <c r="L2209" s="1" t="str">
        <f t="shared" si="279"/>
        <v>52</v>
      </c>
      <c r="M2209" s="1" t="str">
        <f t="shared" si="280"/>
        <v>Yes</v>
      </c>
      <c r="P2209" s="1" t="s">
        <v>23</v>
      </c>
      <c r="U2209" s="1" t="s">
        <v>25</v>
      </c>
      <c r="W2209" s="1" t="s">
        <v>26</v>
      </c>
    </row>
    <row r="2210" spans="1:23" x14ac:dyDescent="0.2">
      <c r="A2210" s="1">
        <v>2209</v>
      </c>
      <c r="C2210" s="22" t="str">
        <f t="shared" si="273"/>
        <v>2025-02-13</v>
      </c>
      <c r="D2210" s="24" t="str">
        <f t="shared" si="274"/>
        <v>2025-02</v>
      </c>
      <c r="E2210" s="28" t="s">
        <v>2549</v>
      </c>
      <c r="F2210" s="28">
        <f t="shared" si="275"/>
        <v>45701.60833333333</v>
      </c>
      <c r="G2210" s="14" t="str">
        <f t="shared" si="276"/>
        <v>02 pm</v>
      </c>
      <c r="H2210" s="14" t="str">
        <f t="shared" si="277"/>
        <v>Thursday</v>
      </c>
      <c r="I2210" s="14" t="str">
        <f t="shared" si="278"/>
        <v>February</v>
      </c>
      <c r="J2210" s="14" t="s">
        <v>5962</v>
      </c>
      <c r="K2210" s="16" t="s">
        <v>821</v>
      </c>
      <c r="L2210" s="1" t="str">
        <f t="shared" si="279"/>
        <v>14</v>
      </c>
      <c r="M2210" s="1" t="str">
        <f t="shared" si="280"/>
        <v>Yes</v>
      </c>
      <c r="P2210" s="1" t="s">
        <v>23</v>
      </c>
      <c r="U2210" s="1" t="s">
        <v>25</v>
      </c>
      <c r="W2210" s="1" t="s">
        <v>32</v>
      </c>
    </row>
    <row r="2211" spans="1:23" x14ac:dyDescent="0.2">
      <c r="A2211" s="1">
        <v>2210</v>
      </c>
      <c r="C2211" s="22" t="str">
        <f t="shared" si="273"/>
        <v>2025-01-31</v>
      </c>
      <c r="D2211" s="24" t="str">
        <f t="shared" si="274"/>
        <v>2025-01</v>
      </c>
      <c r="E2211" s="28" t="s">
        <v>5964</v>
      </c>
      <c r="F2211" s="28">
        <f t="shared" si="275"/>
        <v>45688.354166666664</v>
      </c>
      <c r="G2211" s="14" t="str">
        <f t="shared" si="276"/>
        <v>08 am</v>
      </c>
      <c r="H2211" s="14" t="str">
        <f t="shared" si="277"/>
        <v>Friday</v>
      </c>
      <c r="I2211" s="14" t="str">
        <f t="shared" si="278"/>
        <v>January</v>
      </c>
      <c r="J2211" s="14" t="s">
        <v>5965</v>
      </c>
      <c r="K2211" s="16" t="s">
        <v>67</v>
      </c>
      <c r="L2211" s="1" t="str">
        <f t="shared" si="279"/>
        <v>50</v>
      </c>
      <c r="M2211" s="1" t="str">
        <f t="shared" si="280"/>
        <v>Yes</v>
      </c>
      <c r="P2211" s="1" t="s">
        <v>23</v>
      </c>
      <c r="U2211" s="1" t="s">
        <v>25</v>
      </c>
      <c r="W2211" s="1" t="s">
        <v>26</v>
      </c>
    </row>
    <row r="2212" spans="1:23" x14ac:dyDescent="0.2">
      <c r="A2212" s="1">
        <v>2211</v>
      </c>
      <c r="C2212" s="22" t="str">
        <f t="shared" si="273"/>
        <v>2025-02-05</v>
      </c>
      <c r="D2212" s="24" t="str">
        <f t="shared" si="274"/>
        <v>2025-02</v>
      </c>
      <c r="E2212" s="28" t="s">
        <v>5967</v>
      </c>
      <c r="F2212" s="28">
        <f t="shared" si="275"/>
        <v>45693.370138888888</v>
      </c>
      <c r="G2212" s="14" t="str">
        <f t="shared" si="276"/>
        <v>08 am</v>
      </c>
      <c r="H2212" s="14" t="str">
        <f t="shared" si="277"/>
        <v>Wednesday</v>
      </c>
      <c r="I2212" s="14" t="str">
        <f t="shared" si="278"/>
        <v>February</v>
      </c>
      <c r="J2212" s="14" t="s">
        <v>1585</v>
      </c>
      <c r="K2212" s="16" t="s">
        <v>112</v>
      </c>
      <c r="L2212" s="1">
        <f t="shared" si="279"/>
        <v>107</v>
      </c>
      <c r="M2212" s="1" t="str">
        <f t="shared" si="280"/>
        <v>Yes</v>
      </c>
      <c r="P2212" s="1" t="s">
        <v>24</v>
      </c>
      <c r="U2212" s="1" t="s">
        <v>37</v>
      </c>
      <c r="W2212" s="1" t="s">
        <v>26</v>
      </c>
    </row>
    <row r="2213" spans="1:23" x14ac:dyDescent="0.2">
      <c r="A2213" s="1">
        <v>2212</v>
      </c>
      <c r="C2213" s="22" t="str">
        <f t="shared" si="273"/>
        <v>2025-01-24</v>
      </c>
      <c r="D2213" s="24" t="str">
        <f t="shared" si="274"/>
        <v>2025-01</v>
      </c>
      <c r="E2213" s="28" t="s">
        <v>5969</v>
      </c>
      <c r="F2213" s="28">
        <f t="shared" si="275"/>
        <v>45681.425694444442</v>
      </c>
      <c r="G2213" s="14" t="str">
        <f t="shared" si="276"/>
        <v>10 am</v>
      </c>
      <c r="H2213" s="14" t="str">
        <f t="shared" si="277"/>
        <v>Friday</v>
      </c>
      <c r="I2213" s="14" t="str">
        <f t="shared" si="278"/>
        <v>January</v>
      </c>
      <c r="J2213" s="14" t="s">
        <v>5970</v>
      </c>
      <c r="K2213" s="16" t="s">
        <v>88</v>
      </c>
      <c r="L2213" s="1" t="str">
        <f t="shared" si="279"/>
        <v>10</v>
      </c>
      <c r="M2213" s="1" t="str">
        <f t="shared" si="280"/>
        <v>Yes</v>
      </c>
      <c r="P2213" s="1" t="s">
        <v>23</v>
      </c>
      <c r="U2213" s="1" t="s">
        <v>100</v>
      </c>
      <c r="W2213" s="1" t="s">
        <v>55</v>
      </c>
    </row>
    <row r="2214" spans="1:23" x14ac:dyDescent="0.2">
      <c r="A2214" s="1">
        <v>2213</v>
      </c>
      <c r="C2214" s="22" t="str">
        <f t="shared" si="273"/>
        <v>2025-02-12</v>
      </c>
      <c r="D2214" s="24" t="str">
        <f t="shared" si="274"/>
        <v>2025-02</v>
      </c>
      <c r="E2214" s="28" t="s">
        <v>5972</v>
      </c>
      <c r="F2214" s="28">
        <f t="shared" si="275"/>
        <v>45700.544444444444</v>
      </c>
      <c r="G2214" s="14" t="str">
        <f t="shared" si="276"/>
        <v>01 pm</v>
      </c>
      <c r="H2214" s="14" t="str">
        <f t="shared" si="277"/>
        <v>Wednesday</v>
      </c>
      <c r="I2214" s="14" t="str">
        <f t="shared" si="278"/>
        <v>February</v>
      </c>
      <c r="J2214" s="14" t="s">
        <v>1215</v>
      </c>
      <c r="K2214" s="16" t="s">
        <v>49</v>
      </c>
      <c r="L2214" s="1" t="str">
        <f t="shared" si="279"/>
        <v>16</v>
      </c>
      <c r="M2214" s="1" t="str">
        <f t="shared" si="280"/>
        <v>Yes</v>
      </c>
      <c r="P2214" s="1" t="s">
        <v>23</v>
      </c>
      <c r="U2214" s="1" t="s">
        <v>72</v>
      </c>
      <c r="W2214" s="1" t="s">
        <v>26</v>
      </c>
    </row>
    <row r="2215" spans="1:23" x14ac:dyDescent="0.2">
      <c r="A2215" s="1">
        <v>2214</v>
      </c>
      <c r="C2215" s="22" t="str">
        <f t="shared" si="273"/>
        <v>2025-02-25</v>
      </c>
      <c r="D2215" s="24" t="str">
        <f t="shared" si="274"/>
        <v>2025-02</v>
      </c>
      <c r="E2215" s="28" t="s">
        <v>5974</v>
      </c>
      <c r="F2215" s="28">
        <f t="shared" si="275"/>
        <v>45713.443055555559</v>
      </c>
      <c r="G2215" s="14" t="str">
        <f t="shared" si="276"/>
        <v>10 am</v>
      </c>
      <c r="H2215" s="14" t="str">
        <f t="shared" si="277"/>
        <v>Tuesday</v>
      </c>
      <c r="I2215" s="14" t="str">
        <f t="shared" si="278"/>
        <v>February</v>
      </c>
      <c r="J2215" s="14" t="s">
        <v>5975</v>
      </c>
      <c r="K2215" s="16" t="s">
        <v>54</v>
      </c>
      <c r="L2215" s="1" t="str">
        <f t="shared" si="279"/>
        <v>17</v>
      </c>
      <c r="M2215" s="1" t="str">
        <f t="shared" si="280"/>
        <v>Yes</v>
      </c>
      <c r="P2215" s="1" t="s">
        <v>24</v>
      </c>
      <c r="U2215" s="1" t="s">
        <v>25</v>
      </c>
      <c r="W2215" s="1" t="s">
        <v>26</v>
      </c>
    </row>
    <row r="2216" spans="1:23" x14ac:dyDescent="0.2">
      <c r="A2216" s="1">
        <v>2215</v>
      </c>
      <c r="C2216" s="22" t="str">
        <f t="shared" si="273"/>
        <v>2025-02-05</v>
      </c>
      <c r="D2216" s="24" t="str">
        <f t="shared" si="274"/>
        <v>2025-02</v>
      </c>
      <c r="E2216" s="28" t="s">
        <v>5977</v>
      </c>
      <c r="F2216" s="28">
        <f t="shared" si="275"/>
        <v>45693.40347222222</v>
      </c>
      <c r="G2216" s="14" t="str">
        <f t="shared" si="276"/>
        <v>09 am</v>
      </c>
      <c r="H2216" s="14" t="str">
        <f t="shared" si="277"/>
        <v>Wednesday</v>
      </c>
      <c r="I2216" s="14" t="str">
        <f t="shared" si="278"/>
        <v>February</v>
      </c>
      <c r="J2216" s="14" t="s">
        <v>1585</v>
      </c>
      <c r="K2216" s="16" t="s">
        <v>148</v>
      </c>
      <c r="L2216" s="1" t="str">
        <f t="shared" si="279"/>
        <v>59</v>
      </c>
      <c r="M2216" s="1" t="str">
        <f t="shared" si="280"/>
        <v>Yes</v>
      </c>
      <c r="P2216" s="1" t="s">
        <v>24</v>
      </c>
      <c r="U2216" s="1" t="s">
        <v>25</v>
      </c>
      <c r="W2216" s="1" t="s">
        <v>55</v>
      </c>
    </row>
    <row r="2217" spans="1:23" x14ac:dyDescent="0.2">
      <c r="A2217" s="1">
        <v>2216</v>
      </c>
      <c r="C2217" s="22" t="str">
        <f t="shared" si="273"/>
        <v>2025-01-30</v>
      </c>
      <c r="D2217" s="24" t="str">
        <f t="shared" si="274"/>
        <v>2025-01</v>
      </c>
      <c r="E2217" s="28" t="s">
        <v>5979</v>
      </c>
      <c r="F2217" s="28">
        <f t="shared" si="275"/>
        <v>45687.666666666664</v>
      </c>
      <c r="G2217" s="14" t="str">
        <f t="shared" si="276"/>
        <v>04 pm</v>
      </c>
      <c r="H2217" s="14" t="str">
        <f t="shared" si="277"/>
        <v>Thursday</v>
      </c>
      <c r="I2217" s="14" t="str">
        <f t="shared" si="278"/>
        <v>January</v>
      </c>
      <c r="J2217" s="14" t="s">
        <v>5980</v>
      </c>
      <c r="K2217" s="16" t="s">
        <v>84</v>
      </c>
      <c r="L2217" s="1" t="str">
        <f t="shared" si="279"/>
        <v>25</v>
      </c>
      <c r="M2217" s="1" t="str">
        <f t="shared" si="280"/>
        <v>Yes</v>
      </c>
      <c r="P2217" s="1" t="s">
        <v>24</v>
      </c>
      <c r="U2217" s="1" t="s">
        <v>25</v>
      </c>
      <c r="W2217" s="1" t="s">
        <v>26</v>
      </c>
    </row>
    <row r="2218" spans="1:23" x14ac:dyDescent="0.2">
      <c r="A2218" s="1">
        <v>2217</v>
      </c>
      <c r="C2218" s="22" t="str">
        <f t="shared" si="273"/>
        <v>2025-01-03</v>
      </c>
      <c r="D2218" s="24" t="str">
        <f t="shared" si="274"/>
        <v>2025-01</v>
      </c>
      <c r="E2218" s="28" t="s">
        <v>5982</v>
      </c>
      <c r="F2218" s="28">
        <f t="shared" si="275"/>
        <v>45660.519444444442</v>
      </c>
      <c r="G2218" s="14" t="str">
        <f t="shared" si="276"/>
        <v>12 pm</v>
      </c>
      <c r="H2218" s="14" t="str">
        <f t="shared" si="277"/>
        <v>Friday</v>
      </c>
      <c r="I2218" s="14" t="str">
        <f t="shared" si="278"/>
        <v>January</v>
      </c>
      <c r="J2218" s="14" t="s">
        <v>5983</v>
      </c>
      <c r="K2218" s="16" t="s">
        <v>152</v>
      </c>
      <c r="L2218" s="1" t="str">
        <f t="shared" si="279"/>
        <v>8</v>
      </c>
      <c r="M2218" s="1" t="str">
        <f t="shared" si="280"/>
        <v>Yes</v>
      </c>
      <c r="P2218" s="1" t="s">
        <v>23</v>
      </c>
      <c r="U2218" s="1" t="s">
        <v>25</v>
      </c>
      <c r="W2218" s="1" t="s">
        <v>26</v>
      </c>
    </row>
    <row r="2219" spans="1:23" x14ac:dyDescent="0.2">
      <c r="A2219" s="1">
        <v>2218</v>
      </c>
      <c r="C2219" s="22" t="str">
        <f t="shared" si="273"/>
        <v>2025-01-07</v>
      </c>
      <c r="D2219" s="24" t="str">
        <f t="shared" si="274"/>
        <v>2025-01</v>
      </c>
      <c r="E2219" s="28" t="s">
        <v>5985</v>
      </c>
      <c r="F2219" s="28">
        <f t="shared" si="275"/>
        <v>45664.443055555559</v>
      </c>
      <c r="G2219" s="14" t="str">
        <f t="shared" si="276"/>
        <v>10 am</v>
      </c>
      <c r="H2219" s="14" t="str">
        <f t="shared" si="277"/>
        <v>Tuesday</v>
      </c>
      <c r="I2219" s="14" t="str">
        <f t="shared" si="278"/>
        <v>January</v>
      </c>
      <c r="J2219" s="14" t="s">
        <v>5986</v>
      </c>
      <c r="K2219" s="16" t="s">
        <v>208</v>
      </c>
      <c r="L2219" s="1" t="str">
        <f t="shared" si="279"/>
        <v>12</v>
      </c>
      <c r="M2219" s="1" t="str">
        <f t="shared" si="280"/>
        <v>Yes</v>
      </c>
      <c r="P2219" s="1" t="s">
        <v>23</v>
      </c>
      <c r="U2219" s="1" t="s">
        <v>37</v>
      </c>
      <c r="W2219" s="1" t="s">
        <v>32</v>
      </c>
    </row>
    <row r="2220" spans="1:23" x14ac:dyDescent="0.2">
      <c r="A2220" s="1">
        <v>2219</v>
      </c>
      <c r="C2220" s="22" t="str">
        <f t="shared" si="273"/>
        <v>2025-02-26</v>
      </c>
      <c r="D2220" s="24" t="str">
        <f t="shared" si="274"/>
        <v>2025-02</v>
      </c>
      <c r="E2220" s="28" t="s">
        <v>5988</v>
      </c>
      <c r="F2220" s="28">
        <f t="shared" si="275"/>
        <v>45714.477083333331</v>
      </c>
      <c r="G2220" s="14" t="str">
        <f t="shared" si="276"/>
        <v>11 am</v>
      </c>
      <c r="H2220" s="14" t="str">
        <f t="shared" si="277"/>
        <v>Wednesday</v>
      </c>
      <c r="I2220" s="14" t="str">
        <f t="shared" si="278"/>
        <v>February</v>
      </c>
      <c r="J2220" s="14" t="s">
        <v>2451</v>
      </c>
      <c r="K2220" s="16" t="s">
        <v>186</v>
      </c>
      <c r="L2220" s="1" t="str">
        <f t="shared" si="279"/>
        <v>18</v>
      </c>
      <c r="M2220" s="1" t="str">
        <f t="shared" si="280"/>
        <v>Yes</v>
      </c>
      <c r="P2220" s="1" t="s">
        <v>23</v>
      </c>
      <c r="U2220" s="1" t="s">
        <v>37</v>
      </c>
      <c r="W2220" s="1" t="s">
        <v>55</v>
      </c>
    </row>
    <row r="2221" spans="1:23" x14ac:dyDescent="0.2">
      <c r="A2221" s="1">
        <v>2220</v>
      </c>
      <c r="C2221" s="22" t="str">
        <f t="shared" si="273"/>
        <v>2025-02-24</v>
      </c>
      <c r="D2221" s="24" t="str">
        <f t="shared" si="274"/>
        <v>2025-02</v>
      </c>
      <c r="E2221" s="28" t="s">
        <v>5990</v>
      </c>
      <c r="F2221" s="28">
        <f t="shared" si="275"/>
        <v>45712.359027777777</v>
      </c>
      <c r="G2221" s="14" t="str">
        <f t="shared" si="276"/>
        <v>08 am</v>
      </c>
      <c r="H2221" s="14" t="str">
        <f t="shared" si="277"/>
        <v>Monday</v>
      </c>
      <c r="I2221" s="14" t="str">
        <f t="shared" si="278"/>
        <v>February</v>
      </c>
      <c r="J2221" s="14" t="s">
        <v>3804</v>
      </c>
      <c r="K2221" s="16" t="s">
        <v>883</v>
      </c>
      <c r="L2221" s="1">
        <f t="shared" si="279"/>
        <v>123</v>
      </c>
      <c r="M2221" s="1" t="str">
        <f t="shared" si="280"/>
        <v>No</v>
      </c>
      <c r="N2221" s="3"/>
      <c r="P2221" s="1" t="s">
        <v>23</v>
      </c>
      <c r="U2221" s="1" t="s">
        <v>37</v>
      </c>
      <c r="W2221" s="1" t="s">
        <v>26</v>
      </c>
    </row>
    <row r="2222" spans="1:23" x14ac:dyDescent="0.2">
      <c r="A2222" s="1">
        <v>2221</v>
      </c>
      <c r="C2222" s="22" t="str">
        <f t="shared" si="273"/>
        <v>2025-02-14</v>
      </c>
      <c r="D2222" s="24" t="str">
        <f t="shared" si="274"/>
        <v>2025-02</v>
      </c>
      <c r="E2222" s="28" t="s">
        <v>4861</v>
      </c>
      <c r="F2222" s="28">
        <f t="shared" si="275"/>
        <v>45702.458333333336</v>
      </c>
      <c r="G2222" s="14" t="str">
        <f t="shared" si="276"/>
        <v>11 am</v>
      </c>
      <c r="H2222" s="14" t="str">
        <f t="shared" si="277"/>
        <v>Friday</v>
      </c>
      <c r="I2222" s="14" t="str">
        <f t="shared" si="278"/>
        <v>February</v>
      </c>
      <c r="J2222" s="14" t="s">
        <v>5992</v>
      </c>
      <c r="K2222" s="16" t="s">
        <v>88</v>
      </c>
      <c r="L2222" s="1" t="str">
        <f t="shared" si="279"/>
        <v>10</v>
      </c>
      <c r="M2222" s="1" t="str">
        <f t="shared" si="280"/>
        <v>Yes</v>
      </c>
      <c r="P2222" s="1" t="s">
        <v>23</v>
      </c>
      <c r="U2222" s="1" t="s">
        <v>37</v>
      </c>
      <c r="W2222" s="1" t="s">
        <v>26</v>
      </c>
    </row>
    <row r="2223" spans="1:23" x14ac:dyDescent="0.2">
      <c r="A2223" s="1">
        <v>2222</v>
      </c>
      <c r="C2223" s="22" t="str">
        <f t="shared" si="273"/>
        <v>2025-02-20</v>
      </c>
      <c r="D2223" s="24" t="str">
        <f t="shared" si="274"/>
        <v>2025-02</v>
      </c>
      <c r="E2223" s="28" t="s">
        <v>5994</v>
      </c>
      <c r="F2223" s="28">
        <f t="shared" si="275"/>
        <v>45708.376388888886</v>
      </c>
      <c r="G2223" s="14" t="str">
        <f t="shared" si="276"/>
        <v>09 am</v>
      </c>
      <c r="H2223" s="14" t="str">
        <f t="shared" si="277"/>
        <v>Thursday</v>
      </c>
      <c r="I2223" s="14" t="str">
        <f t="shared" si="278"/>
        <v>February</v>
      </c>
      <c r="J2223" s="14" t="s">
        <v>4266</v>
      </c>
      <c r="K2223" s="16" t="s">
        <v>585</v>
      </c>
      <c r="L2223" s="1">
        <f t="shared" si="279"/>
        <v>78</v>
      </c>
      <c r="M2223" s="1" t="str">
        <f t="shared" si="280"/>
        <v>Yes</v>
      </c>
      <c r="P2223" s="1" t="s">
        <v>24</v>
      </c>
      <c r="U2223" s="1" t="s">
        <v>25</v>
      </c>
      <c r="W2223" s="1" t="s">
        <v>55</v>
      </c>
    </row>
    <row r="2224" spans="1:23" x14ac:dyDescent="0.2">
      <c r="A2224" s="1">
        <v>2223</v>
      </c>
      <c r="C2224" s="22" t="str">
        <f t="shared" si="273"/>
        <v>2025-02-06</v>
      </c>
      <c r="D2224" s="24" t="str">
        <f t="shared" si="274"/>
        <v>2025-02</v>
      </c>
      <c r="E2224" s="28" t="s">
        <v>3931</v>
      </c>
      <c r="F2224" s="28">
        <f t="shared" si="275"/>
        <v>45694.404166666667</v>
      </c>
      <c r="G2224" s="14" t="str">
        <f t="shared" si="276"/>
        <v>09 am</v>
      </c>
      <c r="H2224" s="14" t="str">
        <f t="shared" si="277"/>
        <v>Thursday</v>
      </c>
      <c r="I2224" s="14" t="str">
        <f t="shared" si="278"/>
        <v>February</v>
      </c>
      <c r="J2224" s="14" t="s">
        <v>5996</v>
      </c>
      <c r="K2224" s="16" t="s">
        <v>498</v>
      </c>
      <c r="L2224" s="1" t="str">
        <f t="shared" si="279"/>
        <v>2</v>
      </c>
      <c r="M2224" s="1" t="str">
        <f t="shared" si="280"/>
        <v>Yes</v>
      </c>
      <c r="P2224" s="1" t="s">
        <v>24</v>
      </c>
      <c r="U2224" s="1" t="s">
        <v>25</v>
      </c>
      <c r="W2224" s="1" t="s">
        <v>32</v>
      </c>
    </row>
    <row r="2225" spans="1:23" x14ac:dyDescent="0.2">
      <c r="A2225" s="1">
        <v>2224</v>
      </c>
      <c r="C2225" s="22" t="str">
        <f t="shared" si="273"/>
        <v>2025-02-12</v>
      </c>
      <c r="D2225" s="24" t="str">
        <f t="shared" si="274"/>
        <v>2025-02</v>
      </c>
      <c r="E2225" s="28" t="s">
        <v>5998</v>
      </c>
      <c r="F2225" s="28">
        <f t="shared" si="275"/>
        <v>45700.431250000001</v>
      </c>
      <c r="G2225" s="14" t="str">
        <f t="shared" si="276"/>
        <v>10 am</v>
      </c>
      <c r="H2225" s="14" t="str">
        <f t="shared" si="277"/>
        <v>Wednesday</v>
      </c>
      <c r="I2225" s="14" t="str">
        <f t="shared" si="278"/>
        <v>February</v>
      </c>
      <c r="J2225" s="14" t="s">
        <v>1002</v>
      </c>
      <c r="K2225" s="16" t="s">
        <v>1036</v>
      </c>
      <c r="L2225" s="1">
        <f t="shared" si="279"/>
        <v>69</v>
      </c>
      <c r="M2225" s="1" t="str">
        <f t="shared" si="280"/>
        <v>Yes</v>
      </c>
      <c r="P2225" s="1" t="s">
        <v>24</v>
      </c>
      <c r="U2225" s="1" t="s">
        <v>96</v>
      </c>
      <c r="W2225" s="1" t="s">
        <v>26</v>
      </c>
    </row>
    <row r="2226" spans="1:23" x14ac:dyDescent="0.2">
      <c r="A2226" s="1">
        <v>2225</v>
      </c>
      <c r="C2226" s="22" t="str">
        <f t="shared" si="273"/>
        <v>2025-02-11</v>
      </c>
      <c r="D2226" s="24" t="str">
        <f t="shared" si="274"/>
        <v>2025-02</v>
      </c>
      <c r="E2226" s="28" t="s">
        <v>6000</v>
      </c>
      <c r="F2226" s="28">
        <f t="shared" si="275"/>
        <v>45699.380555555559</v>
      </c>
      <c r="G2226" s="14" t="str">
        <f t="shared" si="276"/>
        <v>09 am</v>
      </c>
      <c r="H2226" s="14" t="str">
        <f t="shared" si="277"/>
        <v>Tuesday</v>
      </c>
      <c r="I2226" s="14" t="str">
        <f t="shared" si="278"/>
        <v>February</v>
      </c>
      <c r="J2226" s="14" t="s">
        <v>2790</v>
      </c>
      <c r="K2226" s="16" t="s">
        <v>41</v>
      </c>
      <c r="L2226" s="1" t="str">
        <f t="shared" si="279"/>
        <v>32</v>
      </c>
      <c r="M2226" s="1" t="str">
        <f t="shared" si="280"/>
        <v>Yes</v>
      </c>
      <c r="P2226" s="1" t="s">
        <v>24</v>
      </c>
      <c r="U2226" s="1" t="s">
        <v>96</v>
      </c>
      <c r="W2226" s="1" t="s">
        <v>26</v>
      </c>
    </row>
    <row r="2227" spans="1:23" x14ac:dyDescent="0.2">
      <c r="A2227" s="1">
        <v>2226</v>
      </c>
      <c r="C2227" s="22" t="str">
        <f t="shared" si="273"/>
        <v>2025-02-11</v>
      </c>
      <c r="D2227" s="24" t="str">
        <f t="shared" si="274"/>
        <v>2025-02</v>
      </c>
      <c r="E2227" s="28" t="s">
        <v>6002</v>
      </c>
      <c r="F2227" s="28">
        <f t="shared" si="275"/>
        <v>45699.436111111114</v>
      </c>
      <c r="G2227" s="14" t="str">
        <f t="shared" si="276"/>
        <v>10 am</v>
      </c>
      <c r="H2227" s="14" t="str">
        <f t="shared" si="277"/>
        <v>Tuesday</v>
      </c>
      <c r="I2227" s="14" t="str">
        <f t="shared" si="278"/>
        <v>February</v>
      </c>
      <c r="J2227" s="14" t="s">
        <v>6003</v>
      </c>
      <c r="K2227" s="16" t="s">
        <v>281</v>
      </c>
      <c r="L2227" s="1">
        <f t="shared" si="279"/>
        <v>62</v>
      </c>
      <c r="M2227" s="1" t="str">
        <f t="shared" si="280"/>
        <v>Yes</v>
      </c>
      <c r="P2227" s="1" t="s">
        <v>24</v>
      </c>
      <c r="U2227" s="1" t="s">
        <v>31</v>
      </c>
      <c r="W2227" s="1" t="s">
        <v>26</v>
      </c>
    </row>
    <row r="2228" spans="1:23" x14ac:dyDescent="0.2">
      <c r="A2228" s="1">
        <v>2227</v>
      </c>
      <c r="C2228" s="22" t="str">
        <f t="shared" si="273"/>
        <v>2025-02-06</v>
      </c>
      <c r="D2228" s="24" t="str">
        <f t="shared" si="274"/>
        <v>2025-02</v>
      </c>
      <c r="E2228" s="28" t="s">
        <v>5902</v>
      </c>
      <c r="F2228" s="28">
        <f t="shared" si="275"/>
        <v>45694.677083333336</v>
      </c>
      <c r="G2228" s="14" t="str">
        <f t="shared" si="276"/>
        <v>04 pm</v>
      </c>
      <c r="H2228" s="14" t="str">
        <f t="shared" si="277"/>
        <v>Thursday</v>
      </c>
      <c r="I2228" s="14" t="str">
        <f t="shared" si="278"/>
        <v>February</v>
      </c>
      <c r="J2228" s="14" t="s">
        <v>6005</v>
      </c>
      <c r="K2228" s="16" t="s">
        <v>494</v>
      </c>
      <c r="L2228" s="1" t="str">
        <f t="shared" si="279"/>
        <v>9</v>
      </c>
      <c r="M2228" s="1" t="str">
        <f t="shared" si="280"/>
        <v>Yes</v>
      </c>
      <c r="P2228" s="1" t="s">
        <v>23</v>
      </c>
      <c r="U2228" s="1" t="s">
        <v>37</v>
      </c>
      <c r="W2228" s="1" t="s">
        <v>26</v>
      </c>
    </row>
    <row r="2229" spans="1:23" x14ac:dyDescent="0.2">
      <c r="A2229" s="1">
        <v>2228</v>
      </c>
      <c r="C2229" s="22" t="str">
        <f t="shared" si="273"/>
        <v>2025-01-31</v>
      </c>
      <c r="D2229" s="24" t="str">
        <f t="shared" si="274"/>
        <v>2025-01</v>
      </c>
      <c r="E2229" s="28" t="s">
        <v>6007</v>
      </c>
      <c r="F2229" s="28">
        <f t="shared" si="275"/>
        <v>45688.418055555558</v>
      </c>
      <c r="G2229" s="14" t="str">
        <f t="shared" si="276"/>
        <v>10 am</v>
      </c>
      <c r="H2229" s="14" t="str">
        <f t="shared" si="277"/>
        <v>Friday</v>
      </c>
      <c r="I2229" s="14" t="str">
        <f t="shared" si="278"/>
        <v>January</v>
      </c>
      <c r="J2229" s="14" t="s">
        <v>4889</v>
      </c>
      <c r="K2229" s="16" t="s">
        <v>223</v>
      </c>
      <c r="L2229" s="1" t="str">
        <f t="shared" si="279"/>
        <v>58</v>
      </c>
      <c r="M2229" s="1" t="str">
        <f t="shared" si="280"/>
        <v>Yes</v>
      </c>
      <c r="P2229" s="1" t="s">
        <v>24</v>
      </c>
      <c r="U2229" s="1" t="s">
        <v>25</v>
      </c>
      <c r="W2229" s="1" t="s">
        <v>32</v>
      </c>
    </row>
    <row r="2230" spans="1:23" x14ac:dyDescent="0.2">
      <c r="A2230" s="1">
        <v>2229</v>
      </c>
      <c r="C2230" s="22" t="str">
        <f t="shared" si="273"/>
        <v>2025-02-04</v>
      </c>
      <c r="D2230" s="24" t="str">
        <f t="shared" si="274"/>
        <v>2025-02</v>
      </c>
      <c r="E2230" s="28" t="s">
        <v>1387</v>
      </c>
      <c r="F2230" s="28">
        <f t="shared" si="275"/>
        <v>45692.436111111114</v>
      </c>
      <c r="G2230" s="14" t="str">
        <f t="shared" si="276"/>
        <v>10 am</v>
      </c>
      <c r="H2230" s="14" t="str">
        <f t="shared" si="277"/>
        <v>Tuesday</v>
      </c>
      <c r="I2230" s="14" t="str">
        <f t="shared" si="278"/>
        <v>February</v>
      </c>
      <c r="J2230" s="14" t="s">
        <v>6009</v>
      </c>
      <c r="K2230" s="16" t="s">
        <v>290</v>
      </c>
      <c r="L2230" s="1">
        <f t="shared" si="279"/>
        <v>60</v>
      </c>
      <c r="M2230" s="1" t="str">
        <f t="shared" si="280"/>
        <v>Yes</v>
      </c>
      <c r="P2230" s="1" t="s">
        <v>24</v>
      </c>
      <c r="U2230" s="1" t="s">
        <v>25</v>
      </c>
      <c r="W2230" s="1" t="s">
        <v>55</v>
      </c>
    </row>
    <row r="2231" spans="1:23" x14ac:dyDescent="0.2">
      <c r="A2231" s="1">
        <v>2230</v>
      </c>
      <c r="C2231" s="22" t="str">
        <f t="shared" si="273"/>
        <v>2025-01-06</v>
      </c>
      <c r="D2231" s="24" t="str">
        <f t="shared" si="274"/>
        <v>2025-01</v>
      </c>
      <c r="E2231" s="28" t="s">
        <v>6011</v>
      </c>
      <c r="F2231" s="28">
        <f t="shared" si="275"/>
        <v>45663.577777777777</v>
      </c>
      <c r="G2231" s="14" t="str">
        <f t="shared" si="276"/>
        <v>01 pm</v>
      </c>
      <c r="H2231" s="14" t="str">
        <f t="shared" si="277"/>
        <v>Monday</v>
      </c>
      <c r="I2231" s="14" t="str">
        <f t="shared" si="278"/>
        <v>January</v>
      </c>
      <c r="J2231" s="14" t="s">
        <v>6012</v>
      </c>
      <c r="K2231" s="16" t="s">
        <v>186</v>
      </c>
      <c r="L2231" s="1" t="str">
        <f t="shared" si="279"/>
        <v>18</v>
      </c>
      <c r="M2231" s="1" t="str">
        <f t="shared" si="280"/>
        <v>Yes</v>
      </c>
      <c r="P2231" s="1" t="s">
        <v>24</v>
      </c>
      <c r="U2231" s="1" t="s">
        <v>25</v>
      </c>
      <c r="W2231" s="1" t="s">
        <v>26</v>
      </c>
    </row>
    <row r="2232" spans="1:23" x14ac:dyDescent="0.2">
      <c r="A2232" s="1">
        <v>2231</v>
      </c>
      <c r="C2232" s="22" t="str">
        <f t="shared" si="273"/>
        <v>2025-01-15</v>
      </c>
      <c r="D2232" s="24" t="str">
        <f t="shared" si="274"/>
        <v>2025-01</v>
      </c>
      <c r="E2232" s="28" t="s">
        <v>4352</v>
      </c>
      <c r="F2232" s="28">
        <f t="shared" si="275"/>
        <v>45672.378472222219</v>
      </c>
      <c r="G2232" s="14" t="str">
        <f t="shared" si="276"/>
        <v>09 am</v>
      </c>
      <c r="H2232" s="14" t="str">
        <f t="shared" si="277"/>
        <v>Wednesday</v>
      </c>
      <c r="I2232" s="14" t="str">
        <f t="shared" si="278"/>
        <v>January</v>
      </c>
      <c r="J2232" s="14" t="s">
        <v>6014</v>
      </c>
      <c r="K2232" s="16" t="s">
        <v>144</v>
      </c>
      <c r="L2232" s="1" t="str">
        <f t="shared" si="279"/>
        <v>43</v>
      </c>
      <c r="M2232" s="1" t="str">
        <f t="shared" si="280"/>
        <v>Yes</v>
      </c>
      <c r="P2232" s="1" t="s">
        <v>23</v>
      </c>
      <c r="U2232" s="1" t="s">
        <v>25</v>
      </c>
      <c r="W2232" s="1" t="s">
        <v>26</v>
      </c>
    </row>
    <row r="2233" spans="1:23" x14ac:dyDescent="0.2">
      <c r="A2233" s="1">
        <v>2232</v>
      </c>
      <c r="C2233" s="22" t="str">
        <f t="shared" si="273"/>
        <v>2025-01-20</v>
      </c>
      <c r="D2233" s="24" t="str">
        <f t="shared" si="274"/>
        <v>2025-01</v>
      </c>
      <c r="E2233" s="28" t="s">
        <v>6016</v>
      </c>
      <c r="F2233" s="28">
        <f t="shared" si="275"/>
        <v>45677.4</v>
      </c>
      <c r="G2233" s="14" t="str">
        <f t="shared" si="276"/>
        <v>09 am</v>
      </c>
      <c r="H2233" s="14" t="str">
        <f t="shared" si="277"/>
        <v>Monday</v>
      </c>
      <c r="I2233" s="14" t="str">
        <f t="shared" si="278"/>
        <v>January</v>
      </c>
      <c r="J2233" s="14" t="s">
        <v>6017</v>
      </c>
      <c r="K2233" s="16" t="s">
        <v>644</v>
      </c>
      <c r="L2233" s="1" t="str">
        <f t="shared" si="279"/>
        <v>37</v>
      </c>
      <c r="M2233" s="1" t="str">
        <f t="shared" si="280"/>
        <v>Yes</v>
      </c>
      <c r="P2233" s="1" t="s">
        <v>23</v>
      </c>
      <c r="U2233" s="1" t="s">
        <v>25</v>
      </c>
      <c r="W2233" s="1" t="s">
        <v>26</v>
      </c>
    </row>
    <row r="2234" spans="1:23" x14ac:dyDescent="0.2">
      <c r="A2234" s="1">
        <v>2233</v>
      </c>
      <c r="C2234" s="22" t="str">
        <f t="shared" si="273"/>
        <v>2025-01-22</v>
      </c>
      <c r="D2234" s="24" t="str">
        <f t="shared" si="274"/>
        <v>2025-01</v>
      </c>
      <c r="E2234" s="28" t="s">
        <v>3164</v>
      </c>
      <c r="F2234" s="28">
        <f t="shared" si="275"/>
        <v>45679.416666666664</v>
      </c>
      <c r="G2234" s="14" t="str">
        <f t="shared" si="276"/>
        <v>10 am</v>
      </c>
      <c r="H2234" s="14" t="str">
        <f t="shared" si="277"/>
        <v>Wednesday</v>
      </c>
      <c r="I2234" s="14" t="str">
        <f t="shared" si="278"/>
        <v>January</v>
      </c>
      <c r="J2234" s="14" t="s">
        <v>6019</v>
      </c>
      <c r="K2234" s="16" t="s">
        <v>6020</v>
      </c>
      <c r="L2234" s="1">
        <f t="shared" si="279"/>
        <v>110</v>
      </c>
      <c r="M2234" s="1" t="str">
        <f t="shared" si="280"/>
        <v>Yes</v>
      </c>
      <c r="P2234" s="1" t="s">
        <v>23</v>
      </c>
      <c r="U2234" s="1" t="s">
        <v>25</v>
      </c>
      <c r="W2234" s="1" t="s">
        <v>55</v>
      </c>
    </row>
    <row r="2235" spans="1:23" x14ac:dyDescent="0.2">
      <c r="A2235" s="1">
        <v>2234</v>
      </c>
      <c r="C2235" s="22" t="str">
        <f t="shared" si="273"/>
        <v>2025-02-20</v>
      </c>
      <c r="D2235" s="24" t="str">
        <f t="shared" si="274"/>
        <v>2025-02</v>
      </c>
      <c r="E2235" s="28" t="s">
        <v>696</v>
      </c>
      <c r="F2235" s="28">
        <f t="shared" si="275"/>
        <v>45708.46875</v>
      </c>
      <c r="G2235" s="14" t="str">
        <f t="shared" si="276"/>
        <v>11 am</v>
      </c>
      <c r="H2235" s="14" t="str">
        <f t="shared" si="277"/>
        <v>Thursday</v>
      </c>
      <c r="I2235" s="14" t="str">
        <f t="shared" si="278"/>
        <v>February</v>
      </c>
      <c r="J2235" s="14" t="s">
        <v>5916</v>
      </c>
      <c r="K2235" s="16" t="s">
        <v>30</v>
      </c>
      <c r="L2235" s="1" t="str">
        <f t="shared" si="279"/>
        <v>15</v>
      </c>
      <c r="M2235" s="1" t="str">
        <f t="shared" si="280"/>
        <v>Yes</v>
      </c>
      <c r="P2235" s="1" t="s">
        <v>23</v>
      </c>
      <c r="U2235" s="1" t="s">
        <v>63</v>
      </c>
      <c r="W2235" s="1" t="s">
        <v>26</v>
      </c>
    </row>
    <row r="2236" spans="1:23" x14ac:dyDescent="0.2">
      <c r="A2236" s="1">
        <v>2235</v>
      </c>
      <c r="C2236" s="22" t="str">
        <f t="shared" si="273"/>
        <v>2025-01-17</v>
      </c>
      <c r="D2236" s="24" t="str">
        <f t="shared" si="274"/>
        <v>2025-01</v>
      </c>
      <c r="E2236" s="28" t="s">
        <v>6023</v>
      </c>
      <c r="F2236" s="28">
        <f t="shared" si="275"/>
        <v>45674.400694444441</v>
      </c>
      <c r="G2236" s="14" t="str">
        <f t="shared" si="276"/>
        <v>09 am</v>
      </c>
      <c r="H2236" s="14" t="str">
        <f t="shared" si="277"/>
        <v>Friday</v>
      </c>
      <c r="I2236" s="14" t="str">
        <f t="shared" si="278"/>
        <v>January</v>
      </c>
      <c r="J2236" s="14" t="s">
        <v>4023</v>
      </c>
      <c r="K2236" s="16" t="s">
        <v>5853</v>
      </c>
      <c r="L2236" s="1">
        <f t="shared" si="279"/>
        <v>173</v>
      </c>
      <c r="M2236" s="1" t="str">
        <f t="shared" si="280"/>
        <v>No</v>
      </c>
      <c r="N2236" s="3"/>
      <c r="P2236" s="1" t="s">
        <v>23</v>
      </c>
      <c r="U2236" s="1" t="s">
        <v>25</v>
      </c>
      <c r="W2236" s="1" t="s">
        <v>26</v>
      </c>
    </row>
    <row r="2237" spans="1:23" x14ac:dyDescent="0.2">
      <c r="A2237" s="1">
        <v>2236</v>
      </c>
      <c r="C2237" s="22" t="str">
        <f t="shared" si="273"/>
        <v>2025-02-06</v>
      </c>
      <c r="D2237" s="24" t="str">
        <f t="shared" si="274"/>
        <v>2025-02</v>
      </c>
      <c r="E2237" s="28" t="s">
        <v>6025</v>
      </c>
      <c r="F2237" s="28">
        <f t="shared" si="275"/>
        <v>45694.588888888888</v>
      </c>
      <c r="G2237" s="14" t="str">
        <f t="shared" si="276"/>
        <v>02 pm</v>
      </c>
      <c r="H2237" s="14" t="str">
        <f t="shared" si="277"/>
        <v>Thursday</v>
      </c>
      <c r="I2237" s="14" t="str">
        <f t="shared" si="278"/>
        <v>February</v>
      </c>
      <c r="J2237" s="14" t="s">
        <v>6026</v>
      </c>
      <c r="K2237" s="16" t="s">
        <v>41</v>
      </c>
      <c r="L2237" s="1" t="str">
        <f t="shared" si="279"/>
        <v>32</v>
      </c>
      <c r="M2237" s="1" t="str">
        <f t="shared" si="280"/>
        <v>Yes</v>
      </c>
      <c r="P2237" s="1" t="s">
        <v>24</v>
      </c>
      <c r="U2237" s="1" t="s">
        <v>25</v>
      </c>
      <c r="W2237" s="1" t="s">
        <v>26</v>
      </c>
    </row>
    <row r="2238" spans="1:23" x14ac:dyDescent="0.2">
      <c r="A2238" s="1">
        <v>2237</v>
      </c>
      <c r="C2238" s="22" t="str">
        <f t="shared" si="273"/>
        <v>2025-02-17</v>
      </c>
      <c r="D2238" s="24" t="str">
        <f t="shared" si="274"/>
        <v>2025-02</v>
      </c>
      <c r="E2238" s="28" t="s">
        <v>6028</v>
      </c>
      <c r="F2238" s="28">
        <f t="shared" si="275"/>
        <v>45705.673611111109</v>
      </c>
      <c r="G2238" s="14" t="str">
        <f t="shared" si="276"/>
        <v>04 pm</v>
      </c>
      <c r="H2238" s="14" t="str">
        <f t="shared" si="277"/>
        <v>Monday</v>
      </c>
      <c r="I2238" s="14" t="str">
        <f t="shared" si="278"/>
        <v>February</v>
      </c>
      <c r="J2238" s="14" t="s">
        <v>6029</v>
      </c>
      <c r="K2238" s="16" t="s">
        <v>59</v>
      </c>
      <c r="L2238" s="1" t="str">
        <f t="shared" si="279"/>
        <v>5</v>
      </c>
      <c r="M2238" s="1" t="str">
        <f t="shared" si="280"/>
        <v>Yes</v>
      </c>
      <c r="P2238" s="1" t="s">
        <v>23</v>
      </c>
      <c r="U2238" s="1" t="s">
        <v>72</v>
      </c>
      <c r="W2238" s="1" t="s">
        <v>26</v>
      </c>
    </row>
    <row r="2239" spans="1:23" x14ac:dyDescent="0.2">
      <c r="A2239" s="1">
        <v>2238</v>
      </c>
      <c r="C2239" s="22" t="str">
        <f t="shared" si="273"/>
        <v>2025-02-27</v>
      </c>
      <c r="D2239" s="24" t="str">
        <f t="shared" si="274"/>
        <v>2025-02</v>
      </c>
      <c r="E2239" s="28" t="s">
        <v>1357</v>
      </c>
      <c r="F2239" s="28">
        <f t="shared" si="275"/>
        <v>45715.368055555555</v>
      </c>
      <c r="G2239" s="14" t="str">
        <f t="shared" si="276"/>
        <v>08 am</v>
      </c>
      <c r="H2239" s="14" t="str">
        <f t="shared" si="277"/>
        <v>Thursday</v>
      </c>
      <c r="I2239" s="14" t="str">
        <f t="shared" si="278"/>
        <v>February</v>
      </c>
      <c r="J2239" s="14" t="s">
        <v>2304</v>
      </c>
      <c r="K2239" s="16" t="s">
        <v>76</v>
      </c>
      <c r="L2239" s="1" t="str">
        <f t="shared" si="279"/>
        <v>30</v>
      </c>
      <c r="M2239" s="1" t="str">
        <f t="shared" si="280"/>
        <v>Yes</v>
      </c>
      <c r="P2239" s="1" t="s">
        <v>23</v>
      </c>
      <c r="U2239" s="1" t="s">
        <v>25</v>
      </c>
      <c r="W2239" s="1" t="s">
        <v>26</v>
      </c>
    </row>
    <row r="2240" spans="1:23" x14ac:dyDescent="0.2">
      <c r="A2240" s="1">
        <v>2239</v>
      </c>
      <c r="C2240" s="22" t="str">
        <f t="shared" si="273"/>
        <v>2025-02-21</v>
      </c>
      <c r="D2240" s="24" t="str">
        <f t="shared" si="274"/>
        <v>2025-02</v>
      </c>
      <c r="E2240" s="28" t="s">
        <v>6032</v>
      </c>
      <c r="F2240" s="28">
        <f t="shared" si="275"/>
        <v>45709.359027777777</v>
      </c>
      <c r="G2240" s="14" t="str">
        <f t="shared" si="276"/>
        <v>08 am</v>
      </c>
      <c r="H2240" s="14" t="str">
        <f t="shared" si="277"/>
        <v>Friday</v>
      </c>
      <c r="I2240" s="14" t="str">
        <f t="shared" si="278"/>
        <v>February</v>
      </c>
      <c r="J2240" s="14" t="s">
        <v>6033</v>
      </c>
      <c r="K2240" s="16" t="s">
        <v>2948</v>
      </c>
      <c r="L2240" s="1" t="str">
        <f t="shared" si="279"/>
        <v>48</v>
      </c>
      <c r="M2240" s="1" t="str">
        <f t="shared" si="280"/>
        <v>Yes</v>
      </c>
      <c r="P2240" s="1" t="s">
        <v>23</v>
      </c>
      <c r="U2240" s="1" t="s">
        <v>25</v>
      </c>
      <c r="W2240" s="1" t="s">
        <v>26</v>
      </c>
    </row>
    <row r="2241" spans="1:23" x14ac:dyDescent="0.2">
      <c r="A2241" s="1">
        <v>2240</v>
      </c>
      <c r="C2241" s="22" t="str">
        <f t="shared" si="273"/>
        <v>2025-02-28</v>
      </c>
      <c r="D2241" s="24" t="str">
        <f t="shared" si="274"/>
        <v>2025-02</v>
      </c>
      <c r="E2241" s="28" t="s">
        <v>6035</v>
      </c>
      <c r="F2241" s="28">
        <f t="shared" si="275"/>
        <v>45716.429166666669</v>
      </c>
      <c r="G2241" s="14" t="str">
        <f t="shared" si="276"/>
        <v>10 am</v>
      </c>
      <c r="H2241" s="14" t="str">
        <f t="shared" si="277"/>
        <v>Friday</v>
      </c>
      <c r="I2241" s="14" t="str">
        <f t="shared" si="278"/>
        <v>February</v>
      </c>
      <c r="J2241" s="14" t="s">
        <v>4046</v>
      </c>
      <c r="K2241" s="16" t="s">
        <v>4294</v>
      </c>
      <c r="L2241" s="1">
        <f t="shared" si="279"/>
        <v>132</v>
      </c>
      <c r="M2241" s="1" t="str">
        <f t="shared" si="280"/>
        <v>No</v>
      </c>
      <c r="N2241" s="3"/>
      <c r="P2241" s="1" t="s">
        <v>23</v>
      </c>
      <c r="U2241" s="1" t="s">
        <v>25</v>
      </c>
      <c r="W2241" s="1" t="s">
        <v>26</v>
      </c>
    </row>
    <row r="2242" spans="1:23" x14ac:dyDescent="0.2">
      <c r="A2242" s="1">
        <v>2241</v>
      </c>
      <c r="C2242" s="22" t="str">
        <f t="shared" ref="C2242:C2305" si="281">IF(F2242&lt;&gt;"", TEXT(F2242, "YYYY-MM-DD"), "")</f>
        <v>2025-02-06</v>
      </c>
      <c r="D2242" s="24" t="str">
        <f t="shared" ref="D2242:D2305" si="282">IF(F2242&lt;&gt;"", TEXT(F2242, "YYYY-MM"), "")</f>
        <v>2025-02</v>
      </c>
      <c r="E2242" s="28" t="s">
        <v>3068</v>
      </c>
      <c r="F2242" s="28">
        <f t="shared" ref="F2242:F2305" si="283">IF(ISNUMBER(E2242), E2242,
   IFERROR(DATE(MID(E2242, 7, 4), MID(E2242, 1, 2), MID(E2242, 4, 2)) + TIMEVALUE(MID(E2242, 12, 8)),
   DATE(MID(E2242, 7, 4), MID(E2242, 4, 2), MID(E2242, 1, 2)) + TIMEVALUE(MID(E2242, 12, 8))))</f>
        <v>45694.631944444445</v>
      </c>
      <c r="G2242" s="14" t="str">
        <f t="shared" ref="G2242:G2305" si="284">TEXT(F2242, "hh AM/PM")</f>
        <v>03 pm</v>
      </c>
      <c r="H2242" s="14" t="str">
        <f t="shared" ref="H2242:H2305" si="285">TEXT(F2242, "dddd")</f>
        <v>Thursday</v>
      </c>
      <c r="I2242" s="14" t="str">
        <f t="shared" ref="I2242:I2305" si="286">TEXT(F2242, "mmmm")</f>
        <v>February</v>
      </c>
      <c r="J2242" s="14" t="s">
        <v>6037</v>
      </c>
      <c r="K2242" s="16" t="s">
        <v>84</v>
      </c>
      <c r="L2242" s="1" t="str">
        <f t="shared" ref="L2242:L2305" si="287">IF(K2242="","",
   IF(ISNUMBER(SEARCH("hrs", K2242)),
      LEFT(K2242, FIND("hrs", K2242)-1) * 60 +
      IF(ISNUMBER(SEARCH("mins", K2242)), MID(K2242, FIND("and ", K2242) + 4, FIND("mins", K2242) - FIND("and ", K2242) - 4), 0),
      IF(ISNUMBER(SEARCH("hr", K2242)), LEFT(K2242, FIND("hr", K2242)-1) * 60, LEFT(K2242, FIND(" mins", K2242)-1))
   )
)</f>
        <v>25</v>
      </c>
      <c r="M2242" s="1" t="str">
        <f t="shared" ref="M2242:M2305" si="288">IF(OR(ISBLANK(L2242), L2242="",L2242=0), "", IF(VALUE(L2242)&lt;=120, "Yes", "No"))</f>
        <v>Yes</v>
      </c>
      <c r="P2242" s="1" t="s">
        <v>23</v>
      </c>
      <c r="U2242" s="1" t="s">
        <v>25</v>
      </c>
      <c r="W2242" s="1" t="s">
        <v>26</v>
      </c>
    </row>
    <row r="2243" spans="1:23" x14ac:dyDescent="0.2">
      <c r="A2243" s="1">
        <v>2242</v>
      </c>
      <c r="C2243" s="22" t="str">
        <f t="shared" si="281"/>
        <v>2025-01-31</v>
      </c>
      <c r="D2243" s="24" t="str">
        <f t="shared" si="282"/>
        <v>2025-01</v>
      </c>
      <c r="E2243" s="28" t="s">
        <v>6039</v>
      </c>
      <c r="F2243" s="28">
        <f t="shared" si="283"/>
        <v>45688.34375</v>
      </c>
      <c r="G2243" s="14" t="str">
        <f t="shared" si="284"/>
        <v>08 am</v>
      </c>
      <c r="H2243" s="14" t="str">
        <f t="shared" si="285"/>
        <v>Friday</v>
      </c>
      <c r="I2243" s="14" t="str">
        <f t="shared" si="286"/>
        <v>January</v>
      </c>
      <c r="J2243" s="14" t="s">
        <v>6040</v>
      </c>
      <c r="K2243" s="16" t="s">
        <v>331</v>
      </c>
      <c r="L2243" s="1" t="str">
        <f t="shared" si="287"/>
        <v>39</v>
      </c>
      <c r="M2243" s="1" t="str">
        <f t="shared" si="288"/>
        <v>Yes</v>
      </c>
      <c r="P2243" s="1" t="s">
        <v>23</v>
      </c>
      <c r="U2243" s="1" t="s">
        <v>467</v>
      </c>
      <c r="W2243" s="1" t="s">
        <v>26</v>
      </c>
    </row>
    <row r="2244" spans="1:23" x14ac:dyDescent="0.2">
      <c r="A2244" s="1">
        <v>2243</v>
      </c>
      <c r="C2244" s="22" t="str">
        <f t="shared" si="281"/>
        <v>2025-01-02</v>
      </c>
      <c r="D2244" s="24" t="str">
        <f t="shared" si="282"/>
        <v>2025-01</v>
      </c>
      <c r="E2244" s="28" t="s">
        <v>3712</v>
      </c>
      <c r="F2244" s="28">
        <f t="shared" si="283"/>
        <v>45659.580555555556</v>
      </c>
      <c r="G2244" s="14" t="str">
        <f t="shared" si="284"/>
        <v>01 pm</v>
      </c>
      <c r="H2244" s="14" t="str">
        <f t="shared" si="285"/>
        <v>Thursday</v>
      </c>
      <c r="I2244" s="14" t="str">
        <f t="shared" si="286"/>
        <v>January</v>
      </c>
      <c r="J2244" s="14" t="s">
        <v>6042</v>
      </c>
      <c r="K2244" s="16" t="s">
        <v>5925</v>
      </c>
      <c r="L2244" s="1">
        <f t="shared" si="287"/>
        <v>169</v>
      </c>
      <c r="M2244" s="1" t="str">
        <f t="shared" si="288"/>
        <v>No</v>
      </c>
      <c r="N2244" s="3"/>
      <c r="P2244" s="1" t="s">
        <v>23</v>
      </c>
      <c r="U2244" s="1" t="s">
        <v>72</v>
      </c>
      <c r="W2244" s="1" t="s">
        <v>55</v>
      </c>
    </row>
    <row r="2245" spans="1:23" x14ac:dyDescent="0.2">
      <c r="A2245" s="1">
        <v>2244</v>
      </c>
      <c r="C2245" s="22" t="str">
        <f t="shared" si="281"/>
        <v>2025-01-14</v>
      </c>
      <c r="D2245" s="24" t="str">
        <f t="shared" si="282"/>
        <v>2025-01</v>
      </c>
      <c r="E2245" s="28" t="s">
        <v>5692</v>
      </c>
      <c r="F2245" s="28">
        <f t="shared" si="283"/>
        <v>45671.44027777778</v>
      </c>
      <c r="G2245" s="14" t="str">
        <f t="shared" si="284"/>
        <v>10 am</v>
      </c>
      <c r="H2245" s="14" t="str">
        <f t="shared" si="285"/>
        <v>Tuesday</v>
      </c>
      <c r="I2245" s="14" t="str">
        <f t="shared" si="286"/>
        <v>January</v>
      </c>
      <c r="J2245" s="14" t="s">
        <v>2348</v>
      </c>
      <c r="K2245" s="16" t="s">
        <v>294</v>
      </c>
      <c r="L2245" s="1" t="str">
        <f t="shared" si="287"/>
        <v>26</v>
      </c>
      <c r="M2245" s="1" t="str">
        <f t="shared" si="288"/>
        <v>Yes</v>
      </c>
      <c r="P2245" s="1" t="s">
        <v>23</v>
      </c>
      <c r="U2245" s="1" t="s">
        <v>72</v>
      </c>
      <c r="W2245" s="1" t="s">
        <v>26</v>
      </c>
    </row>
    <row r="2246" spans="1:23" x14ac:dyDescent="0.2">
      <c r="A2246" s="1">
        <v>2245</v>
      </c>
      <c r="C2246" s="22" t="str">
        <f t="shared" si="281"/>
        <v>2025-02-18</v>
      </c>
      <c r="D2246" s="24" t="str">
        <f t="shared" si="282"/>
        <v>2025-02</v>
      </c>
      <c r="E2246" s="28" t="s">
        <v>6045</v>
      </c>
      <c r="F2246" s="28">
        <f t="shared" si="283"/>
        <v>45706.404861111114</v>
      </c>
      <c r="G2246" s="14" t="str">
        <f t="shared" si="284"/>
        <v>09 am</v>
      </c>
      <c r="H2246" s="14" t="str">
        <f t="shared" si="285"/>
        <v>Tuesday</v>
      </c>
      <c r="I2246" s="14" t="str">
        <f t="shared" si="286"/>
        <v>February</v>
      </c>
      <c r="J2246" s="14" t="s">
        <v>3201</v>
      </c>
      <c r="K2246" s="16" t="s">
        <v>112</v>
      </c>
      <c r="L2246" s="1">
        <f t="shared" si="287"/>
        <v>107</v>
      </c>
      <c r="M2246" s="1" t="str">
        <f t="shared" si="288"/>
        <v>Yes</v>
      </c>
      <c r="P2246" s="1" t="s">
        <v>24</v>
      </c>
      <c r="U2246" s="1" t="s">
        <v>37</v>
      </c>
      <c r="W2246" s="1" t="s">
        <v>55</v>
      </c>
    </row>
    <row r="2247" spans="1:23" x14ac:dyDescent="0.2">
      <c r="A2247" s="1">
        <v>2246</v>
      </c>
      <c r="C2247" s="22" t="str">
        <f t="shared" si="281"/>
        <v>2025-01-14</v>
      </c>
      <c r="D2247" s="24" t="str">
        <f t="shared" si="282"/>
        <v>2025-01</v>
      </c>
      <c r="E2247" s="28" t="s">
        <v>6047</v>
      </c>
      <c r="F2247" s="28">
        <f t="shared" si="283"/>
        <v>45671.350694444445</v>
      </c>
      <c r="G2247" s="14" t="str">
        <f t="shared" si="284"/>
        <v>08 am</v>
      </c>
      <c r="H2247" s="14" t="str">
        <f t="shared" si="285"/>
        <v>Tuesday</v>
      </c>
      <c r="I2247" s="14" t="str">
        <f t="shared" si="286"/>
        <v>January</v>
      </c>
      <c r="J2247" s="14" t="s">
        <v>1842</v>
      </c>
      <c r="K2247" s="16" t="s">
        <v>190</v>
      </c>
      <c r="L2247" s="1" t="str">
        <f t="shared" si="287"/>
        <v>35</v>
      </c>
      <c r="M2247" s="1" t="str">
        <f t="shared" si="288"/>
        <v>Yes</v>
      </c>
      <c r="P2247" s="1" t="s">
        <v>24</v>
      </c>
      <c r="U2247" s="1" t="s">
        <v>96</v>
      </c>
      <c r="W2247" s="1" t="s">
        <v>26</v>
      </c>
    </row>
    <row r="2248" spans="1:23" x14ac:dyDescent="0.2">
      <c r="A2248" s="1">
        <v>2247</v>
      </c>
      <c r="C2248" s="22" t="str">
        <f t="shared" si="281"/>
        <v>2025-02-12</v>
      </c>
      <c r="D2248" s="24" t="str">
        <f t="shared" si="282"/>
        <v>2025-02</v>
      </c>
      <c r="E2248" s="28" t="s">
        <v>573</v>
      </c>
      <c r="F2248" s="28">
        <f t="shared" si="283"/>
        <v>45700.405555555553</v>
      </c>
      <c r="G2248" s="14" t="str">
        <f t="shared" si="284"/>
        <v>09 am</v>
      </c>
      <c r="H2248" s="14" t="str">
        <f t="shared" si="285"/>
        <v>Wednesday</v>
      </c>
      <c r="I2248" s="14" t="str">
        <f t="shared" si="286"/>
        <v>February</v>
      </c>
      <c r="J2248" s="14" t="s">
        <v>986</v>
      </c>
      <c r="K2248" s="16" t="s">
        <v>680</v>
      </c>
      <c r="L2248" s="1">
        <f t="shared" si="287"/>
        <v>76</v>
      </c>
      <c r="M2248" s="1" t="str">
        <f t="shared" si="288"/>
        <v>Yes</v>
      </c>
      <c r="P2248" s="1" t="s">
        <v>24</v>
      </c>
      <c r="U2248" s="1" t="s">
        <v>96</v>
      </c>
      <c r="W2248" s="1" t="s">
        <v>55</v>
      </c>
    </row>
    <row r="2249" spans="1:23" x14ac:dyDescent="0.2">
      <c r="A2249" s="1">
        <v>2248</v>
      </c>
      <c r="C2249" s="22" t="str">
        <f t="shared" si="281"/>
        <v>2025-01-14</v>
      </c>
      <c r="D2249" s="24" t="str">
        <f t="shared" si="282"/>
        <v>2025-01</v>
      </c>
      <c r="E2249" s="28" t="s">
        <v>6050</v>
      </c>
      <c r="F2249" s="28">
        <f t="shared" si="283"/>
        <v>45671.427777777775</v>
      </c>
      <c r="G2249" s="14" t="str">
        <f t="shared" si="284"/>
        <v>10 am</v>
      </c>
      <c r="H2249" s="14" t="str">
        <f t="shared" si="285"/>
        <v>Tuesday</v>
      </c>
      <c r="I2249" s="14" t="str">
        <f t="shared" si="286"/>
        <v>January</v>
      </c>
      <c r="J2249" s="14" t="s">
        <v>6051</v>
      </c>
      <c r="K2249" s="16" t="s">
        <v>4639</v>
      </c>
      <c r="L2249" s="1">
        <f t="shared" si="287"/>
        <v>164</v>
      </c>
      <c r="M2249" s="1" t="str">
        <f t="shared" si="288"/>
        <v>No</v>
      </c>
      <c r="N2249" s="3"/>
      <c r="P2249" s="1" t="s">
        <v>24</v>
      </c>
      <c r="U2249" s="1" t="s">
        <v>96</v>
      </c>
      <c r="W2249" s="1" t="s">
        <v>55</v>
      </c>
    </row>
    <row r="2250" spans="1:23" x14ac:dyDescent="0.2">
      <c r="A2250" s="1">
        <v>2249</v>
      </c>
      <c r="C2250" s="22" t="str">
        <f t="shared" si="281"/>
        <v>2025-01-17</v>
      </c>
      <c r="D2250" s="24" t="str">
        <f t="shared" si="282"/>
        <v>2025-01</v>
      </c>
      <c r="E2250" s="28" t="s">
        <v>6053</v>
      </c>
      <c r="F2250" s="28">
        <f t="shared" si="283"/>
        <v>45674.497916666667</v>
      </c>
      <c r="G2250" s="14" t="str">
        <f t="shared" si="284"/>
        <v>11 am</v>
      </c>
      <c r="H2250" s="14" t="str">
        <f t="shared" si="285"/>
        <v>Friday</v>
      </c>
      <c r="I2250" s="14" t="str">
        <f t="shared" si="286"/>
        <v>January</v>
      </c>
      <c r="J2250" s="14" t="s">
        <v>3811</v>
      </c>
      <c r="K2250" s="16" t="s">
        <v>357</v>
      </c>
      <c r="L2250" s="1" t="str">
        <f t="shared" si="287"/>
        <v>3</v>
      </c>
      <c r="M2250" s="1" t="str">
        <f t="shared" si="288"/>
        <v>Yes</v>
      </c>
      <c r="P2250" s="1" t="s">
        <v>24</v>
      </c>
      <c r="U2250" s="1" t="s">
        <v>37</v>
      </c>
      <c r="W2250" s="1" t="s">
        <v>55</v>
      </c>
    </row>
    <row r="2251" spans="1:23" x14ac:dyDescent="0.2">
      <c r="A2251" s="1">
        <v>2250</v>
      </c>
      <c r="C2251" s="22" t="str">
        <f t="shared" si="281"/>
        <v>2025-01-10</v>
      </c>
      <c r="D2251" s="24" t="str">
        <f t="shared" si="282"/>
        <v>2025-01</v>
      </c>
      <c r="E2251" s="28" t="s">
        <v>6055</v>
      </c>
      <c r="F2251" s="28">
        <f t="shared" si="283"/>
        <v>45667.495138888888</v>
      </c>
      <c r="G2251" s="14" t="str">
        <f t="shared" si="284"/>
        <v>11 am</v>
      </c>
      <c r="H2251" s="14" t="str">
        <f t="shared" si="285"/>
        <v>Friday</v>
      </c>
      <c r="I2251" s="14" t="str">
        <f t="shared" si="286"/>
        <v>January</v>
      </c>
      <c r="J2251" s="14" t="s">
        <v>6056</v>
      </c>
      <c r="K2251" s="16" t="s">
        <v>246</v>
      </c>
      <c r="L2251" s="1" t="str">
        <f t="shared" si="287"/>
        <v>7</v>
      </c>
      <c r="M2251" s="1" t="str">
        <f t="shared" si="288"/>
        <v>Yes</v>
      </c>
      <c r="P2251" s="1" t="s">
        <v>23</v>
      </c>
      <c r="U2251" s="1" t="s">
        <v>37</v>
      </c>
      <c r="W2251" s="1" t="s">
        <v>32</v>
      </c>
    </row>
    <row r="2252" spans="1:23" x14ac:dyDescent="0.2">
      <c r="A2252" s="1">
        <v>2251</v>
      </c>
      <c r="C2252" s="22" t="str">
        <f t="shared" si="281"/>
        <v>2025-01-13</v>
      </c>
      <c r="D2252" s="24" t="str">
        <f t="shared" si="282"/>
        <v>2025-01</v>
      </c>
      <c r="E2252" s="28" t="s">
        <v>6058</v>
      </c>
      <c r="F2252" s="28">
        <f t="shared" si="283"/>
        <v>45670.554166666669</v>
      </c>
      <c r="G2252" s="14" t="str">
        <f t="shared" si="284"/>
        <v>01 pm</v>
      </c>
      <c r="H2252" s="14" t="str">
        <f t="shared" si="285"/>
        <v>Monday</v>
      </c>
      <c r="I2252" s="14" t="str">
        <f t="shared" si="286"/>
        <v>January</v>
      </c>
      <c r="J2252" s="14" t="s">
        <v>6059</v>
      </c>
      <c r="K2252" s="16" t="s">
        <v>4207</v>
      </c>
      <c r="L2252" s="1">
        <f t="shared" si="287"/>
        <v>162</v>
      </c>
      <c r="M2252" s="1" t="str">
        <f t="shared" si="288"/>
        <v>No</v>
      </c>
      <c r="N2252" s="3"/>
      <c r="P2252" s="1" t="s">
        <v>24</v>
      </c>
      <c r="U2252" s="1" t="s">
        <v>25</v>
      </c>
      <c r="W2252" s="1" t="s">
        <v>26</v>
      </c>
    </row>
    <row r="2253" spans="1:23" x14ac:dyDescent="0.2">
      <c r="A2253" s="1">
        <v>2252</v>
      </c>
      <c r="C2253" s="22" t="str">
        <f t="shared" si="281"/>
        <v>2025-01-20</v>
      </c>
      <c r="D2253" s="24" t="str">
        <f t="shared" si="282"/>
        <v>2025-01</v>
      </c>
      <c r="E2253" s="28" t="s">
        <v>6061</v>
      </c>
      <c r="F2253" s="28">
        <f t="shared" si="283"/>
        <v>45677.631249999999</v>
      </c>
      <c r="G2253" s="14" t="str">
        <f t="shared" si="284"/>
        <v>03 pm</v>
      </c>
      <c r="H2253" s="14" t="str">
        <f t="shared" si="285"/>
        <v>Monday</v>
      </c>
      <c r="I2253" s="14" t="str">
        <f t="shared" si="286"/>
        <v>January</v>
      </c>
      <c r="J2253" s="14" t="s">
        <v>6062</v>
      </c>
      <c r="K2253" s="16" t="s">
        <v>261</v>
      </c>
      <c r="L2253" s="1">
        <f t="shared" si="287"/>
        <v>66</v>
      </c>
      <c r="M2253" s="1" t="str">
        <f t="shared" si="288"/>
        <v>Yes</v>
      </c>
      <c r="P2253" s="1" t="s">
        <v>24</v>
      </c>
      <c r="U2253" s="1" t="s">
        <v>25</v>
      </c>
      <c r="W2253" s="1" t="s">
        <v>26</v>
      </c>
    </row>
    <row r="2254" spans="1:23" x14ac:dyDescent="0.2">
      <c r="A2254" s="1">
        <v>2253</v>
      </c>
      <c r="C2254" s="22" t="str">
        <f t="shared" si="281"/>
        <v>2025-01-28</v>
      </c>
      <c r="D2254" s="24" t="str">
        <f t="shared" si="282"/>
        <v>2025-01</v>
      </c>
      <c r="E2254" s="28" t="s">
        <v>6064</v>
      </c>
      <c r="F2254" s="28">
        <f t="shared" si="283"/>
        <v>45685.361805555556</v>
      </c>
      <c r="G2254" s="14" t="str">
        <f t="shared" si="284"/>
        <v>08 am</v>
      </c>
      <c r="H2254" s="14" t="str">
        <f t="shared" si="285"/>
        <v>Tuesday</v>
      </c>
      <c r="I2254" s="14" t="str">
        <f t="shared" si="286"/>
        <v>January</v>
      </c>
      <c r="J2254" s="14" t="s">
        <v>6065</v>
      </c>
      <c r="K2254" s="16" t="s">
        <v>441</v>
      </c>
      <c r="L2254" s="1" t="str">
        <f t="shared" si="287"/>
        <v>49</v>
      </c>
      <c r="M2254" s="1" t="str">
        <f t="shared" si="288"/>
        <v>Yes</v>
      </c>
      <c r="P2254" s="1" t="s">
        <v>23</v>
      </c>
      <c r="U2254" s="1" t="s">
        <v>25</v>
      </c>
      <c r="W2254" s="1" t="s">
        <v>26</v>
      </c>
    </row>
    <row r="2255" spans="1:23" x14ac:dyDescent="0.2">
      <c r="A2255" s="1">
        <v>2254</v>
      </c>
      <c r="C2255" s="22" t="str">
        <f t="shared" si="281"/>
        <v>2025-01-17</v>
      </c>
      <c r="D2255" s="24" t="str">
        <f t="shared" si="282"/>
        <v>2025-01</v>
      </c>
      <c r="E2255" s="28" t="s">
        <v>6067</v>
      </c>
      <c r="F2255" s="28">
        <f t="shared" si="283"/>
        <v>45674.568055555559</v>
      </c>
      <c r="G2255" s="14" t="str">
        <f t="shared" si="284"/>
        <v>01 pm</v>
      </c>
      <c r="H2255" s="14" t="str">
        <f t="shared" si="285"/>
        <v>Friday</v>
      </c>
      <c r="I2255" s="14" t="str">
        <f t="shared" si="286"/>
        <v>January</v>
      </c>
      <c r="J2255" s="14" t="s">
        <v>1068</v>
      </c>
      <c r="K2255" s="16" t="s">
        <v>246</v>
      </c>
      <c r="L2255" s="1" t="str">
        <f t="shared" si="287"/>
        <v>7</v>
      </c>
      <c r="M2255" s="1" t="str">
        <f t="shared" si="288"/>
        <v>Yes</v>
      </c>
      <c r="P2255" s="1" t="s">
        <v>23</v>
      </c>
      <c r="U2255" s="1" t="s">
        <v>72</v>
      </c>
      <c r="W2255" s="1" t="s">
        <v>55</v>
      </c>
    </row>
    <row r="2256" spans="1:23" x14ac:dyDescent="0.2">
      <c r="A2256" s="1">
        <v>2255</v>
      </c>
      <c r="C2256" s="22" t="str">
        <f t="shared" si="281"/>
        <v>2025-02-17</v>
      </c>
      <c r="D2256" s="24" t="str">
        <f t="shared" si="282"/>
        <v>2025-02</v>
      </c>
      <c r="E2256" s="28" t="s">
        <v>6069</v>
      </c>
      <c r="F2256" s="28">
        <f t="shared" si="283"/>
        <v>45705.370833333334</v>
      </c>
      <c r="G2256" s="14" t="str">
        <f t="shared" si="284"/>
        <v>08 am</v>
      </c>
      <c r="H2256" s="14" t="str">
        <f t="shared" si="285"/>
        <v>Monday</v>
      </c>
      <c r="I2256" s="14" t="str">
        <f t="shared" si="286"/>
        <v>February</v>
      </c>
      <c r="J2256" s="14" t="s">
        <v>6070</v>
      </c>
      <c r="K2256" s="16" t="s">
        <v>104</v>
      </c>
      <c r="L2256" s="1" t="str">
        <f t="shared" si="287"/>
        <v>21</v>
      </c>
      <c r="M2256" s="1" t="str">
        <f t="shared" si="288"/>
        <v>Yes</v>
      </c>
      <c r="P2256" s="1" t="s">
        <v>23</v>
      </c>
      <c r="U2256" s="1" t="s">
        <v>72</v>
      </c>
      <c r="W2256" s="1" t="s">
        <v>26</v>
      </c>
    </row>
    <row r="2257" spans="1:23" x14ac:dyDescent="0.2">
      <c r="A2257" s="1">
        <v>2256</v>
      </c>
      <c r="C2257" s="22" t="str">
        <f t="shared" si="281"/>
        <v>2025-01-16</v>
      </c>
      <c r="D2257" s="24" t="str">
        <f t="shared" si="282"/>
        <v>2025-01</v>
      </c>
      <c r="E2257" s="28" t="s">
        <v>6072</v>
      </c>
      <c r="F2257" s="28">
        <f t="shared" si="283"/>
        <v>45673.581250000003</v>
      </c>
      <c r="G2257" s="14" t="str">
        <f t="shared" si="284"/>
        <v>01 pm</v>
      </c>
      <c r="H2257" s="14" t="str">
        <f t="shared" si="285"/>
        <v>Thursday</v>
      </c>
      <c r="I2257" s="14" t="str">
        <f t="shared" si="286"/>
        <v>January</v>
      </c>
      <c r="J2257" s="14" t="s">
        <v>6073</v>
      </c>
      <c r="K2257" s="16" t="s">
        <v>883</v>
      </c>
      <c r="L2257" s="1">
        <f t="shared" si="287"/>
        <v>123</v>
      </c>
      <c r="M2257" s="1" t="str">
        <f t="shared" si="288"/>
        <v>No</v>
      </c>
      <c r="N2257" s="3"/>
      <c r="P2257" s="1" t="s">
        <v>24</v>
      </c>
      <c r="U2257" s="1" t="s">
        <v>25</v>
      </c>
      <c r="W2257" s="1" t="s">
        <v>32</v>
      </c>
    </row>
    <row r="2258" spans="1:23" x14ac:dyDescent="0.2">
      <c r="A2258" s="1">
        <v>2257</v>
      </c>
      <c r="C2258" s="22" t="str">
        <f t="shared" si="281"/>
        <v>2025-01-16</v>
      </c>
      <c r="D2258" s="24" t="str">
        <f t="shared" si="282"/>
        <v>2025-01</v>
      </c>
      <c r="E2258" s="28" t="s">
        <v>6075</v>
      </c>
      <c r="F2258" s="28">
        <f t="shared" si="283"/>
        <v>45673.379166666666</v>
      </c>
      <c r="G2258" s="14" t="str">
        <f t="shared" si="284"/>
        <v>09 am</v>
      </c>
      <c r="H2258" s="14" t="str">
        <f t="shared" si="285"/>
        <v>Thursday</v>
      </c>
      <c r="I2258" s="14" t="str">
        <f t="shared" si="286"/>
        <v>January</v>
      </c>
      <c r="J2258" s="14" t="s">
        <v>6076</v>
      </c>
      <c r="K2258" s="16" t="s">
        <v>2734</v>
      </c>
      <c r="L2258" s="1">
        <f t="shared" si="287"/>
        <v>112</v>
      </c>
      <c r="M2258" s="1" t="str">
        <f t="shared" si="288"/>
        <v>Yes</v>
      </c>
      <c r="P2258" s="1" t="s">
        <v>23</v>
      </c>
      <c r="U2258" s="1" t="s">
        <v>72</v>
      </c>
      <c r="W2258" s="1" t="s">
        <v>55</v>
      </c>
    </row>
    <row r="2259" spans="1:23" x14ac:dyDescent="0.2">
      <c r="A2259" s="1">
        <v>2258</v>
      </c>
      <c r="C2259" s="22" t="str">
        <f t="shared" si="281"/>
        <v>2025-01-30</v>
      </c>
      <c r="D2259" s="24" t="str">
        <f t="shared" si="282"/>
        <v>2025-01</v>
      </c>
      <c r="E2259" s="28" t="s">
        <v>6078</v>
      </c>
      <c r="F2259" s="28">
        <f t="shared" si="283"/>
        <v>45687.45208333333</v>
      </c>
      <c r="G2259" s="14" t="str">
        <f t="shared" si="284"/>
        <v>10 am</v>
      </c>
      <c r="H2259" s="14" t="str">
        <f t="shared" si="285"/>
        <v>Thursday</v>
      </c>
      <c r="I2259" s="14" t="str">
        <f t="shared" si="286"/>
        <v>January</v>
      </c>
      <c r="J2259" s="14" t="s">
        <v>6079</v>
      </c>
      <c r="K2259" s="16" t="s">
        <v>1933</v>
      </c>
      <c r="L2259" s="1">
        <f t="shared" si="287"/>
        <v>90</v>
      </c>
      <c r="M2259" s="1" t="str">
        <f t="shared" si="288"/>
        <v>Yes</v>
      </c>
      <c r="P2259" s="1" t="s">
        <v>23</v>
      </c>
      <c r="U2259" s="1" t="s">
        <v>1062</v>
      </c>
      <c r="W2259" s="1" t="s">
        <v>55</v>
      </c>
    </row>
    <row r="2260" spans="1:23" x14ac:dyDescent="0.2">
      <c r="A2260" s="1">
        <v>2259</v>
      </c>
      <c r="C2260" s="22" t="str">
        <f t="shared" si="281"/>
        <v>2025-01-06</v>
      </c>
      <c r="D2260" s="24" t="str">
        <f t="shared" si="282"/>
        <v>2025-01</v>
      </c>
      <c r="E2260" s="28" t="s">
        <v>6081</v>
      </c>
      <c r="F2260" s="28">
        <f t="shared" si="283"/>
        <v>45663.718055555553</v>
      </c>
      <c r="G2260" s="14" t="str">
        <f t="shared" si="284"/>
        <v>05 pm</v>
      </c>
      <c r="H2260" s="14" t="str">
        <f t="shared" si="285"/>
        <v>Monday</v>
      </c>
      <c r="I2260" s="14" t="str">
        <f t="shared" si="286"/>
        <v>January</v>
      </c>
      <c r="J2260" s="14" t="s">
        <v>6082</v>
      </c>
      <c r="K2260" s="16" t="s">
        <v>178</v>
      </c>
      <c r="L2260" s="1" t="str">
        <f t="shared" si="287"/>
        <v>4</v>
      </c>
      <c r="M2260" s="1" t="str">
        <f t="shared" si="288"/>
        <v>Yes</v>
      </c>
      <c r="P2260" s="1" t="s">
        <v>23</v>
      </c>
      <c r="U2260" s="1" t="s">
        <v>25</v>
      </c>
      <c r="W2260" s="1" t="s">
        <v>26</v>
      </c>
    </row>
    <row r="2261" spans="1:23" x14ac:dyDescent="0.2">
      <c r="A2261" s="1">
        <v>2260</v>
      </c>
      <c r="C2261" s="22" t="str">
        <f t="shared" si="281"/>
        <v>2025-02-21</v>
      </c>
      <c r="D2261" s="24" t="str">
        <f t="shared" si="282"/>
        <v>2025-02</v>
      </c>
      <c r="E2261" s="28" t="s">
        <v>6084</v>
      </c>
      <c r="F2261" s="28">
        <f t="shared" si="283"/>
        <v>45709.593055555553</v>
      </c>
      <c r="G2261" s="14" t="str">
        <f t="shared" si="284"/>
        <v>02 pm</v>
      </c>
      <c r="H2261" s="14" t="str">
        <f t="shared" si="285"/>
        <v>Friday</v>
      </c>
      <c r="I2261" s="14" t="str">
        <f t="shared" si="286"/>
        <v>February</v>
      </c>
      <c r="J2261" s="14" t="s">
        <v>1431</v>
      </c>
      <c r="K2261" s="16" t="s">
        <v>343</v>
      </c>
      <c r="L2261" s="1" t="str">
        <f t="shared" si="287"/>
        <v>41</v>
      </c>
      <c r="M2261" s="1" t="str">
        <f t="shared" si="288"/>
        <v>Yes</v>
      </c>
      <c r="P2261" s="1" t="s">
        <v>23</v>
      </c>
      <c r="U2261" s="1" t="s">
        <v>25</v>
      </c>
      <c r="W2261" s="1" t="s">
        <v>26</v>
      </c>
    </row>
    <row r="2262" spans="1:23" x14ac:dyDescent="0.2">
      <c r="A2262" s="1">
        <v>2261</v>
      </c>
      <c r="C2262" s="22" t="str">
        <f t="shared" si="281"/>
        <v>2025-02-24</v>
      </c>
      <c r="D2262" s="24" t="str">
        <f t="shared" si="282"/>
        <v>2025-02</v>
      </c>
      <c r="E2262" s="28" t="s">
        <v>4219</v>
      </c>
      <c r="F2262" s="28">
        <f t="shared" si="283"/>
        <v>45712.340277777781</v>
      </c>
      <c r="G2262" s="14" t="str">
        <f t="shared" si="284"/>
        <v>08 am</v>
      </c>
      <c r="H2262" s="14" t="str">
        <f t="shared" si="285"/>
        <v>Monday</v>
      </c>
      <c r="I2262" s="14" t="str">
        <f t="shared" si="286"/>
        <v>February</v>
      </c>
      <c r="J2262" s="14" t="s">
        <v>3627</v>
      </c>
      <c r="K2262" s="16" t="s">
        <v>212</v>
      </c>
      <c r="L2262" s="1">
        <f t="shared" si="287"/>
        <v>80</v>
      </c>
      <c r="M2262" s="1" t="str">
        <f t="shared" si="288"/>
        <v>Yes</v>
      </c>
      <c r="P2262" s="1" t="s">
        <v>23</v>
      </c>
      <c r="U2262" s="1" t="s">
        <v>25</v>
      </c>
      <c r="W2262" s="1" t="s">
        <v>26</v>
      </c>
    </row>
    <row r="2263" spans="1:23" x14ac:dyDescent="0.2">
      <c r="A2263" s="1">
        <v>2262</v>
      </c>
      <c r="C2263" s="22" t="str">
        <f t="shared" si="281"/>
        <v>2025-02-15</v>
      </c>
      <c r="D2263" s="24" t="str">
        <f t="shared" si="282"/>
        <v>2025-02</v>
      </c>
      <c r="E2263" s="28" t="s">
        <v>6087</v>
      </c>
      <c r="F2263" s="28">
        <f t="shared" si="283"/>
        <v>45703.552083333336</v>
      </c>
      <c r="G2263" s="14" t="str">
        <f t="shared" si="284"/>
        <v>01 pm</v>
      </c>
      <c r="H2263" s="14" t="str">
        <f t="shared" si="285"/>
        <v>Saturday</v>
      </c>
      <c r="I2263" s="14" t="str">
        <f t="shared" si="286"/>
        <v>February</v>
      </c>
      <c r="J2263" s="14" t="s">
        <v>2218</v>
      </c>
      <c r="K2263" s="16" t="s">
        <v>76</v>
      </c>
      <c r="L2263" s="1" t="str">
        <f t="shared" si="287"/>
        <v>30</v>
      </c>
      <c r="M2263" s="1" t="str">
        <f t="shared" si="288"/>
        <v>Yes</v>
      </c>
      <c r="P2263" s="1" t="s">
        <v>23</v>
      </c>
      <c r="U2263" s="1" t="s">
        <v>96</v>
      </c>
      <c r="W2263" s="1" t="s">
        <v>26</v>
      </c>
    </row>
    <row r="2264" spans="1:23" x14ac:dyDescent="0.2">
      <c r="A2264" s="1">
        <v>2263</v>
      </c>
      <c r="C2264" s="22" t="str">
        <f t="shared" si="281"/>
        <v>2025-02-07</v>
      </c>
      <c r="D2264" s="24" t="str">
        <f t="shared" si="282"/>
        <v>2025-02</v>
      </c>
      <c r="E2264" s="28" t="s">
        <v>6089</v>
      </c>
      <c r="F2264" s="28">
        <f t="shared" si="283"/>
        <v>45695.370833333334</v>
      </c>
      <c r="G2264" s="14" t="str">
        <f t="shared" si="284"/>
        <v>08 am</v>
      </c>
      <c r="H2264" s="14" t="str">
        <f t="shared" si="285"/>
        <v>Friday</v>
      </c>
      <c r="I2264" s="14" t="str">
        <f t="shared" si="286"/>
        <v>February</v>
      </c>
      <c r="J2264" s="14" t="s">
        <v>6090</v>
      </c>
      <c r="K2264" s="16" t="s">
        <v>498</v>
      </c>
      <c r="L2264" s="1" t="str">
        <f t="shared" si="287"/>
        <v>2</v>
      </c>
      <c r="M2264" s="1" t="str">
        <f t="shared" si="288"/>
        <v>Yes</v>
      </c>
      <c r="P2264" s="1" t="s">
        <v>23</v>
      </c>
      <c r="U2264" s="1" t="s">
        <v>63</v>
      </c>
      <c r="W2264" s="1" t="s">
        <v>26</v>
      </c>
    </row>
    <row r="2265" spans="1:23" x14ac:dyDescent="0.2">
      <c r="A2265" s="1">
        <v>2264</v>
      </c>
      <c r="C2265" s="22" t="str">
        <f t="shared" si="281"/>
        <v>2025-01-20</v>
      </c>
      <c r="D2265" s="24" t="str">
        <f t="shared" si="282"/>
        <v>2025-01</v>
      </c>
      <c r="E2265" s="28" t="s">
        <v>6092</v>
      </c>
      <c r="F2265" s="28">
        <f t="shared" si="283"/>
        <v>45677.384722222225</v>
      </c>
      <c r="G2265" s="14" t="str">
        <f t="shared" si="284"/>
        <v>09 am</v>
      </c>
      <c r="H2265" s="14" t="str">
        <f t="shared" si="285"/>
        <v>Monday</v>
      </c>
      <c r="I2265" s="14" t="str">
        <f t="shared" si="286"/>
        <v>January</v>
      </c>
      <c r="J2265" s="14" t="s">
        <v>901</v>
      </c>
      <c r="K2265" s="16" t="s">
        <v>174</v>
      </c>
      <c r="L2265" s="1" t="str">
        <f t="shared" si="287"/>
        <v>6</v>
      </c>
      <c r="M2265" s="1" t="str">
        <f t="shared" si="288"/>
        <v>Yes</v>
      </c>
      <c r="P2265" s="1" t="s">
        <v>24</v>
      </c>
      <c r="U2265" s="1" t="s">
        <v>25</v>
      </c>
      <c r="W2265" s="1" t="s">
        <v>55</v>
      </c>
    </row>
    <row r="2266" spans="1:23" x14ac:dyDescent="0.2">
      <c r="A2266" s="1">
        <v>2265</v>
      </c>
      <c r="C2266" s="22" t="str">
        <f t="shared" si="281"/>
        <v>2025-01-17</v>
      </c>
      <c r="D2266" s="24" t="str">
        <f t="shared" si="282"/>
        <v>2025-01</v>
      </c>
      <c r="E2266" s="28" t="s">
        <v>6094</v>
      </c>
      <c r="F2266" s="28">
        <f t="shared" si="283"/>
        <v>45674.581250000003</v>
      </c>
      <c r="G2266" s="14" t="str">
        <f t="shared" si="284"/>
        <v>01 pm</v>
      </c>
      <c r="H2266" s="14" t="str">
        <f t="shared" si="285"/>
        <v>Friday</v>
      </c>
      <c r="I2266" s="14" t="str">
        <f t="shared" si="286"/>
        <v>January</v>
      </c>
      <c r="J2266" s="14" t="s">
        <v>433</v>
      </c>
      <c r="K2266" s="16" t="s">
        <v>250</v>
      </c>
      <c r="L2266" s="1" t="str">
        <f t="shared" si="287"/>
        <v>56</v>
      </c>
      <c r="M2266" s="1" t="str">
        <f t="shared" si="288"/>
        <v>Yes</v>
      </c>
      <c r="P2266" s="1" t="s">
        <v>24</v>
      </c>
      <c r="U2266" s="1" t="s">
        <v>63</v>
      </c>
      <c r="W2266" s="1" t="s">
        <v>55</v>
      </c>
    </row>
    <row r="2267" spans="1:23" x14ac:dyDescent="0.2">
      <c r="A2267" s="1">
        <v>2266</v>
      </c>
      <c r="C2267" s="22" t="str">
        <f t="shared" si="281"/>
        <v>2025-02-18</v>
      </c>
      <c r="D2267" s="24" t="str">
        <f t="shared" si="282"/>
        <v>2025-02</v>
      </c>
      <c r="E2267" s="28" t="s">
        <v>6096</v>
      </c>
      <c r="F2267" s="28">
        <f t="shared" si="283"/>
        <v>45706.667361111111</v>
      </c>
      <c r="G2267" s="14" t="str">
        <f t="shared" si="284"/>
        <v>04 pm</v>
      </c>
      <c r="H2267" s="14" t="str">
        <f t="shared" si="285"/>
        <v>Tuesday</v>
      </c>
      <c r="I2267" s="14" t="str">
        <f t="shared" si="286"/>
        <v>February</v>
      </c>
      <c r="J2267" s="14" t="s">
        <v>6097</v>
      </c>
      <c r="K2267" s="16" t="s">
        <v>204</v>
      </c>
      <c r="L2267" s="1" t="str">
        <f t="shared" si="287"/>
        <v>29</v>
      </c>
      <c r="M2267" s="1" t="str">
        <f t="shared" si="288"/>
        <v>Yes</v>
      </c>
      <c r="P2267" s="1" t="s">
        <v>24</v>
      </c>
      <c r="U2267" s="1" t="s">
        <v>63</v>
      </c>
      <c r="W2267" s="1" t="s">
        <v>26</v>
      </c>
    </row>
    <row r="2268" spans="1:23" x14ac:dyDescent="0.2">
      <c r="A2268" s="1">
        <v>2267</v>
      </c>
      <c r="C2268" s="22" t="str">
        <f t="shared" si="281"/>
        <v>2025-01-14</v>
      </c>
      <c r="D2268" s="24" t="str">
        <f t="shared" si="282"/>
        <v>2025-01</v>
      </c>
      <c r="E2268" s="28" t="s">
        <v>2693</v>
      </c>
      <c r="F2268" s="28">
        <f t="shared" si="283"/>
        <v>45671.368055555555</v>
      </c>
      <c r="G2268" s="14" t="str">
        <f t="shared" si="284"/>
        <v>08 am</v>
      </c>
      <c r="H2268" s="14" t="str">
        <f t="shared" si="285"/>
        <v>Tuesday</v>
      </c>
      <c r="I2268" s="14" t="str">
        <f t="shared" si="286"/>
        <v>January</v>
      </c>
      <c r="J2268" s="14" t="s">
        <v>6099</v>
      </c>
      <c r="K2268" s="16" t="s">
        <v>76</v>
      </c>
      <c r="L2268" s="1" t="str">
        <f t="shared" si="287"/>
        <v>30</v>
      </c>
      <c r="M2268" s="1" t="str">
        <f t="shared" si="288"/>
        <v>Yes</v>
      </c>
      <c r="P2268" s="1" t="s">
        <v>23</v>
      </c>
      <c r="U2268" s="1" t="s">
        <v>31</v>
      </c>
      <c r="W2268" s="1" t="s">
        <v>55</v>
      </c>
    </row>
    <row r="2269" spans="1:23" x14ac:dyDescent="0.2">
      <c r="A2269" s="1">
        <v>2268</v>
      </c>
      <c r="C2269" s="22" t="str">
        <f t="shared" si="281"/>
        <v>2025-01-14</v>
      </c>
      <c r="D2269" s="24" t="str">
        <f t="shared" si="282"/>
        <v>2025-01</v>
      </c>
      <c r="E2269" s="28" t="s">
        <v>6101</v>
      </c>
      <c r="F2269" s="28">
        <f t="shared" si="283"/>
        <v>45671.702777777777</v>
      </c>
      <c r="G2269" s="14" t="str">
        <f t="shared" si="284"/>
        <v>04 pm</v>
      </c>
      <c r="H2269" s="14" t="str">
        <f t="shared" si="285"/>
        <v>Tuesday</v>
      </c>
      <c r="I2269" s="14" t="str">
        <f t="shared" si="286"/>
        <v>January</v>
      </c>
      <c r="J2269" s="14" t="s">
        <v>6101</v>
      </c>
      <c r="K2269" s="16" t="s">
        <v>99</v>
      </c>
      <c r="L2269" s="1" t="str">
        <f t="shared" si="287"/>
        <v>0</v>
      </c>
      <c r="M2269" s="1" t="str">
        <f t="shared" si="288"/>
        <v>Yes</v>
      </c>
      <c r="P2269" s="1" t="s">
        <v>24</v>
      </c>
      <c r="U2269" s="1" t="s">
        <v>96</v>
      </c>
      <c r="W2269" s="1" t="s">
        <v>26</v>
      </c>
    </row>
    <row r="2270" spans="1:23" x14ac:dyDescent="0.2">
      <c r="A2270" s="1">
        <v>2269</v>
      </c>
      <c r="C2270" s="22" t="str">
        <f t="shared" si="281"/>
        <v>2025-01-06</v>
      </c>
      <c r="D2270" s="24" t="str">
        <f t="shared" si="282"/>
        <v>2025-01</v>
      </c>
      <c r="E2270" s="28" t="s">
        <v>6103</v>
      </c>
      <c r="F2270" s="28">
        <f t="shared" si="283"/>
        <v>45663.695833333331</v>
      </c>
      <c r="G2270" s="14" t="str">
        <f t="shared" si="284"/>
        <v>04 pm</v>
      </c>
      <c r="H2270" s="14" t="str">
        <f t="shared" si="285"/>
        <v>Monday</v>
      </c>
      <c r="I2270" s="14" t="str">
        <f t="shared" si="286"/>
        <v>January</v>
      </c>
      <c r="J2270" s="14" t="s">
        <v>6104</v>
      </c>
      <c r="K2270" s="16" t="s">
        <v>178</v>
      </c>
      <c r="L2270" s="1" t="str">
        <f t="shared" si="287"/>
        <v>4</v>
      </c>
      <c r="M2270" s="1" t="str">
        <f t="shared" si="288"/>
        <v>Yes</v>
      </c>
      <c r="P2270" s="1" t="s">
        <v>23</v>
      </c>
      <c r="U2270" s="1" t="s">
        <v>31</v>
      </c>
      <c r="W2270" s="1" t="s">
        <v>26</v>
      </c>
    </row>
    <row r="2271" spans="1:23" x14ac:dyDescent="0.2">
      <c r="A2271" s="1">
        <v>2270</v>
      </c>
      <c r="C2271" s="22" t="str">
        <f t="shared" si="281"/>
        <v>2025-01-06</v>
      </c>
      <c r="D2271" s="24" t="str">
        <f t="shared" si="282"/>
        <v>2025-01</v>
      </c>
      <c r="E2271" s="28" t="s">
        <v>6106</v>
      </c>
      <c r="F2271" s="28">
        <f t="shared" si="283"/>
        <v>45663.489583333336</v>
      </c>
      <c r="G2271" s="14" t="str">
        <f t="shared" si="284"/>
        <v>11 am</v>
      </c>
      <c r="H2271" s="14" t="str">
        <f t="shared" si="285"/>
        <v>Monday</v>
      </c>
      <c r="I2271" s="14" t="str">
        <f t="shared" si="286"/>
        <v>January</v>
      </c>
      <c r="J2271" s="14" t="s">
        <v>21</v>
      </c>
      <c r="K2271" s="16" t="s">
        <v>104</v>
      </c>
      <c r="L2271" s="1" t="str">
        <f t="shared" si="287"/>
        <v>21</v>
      </c>
      <c r="M2271" s="1" t="str">
        <f t="shared" si="288"/>
        <v>Yes</v>
      </c>
      <c r="P2271" s="1" t="s">
        <v>23</v>
      </c>
      <c r="U2271" s="1" t="s">
        <v>31</v>
      </c>
      <c r="W2271" s="1" t="s">
        <v>26</v>
      </c>
    </row>
    <row r="2272" spans="1:23" x14ac:dyDescent="0.2">
      <c r="A2272" s="1">
        <v>2271</v>
      </c>
      <c r="C2272" s="22" t="str">
        <f t="shared" si="281"/>
        <v>2025-01-06</v>
      </c>
      <c r="D2272" s="24" t="str">
        <f t="shared" si="282"/>
        <v>2025-01</v>
      </c>
      <c r="E2272" s="28" t="s">
        <v>6108</v>
      </c>
      <c r="F2272" s="28">
        <f t="shared" si="283"/>
        <v>45663.438194444447</v>
      </c>
      <c r="G2272" s="14" t="str">
        <f t="shared" si="284"/>
        <v>10 am</v>
      </c>
      <c r="H2272" s="14" t="str">
        <f t="shared" si="285"/>
        <v>Monday</v>
      </c>
      <c r="I2272" s="14" t="str">
        <f t="shared" si="286"/>
        <v>January</v>
      </c>
      <c r="J2272" s="14" t="s">
        <v>6109</v>
      </c>
      <c r="K2272" s="16" t="s">
        <v>204</v>
      </c>
      <c r="L2272" s="1" t="str">
        <f t="shared" si="287"/>
        <v>29</v>
      </c>
      <c r="M2272" s="1" t="str">
        <f t="shared" si="288"/>
        <v>Yes</v>
      </c>
      <c r="P2272" s="1" t="s">
        <v>23</v>
      </c>
      <c r="U2272" s="1" t="s">
        <v>63</v>
      </c>
      <c r="W2272" s="1" t="s">
        <v>55</v>
      </c>
    </row>
    <row r="2273" spans="1:23" x14ac:dyDescent="0.2">
      <c r="A2273" s="1">
        <v>2272</v>
      </c>
      <c r="C2273" s="22" t="str">
        <f t="shared" si="281"/>
        <v>2025-01-31</v>
      </c>
      <c r="D2273" s="24" t="str">
        <f t="shared" si="282"/>
        <v>2025-01</v>
      </c>
      <c r="E2273" s="28" t="s">
        <v>6111</v>
      </c>
      <c r="F2273" s="28">
        <f t="shared" si="283"/>
        <v>45688.481249999997</v>
      </c>
      <c r="G2273" s="14" t="str">
        <f t="shared" si="284"/>
        <v>11 am</v>
      </c>
      <c r="H2273" s="14" t="str">
        <f t="shared" si="285"/>
        <v>Friday</v>
      </c>
      <c r="I2273" s="14" t="str">
        <f t="shared" si="286"/>
        <v>January</v>
      </c>
      <c r="J2273" s="14" t="s">
        <v>6112</v>
      </c>
      <c r="K2273" s="16" t="s">
        <v>108</v>
      </c>
      <c r="L2273" s="1" t="str">
        <f t="shared" si="287"/>
        <v>44</v>
      </c>
      <c r="M2273" s="1" t="str">
        <f t="shared" si="288"/>
        <v>Yes</v>
      </c>
      <c r="P2273" s="1" t="s">
        <v>23</v>
      </c>
      <c r="U2273" s="1" t="s">
        <v>25</v>
      </c>
      <c r="W2273" s="1" t="s">
        <v>26</v>
      </c>
    </row>
    <row r="2274" spans="1:23" x14ac:dyDescent="0.2">
      <c r="A2274" s="1">
        <v>2273</v>
      </c>
      <c r="C2274" s="22" t="str">
        <f t="shared" si="281"/>
        <v>2025-02-13</v>
      </c>
      <c r="D2274" s="24" t="str">
        <f t="shared" si="282"/>
        <v>2025-02</v>
      </c>
      <c r="E2274" s="28" t="s">
        <v>1530</v>
      </c>
      <c r="F2274" s="28">
        <f t="shared" si="283"/>
        <v>45701.427083333336</v>
      </c>
      <c r="G2274" s="14" t="str">
        <f t="shared" si="284"/>
        <v>10 am</v>
      </c>
      <c r="H2274" s="14" t="str">
        <f t="shared" si="285"/>
        <v>Thursday</v>
      </c>
      <c r="I2274" s="14" t="str">
        <f t="shared" si="286"/>
        <v>February</v>
      </c>
      <c r="J2274" s="14" t="s">
        <v>1530</v>
      </c>
      <c r="K2274" s="16" t="s">
        <v>99</v>
      </c>
      <c r="L2274" s="1" t="str">
        <f t="shared" si="287"/>
        <v>0</v>
      </c>
      <c r="M2274" s="1" t="str">
        <f t="shared" si="288"/>
        <v>Yes</v>
      </c>
      <c r="P2274" s="1" t="s">
        <v>24</v>
      </c>
      <c r="U2274" s="1" t="s">
        <v>37</v>
      </c>
      <c r="W2274" s="1" t="s">
        <v>26</v>
      </c>
    </row>
    <row r="2275" spans="1:23" x14ac:dyDescent="0.2">
      <c r="A2275" s="1">
        <v>2274</v>
      </c>
      <c r="C2275" s="22" t="str">
        <f t="shared" si="281"/>
        <v>2025-01-20</v>
      </c>
      <c r="D2275" s="24" t="str">
        <f t="shared" si="282"/>
        <v>2025-01</v>
      </c>
      <c r="E2275" s="28" t="s">
        <v>6115</v>
      </c>
      <c r="F2275" s="28">
        <f t="shared" si="283"/>
        <v>45677.40347222222</v>
      </c>
      <c r="G2275" s="14" t="str">
        <f t="shared" si="284"/>
        <v>09 am</v>
      </c>
      <c r="H2275" s="14" t="str">
        <f t="shared" si="285"/>
        <v>Monday</v>
      </c>
      <c r="I2275" s="14" t="str">
        <f t="shared" si="286"/>
        <v>January</v>
      </c>
      <c r="J2275" s="14" t="s">
        <v>4394</v>
      </c>
      <c r="K2275" s="16" t="s">
        <v>494</v>
      </c>
      <c r="L2275" s="1" t="str">
        <f t="shared" si="287"/>
        <v>9</v>
      </c>
      <c r="M2275" s="1" t="str">
        <f t="shared" si="288"/>
        <v>Yes</v>
      </c>
      <c r="P2275" s="1" t="s">
        <v>23</v>
      </c>
      <c r="U2275" s="1" t="s">
        <v>72</v>
      </c>
      <c r="W2275" s="1" t="s">
        <v>55</v>
      </c>
    </row>
    <row r="2276" spans="1:23" x14ac:dyDescent="0.2">
      <c r="A2276" s="1">
        <v>2275</v>
      </c>
      <c r="C2276" s="22" t="str">
        <f t="shared" si="281"/>
        <v>2025-01-22</v>
      </c>
      <c r="D2276" s="24" t="str">
        <f t="shared" si="282"/>
        <v>2025-01</v>
      </c>
      <c r="E2276" s="28" t="s">
        <v>6117</v>
      </c>
      <c r="F2276" s="28">
        <f t="shared" si="283"/>
        <v>45679.56527777778</v>
      </c>
      <c r="G2276" s="14" t="str">
        <f t="shared" si="284"/>
        <v>01 pm</v>
      </c>
      <c r="H2276" s="14" t="str">
        <f t="shared" si="285"/>
        <v>Wednesday</v>
      </c>
      <c r="I2276" s="14" t="str">
        <f t="shared" si="286"/>
        <v>January</v>
      </c>
      <c r="J2276" s="14" t="s">
        <v>469</v>
      </c>
      <c r="K2276" s="16" t="s">
        <v>22</v>
      </c>
      <c r="L2276" s="1" t="str">
        <f t="shared" si="287"/>
        <v>11</v>
      </c>
      <c r="M2276" s="1" t="str">
        <f t="shared" si="288"/>
        <v>Yes</v>
      </c>
      <c r="P2276" s="1" t="s">
        <v>24</v>
      </c>
      <c r="U2276" s="1" t="s">
        <v>31</v>
      </c>
      <c r="W2276" s="1" t="s">
        <v>26</v>
      </c>
    </row>
    <row r="2277" spans="1:23" x14ac:dyDescent="0.2">
      <c r="A2277" s="1">
        <v>2276</v>
      </c>
      <c r="C2277" s="22" t="str">
        <f t="shared" si="281"/>
        <v>2025-01-14</v>
      </c>
      <c r="D2277" s="24" t="str">
        <f t="shared" si="282"/>
        <v>2025-01</v>
      </c>
      <c r="E2277" s="28" t="s">
        <v>6119</v>
      </c>
      <c r="F2277" s="28">
        <f t="shared" si="283"/>
        <v>45671.352777777778</v>
      </c>
      <c r="G2277" s="14" t="str">
        <f t="shared" si="284"/>
        <v>08 am</v>
      </c>
      <c r="H2277" s="14" t="str">
        <f t="shared" si="285"/>
        <v>Tuesday</v>
      </c>
      <c r="I2277" s="14" t="str">
        <f t="shared" si="286"/>
        <v>January</v>
      </c>
      <c r="J2277" s="14" t="s">
        <v>6120</v>
      </c>
      <c r="K2277" s="16" t="s">
        <v>2452</v>
      </c>
      <c r="L2277" s="1">
        <f t="shared" si="287"/>
        <v>73</v>
      </c>
      <c r="M2277" s="1" t="str">
        <f t="shared" si="288"/>
        <v>Yes</v>
      </c>
      <c r="P2277" s="1" t="s">
        <v>24</v>
      </c>
      <c r="U2277" s="1" t="s">
        <v>96</v>
      </c>
      <c r="W2277" s="1" t="s">
        <v>26</v>
      </c>
    </row>
    <row r="2278" spans="1:23" x14ac:dyDescent="0.2">
      <c r="A2278" s="1">
        <v>2277</v>
      </c>
      <c r="C2278" s="22" t="str">
        <f t="shared" si="281"/>
        <v>2025-01-10</v>
      </c>
      <c r="D2278" s="24" t="str">
        <f t="shared" si="282"/>
        <v>2025-01</v>
      </c>
      <c r="E2278" s="28" t="s">
        <v>6122</v>
      </c>
      <c r="F2278" s="28">
        <f t="shared" si="283"/>
        <v>45667.569444444445</v>
      </c>
      <c r="G2278" s="14" t="str">
        <f t="shared" si="284"/>
        <v>01 pm</v>
      </c>
      <c r="H2278" s="14" t="str">
        <f t="shared" si="285"/>
        <v>Friday</v>
      </c>
      <c r="I2278" s="14" t="str">
        <f t="shared" si="286"/>
        <v>January</v>
      </c>
      <c r="J2278" s="14" t="s">
        <v>6123</v>
      </c>
      <c r="K2278" s="16" t="s">
        <v>1089</v>
      </c>
      <c r="L2278" s="1" t="str">
        <f t="shared" si="287"/>
        <v>47</v>
      </c>
      <c r="M2278" s="1" t="str">
        <f t="shared" si="288"/>
        <v>Yes</v>
      </c>
      <c r="P2278" s="1" t="s">
        <v>24</v>
      </c>
      <c r="U2278" s="1" t="s">
        <v>25</v>
      </c>
      <c r="W2278" s="1" t="s">
        <v>26</v>
      </c>
    </row>
    <row r="2279" spans="1:23" x14ac:dyDescent="0.2">
      <c r="A2279" s="1">
        <v>2278</v>
      </c>
      <c r="C2279" s="22" t="str">
        <f t="shared" si="281"/>
        <v>2025-02-12</v>
      </c>
      <c r="D2279" s="24" t="str">
        <f t="shared" si="282"/>
        <v>2025-02</v>
      </c>
      <c r="E2279" s="28" t="s">
        <v>6125</v>
      </c>
      <c r="F2279" s="28">
        <f t="shared" si="283"/>
        <v>45700.569444444445</v>
      </c>
      <c r="G2279" s="14" t="str">
        <f t="shared" si="284"/>
        <v>01 pm</v>
      </c>
      <c r="H2279" s="14" t="str">
        <f t="shared" si="285"/>
        <v>Wednesday</v>
      </c>
      <c r="I2279" s="14" t="str">
        <f t="shared" si="286"/>
        <v>February</v>
      </c>
      <c r="J2279" s="14" t="s">
        <v>3247</v>
      </c>
      <c r="K2279" s="16" t="s">
        <v>36</v>
      </c>
      <c r="L2279" s="1" t="str">
        <f t="shared" si="287"/>
        <v>20</v>
      </c>
      <c r="M2279" s="1" t="str">
        <f t="shared" si="288"/>
        <v>Yes</v>
      </c>
      <c r="P2279" s="1" t="s">
        <v>23</v>
      </c>
      <c r="U2279" s="1" t="s">
        <v>96</v>
      </c>
      <c r="W2279" s="1" t="s">
        <v>26</v>
      </c>
    </row>
    <row r="2280" spans="1:23" x14ac:dyDescent="0.2">
      <c r="A2280" s="1">
        <v>2279</v>
      </c>
      <c r="C2280" s="22" t="str">
        <f t="shared" si="281"/>
        <v>2025-02-10</v>
      </c>
      <c r="D2280" s="24" t="str">
        <f t="shared" si="282"/>
        <v>2025-02</v>
      </c>
      <c r="E2280" s="28" t="s">
        <v>6127</v>
      </c>
      <c r="F2280" s="28">
        <f t="shared" si="283"/>
        <v>45698.587500000001</v>
      </c>
      <c r="G2280" s="14" t="str">
        <f t="shared" si="284"/>
        <v>02 pm</v>
      </c>
      <c r="H2280" s="14" t="str">
        <f t="shared" si="285"/>
        <v>Monday</v>
      </c>
      <c r="I2280" s="14" t="str">
        <f t="shared" si="286"/>
        <v>February</v>
      </c>
      <c r="J2280" s="14" t="s">
        <v>6127</v>
      </c>
      <c r="K2280" s="16" t="s">
        <v>99</v>
      </c>
      <c r="L2280" s="1" t="str">
        <f t="shared" si="287"/>
        <v>0</v>
      </c>
      <c r="M2280" s="1" t="str">
        <f t="shared" si="288"/>
        <v>Yes</v>
      </c>
      <c r="P2280" s="1" t="s">
        <v>23</v>
      </c>
      <c r="U2280" s="1" t="s">
        <v>37</v>
      </c>
      <c r="W2280" s="1" t="s">
        <v>26</v>
      </c>
    </row>
    <row r="2281" spans="1:23" x14ac:dyDescent="0.2">
      <c r="A2281" s="1">
        <v>2280</v>
      </c>
      <c r="C2281" s="22" t="str">
        <f t="shared" si="281"/>
        <v>2025-02-15</v>
      </c>
      <c r="D2281" s="24" t="str">
        <f t="shared" si="282"/>
        <v>2025-02</v>
      </c>
      <c r="E2281" s="28" t="s">
        <v>6129</v>
      </c>
      <c r="F2281" s="28">
        <f t="shared" si="283"/>
        <v>45703.628472222219</v>
      </c>
      <c r="G2281" s="14" t="str">
        <f t="shared" si="284"/>
        <v>03 pm</v>
      </c>
      <c r="H2281" s="14" t="str">
        <f t="shared" si="285"/>
        <v>Saturday</v>
      </c>
      <c r="I2281" s="14" t="str">
        <f t="shared" si="286"/>
        <v>February</v>
      </c>
      <c r="J2281" s="14" t="s">
        <v>6130</v>
      </c>
      <c r="K2281" s="16" t="s">
        <v>290</v>
      </c>
      <c r="L2281" s="1">
        <f t="shared" si="287"/>
        <v>60</v>
      </c>
      <c r="M2281" s="1" t="str">
        <f t="shared" si="288"/>
        <v>Yes</v>
      </c>
      <c r="P2281" s="1" t="s">
        <v>24</v>
      </c>
      <c r="U2281" s="1" t="s">
        <v>96</v>
      </c>
      <c r="W2281" s="1" t="s">
        <v>26</v>
      </c>
    </row>
    <row r="2282" spans="1:23" x14ac:dyDescent="0.2">
      <c r="A2282" s="1">
        <v>2281</v>
      </c>
      <c r="C2282" s="22" t="str">
        <f t="shared" si="281"/>
        <v>2025-02-12</v>
      </c>
      <c r="D2282" s="24" t="str">
        <f t="shared" si="282"/>
        <v>2025-02</v>
      </c>
      <c r="E2282" s="28" t="s">
        <v>6125</v>
      </c>
      <c r="F2282" s="28">
        <f t="shared" si="283"/>
        <v>45700.569444444445</v>
      </c>
      <c r="G2282" s="14" t="str">
        <f t="shared" si="284"/>
        <v>01 pm</v>
      </c>
      <c r="H2282" s="14" t="str">
        <f t="shared" si="285"/>
        <v>Wednesday</v>
      </c>
      <c r="I2282" s="14" t="str">
        <f t="shared" si="286"/>
        <v>February</v>
      </c>
      <c r="J2282" s="14" t="s">
        <v>5690</v>
      </c>
      <c r="K2282" s="16" t="s">
        <v>88</v>
      </c>
      <c r="L2282" s="1" t="str">
        <f t="shared" si="287"/>
        <v>10</v>
      </c>
      <c r="M2282" s="1" t="str">
        <f t="shared" si="288"/>
        <v>Yes</v>
      </c>
      <c r="P2282" s="1" t="s">
        <v>24</v>
      </c>
      <c r="U2282" s="1" t="s">
        <v>96</v>
      </c>
      <c r="W2282" s="1" t="s">
        <v>32</v>
      </c>
    </row>
    <row r="2283" spans="1:23" x14ac:dyDescent="0.2">
      <c r="A2283" s="1">
        <v>2282</v>
      </c>
      <c r="C2283" s="22" t="str">
        <f t="shared" si="281"/>
        <v>2025-01-16</v>
      </c>
      <c r="D2283" s="24" t="str">
        <f t="shared" si="282"/>
        <v>2025-01</v>
      </c>
      <c r="E2283" s="28" t="s">
        <v>1769</v>
      </c>
      <c r="F2283" s="28">
        <f t="shared" si="283"/>
        <v>45673.583333333336</v>
      </c>
      <c r="G2283" s="14" t="str">
        <f t="shared" si="284"/>
        <v>02 pm</v>
      </c>
      <c r="H2283" s="14" t="str">
        <f t="shared" si="285"/>
        <v>Thursday</v>
      </c>
      <c r="I2283" s="14" t="str">
        <f t="shared" si="286"/>
        <v>January</v>
      </c>
      <c r="J2283" s="14" t="s">
        <v>5711</v>
      </c>
      <c r="K2283" s="16" t="s">
        <v>1541</v>
      </c>
      <c r="L2283" s="1">
        <f t="shared" si="287"/>
        <v>140</v>
      </c>
      <c r="M2283" s="1" t="str">
        <f t="shared" si="288"/>
        <v>No</v>
      </c>
      <c r="N2283" s="3"/>
      <c r="P2283" s="1" t="s">
        <v>23</v>
      </c>
      <c r="U2283" s="1" t="s">
        <v>25</v>
      </c>
      <c r="W2283" s="1" t="s">
        <v>26</v>
      </c>
    </row>
    <row r="2284" spans="1:23" x14ac:dyDescent="0.2">
      <c r="A2284" s="1">
        <v>2283</v>
      </c>
      <c r="C2284" s="22" t="str">
        <f t="shared" si="281"/>
        <v>2025-01-23</v>
      </c>
      <c r="D2284" s="24" t="str">
        <f t="shared" si="282"/>
        <v>2025-01</v>
      </c>
      <c r="E2284" s="28" t="s">
        <v>2124</v>
      </c>
      <c r="F2284" s="28">
        <f t="shared" si="283"/>
        <v>45680.5625</v>
      </c>
      <c r="G2284" s="14" t="str">
        <f t="shared" si="284"/>
        <v>01 pm</v>
      </c>
      <c r="H2284" s="14" t="str">
        <f t="shared" si="285"/>
        <v>Thursday</v>
      </c>
      <c r="I2284" s="14" t="str">
        <f t="shared" si="286"/>
        <v>January</v>
      </c>
      <c r="J2284" s="14" t="s">
        <v>6134</v>
      </c>
      <c r="K2284" s="16" t="s">
        <v>1933</v>
      </c>
      <c r="L2284" s="1">
        <f t="shared" si="287"/>
        <v>90</v>
      </c>
      <c r="M2284" s="1" t="str">
        <f t="shared" si="288"/>
        <v>Yes</v>
      </c>
      <c r="P2284" s="1" t="s">
        <v>24</v>
      </c>
      <c r="U2284" s="1" t="s">
        <v>25</v>
      </c>
      <c r="W2284" s="1" t="s">
        <v>26</v>
      </c>
    </row>
    <row r="2285" spans="1:23" x14ac:dyDescent="0.2">
      <c r="A2285" s="1">
        <v>2284</v>
      </c>
      <c r="C2285" s="22" t="str">
        <f t="shared" si="281"/>
        <v>2025-02-12</v>
      </c>
      <c r="D2285" s="24" t="str">
        <f t="shared" si="282"/>
        <v>2025-02</v>
      </c>
      <c r="E2285" s="28" t="s">
        <v>6136</v>
      </c>
      <c r="F2285" s="28">
        <f t="shared" si="283"/>
        <v>45700.582638888889</v>
      </c>
      <c r="G2285" s="14" t="str">
        <f t="shared" si="284"/>
        <v>01 pm</v>
      </c>
      <c r="H2285" s="14" t="str">
        <f t="shared" si="285"/>
        <v>Wednesday</v>
      </c>
      <c r="I2285" s="14" t="str">
        <f t="shared" si="286"/>
        <v>February</v>
      </c>
      <c r="J2285" s="14" t="s">
        <v>6137</v>
      </c>
      <c r="K2285" s="16" t="s">
        <v>534</v>
      </c>
      <c r="L2285" s="1" t="str">
        <f t="shared" si="287"/>
        <v>31</v>
      </c>
      <c r="M2285" s="1" t="str">
        <f t="shared" si="288"/>
        <v>Yes</v>
      </c>
      <c r="P2285" s="1" t="s">
        <v>24</v>
      </c>
      <c r="U2285" s="1" t="s">
        <v>96</v>
      </c>
      <c r="W2285" s="1" t="s">
        <v>26</v>
      </c>
    </row>
    <row r="2286" spans="1:23" x14ac:dyDescent="0.2">
      <c r="A2286" s="1">
        <v>2285</v>
      </c>
      <c r="C2286" s="22" t="str">
        <f t="shared" si="281"/>
        <v>2025-01-17</v>
      </c>
      <c r="D2286" s="24" t="str">
        <f t="shared" si="282"/>
        <v>2025-01</v>
      </c>
      <c r="E2286" s="28" t="s">
        <v>3926</v>
      </c>
      <c r="F2286" s="28">
        <f t="shared" si="283"/>
        <v>45674.624305555553</v>
      </c>
      <c r="G2286" s="14" t="str">
        <f t="shared" si="284"/>
        <v>02 pm</v>
      </c>
      <c r="H2286" s="14" t="str">
        <f t="shared" si="285"/>
        <v>Friday</v>
      </c>
      <c r="I2286" s="14" t="str">
        <f t="shared" si="286"/>
        <v>January</v>
      </c>
      <c r="J2286" s="14" t="s">
        <v>5656</v>
      </c>
      <c r="K2286" s="16" t="s">
        <v>415</v>
      </c>
      <c r="L2286" s="1" t="str">
        <f t="shared" si="287"/>
        <v>46</v>
      </c>
      <c r="M2286" s="1" t="str">
        <f t="shared" si="288"/>
        <v>Yes</v>
      </c>
      <c r="P2286" s="1" t="s">
        <v>23</v>
      </c>
      <c r="U2286" s="1" t="s">
        <v>25</v>
      </c>
      <c r="W2286" s="1" t="s">
        <v>26</v>
      </c>
    </row>
    <row r="2287" spans="1:23" x14ac:dyDescent="0.2">
      <c r="A2287" s="1">
        <v>2286</v>
      </c>
      <c r="C2287" s="22" t="str">
        <f t="shared" si="281"/>
        <v>2025-02-10</v>
      </c>
      <c r="D2287" s="24" t="str">
        <f t="shared" si="282"/>
        <v>2025-02</v>
      </c>
      <c r="E2287" s="28" t="s">
        <v>6140</v>
      </c>
      <c r="F2287" s="28">
        <f t="shared" si="283"/>
        <v>45698.601388888892</v>
      </c>
      <c r="G2287" s="14" t="str">
        <f t="shared" si="284"/>
        <v>02 pm</v>
      </c>
      <c r="H2287" s="14" t="str">
        <f t="shared" si="285"/>
        <v>Monday</v>
      </c>
      <c r="I2287" s="14" t="str">
        <f t="shared" si="286"/>
        <v>February</v>
      </c>
      <c r="J2287" s="14" t="s">
        <v>6141</v>
      </c>
      <c r="K2287" s="16" t="s">
        <v>1644</v>
      </c>
      <c r="L2287" s="1">
        <f t="shared" si="287"/>
        <v>86</v>
      </c>
      <c r="M2287" s="1" t="str">
        <f t="shared" si="288"/>
        <v>Yes</v>
      </c>
      <c r="P2287" s="1" t="s">
        <v>23</v>
      </c>
      <c r="U2287" s="1" t="s">
        <v>25</v>
      </c>
      <c r="W2287" s="1" t="s">
        <v>26</v>
      </c>
    </row>
    <row r="2288" spans="1:23" x14ac:dyDescent="0.2">
      <c r="A2288" s="1">
        <v>2287</v>
      </c>
      <c r="C2288" s="22" t="str">
        <f t="shared" si="281"/>
        <v>2025-02-03</v>
      </c>
      <c r="D2288" s="24" t="str">
        <f t="shared" si="282"/>
        <v>2025-02</v>
      </c>
      <c r="E2288" s="28" t="s">
        <v>6143</v>
      </c>
      <c r="F2288" s="28">
        <f t="shared" si="283"/>
        <v>45691.581250000003</v>
      </c>
      <c r="G2288" s="14" t="str">
        <f t="shared" si="284"/>
        <v>01 pm</v>
      </c>
      <c r="H2288" s="14" t="str">
        <f t="shared" si="285"/>
        <v>Monday</v>
      </c>
      <c r="I2288" s="14" t="str">
        <f t="shared" si="286"/>
        <v>February</v>
      </c>
      <c r="J2288" s="14" t="s">
        <v>276</v>
      </c>
      <c r="K2288" s="16" t="s">
        <v>3460</v>
      </c>
      <c r="L2288" s="1">
        <f t="shared" si="287"/>
        <v>163</v>
      </c>
      <c r="M2288" s="1" t="str">
        <f t="shared" si="288"/>
        <v>No</v>
      </c>
      <c r="N2288" s="3"/>
      <c r="P2288" s="1" t="s">
        <v>23</v>
      </c>
      <c r="U2288" s="1" t="s">
        <v>25</v>
      </c>
      <c r="W2288" s="1" t="s">
        <v>26</v>
      </c>
    </row>
    <row r="2289" spans="1:23" x14ac:dyDescent="0.2">
      <c r="A2289" s="1">
        <v>2288</v>
      </c>
      <c r="C2289" s="22" t="str">
        <f t="shared" si="281"/>
        <v>2025-01-27</v>
      </c>
      <c r="D2289" s="24" t="str">
        <f t="shared" si="282"/>
        <v>2025-01</v>
      </c>
      <c r="E2289" s="28" t="s">
        <v>6145</v>
      </c>
      <c r="F2289" s="28">
        <f t="shared" si="283"/>
        <v>45684.515972222223</v>
      </c>
      <c r="G2289" s="14" t="str">
        <f t="shared" si="284"/>
        <v>12 pm</v>
      </c>
      <c r="H2289" s="14" t="str">
        <f t="shared" si="285"/>
        <v>Monday</v>
      </c>
      <c r="I2289" s="14" t="str">
        <f t="shared" si="286"/>
        <v>January</v>
      </c>
      <c r="J2289" s="14" t="s">
        <v>4668</v>
      </c>
      <c r="K2289" s="16" t="s">
        <v>45</v>
      </c>
      <c r="L2289" s="1" t="str">
        <f t="shared" si="287"/>
        <v>22</v>
      </c>
      <c r="M2289" s="1" t="str">
        <f t="shared" si="288"/>
        <v>Yes</v>
      </c>
      <c r="P2289" s="1" t="s">
        <v>24</v>
      </c>
      <c r="U2289" s="1" t="s">
        <v>25</v>
      </c>
      <c r="W2289" s="1" t="s">
        <v>32</v>
      </c>
    </row>
    <row r="2290" spans="1:23" x14ac:dyDescent="0.2">
      <c r="A2290" s="1">
        <v>2289</v>
      </c>
      <c r="C2290" s="22" t="str">
        <f t="shared" si="281"/>
        <v>2025-02-06</v>
      </c>
      <c r="D2290" s="24" t="str">
        <f t="shared" si="282"/>
        <v>2025-02</v>
      </c>
      <c r="E2290" s="28" t="s">
        <v>6147</v>
      </c>
      <c r="F2290" s="28">
        <f t="shared" si="283"/>
        <v>45694.415277777778</v>
      </c>
      <c r="G2290" s="14" t="str">
        <f t="shared" si="284"/>
        <v>09 am</v>
      </c>
      <c r="H2290" s="14" t="str">
        <f t="shared" si="285"/>
        <v>Thursday</v>
      </c>
      <c r="I2290" s="14" t="str">
        <f t="shared" si="286"/>
        <v>February</v>
      </c>
      <c r="J2290" s="14" t="s">
        <v>6148</v>
      </c>
      <c r="K2290" s="16" t="s">
        <v>49</v>
      </c>
      <c r="L2290" s="1" t="str">
        <f t="shared" si="287"/>
        <v>16</v>
      </c>
      <c r="M2290" s="1" t="str">
        <f t="shared" si="288"/>
        <v>Yes</v>
      </c>
      <c r="P2290" s="1" t="s">
        <v>24</v>
      </c>
      <c r="U2290" s="1" t="s">
        <v>25</v>
      </c>
      <c r="W2290" s="1" t="s">
        <v>55</v>
      </c>
    </row>
    <row r="2291" spans="1:23" x14ac:dyDescent="0.2">
      <c r="A2291" s="1">
        <v>2290</v>
      </c>
      <c r="C2291" s="22" t="str">
        <f t="shared" si="281"/>
        <v>2025-01-31</v>
      </c>
      <c r="D2291" s="24" t="str">
        <f t="shared" si="282"/>
        <v>2025-01</v>
      </c>
      <c r="E2291" s="28" t="s">
        <v>6150</v>
      </c>
      <c r="F2291" s="28">
        <f t="shared" si="283"/>
        <v>45688.555555555555</v>
      </c>
      <c r="G2291" s="14" t="str">
        <f t="shared" si="284"/>
        <v>01 pm</v>
      </c>
      <c r="H2291" s="14" t="str">
        <f t="shared" si="285"/>
        <v>Friday</v>
      </c>
      <c r="I2291" s="14" t="str">
        <f t="shared" si="286"/>
        <v>January</v>
      </c>
      <c r="J2291" s="14" t="s">
        <v>6151</v>
      </c>
      <c r="K2291" s="16" t="s">
        <v>257</v>
      </c>
      <c r="L2291" s="1" t="str">
        <f t="shared" si="287"/>
        <v>23</v>
      </c>
      <c r="M2291" s="1" t="str">
        <f t="shared" si="288"/>
        <v>Yes</v>
      </c>
      <c r="P2291" s="1" t="s">
        <v>24</v>
      </c>
      <c r="U2291" s="1" t="s">
        <v>25</v>
      </c>
      <c r="W2291" s="1" t="s">
        <v>26</v>
      </c>
    </row>
    <row r="2292" spans="1:23" x14ac:dyDescent="0.2">
      <c r="A2292" s="1">
        <v>2291</v>
      </c>
      <c r="C2292" s="22" t="str">
        <f t="shared" si="281"/>
        <v>2025-01-20</v>
      </c>
      <c r="D2292" s="24" t="str">
        <f t="shared" si="282"/>
        <v>2025-01</v>
      </c>
      <c r="E2292" s="28" t="s">
        <v>6153</v>
      </c>
      <c r="F2292" s="28">
        <f t="shared" si="283"/>
        <v>45677.574305555558</v>
      </c>
      <c r="G2292" s="14" t="str">
        <f t="shared" si="284"/>
        <v>01 pm</v>
      </c>
      <c r="H2292" s="14" t="str">
        <f t="shared" si="285"/>
        <v>Monday</v>
      </c>
      <c r="I2292" s="14" t="str">
        <f t="shared" si="286"/>
        <v>January</v>
      </c>
      <c r="J2292" s="14" t="s">
        <v>6154</v>
      </c>
      <c r="K2292" s="16" t="s">
        <v>1539</v>
      </c>
      <c r="L2292" s="1">
        <f t="shared" si="287"/>
        <v>103</v>
      </c>
      <c r="M2292" s="1" t="str">
        <f t="shared" si="288"/>
        <v>Yes</v>
      </c>
      <c r="P2292" s="1" t="s">
        <v>24</v>
      </c>
      <c r="U2292" s="1" t="s">
        <v>63</v>
      </c>
      <c r="W2292" s="1" t="s">
        <v>55</v>
      </c>
    </row>
    <row r="2293" spans="1:23" x14ac:dyDescent="0.2">
      <c r="A2293" s="1">
        <v>2292</v>
      </c>
      <c r="C2293" s="22" t="str">
        <f t="shared" si="281"/>
        <v>2025-01-27</v>
      </c>
      <c r="D2293" s="24" t="str">
        <f t="shared" si="282"/>
        <v>2025-01</v>
      </c>
      <c r="E2293" s="28" t="s">
        <v>3764</v>
      </c>
      <c r="F2293" s="28">
        <f t="shared" si="283"/>
        <v>45684.434027777781</v>
      </c>
      <c r="G2293" s="14" t="str">
        <f t="shared" si="284"/>
        <v>10 am</v>
      </c>
      <c r="H2293" s="14" t="str">
        <f t="shared" si="285"/>
        <v>Monday</v>
      </c>
      <c r="I2293" s="14" t="str">
        <f t="shared" si="286"/>
        <v>January</v>
      </c>
      <c r="J2293" s="14" t="s">
        <v>286</v>
      </c>
      <c r="K2293" s="16" t="s">
        <v>1681</v>
      </c>
      <c r="L2293" s="1">
        <f t="shared" si="287"/>
        <v>95</v>
      </c>
      <c r="M2293" s="1" t="str">
        <f t="shared" si="288"/>
        <v>Yes</v>
      </c>
      <c r="P2293" s="1" t="s">
        <v>24</v>
      </c>
      <c r="U2293" s="1" t="s">
        <v>63</v>
      </c>
      <c r="W2293" s="1" t="s">
        <v>55</v>
      </c>
    </row>
    <row r="2294" spans="1:23" x14ac:dyDescent="0.2">
      <c r="A2294" s="1">
        <v>2293</v>
      </c>
      <c r="C2294" s="22" t="str">
        <f t="shared" si="281"/>
        <v>2025-02-21</v>
      </c>
      <c r="D2294" s="24" t="str">
        <f t="shared" si="282"/>
        <v>2025-02</v>
      </c>
      <c r="E2294" s="28" t="s">
        <v>6841</v>
      </c>
      <c r="F2294" s="28">
        <f t="shared" si="283"/>
        <v>45709.368055555555</v>
      </c>
      <c r="G2294" s="14" t="str">
        <f t="shared" si="284"/>
        <v>08 am</v>
      </c>
      <c r="H2294" s="14" t="str">
        <f t="shared" si="285"/>
        <v>Friday</v>
      </c>
      <c r="I2294" s="14" t="str">
        <f t="shared" si="286"/>
        <v>February</v>
      </c>
      <c r="J2294" s="14" t="s">
        <v>1971</v>
      </c>
      <c r="K2294" s="16" t="s">
        <v>511</v>
      </c>
      <c r="L2294" s="1" t="str">
        <f t="shared" si="287"/>
        <v>55</v>
      </c>
      <c r="M2294" s="1" t="str">
        <f t="shared" si="288"/>
        <v>Yes</v>
      </c>
      <c r="P2294" s="1" t="s">
        <v>23</v>
      </c>
      <c r="U2294" s="1" t="s">
        <v>25</v>
      </c>
      <c r="W2294" s="1" t="s">
        <v>32</v>
      </c>
    </row>
    <row r="2295" spans="1:23" x14ac:dyDescent="0.2">
      <c r="A2295" s="1">
        <v>2294</v>
      </c>
      <c r="C2295" s="22" t="str">
        <f t="shared" si="281"/>
        <v>2025-02-04</v>
      </c>
      <c r="D2295" s="24" t="str">
        <f t="shared" si="282"/>
        <v>2025-02</v>
      </c>
      <c r="E2295" s="28" t="s">
        <v>6159</v>
      </c>
      <c r="F2295" s="28">
        <f t="shared" si="283"/>
        <v>45692.636805555558</v>
      </c>
      <c r="G2295" s="14" t="str">
        <f t="shared" si="284"/>
        <v>03 pm</v>
      </c>
      <c r="H2295" s="14" t="str">
        <f t="shared" si="285"/>
        <v>Tuesday</v>
      </c>
      <c r="I2295" s="14" t="str">
        <f t="shared" si="286"/>
        <v>February</v>
      </c>
      <c r="J2295" s="14" t="s">
        <v>5335</v>
      </c>
      <c r="K2295" s="16" t="s">
        <v>257</v>
      </c>
      <c r="L2295" s="1" t="str">
        <f t="shared" si="287"/>
        <v>23</v>
      </c>
      <c r="M2295" s="1" t="str">
        <f t="shared" si="288"/>
        <v>Yes</v>
      </c>
      <c r="P2295" s="1" t="s">
        <v>24</v>
      </c>
      <c r="U2295" s="1" t="s">
        <v>63</v>
      </c>
      <c r="W2295" s="1" t="s">
        <v>55</v>
      </c>
    </row>
    <row r="2296" spans="1:23" x14ac:dyDescent="0.2">
      <c r="A2296" s="1">
        <v>2295</v>
      </c>
      <c r="C2296" s="22" t="str">
        <f t="shared" si="281"/>
        <v>2025-01-08</v>
      </c>
      <c r="D2296" s="24" t="str">
        <f t="shared" si="282"/>
        <v>2025-01</v>
      </c>
      <c r="E2296" s="28" t="s">
        <v>6161</v>
      </c>
      <c r="F2296" s="28">
        <f t="shared" si="283"/>
        <v>45665.618055555555</v>
      </c>
      <c r="G2296" s="14" t="str">
        <f t="shared" si="284"/>
        <v>02 pm</v>
      </c>
      <c r="H2296" s="14" t="str">
        <f t="shared" si="285"/>
        <v>Wednesday</v>
      </c>
      <c r="I2296" s="14" t="str">
        <f t="shared" si="286"/>
        <v>January</v>
      </c>
      <c r="J2296" s="14" t="s">
        <v>6162</v>
      </c>
      <c r="K2296" s="16" t="s">
        <v>290</v>
      </c>
      <c r="L2296" s="1">
        <f t="shared" si="287"/>
        <v>60</v>
      </c>
      <c r="M2296" s="1" t="str">
        <f t="shared" si="288"/>
        <v>Yes</v>
      </c>
      <c r="P2296" s="1" t="s">
        <v>24</v>
      </c>
      <c r="U2296" s="1" t="s">
        <v>25</v>
      </c>
      <c r="W2296" s="1" t="s">
        <v>55</v>
      </c>
    </row>
    <row r="2297" spans="1:23" x14ac:dyDescent="0.2">
      <c r="A2297" s="1">
        <v>2296</v>
      </c>
      <c r="C2297" s="22" t="str">
        <f t="shared" si="281"/>
        <v>2025-02-04</v>
      </c>
      <c r="D2297" s="24" t="str">
        <f t="shared" si="282"/>
        <v>2025-02</v>
      </c>
      <c r="E2297" s="28" t="s">
        <v>3845</v>
      </c>
      <c r="F2297" s="28">
        <f t="shared" si="283"/>
        <v>45692.416666666664</v>
      </c>
      <c r="G2297" s="14" t="str">
        <f t="shared" si="284"/>
        <v>10 am</v>
      </c>
      <c r="H2297" s="14" t="str">
        <f t="shared" si="285"/>
        <v>Tuesday</v>
      </c>
      <c r="I2297" s="14" t="str">
        <f t="shared" si="286"/>
        <v>February</v>
      </c>
      <c r="J2297" s="14" t="s">
        <v>6164</v>
      </c>
      <c r="K2297" s="16" t="s">
        <v>511</v>
      </c>
      <c r="L2297" s="1" t="str">
        <f t="shared" si="287"/>
        <v>55</v>
      </c>
      <c r="M2297" s="1" t="str">
        <f t="shared" si="288"/>
        <v>Yes</v>
      </c>
      <c r="P2297" s="1" t="s">
        <v>24</v>
      </c>
      <c r="U2297" s="1" t="s">
        <v>37</v>
      </c>
      <c r="W2297" s="1" t="s">
        <v>26</v>
      </c>
    </row>
    <row r="2298" spans="1:23" x14ac:dyDescent="0.2">
      <c r="A2298" s="1">
        <v>2297</v>
      </c>
      <c r="C2298" s="22" t="str">
        <f t="shared" si="281"/>
        <v>2025-02-13</v>
      </c>
      <c r="D2298" s="24" t="str">
        <f t="shared" si="282"/>
        <v>2025-02</v>
      </c>
      <c r="E2298" s="28" t="s">
        <v>6166</v>
      </c>
      <c r="F2298" s="28">
        <f t="shared" si="283"/>
        <v>45701.43472222222</v>
      </c>
      <c r="G2298" s="14" t="str">
        <f t="shared" si="284"/>
        <v>10 am</v>
      </c>
      <c r="H2298" s="14" t="str">
        <f t="shared" si="285"/>
        <v>Thursday</v>
      </c>
      <c r="I2298" s="14" t="str">
        <f t="shared" si="286"/>
        <v>February</v>
      </c>
      <c r="J2298" s="14" t="s">
        <v>6167</v>
      </c>
      <c r="K2298" s="16" t="s">
        <v>59</v>
      </c>
      <c r="L2298" s="1" t="str">
        <f t="shared" si="287"/>
        <v>5</v>
      </c>
      <c r="M2298" s="1" t="str">
        <f t="shared" si="288"/>
        <v>Yes</v>
      </c>
      <c r="P2298" s="1" t="s">
        <v>23</v>
      </c>
      <c r="U2298" s="1" t="s">
        <v>1062</v>
      </c>
      <c r="W2298" s="1" t="s">
        <v>26</v>
      </c>
    </row>
    <row r="2299" spans="1:23" x14ac:dyDescent="0.2">
      <c r="A2299" s="1">
        <v>2298</v>
      </c>
      <c r="C2299" s="22" t="str">
        <f t="shared" si="281"/>
        <v>2025-01-24</v>
      </c>
      <c r="D2299" s="24" t="str">
        <f t="shared" si="282"/>
        <v>2025-01</v>
      </c>
      <c r="E2299" s="28" t="s">
        <v>6169</v>
      </c>
      <c r="F2299" s="28">
        <f t="shared" si="283"/>
        <v>45681.585416666669</v>
      </c>
      <c r="G2299" s="14" t="str">
        <f t="shared" si="284"/>
        <v>02 pm</v>
      </c>
      <c r="H2299" s="14" t="str">
        <f t="shared" si="285"/>
        <v>Friday</v>
      </c>
      <c r="I2299" s="14" t="str">
        <f t="shared" si="286"/>
        <v>January</v>
      </c>
      <c r="J2299" s="14" t="s">
        <v>6170</v>
      </c>
      <c r="K2299" s="16" t="s">
        <v>441</v>
      </c>
      <c r="L2299" s="1" t="str">
        <f t="shared" si="287"/>
        <v>49</v>
      </c>
      <c r="M2299" s="1" t="str">
        <f t="shared" si="288"/>
        <v>Yes</v>
      </c>
      <c r="P2299" s="1" t="s">
        <v>23</v>
      </c>
      <c r="U2299" s="1" t="s">
        <v>25</v>
      </c>
      <c r="W2299" s="1" t="s">
        <v>55</v>
      </c>
    </row>
    <row r="2300" spans="1:23" x14ac:dyDescent="0.2">
      <c r="A2300" s="1">
        <v>2299</v>
      </c>
      <c r="C2300" s="22" t="str">
        <f t="shared" si="281"/>
        <v>2025-02-14</v>
      </c>
      <c r="D2300" s="24" t="str">
        <f t="shared" si="282"/>
        <v>2025-02</v>
      </c>
      <c r="E2300" s="28" t="s">
        <v>6172</v>
      </c>
      <c r="F2300" s="28">
        <f t="shared" si="283"/>
        <v>45702.40902777778</v>
      </c>
      <c r="G2300" s="14" t="str">
        <f t="shared" si="284"/>
        <v>09 am</v>
      </c>
      <c r="H2300" s="14" t="str">
        <f t="shared" si="285"/>
        <v>Friday</v>
      </c>
      <c r="I2300" s="14" t="str">
        <f t="shared" si="286"/>
        <v>February</v>
      </c>
      <c r="J2300" s="14" t="s">
        <v>1372</v>
      </c>
      <c r="K2300" s="16" t="s">
        <v>22</v>
      </c>
      <c r="L2300" s="1" t="str">
        <f t="shared" si="287"/>
        <v>11</v>
      </c>
      <c r="M2300" s="1" t="str">
        <f t="shared" si="288"/>
        <v>Yes</v>
      </c>
      <c r="P2300" s="1" t="s">
        <v>23</v>
      </c>
      <c r="U2300" s="1" t="s">
        <v>37</v>
      </c>
      <c r="W2300" s="1" t="s">
        <v>26</v>
      </c>
    </row>
    <row r="2301" spans="1:23" x14ac:dyDescent="0.2">
      <c r="A2301" s="1">
        <v>2300</v>
      </c>
      <c r="C2301" s="22" t="str">
        <f t="shared" si="281"/>
        <v>2025-01-16</v>
      </c>
      <c r="D2301" s="24" t="str">
        <f t="shared" si="282"/>
        <v>2025-01</v>
      </c>
      <c r="E2301" s="28" t="s">
        <v>410</v>
      </c>
      <c r="F2301" s="28">
        <f t="shared" si="283"/>
        <v>45673.4</v>
      </c>
      <c r="G2301" s="14" t="str">
        <f t="shared" si="284"/>
        <v>09 am</v>
      </c>
      <c r="H2301" s="14" t="str">
        <f t="shared" si="285"/>
        <v>Thursday</v>
      </c>
      <c r="I2301" s="14" t="str">
        <f t="shared" si="286"/>
        <v>January</v>
      </c>
      <c r="J2301" s="14" t="s">
        <v>410</v>
      </c>
      <c r="K2301" s="16" t="s">
        <v>99</v>
      </c>
      <c r="L2301" s="1" t="str">
        <f t="shared" si="287"/>
        <v>0</v>
      </c>
      <c r="M2301" s="1" t="str">
        <f t="shared" si="288"/>
        <v>Yes</v>
      </c>
      <c r="P2301" s="1" t="s">
        <v>24</v>
      </c>
      <c r="U2301" s="1" t="s">
        <v>96</v>
      </c>
      <c r="W2301" s="1" t="s">
        <v>26</v>
      </c>
    </row>
    <row r="2302" spans="1:23" x14ac:dyDescent="0.2">
      <c r="A2302" s="1">
        <v>2301</v>
      </c>
      <c r="C2302" s="22" t="str">
        <f t="shared" si="281"/>
        <v>2025-02-03</v>
      </c>
      <c r="D2302" s="24" t="str">
        <f t="shared" si="282"/>
        <v>2025-02</v>
      </c>
      <c r="E2302" s="28" t="s">
        <v>6175</v>
      </c>
      <c r="F2302" s="28">
        <f t="shared" si="283"/>
        <v>45691.652083333334</v>
      </c>
      <c r="G2302" s="14" t="str">
        <f t="shared" si="284"/>
        <v>03 pm</v>
      </c>
      <c r="H2302" s="14" t="str">
        <f t="shared" si="285"/>
        <v>Monday</v>
      </c>
      <c r="I2302" s="14" t="str">
        <f t="shared" si="286"/>
        <v>February</v>
      </c>
      <c r="J2302" s="14" t="s">
        <v>2032</v>
      </c>
      <c r="K2302" s="16" t="s">
        <v>1209</v>
      </c>
      <c r="L2302" s="1">
        <f t="shared" si="287"/>
        <v>111</v>
      </c>
      <c r="M2302" s="1" t="str">
        <f t="shared" si="288"/>
        <v>Yes</v>
      </c>
      <c r="P2302" s="1" t="s">
        <v>24</v>
      </c>
      <c r="U2302" s="1" t="s">
        <v>31</v>
      </c>
      <c r="W2302" s="1" t="s">
        <v>32</v>
      </c>
    </row>
    <row r="2303" spans="1:23" x14ac:dyDescent="0.2">
      <c r="A2303" s="1">
        <v>2302</v>
      </c>
      <c r="C2303" s="22" t="str">
        <f t="shared" si="281"/>
        <v>2025-02-04</v>
      </c>
      <c r="D2303" s="24" t="str">
        <f t="shared" si="282"/>
        <v>2025-02</v>
      </c>
      <c r="E2303" s="28" t="s">
        <v>5852</v>
      </c>
      <c r="F2303" s="28">
        <f t="shared" si="283"/>
        <v>45692.5625</v>
      </c>
      <c r="G2303" s="14" t="str">
        <f t="shared" si="284"/>
        <v>01 pm</v>
      </c>
      <c r="H2303" s="14" t="str">
        <f t="shared" si="285"/>
        <v>Tuesday</v>
      </c>
      <c r="I2303" s="14" t="str">
        <f t="shared" si="286"/>
        <v>February</v>
      </c>
      <c r="J2303" s="14" t="s">
        <v>1367</v>
      </c>
      <c r="K2303" s="16" t="s">
        <v>88</v>
      </c>
      <c r="L2303" s="1" t="str">
        <f t="shared" si="287"/>
        <v>10</v>
      </c>
      <c r="M2303" s="1" t="str">
        <f t="shared" si="288"/>
        <v>Yes</v>
      </c>
      <c r="P2303" s="1" t="s">
        <v>24</v>
      </c>
      <c r="U2303" s="1" t="s">
        <v>31</v>
      </c>
      <c r="W2303" s="1" t="s">
        <v>55</v>
      </c>
    </row>
    <row r="2304" spans="1:23" x14ac:dyDescent="0.2">
      <c r="A2304" s="1">
        <v>2303</v>
      </c>
      <c r="C2304" s="22" t="str">
        <f t="shared" si="281"/>
        <v>2025-01-23</v>
      </c>
      <c r="D2304" s="24" t="str">
        <f t="shared" si="282"/>
        <v>2025-01</v>
      </c>
      <c r="E2304" s="28" t="s">
        <v>6178</v>
      </c>
      <c r="F2304" s="28">
        <f t="shared" si="283"/>
        <v>45680.647222222222</v>
      </c>
      <c r="G2304" s="14" t="str">
        <f t="shared" si="284"/>
        <v>03 pm</v>
      </c>
      <c r="H2304" s="14" t="str">
        <f t="shared" si="285"/>
        <v>Thursday</v>
      </c>
      <c r="I2304" s="14" t="str">
        <f t="shared" si="286"/>
        <v>January</v>
      </c>
      <c r="J2304" s="14" t="s">
        <v>185</v>
      </c>
      <c r="K2304" s="16" t="s">
        <v>1113</v>
      </c>
      <c r="L2304" s="1" t="str">
        <f t="shared" si="287"/>
        <v>28</v>
      </c>
      <c r="M2304" s="1" t="str">
        <f t="shared" si="288"/>
        <v>Yes</v>
      </c>
      <c r="P2304" s="1" t="s">
        <v>24</v>
      </c>
      <c r="U2304" s="1" t="s">
        <v>25</v>
      </c>
      <c r="W2304" s="1" t="s">
        <v>55</v>
      </c>
    </row>
    <row r="2305" spans="1:23" x14ac:dyDescent="0.2">
      <c r="A2305" s="1">
        <v>2304</v>
      </c>
      <c r="C2305" s="22" t="str">
        <f t="shared" si="281"/>
        <v>2025-01-23</v>
      </c>
      <c r="D2305" s="24" t="str">
        <f t="shared" si="282"/>
        <v>2025-01</v>
      </c>
      <c r="E2305" s="28" t="s">
        <v>6180</v>
      </c>
      <c r="F2305" s="28">
        <f t="shared" si="283"/>
        <v>45680.6</v>
      </c>
      <c r="G2305" s="14" t="str">
        <f t="shared" si="284"/>
        <v>02 pm</v>
      </c>
      <c r="H2305" s="14" t="str">
        <f t="shared" si="285"/>
        <v>Thursday</v>
      </c>
      <c r="I2305" s="14" t="str">
        <f t="shared" si="286"/>
        <v>January</v>
      </c>
      <c r="J2305" s="14" t="s">
        <v>3442</v>
      </c>
      <c r="K2305" s="16" t="s">
        <v>261</v>
      </c>
      <c r="L2305" s="1">
        <f t="shared" si="287"/>
        <v>66</v>
      </c>
      <c r="M2305" s="1" t="str">
        <f t="shared" si="288"/>
        <v>Yes</v>
      </c>
      <c r="P2305" s="1" t="s">
        <v>24</v>
      </c>
      <c r="U2305" s="1" t="s">
        <v>25</v>
      </c>
      <c r="W2305" s="1" t="s">
        <v>55</v>
      </c>
    </row>
    <row r="2306" spans="1:23" x14ac:dyDescent="0.2">
      <c r="A2306" s="1">
        <v>2305</v>
      </c>
      <c r="C2306" s="22" t="str">
        <f t="shared" ref="C2306:C2369" si="289">IF(F2306&lt;&gt;"", TEXT(F2306, "YYYY-MM-DD"), "")</f>
        <v>2025-01-14</v>
      </c>
      <c r="D2306" s="24" t="str">
        <f t="shared" ref="D2306:D2369" si="290">IF(F2306&lt;&gt;"", TEXT(F2306, "YYYY-MM"), "")</f>
        <v>2025-01</v>
      </c>
      <c r="E2306" s="28" t="s">
        <v>6182</v>
      </c>
      <c r="F2306" s="28">
        <f t="shared" ref="F2306:F2369" si="291">IF(ISNUMBER(E2306), E2306,
   IFERROR(DATE(MID(E2306, 7, 4), MID(E2306, 1, 2), MID(E2306, 4, 2)) + TIMEVALUE(MID(E2306, 12, 8)),
   DATE(MID(E2306, 7, 4), MID(E2306, 4, 2), MID(E2306, 1, 2)) + TIMEVALUE(MID(E2306, 12, 8))))</f>
        <v>45671.638194444444</v>
      </c>
      <c r="G2306" s="14" t="str">
        <f t="shared" ref="G2306:G2369" si="292">TEXT(F2306, "hh AM/PM")</f>
        <v>03 pm</v>
      </c>
      <c r="H2306" s="14" t="str">
        <f t="shared" ref="H2306:H2369" si="293">TEXT(F2306, "dddd")</f>
        <v>Tuesday</v>
      </c>
      <c r="I2306" s="14" t="str">
        <f t="shared" ref="I2306:I2369" si="294">TEXT(F2306, "mmmm")</f>
        <v>January</v>
      </c>
      <c r="J2306" s="14" t="s">
        <v>6182</v>
      </c>
      <c r="K2306" s="16" t="s">
        <v>99</v>
      </c>
      <c r="L2306" s="1" t="str">
        <f t="shared" ref="L2306:L2369" si="295">IF(K2306="","",
   IF(ISNUMBER(SEARCH("hrs", K2306)),
      LEFT(K2306, FIND("hrs", K2306)-1) * 60 +
      IF(ISNUMBER(SEARCH("mins", K2306)), MID(K2306, FIND("and ", K2306) + 4, FIND("mins", K2306) - FIND("and ", K2306) - 4), 0),
      IF(ISNUMBER(SEARCH("hr", K2306)), LEFT(K2306, FIND("hr", K2306)-1) * 60, LEFT(K2306, FIND(" mins", K2306)-1))
   )
)</f>
        <v>0</v>
      </c>
      <c r="M2306" s="1" t="str">
        <f t="shared" ref="M2306:M2369" si="296">IF(OR(ISBLANK(L2306), L2306="",L2306=0), "", IF(VALUE(L2306)&lt;=120, "Yes", "No"))</f>
        <v>Yes</v>
      </c>
      <c r="P2306" s="1" t="s">
        <v>24</v>
      </c>
      <c r="U2306" s="1" t="s">
        <v>37</v>
      </c>
      <c r="W2306" s="1" t="s">
        <v>26</v>
      </c>
    </row>
    <row r="2307" spans="1:23" x14ac:dyDescent="0.2">
      <c r="A2307" s="1">
        <v>2306</v>
      </c>
      <c r="C2307" s="22" t="str">
        <f t="shared" si="289"/>
        <v>2025-01-24</v>
      </c>
      <c r="D2307" s="24" t="str">
        <f t="shared" si="290"/>
        <v>2025-01</v>
      </c>
      <c r="E2307" s="28" t="s">
        <v>6184</v>
      </c>
      <c r="F2307" s="28">
        <f t="shared" si="291"/>
        <v>45681.427083333336</v>
      </c>
      <c r="G2307" s="14" t="str">
        <f t="shared" si="292"/>
        <v>10 am</v>
      </c>
      <c r="H2307" s="14" t="str">
        <f t="shared" si="293"/>
        <v>Friday</v>
      </c>
      <c r="I2307" s="14" t="str">
        <f t="shared" si="294"/>
        <v>January</v>
      </c>
      <c r="J2307" s="14" t="s">
        <v>6185</v>
      </c>
      <c r="K2307" s="16" t="s">
        <v>88</v>
      </c>
      <c r="L2307" s="1" t="str">
        <f t="shared" si="295"/>
        <v>10</v>
      </c>
      <c r="M2307" s="1" t="str">
        <f t="shared" si="296"/>
        <v>Yes</v>
      </c>
      <c r="P2307" s="1" t="s">
        <v>24</v>
      </c>
      <c r="U2307" s="1" t="s">
        <v>37</v>
      </c>
      <c r="W2307" s="1" t="s">
        <v>55</v>
      </c>
    </row>
    <row r="2308" spans="1:23" x14ac:dyDescent="0.2">
      <c r="A2308" s="1">
        <v>2307</v>
      </c>
      <c r="C2308" s="22" t="str">
        <f t="shared" si="289"/>
        <v>2025-01-30</v>
      </c>
      <c r="D2308" s="24" t="str">
        <f t="shared" si="290"/>
        <v>2025-01</v>
      </c>
      <c r="E2308" s="28" t="s">
        <v>1774</v>
      </c>
      <c r="F2308" s="28">
        <f t="shared" si="291"/>
        <v>45687.537499999999</v>
      </c>
      <c r="G2308" s="14" t="str">
        <f t="shared" si="292"/>
        <v>12 pm</v>
      </c>
      <c r="H2308" s="14" t="str">
        <f t="shared" si="293"/>
        <v>Thursday</v>
      </c>
      <c r="I2308" s="14" t="str">
        <f t="shared" si="294"/>
        <v>January</v>
      </c>
      <c r="J2308" s="14" t="s">
        <v>6187</v>
      </c>
      <c r="K2308" s="16" t="s">
        <v>36</v>
      </c>
      <c r="L2308" s="1" t="str">
        <f t="shared" si="295"/>
        <v>20</v>
      </c>
      <c r="M2308" s="1" t="str">
        <f t="shared" si="296"/>
        <v>Yes</v>
      </c>
      <c r="P2308" s="1" t="s">
        <v>23</v>
      </c>
      <c r="U2308" s="1" t="s">
        <v>25</v>
      </c>
      <c r="W2308" s="1" t="s">
        <v>26</v>
      </c>
    </row>
    <row r="2309" spans="1:23" x14ac:dyDescent="0.2">
      <c r="A2309" s="1">
        <v>2308</v>
      </c>
      <c r="C2309" s="22" t="str">
        <f t="shared" si="289"/>
        <v>2025-01-17</v>
      </c>
      <c r="D2309" s="24" t="str">
        <f t="shared" si="290"/>
        <v>2025-01</v>
      </c>
      <c r="E2309" s="28" t="s">
        <v>4371</v>
      </c>
      <c r="F2309" s="28">
        <f t="shared" si="291"/>
        <v>45674.708333333336</v>
      </c>
      <c r="G2309" s="14" t="str">
        <f t="shared" si="292"/>
        <v>05 pm</v>
      </c>
      <c r="H2309" s="14" t="str">
        <f t="shared" si="293"/>
        <v>Friday</v>
      </c>
      <c r="I2309" s="14" t="str">
        <f t="shared" si="294"/>
        <v>January</v>
      </c>
      <c r="J2309" s="14" t="s">
        <v>6189</v>
      </c>
      <c r="K2309" s="16" t="s">
        <v>353</v>
      </c>
      <c r="L2309" s="1" t="str">
        <f t="shared" si="295"/>
        <v>38</v>
      </c>
      <c r="M2309" s="1" t="str">
        <f t="shared" si="296"/>
        <v>Yes</v>
      </c>
      <c r="P2309" s="1" t="s">
        <v>23</v>
      </c>
      <c r="U2309" s="1" t="s">
        <v>63</v>
      </c>
      <c r="W2309" s="1" t="s">
        <v>55</v>
      </c>
    </row>
    <row r="2310" spans="1:23" x14ac:dyDescent="0.2">
      <c r="A2310" s="1">
        <v>2309</v>
      </c>
      <c r="C2310" s="22" t="str">
        <f t="shared" si="289"/>
        <v>2025-01-22</v>
      </c>
      <c r="D2310" s="24" t="str">
        <f t="shared" si="290"/>
        <v>2025-01</v>
      </c>
      <c r="E2310" s="28" t="s">
        <v>6191</v>
      </c>
      <c r="F2310" s="28">
        <f t="shared" si="291"/>
        <v>45679.622916666667</v>
      </c>
      <c r="G2310" s="14" t="str">
        <f t="shared" si="292"/>
        <v>02 pm</v>
      </c>
      <c r="H2310" s="14" t="str">
        <f t="shared" si="293"/>
        <v>Wednesday</v>
      </c>
      <c r="I2310" s="14" t="str">
        <f t="shared" si="294"/>
        <v>January</v>
      </c>
      <c r="J2310" s="14" t="s">
        <v>6192</v>
      </c>
      <c r="K2310" s="16" t="s">
        <v>186</v>
      </c>
      <c r="L2310" s="1" t="str">
        <f t="shared" si="295"/>
        <v>18</v>
      </c>
      <c r="M2310" s="1" t="str">
        <f t="shared" si="296"/>
        <v>Yes</v>
      </c>
      <c r="P2310" s="1" t="s">
        <v>23</v>
      </c>
      <c r="U2310" s="1" t="s">
        <v>25</v>
      </c>
      <c r="W2310" s="1" t="s">
        <v>55</v>
      </c>
    </row>
    <row r="2311" spans="1:23" x14ac:dyDescent="0.2">
      <c r="A2311" s="1">
        <v>2310</v>
      </c>
      <c r="C2311" s="22" t="str">
        <f t="shared" si="289"/>
        <v>2025-01-20</v>
      </c>
      <c r="D2311" s="24" t="str">
        <f t="shared" si="290"/>
        <v>2025-01</v>
      </c>
      <c r="E2311" s="28" t="s">
        <v>6194</v>
      </c>
      <c r="F2311" s="28">
        <f t="shared" si="291"/>
        <v>45677.396527777775</v>
      </c>
      <c r="G2311" s="14" t="str">
        <f t="shared" si="292"/>
        <v>09 am</v>
      </c>
      <c r="H2311" s="14" t="str">
        <f t="shared" si="293"/>
        <v>Monday</v>
      </c>
      <c r="I2311" s="14" t="str">
        <f t="shared" si="294"/>
        <v>January</v>
      </c>
      <c r="J2311" s="14" t="s">
        <v>3189</v>
      </c>
      <c r="K2311" s="16" t="s">
        <v>1036</v>
      </c>
      <c r="L2311" s="1">
        <f t="shared" si="295"/>
        <v>69</v>
      </c>
      <c r="M2311" s="1" t="str">
        <f t="shared" si="296"/>
        <v>Yes</v>
      </c>
      <c r="P2311" s="1" t="s">
        <v>23</v>
      </c>
      <c r="U2311" s="1" t="s">
        <v>72</v>
      </c>
      <c r="W2311" s="1" t="s">
        <v>55</v>
      </c>
    </row>
    <row r="2312" spans="1:23" x14ac:dyDescent="0.2">
      <c r="A2312" s="1">
        <v>2311</v>
      </c>
      <c r="C2312" s="22" t="str">
        <f t="shared" si="289"/>
        <v>2025-01-16</v>
      </c>
      <c r="D2312" s="24" t="str">
        <f t="shared" si="290"/>
        <v>2025-01</v>
      </c>
      <c r="E2312" s="28" t="s">
        <v>3706</v>
      </c>
      <c r="F2312" s="28">
        <f t="shared" si="291"/>
        <v>45673.597222222219</v>
      </c>
      <c r="G2312" s="14" t="str">
        <f t="shared" si="292"/>
        <v>02 pm</v>
      </c>
      <c r="H2312" s="14" t="str">
        <f t="shared" si="293"/>
        <v>Thursday</v>
      </c>
      <c r="I2312" s="14" t="str">
        <f t="shared" si="294"/>
        <v>January</v>
      </c>
      <c r="J2312" s="14" t="s">
        <v>4313</v>
      </c>
      <c r="K2312" s="16" t="s">
        <v>3045</v>
      </c>
      <c r="L2312" s="1">
        <f t="shared" si="295"/>
        <v>130</v>
      </c>
      <c r="M2312" s="1" t="str">
        <f t="shared" si="296"/>
        <v>No</v>
      </c>
      <c r="N2312" s="3"/>
      <c r="P2312" s="1" t="s">
        <v>23</v>
      </c>
      <c r="U2312" s="1" t="s">
        <v>72</v>
      </c>
      <c r="W2312" s="1" t="s">
        <v>26</v>
      </c>
    </row>
    <row r="2313" spans="1:23" x14ac:dyDescent="0.2">
      <c r="A2313" s="1">
        <v>2312</v>
      </c>
      <c r="C2313" s="22" t="str">
        <f t="shared" si="289"/>
        <v>2025-01-17</v>
      </c>
      <c r="D2313" s="24" t="str">
        <f t="shared" si="290"/>
        <v>2025-01</v>
      </c>
      <c r="E2313" s="28" t="s">
        <v>6197</v>
      </c>
      <c r="F2313" s="28">
        <f t="shared" si="291"/>
        <v>45674.351388888892</v>
      </c>
      <c r="G2313" s="14" t="str">
        <f t="shared" si="292"/>
        <v>08 am</v>
      </c>
      <c r="H2313" s="14" t="str">
        <f t="shared" si="293"/>
        <v>Friday</v>
      </c>
      <c r="I2313" s="14" t="str">
        <f t="shared" si="294"/>
        <v>January</v>
      </c>
      <c r="J2313" s="14" t="s">
        <v>4170</v>
      </c>
      <c r="K2313" s="16" t="s">
        <v>712</v>
      </c>
      <c r="L2313" s="1">
        <f t="shared" si="295"/>
        <v>74</v>
      </c>
      <c r="M2313" s="1" t="str">
        <f t="shared" si="296"/>
        <v>Yes</v>
      </c>
      <c r="P2313" s="1" t="s">
        <v>23</v>
      </c>
      <c r="U2313" s="1" t="s">
        <v>25</v>
      </c>
      <c r="W2313" s="1" t="s">
        <v>55</v>
      </c>
    </row>
    <row r="2314" spans="1:23" x14ac:dyDescent="0.2">
      <c r="A2314" s="1">
        <v>2313</v>
      </c>
      <c r="C2314" s="22" t="str">
        <f t="shared" si="289"/>
        <v>2025-01-13</v>
      </c>
      <c r="D2314" s="24" t="str">
        <f t="shared" si="290"/>
        <v>2025-01</v>
      </c>
      <c r="E2314" s="28" t="s">
        <v>6199</v>
      </c>
      <c r="F2314" s="28">
        <f t="shared" si="291"/>
        <v>45670.56527777778</v>
      </c>
      <c r="G2314" s="14" t="str">
        <f t="shared" si="292"/>
        <v>01 pm</v>
      </c>
      <c r="H2314" s="14" t="str">
        <f t="shared" si="293"/>
        <v>Monday</v>
      </c>
      <c r="I2314" s="14" t="str">
        <f t="shared" si="294"/>
        <v>January</v>
      </c>
      <c r="J2314" s="14" t="s">
        <v>3702</v>
      </c>
      <c r="K2314" s="16" t="s">
        <v>2262</v>
      </c>
      <c r="L2314" s="1">
        <f t="shared" si="295"/>
        <v>176</v>
      </c>
      <c r="M2314" s="1" t="str">
        <f t="shared" si="296"/>
        <v>No</v>
      </c>
      <c r="N2314" s="3"/>
      <c r="P2314" s="1" t="s">
        <v>23</v>
      </c>
      <c r="U2314" s="1" t="s">
        <v>72</v>
      </c>
      <c r="W2314" s="1" t="s">
        <v>55</v>
      </c>
    </row>
    <row r="2315" spans="1:23" x14ac:dyDescent="0.2">
      <c r="A2315" s="1">
        <v>2314</v>
      </c>
      <c r="C2315" s="22" t="str">
        <f t="shared" si="289"/>
        <v>2025-02-28</v>
      </c>
      <c r="D2315" s="24" t="str">
        <f t="shared" si="290"/>
        <v>2025-02</v>
      </c>
      <c r="E2315" s="28" t="s">
        <v>2166</v>
      </c>
      <c r="F2315" s="28">
        <f t="shared" si="291"/>
        <v>45716.611111111109</v>
      </c>
      <c r="G2315" s="14" t="str">
        <f t="shared" si="292"/>
        <v>02 pm</v>
      </c>
      <c r="H2315" s="14" t="str">
        <f t="shared" si="293"/>
        <v>Friday</v>
      </c>
      <c r="I2315" s="14" t="str">
        <f t="shared" si="294"/>
        <v>February</v>
      </c>
      <c r="J2315" s="14" t="s">
        <v>5520</v>
      </c>
      <c r="K2315" s="16" t="s">
        <v>6020</v>
      </c>
      <c r="L2315" s="1">
        <f t="shared" si="295"/>
        <v>110</v>
      </c>
      <c r="M2315" s="1" t="str">
        <f t="shared" si="296"/>
        <v>Yes</v>
      </c>
      <c r="P2315" s="1" t="s">
        <v>23</v>
      </c>
      <c r="U2315" s="1" t="s">
        <v>72</v>
      </c>
      <c r="W2315" s="1" t="s">
        <v>55</v>
      </c>
    </row>
    <row r="2316" spans="1:23" x14ac:dyDescent="0.2">
      <c r="A2316" s="1">
        <v>2315</v>
      </c>
      <c r="C2316" s="22" t="str">
        <f t="shared" si="289"/>
        <v>2025-02-27</v>
      </c>
      <c r="D2316" s="24" t="str">
        <f t="shared" si="290"/>
        <v>2025-02</v>
      </c>
      <c r="E2316" s="28" t="s">
        <v>6202</v>
      </c>
      <c r="F2316" s="28">
        <f t="shared" si="291"/>
        <v>45715.611111111109</v>
      </c>
      <c r="G2316" s="14" t="str">
        <f t="shared" si="292"/>
        <v>02 pm</v>
      </c>
      <c r="H2316" s="14" t="str">
        <f t="shared" si="293"/>
        <v>Thursday</v>
      </c>
      <c r="I2316" s="14" t="str">
        <f t="shared" si="294"/>
        <v>February</v>
      </c>
      <c r="J2316" s="14" t="s">
        <v>6203</v>
      </c>
      <c r="K2316" s="16" t="s">
        <v>84</v>
      </c>
      <c r="L2316" s="1" t="str">
        <f t="shared" si="295"/>
        <v>25</v>
      </c>
      <c r="M2316" s="1" t="str">
        <f t="shared" si="296"/>
        <v>Yes</v>
      </c>
      <c r="P2316" s="1" t="s">
        <v>23</v>
      </c>
      <c r="U2316" s="1" t="s">
        <v>25</v>
      </c>
      <c r="W2316" s="1" t="s">
        <v>26</v>
      </c>
    </row>
    <row r="2317" spans="1:23" x14ac:dyDescent="0.2">
      <c r="A2317" s="1">
        <v>2316</v>
      </c>
      <c r="C2317" s="22" t="str">
        <f t="shared" si="289"/>
        <v>2025-02-20</v>
      </c>
      <c r="D2317" s="24" t="str">
        <f t="shared" si="290"/>
        <v>2025-02</v>
      </c>
      <c r="E2317" s="28" t="s">
        <v>2013</v>
      </c>
      <c r="F2317" s="28">
        <f t="shared" si="291"/>
        <v>45708.59375</v>
      </c>
      <c r="G2317" s="14" t="str">
        <f t="shared" si="292"/>
        <v>02 pm</v>
      </c>
      <c r="H2317" s="14" t="str">
        <f t="shared" si="293"/>
        <v>Thursday</v>
      </c>
      <c r="I2317" s="14" t="str">
        <f t="shared" si="294"/>
        <v>February</v>
      </c>
      <c r="J2317" s="14" t="s">
        <v>6205</v>
      </c>
      <c r="K2317" s="16" t="s">
        <v>3039</v>
      </c>
      <c r="L2317" s="1">
        <f t="shared" si="295"/>
        <v>145</v>
      </c>
      <c r="M2317" s="1" t="str">
        <f t="shared" si="296"/>
        <v>No</v>
      </c>
      <c r="N2317" s="3"/>
      <c r="P2317" s="1" t="s">
        <v>23</v>
      </c>
      <c r="U2317" s="1" t="s">
        <v>25</v>
      </c>
      <c r="W2317" s="1" t="s">
        <v>55</v>
      </c>
    </row>
    <row r="2318" spans="1:23" x14ac:dyDescent="0.2">
      <c r="A2318" s="1">
        <v>2317</v>
      </c>
      <c r="C2318" s="22" t="str">
        <f t="shared" si="289"/>
        <v>2025-01-30</v>
      </c>
      <c r="D2318" s="24" t="str">
        <f t="shared" si="290"/>
        <v>2025-01</v>
      </c>
      <c r="E2318" s="28" t="s">
        <v>6207</v>
      </c>
      <c r="F2318" s="28">
        <f t="shared" si="291"/>
        <v>45687.420138888891</v>
      </c>
      <c r="G2318" s="14" t="str">
        <f t="shared" si="292"/>
        <v>10 am</v>
      </c>
      <c r="H2318" s="14" t="str">
        <f t="shared" si="293"/>
        <v>Thursday</v>
      </c>
      <c r="I2318" s="14" t="str">
        <f t="shared" si="294"/>
        <v>January</v>
      </c>
      <c r="J2318" s="14" t="s">
        <v>4444</v>
      </c>
      <c r="K2318" s="16" t="s">
        <v>137</v>
      </c>
      <c r="L2318" s="1" t="str">
        <f t="shared" si="295"/>
        <v>34</v>
      </c>
      <c r="M2318" s="1" t="str">
        <f t="shared" si="296"/>
        <v>Yes</v>
      </c>
      <c r="P2318" s="1" t="s">
        <v>23</v>
      </c>
      <c r="U2318" s="1" t="s">
        <v>63</v>
      </c>
      <c r="W2318" s="1" t="s">
        <v>26</v>
      </c>
    </row>
    <row r="2319" spans="1:23" x14ac:dyDescent="0.2">
      <c r="A2319" s="1">
        <v>2318</v>
      </c>
      <c r="C2319" s="22" t="str">
        <f t="shared" si="289"/>
        <v>2025-01-24</v>
      </c>
      <c r="D2319" s="24" t="str">
        <f t="shared" si="290"/>
        <v>2025-01</v>
      </c>
      <c r="E2319" s="28" t="s">
        <v>6209</v>
      </c>
      <c r="F2319" s="28">
        <f t="shared" si="291"/>
        <v>45681.60833333333</v>
      </c>
      <c r="G2319" s="14" t="str">
        <f t="shared" si="292"/>
        <v>02 pm</v>
      </c>
      <c r="H2319" s="14" t="str">
        <f t="shared" si="293"/>
        <v>Friday</v>
      </c>
      <c r="I2319" s="14" t="str">
        <f t="shared" si="294"/>
        <v>January</v>
      </c>
      <c r="J2319" s="14" t="s">
        <v>6210</v>
      </c>
      <c r="K2319" s="16" t="s">
        <v>933</v>
      </c>
      <c r="L2319" s="1">
        <f t="shared" si="295"/>
        <v>114</v>
      </c>
      <c r="M2319" s="1" t="str">
        <f t="shared" si="296"/>
        <v>Yes</v>
      </c>
      <c r="P2319" s="1" t="s">
        <v>23</v>
      </c>
      <c r="U2319" s="1" t="s">
        <v>25</v>
      </c>
      <c r="W2319" s="1" t="s">
        <v>55</v>
      </c>
    </row>
    <row r="2320" spans="1:23" x14ac:dyDescent="0.2">
      <c r="A2320" s="1">
        <v>2319</v>
      </c>
      <c r="C2320" s="22" t="str">
        <f t="shared" si="289"/>
        <v>2025-02-18</v>
      </c>
      <c r="D2320" s="24" t="str">
        <f t="shared" si="290"/>
        <v>2025-02</v>
      </c>
      <c r="E2320" s="28" t="s">
        <v>6212</v>
      </c>
      <c r="F2320" s="28">
        <f t="shared" si="291"/>
        <v>45706.404166666667</v>
      </c>
      <c r="G2320" s="14" t="str">
        <f t="shared" si="292"/>
        <v>09 am</v>
      </c>
      <c r="H2320" s="14" t="str">
        <f t="shared" si="293"/>
        <v>Tuesday</v>
      </c>
      <c r="I2320" s="14" t="str">
        <f t="shared" si="294"/>
        <v>February</v>
      </c>
      <c r="J2320" s="14" t="s">
        <v>6213</v>
      </c>
      <c r="K2320" s="16" t="s">
        <v>2509</v>
      </c>
      <c r="L2320" s="1">
        <f t="shared" si="295"/>
        <v>113</v>
      </c>
      <c r="M2320" s="1" t="str">
        <f t="shared" si="296"/>
        <v>Yes</v>
      </c>
      <c r="P2320" s="1" t="s">
        <v>23</v>
      </c>
      <c r="U2320" s="1" t="s">
        <v>72</v>
      </c>
      <c r="W2320" s="1" t="s">
        <v>26</v>
      </c>
    </row>
    <row r="2321" spans="1:23" x14ac:dyDescent="0.2">
      <c r="A2321" s="1">
        <v>2320</v>
      </c>
      <c r="C2321" s="22" t="str">
        <f t="shared" si="289"/>
        <v>2025-01-21</v>
      </c>
      <c r="D2321" s="24" t="str">
        <f t="shared" si="290"/>
        <v>2025-01</v>
      </c>
      <c r="E2321" s="28" t="s">
        <v>6215</v>
      </c>
      <c r="F2321" s="28">
        <f t="shared" si="291"/>
        <v>45678.438888888886</v>
      </c>
      <c r="G2321" s="14" t="str">
        <f t="shared" si="292"/>
        <v>10 am</v>
      </c>
      <c r="H2321" s="14" t="str">
        <f t="shared" si="293"/>
        <v>Tuesday</v>
      </c>
      <c r="I2321" s="14" t="str">
        <f t="shared" si="294"/>
        <v>January</v>
      </c>
      <c r="J2321" s="14" t="s">
        <v>6216</v>
      </c>
      <c r="K2321" s="16" t="s">
        <v>321</v>
      </c>
      <c r="L2321" s="1" t="str">
        <f t="shared" si="295"/>
        <v>13</v>
      </c>
      <c r="M2321" s="1" t="str">
        <f t="shared" si="296"/>
        <v>Yes</v>
      </c>
      <c r="P2321" s="1" t="s">
        <v>23</v>
      </c>
      <c r="U2321" s="1" t="s">
        <v>72</v>
      </c>
      <c r="W2321" s="1" t="s">
        <v>26</v>
      </c>
    </row>
    <row r="2322" spans="1:23" x14ac:dyDescent="0.2">
      <c r="A2322" s="1">
        <v>2321</v>
      </c>
      <c r="C2322" s="22" t="str">
        <f t="shared" si="289"/>
        <v>2025-02-11</v>
      </c>
      <c r="D2322" s="24" t="str">
        <f t="shared" si="290"/>
        <v>2025-02</v>
      </c>
      <c r="E2322" s="28" t="s">
        <v>6218</v>
      </c>
      <c r="F2322" s="28">
        <f t="shared" si="291"/>
        <v>45699.422222222223</v>
      </c>
      <c r="G2322" s="14" t="str">
        <f t="shared" si="292"/>
        <v>10 am</v>
      </c>
      <c r="H2322" s="14" t="str">
        <f t="shared" si="293"/>
        <v>Tuesday</v>
      </c>
      <c r="I2322" s="14" t="str">
        <f t="shared" si="294"/>
        <v>February</v>
      </c>
      <c r="J2322" s="14" t="s">
        <v>6219</v>
      </c>
      <c r="K2322" s="16" t="s">
        <v>498</v>
      </c>
      <c r="L2322" s="1" t="str">
        <f t="shared" si="295"/>
        <v>2</v>
      </c>
      <c r="M2322" s="1" t="str">
        <f t="shared" si="296"/>
        <v>Yes</v>
      </c>
      <c r="P2322" s="1" t="s">
        <v>23</v>
      </c>
      <c r="U2322" s="1" t="s">
        <v>179</v>
      </c>
      <c r="W2322" s="1" t="s">
        <v>26</v>
      </c>
    </row>
    <row r="2323" spans="1:23" x14ac:dyDescent="0.2">
      <c r="A2323" s="1">
        <v>2322</v>
      </c>
      <c r="C2323" s="22" t="str">
        <f t="shared" si="289"/>
        <v>2025-02-03</v>
      </c>
      <c r="D2323" s="24" t="str">
        <f t="shared" si="290"/>
        <v>2025-02</v>
      </c>
      <c r="E2323" s="28" t="s">
        <v>6221</v>
      </c>
      <c r="F2323" s="28">
        <f t="shared" si="291"/>
        <v>45691.459722222222</v>
      </c>
      <c r="G2323" s="14" t="str">
        <f t="shared" si="292"/>
        <v>11 am</v>
      </c>
      <c r="H2323" s="14" t="str">
        <f t="shared" si="293"/>
        <v>Monday</v>
      </c>
      <c r="I2323" s="14" t="str">
        <f t="shared" si="294"/>
        <v>February</v>
      </c>
      <c r="J2323" s="14" t="s">
        <v>337</v>
      </c>
      <c r="K2323" s="16" t="s">
        <v>49</v>
      </c>
      <c r="L2323" s="1" t="str">
        <f t="shared" si="295"/>
        <v>16</v>
      </c>
      <c r="M2323" s="1" t="str">
        <f t="shared" si="296"/>
        <v>Yes</v>
      </c>
      <c r="P2323" s="1" t="s">
        <v>23</v>
      </c>
      <c r="U2323" s="1" t="s">
        <v>100</v>
      </c>
      <c r="W2323" s="1" t="s">
        <v>26</v>
      </c>
    </row>
    <row r="2324" spans="1:23" x14ac:dyDescent="0.2">
      <c r="A2324" s="1">
        <v>2323</v>
      </c>
      <c r="C2324" s="22" t="str">
        <f t="shared" si="289"/>
        <v>2025-01-03</v>
      </c>
      <c r="D2324" s="24" t="str">
        <f t="shared" si="290"/>
        <v>2025-01</v>
      </c>
      <c r="E2324" s="28" t="s">
        <v>6223</v>
      </c>
      <c r="F2324" s="28">
        <f t="shared" si="291"/>
        <v>45660.531944444447</v>
      </c>
      <c r="G2324" s="14" t="str">
        <f t="shared" si="292"/>
        <v>12 pm</v>
      </c>
      <c r="H2324" s="14" t="str">
        <f t="shared" si="293"/>
        <v>Friday</v>
      </c>
      <c r="I2324" s="14" t="str">
        <f t="shared" si="294"/>
        <v>January</v>
      </c>
      <c r="J2324" s="14" t="s">
        <v>6224</v>
      </c>
      <c r="K2324" s="16" t="s">
        <v>178</v>
      </c>
      <c r="L2324" s="1" t="str">
        <f t="shared" si="295"/>
        <v>4</v>
      </c>
      <c r="M2324" s="1" t="str">
        <f t="shared" si="296"/>
        <v>Yes</v>
      </c>
      <c r="P2324" s="1" t="s">
        <v>23</v>
      </c>
      <c r="U2324" s="1" t="s">
        <v>25</v>
      </c>
      <c r="W2324" s="1" t="s">
        <v>26</v>
      </c>
    </row>
    <row r="2325" spans="1:23" x14ac:dyDescent="0.2">
      <c r="A2325" s="1">
        <v>2324</v>
      </c>
      <c r="C2325" s="22" t="str">
        <f t="shared" si="289"/>
        <v>2025-02-03</v>
      </c>
      <c r="D2325" s="24" t="str">
        <f t="shared" si="290"/>
        <v>2025-02</v>
      </c>
      <c r="E2325" s="28" t="s">
        <v>6226</v>
      </c>
      <c r="F2325" s="28">
        <f t="shared" si="291"/>
        <v>45691.36041666667</v>
      </c>
      <c r="G2325" s="14" t="str">
        <f t="shared" si="292"/>
        <v>08 am</v>
      </c>
      <c r="H2325" s="14" t="str">
        <f t="shared" si="293"/>
        <v>Monday</v>
      </c>
      <c r="I2325" s="14" t="str">
        <f t="shared" si="294"/>
        <v>February</v>
      </c>
      <c r="J2325" s="14" t="s">
        <v>6227</v>
      </c>
      <c r="K2325" s="16" t="s">
        <v>644</v>
      </c>
      <c r="L2325" s="1" t="str">
        <f t="shared" si="295"/>
        <v>37</v>
      </c>
      <c r="M2325" s="1" t="str">
        <f t="shared" si="296"/>
        <v>Yes</v>
      </c>
      <c r="P2325" s="1" t="s">
        <v>24</v>
      </c>
      <c r="U2325" s="1" t="s">
        <v>31</v>
      </c>
      <c r="W2325" s="1" t="s">
        <v>55</v>
      </c>
    </row>
    <row r="2326" spans="1:23" x14ac:dyDescent="0.2">
      <c r="A2326" s="1">
        <v>2325</v>
      </c>
      <c r="C2326" s="22" t="str">
        <f t="shared" si="289"/>
        <v>2025-01-16</v>
      </c>
      <c r="D2326" s="24" t="str">
        <f t="shared" si="290"/>
        <v>2025-01</v>
      </c>
      <c r="E2326" s="28" t="s">
        <v>6229</v>
      </c>
      <c r="F2326" s="28">
        <f t="shared" si="291"/>
        <v>45673.352083333331</v>
      </c>
      <c r="G2326" s="14" t="str">
        <f t="shared" si="292"/>
        <v>08 am</v>
      </c>
      <c r="H2326" s="14" t="str">
        <f t="shared" si="293"/>
        <v>Thursday</v>
      </c>
      <c r="I2326" s="14" t="str">
        <f t="shared" si="294"/>
        <v>January</v>
      </c>
      <c r="J2326" s="14" t="s">
        <v>6230</v>
      </c>
      <c r="K2326" s="16" t="s">
        <v>71</v>
      </c>
      <c r="L2326" s="1" t="str">
        <f t="shared" si="295"/>
        <v>19</v>
      </c>
      <c r="M2326" s="1" t="str">
        <f t="shared" si="296"/>
        <v>Yes</v>
      </c>
      <c r="P2326" s="1" t="s">
        <v>24</v>
      </c>
      <c r="U2326" s="1" t="s">
        <v>31</v>
      </c>
      <c r="W2326" s="1" t="s">
        <v>55</v>
      </c>
    </row>
    <row r="2327" spans="1:23" x14ac:dyDescent="0.2">
      <c r="A2327" s="1">
        <v>2326</v>
      </c>
      <c r="C2327" s="22" t="str">
        <f t="shared" si="289"/>
        <v>2025-01-30</v>
      </c>
      <c r="D2327" s="24" t="str">
        <f t="shared" si="290"/>
        <v>2025-01</v>
      </c>
      <c r="E2327" s="28" t="s">
        <v>6232</v>
      </c>
      <c r="F2327" s="28">
        <f t="shared" si="291"/>
        <v>45687.352083333331</v>
      </c>
      <c r="G2327" s="14" t="str">
        <f t="shared" si="292"/>
        <v>08 am</v>
      </c>
      <c r="H2327" s="14" t="str">
        <f t="shared" si="293"/>
        <v>Thursday</v>
      </c>
      <c r="I2327" s="14" t="str">
        <f t="shared" si="294"/>
        <v>January</v>
      </c>
      <c r="J2327" s="14" t="s">
        <v>6233</v>
      </c>
      <c r="K2327" s="16" t="s">
        <v>357</v>
      </c>
      <c r="L2327" s="1" t="str">
        <f t="shared" si="295"/>
        <v>3</v>
      </c>
      <c r="M2327" s="1" t="str">
        <f t="shared" si="296"/>
        <v>Yes</v>
      </c>
      <c r="P2327" s="1" t="s">
        <v>24</v>
      </c>
      <c r="U2327" s="1" t="s">
        <v>31</v>
      </c>
      <c r="W2327" s="1" t="s">
        <v>55</v>
      </c>
    </row>
    <row r="2328" spans="1:23" x14ac:dyDescent="0.2">
      <c r="A2328" s="1">
        <v>2327</v>
      </c>
      <c r="C2328" s="22" t="str">
        <f t="shared" si="289"/>
        <v>2025-01-22</v>
      </c>
      <c r="D2328" s="24" t="str">
        <f t="shared" si="290"/>
        <v>2025-01</v>
      </c>
      <c r="E2328" s="28" t="s">
        <v>159</v>
      </c>
      <c r="F2328" s="28">
        <f t="shared" si="291"/>
        <v>45679.5625</v>
      </c>
      <c r="G2328" s="14" t="str">
        <f t="shared" si="292"/>
        <v>01 pm</v>
      </c>
      <c r="H2328" s="14" t="str">
        <f t="shared" si="293"/>
        <v>Wednesday</v>
      </c>
      <c r="I2328" s="14" t="str">
        <f t="shared" si="294"/>
        <v>January</v>
      </c>
      <c r="J2328" s="14" t="s">
        <v>470</v>
      </c>
      <c r="K2328" s="16" t="s">
        <v>76</v>
      </c>
      <c r="L2328" s="1" t="str">
        <f t="shared" si="295"/>
        <v>30</v>
      </c>
      <c r="M2328" s="1" t="str">
        <f t="shared" si="296"/>
        <v>Yes</v>
      </c>
      <c r="P2328" s="1" t="s">
        <v>24</v>
      </c>
      <c r="U2328" s="1" t="s">
        <v>63</v>
      </c>
      <c r="W2328" s="1" t="s">
        <v>32</v>
      </c>
    </row>
    <row r="2329" spans="1:23" x14ac:dyDescent="0.2">
      <c r="A2329" s="1">
        <v>2328</v>
      </c>
      <c r="C2329" s="22" t="str">
        <f t="shared" si="289"/>
        <v>2025-02-18</v>
      </c>
      <c r="D2329" s="24" t="str">
        <f t="shared" si="290"/>
        <v>2025-02</v>
      </c>
      <c r="E2329" s="28" t="s">
        <v>6236</v>
      </c>
      <c r="F2329" s="28">
        <f t="shared" si="291"/>
        <v>45706.406944444447</v>
      </c>
      <c r="G2329" s="14" t="str">
        <f t="shared" si="292"/>
        <v>09 am</v>
      </c>
      <c r="H2329" s="14" t="str">
        <f t="shared" si="293"/>
        <v>Tuesday</v>
      </c>
      <c r="I2329" s="14" t="str">
        <f t="shared" si="294"/>
        <v>February</v>
      </c>
      <c r="J2329" s="14" t="s">
        <v>6237</v>
      </c>
      <c r="K2329" s="16" t="s">
        <v>619</v>
      </c>
      <c r="L2329" s="1">
        <f t="shared" si="295"/>
        <v>134</v>
      </c>
      <c r="M2329" s="1" t="str">
        <f t="shared" si="296"/>
        <v>No</v>
      </c>
      <c r="N2329" s="3"/>
      <c r="P2329" s="1" t="s">
        <v>23</v>
      </c>
      <c r="U2329" s="1" t="s">
        <v>63</v>
      </c>
      <c r="W2329" s="1" t="s">
        <v>26</v>
      </c>
    </row>
    <row r="2330" spans="1:23" x14ac:dyDescent="0.2">
      <c r="A2330" s="1">
        <v>2329</v>
      </c>
      <c r="C2330" s="22" t="str">
        <f t="shared" si="289"/>
        <v>2025-01-28</v>
      </c>
      <c r="D2330" s="24" t="str">
        <f t="shared" si="290"/>
        <v>2025-01</v>
      </c>
      <c r="E2330" s="28" t="s">
        <v>6239</v>
      </c>
      <c r="F2330" s="28">
        <f t="shared" si="291"/>
        <v>45685.385416666664</v>
      </c>
      <c r="G2330" s="14" t="str">
        <f t="shared" si="292"/>
        <v>09 am</v>
      </c>
      <c r="H2330" s="14" t="str">
        <f t="shared" si="293"/>
        <v>Tuesday</v>
      </c>
      <c r="I2330" s="14" t="str">
        <f t="shared" si="294"/>
        <v>January</v>
      </c>
      <c r="J2330" s="14" t="s">
        <v>6240</v>
      </c>
      <c r="K2330" s="16" t="s">
        <v>1164</v>
      </c>
      <c r="L2330" s="1">
        <f t="shared" si="295"/>
        <v>85</v>
      </c>
      <c r="M2330" s="1" t="str">
        <f t="shared" si="296"/>
        <v>Yes</v>
      </c>
      <c r="P2330" s="1" t="s">
        <v>23</v>
      </c>
      <c r="U2330" s="1" t="s">
        <v>25</v>
      </c>
      <c r="W2330" s="1" t="s">
        <v>55</v>
      </c>
    </row>
    <row r="2331" spans="1:23" x14ac:dyDescent="0.2">
      <c r="A2331" s="1">
        <v>2330</v>
      </c>
      <c r="C2331" s="22" t="str">
        <f t="shared" si="289"/>
        <v>2025-01-23</v>
      </c>
      <c r="D2331" s="24" t="str">
        <f t="shared" si="290"/>
        <v>2025-01</v>
      </c>
      <c r="E2331" s="28" t="s">
        <v>6242</v>
      </c>
      <c r="F2331" s="28">
        <f t="shared" si="291"/>
        <v>45680.415972222225</v>
      </c>
      <c r="G2331" s="14" t="str">
        <f t="shared" si="292"/>
        <v>09 am</v>
      </c>
      <c r="H2331" s="14" t="str">
        <f t="shared" si="293"/>
        <v>Thursday</v>
      </c>
      <c r="I2331" s="14" t="str">
        <f t="shared" si="294"/>
        <v>January</v>
      </c>
      <c r="J2331" s="14" t="s">
        <v>6243</v>
      </c>
      <c r="K2331" s="16" t="s">
        <v>290</v>
      </c>
      <c r="L2331" s="1">
        <f t="shared" si="295"/>
        <v>60</v>
      </c>
      <c r="M2331" s="1" t="str">
        <f t="shared" si="296"/>
        <v>Yes</v>
      </c>
      <c r="P2331" s="1" t="s">
        <v>23</v>
      </c>
      <c r="U2331" s="1" t="s">
        <v>25</v>
      </c>
      <c r="W2331" s="1" t="s">
        <v>55</v>
      </c>
    </row>
    <row r="2332" spans="1:23" x14ac:dyDescent="0.2">
      <c r="A2332" s="1">
        <v>2331</v>
      </c>
      <c r="C2332" s="22" t="str">
        <f t="shared" si="289"/>
        <v>2025-02-13</v>
      </c>
      <c r="D2332" s="24" t="str">
        <f t="shared" si="290"/>
        <v>2025-02</v>
      </c>
      <c r="E2332" s="28" t="s">
        <v>6245</v>
      </c>
      <c r="F2332" s="28">
        <f t="shared" si="291"/>
        <v>45701.34652777778</v>
      </c>
      <c r="G2332" s="14" t="str">
        <f t="shared" si="292"/>
        <v>08 am</v>
      </c>
      <c r="H2332" s="14" t="str">
        <f t="shared" si="293"/>
        <v>Thursday</v>
      </c>
      <c r="I2332" s="14" t="str">
        <f t="shared" si="294"/>
        <v>February</v>
      </c>
      <c r="J2332" s="14" t="s">
        <v>6246</v>
      </c>
      <c r="K2332" s="16" t="s">
        <v>22</v>
      </c>
      <c r="L2332" s="1" t="str">
        <f t="shared" si="295"/>
        <v>11</v>
      </c>
      <c r="M2332" s="1" t="str">
        <f t="shared" si="296"/>
        <v>Yes</v>
      </c>
      <c r="P2332" s="1" t="s">
        <v>23</v>
      </c>
      <c r="U2332" s="1" t="s">
        <v>25</v>
      </c>
      <c r="W2332" s="1" t="s">
        <v>55</v>
      </c>
    </row>
    <row r="2333" spans="1:23" x14ac:dyDescent="0.2">
      <c r="A2333" s="1">
        <v>2332</v>
      </c>
      <c r="C2333" s="22" t="str">
        <f t="shared" si="289"/>
        <v>2025-01-23</v>
      </c>
      <c r="D2333" s="24" t="str">
        <f t="shared" si="290"/>
        <v>2025-01</v>
      </c>
      <c r="E2333" s="28" t="s">
        <v>6248</v>
      </c>
      <c r="F2333" s="28">
        <f t="shared" si="291"/>
        <v>45680.410416666666</v>
      </c>
      <c r="G2333" s="14" t="str">
        <f t="shared" si="292"/>
        <v>09 am</v>
      </c>
      <c r="H2333" s="14" t="str">
        <f t="shared" si="293"/>
        <v>Thursday</v>
      </c>
      <c r="I2333" s="14" t="str">
        <f t="shared" si="294"/>
        <v>January</v>
      </c>
      <c r="J2333" s="14" t="s">
        <v>6249</v>
      </c>
      <c r="K2333" s="16" t="s">
        <v>178</v>
      </c>
      <c r="L2333" s="1" t="str">
        <f t="shared" si="295"/>
        <v>4</v>
      </c>
      <c r="M2333" s="1" t="str">
        <f t="shared" si="296"/>
        <v>Yes</v>
      </c>
      <c r="P2333" s="1" t="s">
        <v>23</v>
      </c>
      <c r="U2333" s="1" t="s">
        <v>179</v>
      </c>
      <c r="W2333" s="1" t="s">
        <v>26</v>
      </c>
    </row>
    <row r="2334" spans="1:23" x14ac:dyDescent="0.2">
      <c r="A2334" s="1">
        <v>2333</v>
      </c>
      <c r="C2334" s="22" t="str">
        <f t="shared" si="289"/>
        <v>2025-02-26</v>
      </c>
      <c r="D2334" s="24" t="str">
        <f t="shared" si="290"/>
        <v>2025-02</v>
      </c>
      <c r="E2334" s="28" t="s">
        <v>6251</v>
      </c>
      <c r="F2334" s="28">
        <f t="shared" si="291"/>
        <v>45714.436111111114</v>
      </c>
      <c r="G2334" s="14" t="str">
        <f t="shared" si="292"/>
        <v>10 am</v>
      </c>
      <c r="H2334" s="14" t="str">
        <f t="shared" si="293"/>
        <v>Wednesday</v>
      </c>
      <c r="I2334" s="14" t="str">
        <f t="shared" si="294"/>
        <v>February</v>
      </c>
      <c r="J2334" s="14" t="s">
        <v>6252</v>
      </c>
      <c r="K2334" s="16" t="s">
        <v>160</v>
      </c>
      <c r="L2334" s="1" t="str">
        <f t="shared" si="295"/>
        <v>27</v>
      </c>
      <c r="M2334" s="1" t="str">
        <f t="shared" si="296"/>
        <v>Yes</v>
      </c>
      <c r="P2334" s="1" t="s">
        <v>24</v>
      </c>
      <c r="U2334" s="1" t="s">
        <v>25</v>
      </c>
      <c r="W2334" s="1" t="s">
        <v>26</v>
      </c>
    </row>
    <row r="2335" spans="1:23" x14ac:dyDescent="0.2">
      <c r="A2335" s="1">
        <v>2334</v>
      </c>
      <c r="C2335" s="22" t="str">
        <f t="shared" si="289"/>
        <v>2025-01-13</v>
      </c>
      <c r="D2335" s="24" t="str">
        <f t="shared" si="290"/>
        <v>2025-01</v>
      </c>
      <c r="E2335" s="28" t="s">
        <v>6254</v>
      </c>
      <c r="F2335" s="28">
        <f t="shared" si="291"/>
        <v>45670.436111111114</v>
      </c>
      <c r="G2335" s="14" t="str">
        <f t="shared" si="292"/>
        <v>10 am</v>
      </c>
      <c r="H2335" s="14" t="str">
        <f t="shared" si="293"/>
        <v>Monday</v>
      </c>
      <c r="I2335" s="14" t="str">
        <f t="shared" si="294"/>
        <v>January</v>
      </c>
      <c r="J2335" s="14" t="s">
        <v>289</v>
      </c>
      <c r="K2335" s="16" t="s">
        <v>498</v>
      </c>
      <c r="L2335" s="1" t="str">
        <f t="shared" si="295"/>
        <v>2</v>
      </c>
      <c r="M2335" s="1" t="str">
        <f t="shared" si="296"/>
        <v>Yes</v>
      </c>
      <c r="P2335" s="1" t="s">
        <v>24</v>
      </c>
      <c r="U2335" s="1" t="s">
        <v>37</v>
      </c>
      <c r="W2335" s="1" t="s">
        <v>26</v>
      </c>
    </row>
    <row r="2336" spans="1:23" x14ac:dyDescent="0.2">
      <c r="A2336" s="1">
        <v>2335</v>
      </c>
      <c r="C2336" s="22" t="str">
        <f t="shared" si="289"/>
        <v>2025-01-02</v>
      </c>
      <c r="D2336" s="24" t="str">
        <f t="shared" si="290"/>
        <v>2025-01</v>
      </c>
      <c r="E2336" s="28" t="s">
        <v>2315</v>
      </c>
      <c r="F2336" s="28">
        <f t="shared" si="291"/>
        <v>45659.548611111109</v>
      </c>
      <c r="G2336" s="14" t="str">
        <f t="shared" si="292"/>
        <v>01 pm</v>
      </c>
      <c r="H2336" s="14" t="str">
        <f t="shared" si="293"/>
        <v>Thursday</v>
      </c>
      <c r="I2336" s="14" t="str">
        <f t="shared" si="294"/>
        <v>January</v>
      </c>
      <c r="J2336" s="14" t="s">
        <v>6256</v>
      </c>
      <c r="K2336" s="16" t="s">
        <v>76</v>
      </c>
      <c r="L2336" s="1" t="str">
        <f t="shared" si="295"/>
        <v>30</v>
      </c>
      <c r="M2336" s="1" t="str">
        <f t="shared" si="296"/>
        <v>Yes</v>
      </c>
      <c r="P2336" s="1" t="s">
        <v>23</v>
      </c>
      <c r="U2336" s="1" t="s">
        <v>25</v>
      </c>
      <c r="W2336" s="1" t="s">
        <v>26</v>
      </c>
    </row>
    <row r="2337" spans="1:25" x14ac:dyDescent="0.2">
      <c r="A2337" s="1">
        <v>2336</v>
      </c>
      <c r="C2337" s="22" t="str">
        <f t="shared" si="289"/>
        <v>2025-02-20</v>
      </c>
      <c r="D2337" s="24" t="str">
        <f t="shared" si="290"/>
        <v>2025-02</v>
      </c>
      <c r="E2337" s="28" t="s">
        <v>5886</v>
      </c>
      <c r="F2337" s="28">
        <f t="shared" si="291"/>
        <v>45708.36041666667</v>
      </c>
      <c r="G2337" s="14" t="str">
        <f t="shared" si="292"/>
        <v>08 am</v>
      </c>
      <c r="H2337" s="14" t="str">
        <f t="shared" si="293"/>
        <v>Thursday</v>
      </c>
      <c r="I2337" s="14" t="str">
        <f t="shared" si="294"/>
        <v>February</v>
      </c>
      <c r="J2337" s="14" t="s">
        <v>4298</v>
      </c>
      <c r="K2337" s="16" t="s">
        <v>343</v>
      </c>
      <c r="L2337" s="1" t="str">
        <f t="shared" si="295"/>
        <v>41</v>
      </c>
      <c r="M2337" s="1" t="str">
        <f t="shared" si="296"/>
        <v>Yes</v>
      </c>
      <c r="P2337" s="1" t="s">
        <v>24</v>
      </c>
      <c r="U2337" s="1" t="s">
        <v>37</v>
      </c>
      <c r="W2337" s="1" t="s">
        <v>32</v>
      </c>
    </row>
    <row r="2338" spans="1:25" x14ac:dyDescent="0.2">
      <c r="A2338" s="1">
        <v>2337</v>
      </c>
      <c r="C2338" s="22" t="str">
        <f t="shared" si="289"/>
        <v>2025-01-13</v>
      </c>
      <c r="D2338" s="24" t="str">
        <f t="shared" si="290"/>
        <v>2025-01</v>
      </c>
      <c r="E2338" s="28" t="s">
        <v>6259</v>
      </c>
      <c r="F2338" s="28">
        <f t="shared" si="291"/>
        <v>45670.55972222222</v>
      </c>
      <c r="G2338" s="14" t="str">
        <f t="shared" si="292"/>
        <v>01 pm</v>
      </c>
      <c r="H2338" s="14" t="str">
        <f t="shared" si="293"/>
        <v>Monday</v>
      </c>
      <c r="I2338" s="14" t="str">
        <f t="shared" si="294"/>
        <v>January</v>
      </c>
      <c r="J2338" s="14" t="s">
        <v>3357</v>
      </c>
      <c r="K2338" s="16" t="s">
        <v>178</v>
      </c>
      <c r="L2338" s="1" t="str">
        <f t="shared" si="295"/>
        <v>4</v>
      </c>
      <c r="M2338" s="1" t="str">
        <f t="shared" si="296"/>
        <v>Yes</v>
      </c>
      <c r="P2338" s="1" t="s">
        <v>24</v>
      </c>
      <c r="U2338" s="1" t="s">
        <v>37</v>
      </c>
      <c r="W2338" s="1" t="s">
        <v>55</v>
      </c>
    </row>
    <row r="2339" spans="1:25" x14ac:dyDescent="0.2">
      <c r="A2339" s="1">
        <v>2338</v>
      </c>
      <c r="C2339" s="22" t="str">
        <f t="shared" si="289"/>
        <v>2025-01-13</v>
      </c>
      <c r="D2339" s="24" t="str">
        <f t="shared" si="290"/>
        <v>2025-01</v>
      </c>
      <c r="E2339" s="28" t="s">
        <v>6261</v>
      </c>
      <c r="F2339" s="28">
        <f t="shared" si="291"/>
        <v>45670.395138888889</v>
      </c>
      <c r="G2339" s="14" t="str">
        <f t="shared" si="292"/>
        <v>09 am</v>
      </c>
      <c r="H2339" s="14" t="str">
        <f t="shared" si="293"/>
        <v>Monday</v>
      </c>
      <c r="I2339" s="14" t="str">
        <f t="shared" si="294"/>
        <v>January</v>
      </c>
      <c r="J2339" s="14" t="s">
        <v>288</v>
      </c>
      <c r="K2339" s="16" t="s">
        <v>697</v>
      </c>
      <c r="L2339" s="1" t="str">
        <f t="shared" si="295"/>
        <v>1</v>
      </c>
      <c r="M2339" s="1" t="str">
        <f t="shared" si="296"/>
        <v>Yes</v>
      </c>
      <c r="P2339" s="1" t="s">
        <v>24</v>
      </c>
      <c r="U2339" s="1" t="s">
        <v>37</v>
      </c>
      <c r="W2339" s="1" t="s">
        <v>26</v>
      </c>
    </row>
    <row r="2340" spans="1:25" x14ac:dyDescent="0.2">
      <c r="A2340" s="1">
        <v>2339</v>
      </c>
      <c r="C2340" s="22" t="str">
        <f t="shared" si="289"/>
        <v>2025-02-04</v>
      </c>
      <c r="D2340" s="24" t="str">
        <f t="shared" si="290"/>
        <v>2025-02</v>
      </c>
      <c r="E2340" s="28" t="s">
        <v>6263</v>
      </c>
      <c r="F2340" s="28">
        <f t="shared" si="291"/>
        <v>45692.45416666667</v>
      </c>
      <c r="G2340" s="14" t="str">
        <f t="shared" si="292"/>
        <v>10 am</v>
      </c>
      <c r="H2340" s="14" t="str">
        <f t="shared" si="293"/>
        <v>Tuesday</v>
      </c>
      <c r="I2340" s="14" t="str">
        <f t="shared" si="294"/>
        <v>February</v>
      </c>
      <c r="J2340" s="14" t="s">
        <v>6264</v>
      </c>
      <c r="K2340" s="16" t="s">
        <v>858</v>
      </c>
      <c r="L2340" s="1" t="str">
        <f t="shared" si="295"/>
        <v>51</v>
      </c>
      <c r="M2340" s="1" t="str">
        <f t="shared" si="296"/>
        <v>Yes</v>
      </c>
      <c r="P2340" s="1" t="s">
        <v>24</v>
      </c>
      <c r="U2340" s="1" t="s">
        <v>25</v>
      </c>
      <c r="W2340" s="1" t="s">
        <v>26</v>
      </c>
    </row>
    <row r="2341" spans="1:25" x14ac:dyDescent="0.2">
      <c r="A2341" s="1">
        <v>2340</v>
      </c>
      <c r="C2341" s="22" t="str">
        <f t="shared" si="289"/>
        <v>2025-02-10</v>
      </c>
      <c r="D2341" s="24" t="str">
        <f t="shared" si="290"/>
        <v>2025-02</v>
      </c>
      <c r="E2341" s="28" t="s">
        <v>3833</v>
      </c>
      <c r="F2341" s="28">
        <f t="shared" si="291"/>
        <v>45698.375</v>
      </c>
      <c r="G2341" s="14" t="str">
        <f t="shared" si="292"/>
        <v>09 am</v>
      </c>
      <c r="H2341" s="14" t="str">
        <f t="shared" si="293"/>
        <v>Monday</v>
      </c>
      <c r="I2341" s="14" t="str">
        <f t="shared" si="294"/>
        <v>February</v>
      </c>
      <c r="J2341" s="14" t="s">
        <v>6266</v>
      </c>
      <c r="K2341" s="16" t="s">
        <v>67</v>
      </c>
      <c r="L2341" s="1" t="str">
        <f t="shared" si="295"/>
        <v>50</v>
      </c>
      <c r="M2341" s="1" t="str">
        <f t="shared" si="296"/>
        <v>Yes</v>
      </c>
      <c r="P2341" s="1" t="s">
        <v>24</v>
      </c>
      <c r="U2341" s="1" t="s">
        <v>25</v>
      </c>
      <c r="W2341" s="1" t="s">
        <v>55</v>
      </c>
    </row>
    <row r="2342" spans="1:25" x14ac:dyDescent="0.2">
      <c r="A2342" s="1">
        <v>2341</v>
      </c>
      <c r="C2342" s="22" t="str">
        <f t="shared" si="289"/>
        <v>2025-01-15</v>
      </c>
      <c r="D2342" s="24" t="str">
        <f t="shared" si="290"/>
        <v>2025-01</v>
      </c>
      <c r="E2342" s="28" t="s">
        <v>6268</v>
      </c>
      <c r="F2342" s="28">
        <f t="shared" si="291"/>
        <v>45672.632638888892</v>
      </c>
      <c r="G2342" s="14" t="str">
        <f t="shared" si="292"/>
        <v>03 pm</v>
      </c>
      <c r="H2342" s="14" t="str">
        <f t="shared" si="293"/>
        <v>Wednesday</v>
      </c>
      <c r="I2342" s="14" t="str">
        <f t="shared" si="294"/>
        <v>January</v>
      </c>
      <c r="J2342" s="14" t="s">
        <v>6268</v>
      </c>
      <c r="K2342" s="16" t="s">
        <v>99</v>
      </c>
      <c r="L2342" s="1" t="str">
        <f t="shared" si="295"/>
        <v>0</v>
      </c>
      <c r="M2342" s="1" t="str">
        <f t="shared" si="296"/>
        <v>Yes</v>
      </c>
      <c r="P2342" s="1" t="s">
        <v>24</v>
      </c>
      <c r="U2342" s="1" t="s">
        <v>25</v>
      </c>
      <c r="W2342" s="1" t="s">
        <v>55</v>
      </c>
    </row>
    <row r="2343" spans="1:25" x14ac:dyDescent="0.2">
      <c r="A2343" s="1">
        <v>2342</v>
      </c>
      <c r="C2343" s="22" t="str">
        <f t="shared" si="289"/>
        <v>2025-02-17</v>
      </c>
      <c r="D2343" s="24" t="str">
        <f t="shared" si="290"/>
        <v>2025-02</v>
      </c>
      <c r="E2343" s="28" t="s">
        <v>6270</v>
      </c>
      <c r="F2343" s="28">
        <f t="shared" si="291"/>
        <v>45705.411805555559</v>
      </c>
      <c r="G2343" s="14" t="str">
        <f t="shared" si="292"/>
        <v>09 am</v>
      </c>
      <c r="H2343" s="14" t="str">
        <f t="shared" si="293"/>
        <v>Monday</v>
      </c>
      <c r="I2343" s="14" t="str">
        <f t="shared" si="294"/>
        <v>February</v>
      </c>
      <c r="J2343" s="14" t="s">
        <v>4077</v>
      </c>
      <c r="K2343" s="16" t="s">
        <v>644</v>
      </c>
      <c r="L2343" s="1" t="str">
        <f t="shared" si="295"/>
        <v>37</v>
      </c>
      <c r="M2343" s="1" t="str">
        <f t="shared" si="296"/>
        <v>Yes</v>
      </c>
      <c r="P2343" s="1" t="s">
        <v>24</v>
      </c>
      <c r="U2343" s="1" t="s">
        <v>25</v>
      </c>
      <c r="W2343" s="1" t="s">
        <v>55</v>
      </c>
    </row>
    <row r="2344" spans="1:25" x14ac:dyDescent="0.2">
      <c r="A2344" s="1">
        <v>2343</v>
      </c>
      <c r="C2344" s="22" t="str">
        <f t="shared" si="289"/>
        <v>2025-01-14</v>
      </c>
      <c r="D2344" s="24" t="str">
        <f t="shared" si="290"/>
        <v>2025-01</v>
      </c>
      <c r="E2344" s="28" t="s">
        <v>6272</v>
      </c>
      <c r="F2344" s="28">
        <f t="shared" si="291"/>
        <v>45671.564583333333</v>
      </c>
      <c r="G2344" s="14" t="str">
        <f t="shared" si="292"/>
        <v>01 pm</v>
      </c>
      <c r="H2344" s="14" t="str">
        <f t="shared" si="293"/>
        <v>Tuesday</v>
      </c>
      <c r="I2344" s="14" t="str">
        <f t="shared" si="294"/>
        <v>January</v>
      </c>
      <c r="J2344" s="14" t="s">
        <v>6273</v>
      </c>
      <c r="K2344" s="16" t="s">
        <v>45</v>
      </c>
      <c r="L2344" s="1" t="str">
        <f t="shared" si="295"/>
        <v>22</v>
      </c>
      <c r="M2344" s="1" t="str">
        <f t="shared" si="296"/>
        <v>Yes</v>
      </c>
      <c r="P2344" s="1" t="s">
        <v>24</v>
      </c>
      <c r="U2344" s="1" t="s">
        <v>50</v>
      </c>
      <c r="W2344" s="1" t="s">
        <v>26</v>
      </c>
    </row>
    <row r="2345" spans="1:25" x14ac:dyDescent="0.2">
      <c r="A2345" s="1">
        <v>2344</v>
      </c>
      <c r="C2345" s="22" t="str">
        <f t="shared" si="289"/>
        <v>2025-01-17</v>
      </c>
      <c r="D2345" s="24" t="str">
        <f t="shared" si="290"/>
        <v>2025-01</v>
      </c>
      <c r="E2345" s="28" t="s">
        <v>6275</v>
      </c>
      <c r="F2345" s="28">
        <f t="shared" si="291"/>
        <v>45674.564583333333</v>
      </c>
      <c r="G2345" s="14" t="str">
        <f t="shared" si="292"/>
        <v>01 pm</v>
      </c>
      <c r="H2345" s="14" t="str">
        <f t="shared" si="293"/>
        <v>Friday</v>
      </c>
      <c r="I2345" s="14" t="str">
        <f t="shared" si="294"/>
        <v>January</v>
      </c>
      <c r="J2345" s="14" t="s">
        <v>6276</v>
      </c>
      <c r="K2345" s="16" t="s">
        <v>246</v>
      </c>
      <c r="L2345" s="1" t="str">
        <f t="shared" si="295"/>
        <v>7</v>
      </c>
      <c r="M2345" s="1" t="str">
        <f t="shared" si="296"/>
        <v>Yes</v>
      </c>
      <c r="P2345" s="1" t="s">
        <v>24</v>
      </c>
      <c r="U2345" s="1" t="s">
        <v>50</v>
      </c>
      <c r="W2345" s="1" t="s">
        <v>55</v>
      </c>
    </row>
    <row r="2346" spans="1:25" x14ac:dyDescent="0.2">
      <c r="A2346" s="1">
        <v>2345</v>
      </c>
      <c r="C2346" s="22" t="str">
        <f t="shared" si="289"/>
        <v>2025-01-09</v>
      </c>
      <c r="D2346" s="24" t="str">
        <f t="shared" si="290"/>
        <v>2025-01</v>
      </c>
      <c r="E2346" s="28" t="s">
        <v>2492</v>
      </c>
      <c r="F2346" s="28">
        <f t="shared" si="291"/>
        <v>45666.611111111109</v>
      </c>
      <c r="G2346" s="14" t="str">
        <f t="shared" si="292"/>
        <v>02 pm</v>
      </c>
      <c r="H2346" s="14" t="str">
        <f t="shared" si="293"/>
        <v>Thursday</v>
      </c>
      <c r="I2346" s="14" t="str">
        <f t="shared" si="294"/>
        <v>January</v>
      </c>
      <c r="J2346" s="14" t="s">
        <v>6278</v>
      </c>
      <c r="K2346" s="16" t="s">
        <v>3030</v>
      </c>
      <c r="L2346" s="1">
        <f t="shared" si="295"/>
        <v>83</v>
      </c>
      <c r="M2346" s="1" t="str">
        <f t="shared" si="296"/>
        <v>Yes</v>
      </c>
      <c r="P2346" s="1" t="s">
        <v>23</v>
      </c>
      <c r="U2346" s="1" t="s">
        <v>25</v>
      </c>
      <c r="W2346" s="1" t="s">
        <v>26</v>
      </c>
    </row>
    <row r="2347" spans="1:25" x14ac:dyDescent="0.2">
      <c r="A2347" s="1">
        <v>2346</v>
      </c>
      <c r="C2347" s="22" t="str">
        <f t="shared" si="289"/>
        <v>2025-01-17</v>
      </c>
      <c r="D2347" s="24" t="str">
        <f t="shared" si="290"/>
        <v>2025-01</v>
      </c>
      <c r="E2347" s="28" t="s">
        <v>6280</v>
      </c>
      <c r="F2347" s="28">
        <f t="shared" si="291"/>
        <v>45674.606944444444</v>
      </c>
      <c r="G2347" s="14" t="str">
        <f t="shared" si="292"/>
        <v>02 pm</v>
      </c>
      <c r="H2347" s="14" t="str">
        <f t="shared" si="293"/>
        <v>Friday</v>
      </c>
      <c r="I2347" s="14" t="str">
        <f t="shared" si="294"/>
        <v>January</v>
      </c>
      <c r="J2347" s="14" t="s">
        <v>904</v>
      </c>
      <c r="K2347" s="16" t="s">
        <v>22</v>
      </c>
      <c r="L2347" s="1" t="str">
        <f t="shared" si="295"/>
        <v>11</v>
      </c>
      <c r="M2347" s="1" t="str">
        <f t="shared" si="296"/>
        <v>Yes</v>
      </c>
      <c r="P2347" s="1" t="s">
        <v>23</v>
      </c>
      <c r="U2347" s="1" t="s">
        <v>72</v>
      </c>
      <c r="W2347" s="1" t="s">
        <v>26</v>
      </c>
    </row>
    <row r="2348" spans="1:25" x14ac:dyDescent="0.2">
      <c r="A2348" s="1">
        <v>2347</v>
      </c>
      <c r="C2348" s="22" t="str">
        <f t="shared" si="289"/>
        <v>2025-02-26</v>
      </c>
      <c r="D2348" s="24" t="str">
        <f t="shared" si="290"/>
        <v>2025-02</v>
      </c>
      <c r="E2348" s="28" t="s">
        <v>6282</v>
      </c>
      <c r="F2348" s="28">
        <f t="shared" si="291"/>
        <v>45714.458333333336</v>
      </c>
      <c r="G2348" s="14" t="str">
        <f t="shared" si="292"/>
        <v>11 am</v>
      </c>
      <c r="H2348" s="14" t="str">
        <f t="shared" si="293"/>
        <v>Wednesday</v>
      </c>
      <c r="I2348" s="14" t="str">
        <f t="shared" si="294"/>
        <v>February</v>
      </c>
      <c r="J2348" s="14" t="s">
        <v>6283</v>
      </c>
      <c r="K2348" s="16" t="s">
        <v>212</v>
      </c>
      <c r="L2348" s="1">
        <f t="shared" si="295"/>
        <v>80</v>
      </c>
      <c r="M2348" s="1" t="str">
        <f t="shared" si="296"/>
        <v>Yes</v>
      </c>
      <c r="P2348" s="1" t="s">
        <v>24</v>
      </c>
      <c r="U2348" s="1" t="s">
        <v>25</v>
      </c>
      <c r="W2348" s="1" t="s">
        <v>26</v>
      </c>
    </row>
    <row r="2349" spans="1:25" x14ac:dyDescent="0.2">
      <c r="A2349" s="1">
        <v>2348</v>
      </c>
      <c r="C2349" s="22" t="str">
        <f t="shared" si="289"/>
        <v>2025-01-14</v>
      </c>
      <c r="D2349" s="24" t="str">
        <f t="shared" si="290"/>
        <v>2025-01</v>
      </c>
      <c r="E2349" s="28" t="s">
        <v>6099</v>
      </c>
      <c r="F2349" s="28">
        <f t="shared" si="291"/>
        <v>45671.388888888891</v>
      </c>
      <c r="G2349" s="14" t="str">
        <f t="shared" si="292"/>
        <v>09 am</v>
      </c>
      <c r="H2349" s="14" t="str">
        <f t="shared" si="293"/>
        <v>Tuesday</v>
      </c>
      <c r="I2349" s="14" t="str">
        <f t="shared" si="294"/>
        <v>January</v>
      </c>
      <c r="J2349" s="14" t="s">
        <v>5332</v>
      </c>
      <c r="K2349" s="16" t="s">
        <v>3534</v>
      </c>
      <c r="L2349" s="1">
        <f t="shared" si="295"/>
        <v>150</v>
      </c>
      <c r="M2349" s="1" t="str">
        <f t="shared" si="296"/>
        <v>No</v>
      </c>
      <c r="N2349" s="3"/>
      <c r="P2349" s="1" t="s">
        <v>23</v>
      </c>
      <c r="U2349" s="1" t="s">
        <v>96</v>
      </c>
      <c r="W2349" s="1" t="s">
        <v>26</v>
      </c>
    </row>
    <row r="2350" spans="1:25" x14ac:dyDescent="0.2">
      <c r="A2350" s="1">
        <v>2349</v>
      </c>
      <c r="C2350" s="22" t="str">
        <f t="shared" si="289"/>
        <v>2025-02-05</v>
      </c>
      <c r="D2350" s="24" t="str">
        <f t="shared" si="290"/>
        <v>2025-02</v>
      </c>
      <c r="E2350" s="28" t="s">
        <v>2139</v>
      </c>
      <c r="F2350" s="28">
        <f t="shared" si="291"/>
        <v>45693.351388888892</v>
      </c>
      <c r="G2350" s="14" t="str">
        <f t="shared" si="292"/>
        <v>08 am</v>
      </c>
      <c r="H2350" s="14" t="str">
        <f t="shared" si="293"/>
        <v>Wednesday</v>
      </c>
      <c r="I2350" s="14" t="str">
        <f t="shared" si="294"/>
        <v>February</v>
      </c>
      <c r="J2350" s="14" t="s">
        <v>6286</v>
      </c>
      <c r="K2350" s="16" t="s">
        <v>697</v>
      </c>
      <c r="L2350" s="1" t="str">
        <f t="shared" si="295"/>
        <v>1</v>
      </c>
      <c r="M2350" s="1" t="str">
        <f t="shared" si="296"/>
        <v>Yes</v>
      </c>
      <c r="P2350" s="1" t="s">
        <v>23</v>
      </c>
      <c r="U2350" s="1" t="s">
        <v>63</v>
      </c>
      <c r="W2350" s="1" t="s">
        <v>26</v>
      </c>
    </row>
    <row r="2351" spans="1:25" x14ac:dyDescent="0.2">
      <c r="A2351" s="1">
        <v>2350</v>
      </c>
      <c r="C2351" s="22" t="str">
        <f t="shared" si="289"/>
        <v>2025-01-21</v>
      </c>
      <c r="D2351" s="24" t="str">
        <f t="shared" si="290"/>
        <v>2025-01</v>
      </c>
      <c r="E2351" s="28" t="s">
        <v>5934</v>
      </c>
      <c r="F2351" s="28">
        <f t="shared" si="291"/>
        <v>45678.354166666664</v>
      </c>
      <c r="G2351" s="14" t="str">
        <f t="shared" si="292"/>
        <v>08 am</v>
      </c>
      <c r="H2351" s="14" t="str">
        <f t="shared" si="293"/>
        <v>Tuesday</v>
      </c>
      <c r="I2351" s="14" t="str">
        <f t="shared" si="294"/>
        <v>January</v>
      </c>
      <c r="J2351" s="14" t="s">
        <v>2084</v>
      </c>
      <c r="K2351" s="16" t="s">
        <v>36</v>
      </c>
      <c r="L2351" s="1" t="str">
        <f t="shared" si="295"/>
        <v>20</v>
      </c>
      <c r="M2351" s="1" t="str">
        <f t="shared" si="296"/>
        <v>Yes</v>
      </c>
      <c r="P2351" s="1" t="s">
        <v>23</v>
      </c>
      <c r="U2351" s="1" t="s">
        <v>63</v>
      </c>
      <c r="W2351" s="1" t="s">
        <v>26</v>
      </c>
      <c r="Y2351" s="3"/>
    </row>
    <row r="2352" spans="1:25" x14ac:dyDescent="0.2">
      <c r="A2352" s="1">
        <v>2351</v>
      </c>
      <c r="C2352" s="22" t="str">
        <f t="shared" si="289"/>
        <v>2025-02-13</v>
      </c>
      <c r="D2352" s="24" t="str">
        <f t="shared" si="290"/>
        <v>2025-02</v>
      </c>
      <c r="E2352" s="28" t="s">
        <v>6289</v>
      </c>
      <c r="F2352" s="28">
        <f t="shared" si="291"/>
        <v>45701.578472222223</v>
      </c>
      <c r="G2352" s="14" t="str">
        <f t="shared" si="292"/>
        <v>01 pm</v>
      </c>
      <c r="H2352" s="14" t="str">
        <f t="shared" si="293"/>
        <v>Thursday</v>
      </c>
      <c r="I2352" s="14" t="str">
        <f t="shared" si="294"/>
        <v>February</v>
      </c>
      <c r="J2352" s="14" t="s">
        <v>5130</v>
      </c>
      <c r="K2352" s="16" t="s">
        <v>160</v>
      </c>
      <c r="L2352" s="1" t="str">
        <f t="shared" si="295"/>
        <v>27</v>
      </c>
      <c r="M2352" s="1" t="str">
        <f t="shared" si="296"/>
        <v>Yes</v>
      </c>
      <c r="P2352" s="1" t="s">
        <v>23</v>
      </c>
      <c r="U2352" s="1" t="s">
        <v>50</v>
      </c>
      <c r="W2352" s="1" t="s">
        <v>26</v>
      </c>
    </row>
    <row r="2353" spans="1:23" x14ac:dyDescent="0.2">
      <c r="A2353" s="1">
        <v>2352</v>
      </c>
      <c r="C2353" s="22" t="str">
        <f t="shared" si="289"/>
        <v>2025-02-28</v>
      </c>
      <c r="D2353" s="24" t="str">
        <f t="shared" si="290"/>
        <v>2025-02</v>
      </c>
      <c r="E2353" s="28" t="s">
        <v>6291</v>
      </c>
      <c r="F2353" s="28">
        <f t="shared" si="291"/>
        <v>45716.448611111111</v>
      </c>
      <c r="G2353" s="14" t="str">
        <f t="shared" si="292"/>
        <v>10 am</v>
      </c>
      <c r="H2353" s="14" t="str">
        <f t="shared" si="293"/>
        <v>Friday</v>
      </c>
      <c r="I2353" s="14" t="str">
        <f t="shared" si="294"/>
        <v>February</v>
      </c>
      <c r="J2353" s="14" t="s">
        <v>6291</v>
      </c>
      <c r="K2353" s="16" t="s">
        <v>99</v>
      </c>
      <c r="L2353" s="1" t="str">
        <f t="shared" si="295"/>
        <v>0</v>
      </c>
      <c r="M2353" s="1" t="str">
        <f t="shared" si="296"/>
        <v>Yes</v>
      </c>
      <c r="P2353" s="1" t="s">
        <v>24</v>
      </c>
      <c r="U2353" s="1" t="s">
        <v>467</v>
      </c>
      <c r="W2353" s="1" t="s">
        <v>26</v>
      </c>
    </row>
    <row r="2354" spans="1:23" x14ac:dyDescent="0.2">
      <c r="A2354" s="1">
        <v>2353</v>
      </c>
      <c r="C2354" s="22" t="str">
        <f t="shared" si="289"/>
        <v>2025-01-08</v>
      </c>
      <c r="D2354" s="24" t="str">
        <f t="shared" si="290"/>
        <v>2025-01</v>
      </c>
      <c r="E2354" s="28" t="s">
        <v>6293</v>
      </c>
      <c r="F2354" s="28">
        <f t="shared" si="291"/>
        <v>45665.646527777775</v>
      </c>
      <c r="G2354" s="14" t="str">
        <f t="shared" si="292"/>
        <v>03 pm</v>
      </c>
      <c r="H2354" s="14" t="str">
        <f t="shared" si="293"/>
        <v>Wednesday</v>
      </c>
      <c r="I2354" s="14" t="str">
        <f t="shared" si="294"/>
        <v>January</v>
      </c>
      <c r="J2354" s="14" t="s">
        <v>6294</v>
      </c>
      <c r="K2354" s="16" t="s">
        <v>290</v>
      </c>
      <c r="L2354" s="1">
        <f t="shared" si="295"/>
        <v>60</v>
      </c>
      <c r="M2354" s="1" t="str">
        <f t="shared" si="296"/>
        <v>Yes</v>
      </c>
      <c r="P2354" s="1" t="s">
        <v>24</v>
      </c>
      <c r="U2354" s="1" t="s">
        <v>467</v>
      </c>
      <c r="W2354" s="1" t="s">
        <v>26</v>
      </c>
    </row>
    <row r="2355" spans="1:23" x14ac:dyDescent="0.2">
      <c r="A2355" s="1">
        <v>2354</v>
      </c>
      <c r="C2355" s="22" t="str">
        <f t="shared" si="289"/>
        <v>2025-01-06</v>
      </c>
      <c r="D2355" s="24" t="str">
        <f t="shared" si="290"/>
        <v>2025-01</v>
      </c>
      <c r="E2355" s="28" t="s">
        <v>939</v>
      </c>
      <c r="F2355" s="28">
        <f t="shared" si="291"/>
        <v>45663.454861111109</v>
      </c>
      <c r="G2355" s="14" t="str">
        <f t="shared" si="292"/>
        <v>10 am</v>
      </c>
      <c r="H2355" s="14" t="str">
        <f t="shared" si="293"/>
        <v>Monday</v>
      </c>
      <c r="I2355" s="14" t="str">
        <f t="shared" si="294"/>
        <v>January</v>
      </c>
      <c r="J2355" s="14" t="s">
        <v>6296</v>
      </c>
      <c r="K2355" s="16" t="s">
        <v>311</v>
      </c>
      <c r="L2355" s="1" t="str">
        <f t="shared" si="295"/>
        <v>57</v>
      </c>
      <c r="M2355" s="1" t="str">
        <f t="shared" si="296"/>
        <v>Yes</v>
      </c>
      <c r="P2355" s="1" t="s">
        <v>24</v>
      </c>
      <c r="U2355" s="1" t="s">
        <v>25</v>
      </c>
      <c r="W2355" s="1" t="s">
        <v>26</v>
      </c>
    </row>
    <row r="2356" spans="1:23" x14ac:dyDescent="0.2">
      <c r="A2356" s="1">
        <v>2355</v>
      </c>
      <c r="C2356" s="22" t="str">
        <f t="shared" si="289"/>
        <v>2025-01-31</v>
      </c>
      <c r="D2356" s="24" t="str">
        <f t="shared" si="290"/>
        <v>2025-01</v>
      </c>
      <c r="E2356" s="28" t="s">
        <v>4785</v>
      </c>
      <c r="F2356" s="28">
        <f t="shared" si="291"/>
        <v>45688.652777777781</v>
      </c>
      <c r="G2356" s="14" t="str">
        <f t="shared" si="292"/>
        <v>03 pm</v>
      </c>
      <c r="H2356" s="14" t="str">
        <f t="shared" si="293"/>
        <v>Friday</v>
      </c>
      <c r="I2356" s="14" t="str">
        <f t="shared" si="294"/>
        <v>January</v>
      </c>
      <c r="J2356" s="14" t="s">
        <v>6298</v>
      </c>
      <c r="K2356" s="16" t="s">
        <v>152</v>
      </c>
      <c r="L2356" s="1" t="str">
        <f t="shared" si="295"/>
        <v>8</v>
      </c>
      <c r="M2356" s="1" t="str">
        <f t="shared" si="296"/>
        <v>Yes</v>
      </c>
      <c r="P2356" s="1" t="s">
        <v>24</v>
      </c>
      <c r="U2356" s="1" t="s">
        <v>25</v>
      </c>
      <c r="W2356" s="1" t="s">
        <v>26</v>
      </c>
    </row>
    <row r="2357" spans="1:23" x14ac:dyDescent="0.2">
      <c r="A2357" s="1">
        <v>2356</v>
      </c>
      <c r="C2357" s="22" t="str">
        <f t="shared" si="289"/>
        <v>2025-02-03</v>
      </c>
      <c r="D2357" s="24" t="str">
        <f t="shared" si="290"/>
        <v>2025-02</v>
      </c>
      <c r="E2357" s="28" t="s">
        <v>4271</v>
      </c>
      <c r="F2357" s="28">
        <f t="shared" si="291"/>
        <v>45691.412499999999</v>
      </c>
      <c r="G2357" s="14" t="str">
        <f t="shared" si="292"/>
        <v>09 am</v>
      </c>
      <c r="H2357" s="14" t="str">
        <f t="shared" si="293"/>
        <v>Monday</v>
      </c>
      <c r="I2357" s="14" t="str">
        <f t="shared" si="294"/>
        <v>February</v>
      </c>
      <c r="J2357" s="14" t="s">
        <v>6300</v>
      </c>
      <c r="K2357" s="16" t="s">
        <v>680</v>
      </c>
      <c r="L2357" s="1">
        <f t="shared" si="295"/>
        <v>76</v>
      </c>
      <c r="M2357" s="1" t="str">
        <f t="shared" si="296"/>
        <v>Yes</v>
      </c>
      <c r="P2357" s="1" t="s">
        <v>23</v>
      </c>
      <c r="U2357" s="1" t="s">
        <v>63</v>
      </c>
      <c r="W2357" s="1" t="s">
        <v>26</v>
      </c>
    </row>
    <row r="2358" spans="1:23" x14ac:dyDescent="0.2">
      <c r="A2358" s="1">
        <v>2357</v>
      </c>
      <c r="C2358" s="22" t="str">
        <f t="shared" si="289"/>
        <v>2025-01-27</v>
      </c>
      <c r="D2358" s="24" t="str">
        <f t="shared" si="290"/>
        <v>2025-01</v>
      </c>
      <c r="E2358" s="28" t="s">
        <v>6302</v>
      </c>
      <c r="F2358" s="28">
        <f t="shared" si="291"/>
        <v>45684.7</v>
      </c>
      <c r="G2358" s="14" t="str">
        <f t="shared" si="292"/>
        <v>04 pm</v>
      </c>
      <c r="H2358" s="14" t="str">
        <f t="shared" si="293"/>
        <v>Monday</v>
      </c>
      <c r="I2358" s="14" t="str">
        <f t="shared" si="294"/>
        <v>January</v>
      </c>
      <c r="J2358" s="14" t="s">
        <v>6303</v>
      </c>
      <c r="K2358" s="16" t="s">
        <v>45</v>
      </c>
      <c r="L2358" s="1" t="str">
        <f t="shared" si="295"/>
        <v>22</v>
      </c>
      <c r="M2358" s="1" t="str">
        <f t="shared" si="296"/>
        <v>Yes</v>
      </c>
      <c r="P2358" s="1" t="s">
        <v>23</v>
      </c>
      <c r="U2358" s="1" t="s">
        <v>467</v>
      </c>
      <c r="W2358" s="1" t="s">
        <v>26</v>
      </c>
    </row>
    <row r="2359" spans="1:23" x14ac:dyDescent="0.2">
      <c r="A2359" s="1">
        <v>2358</v>
      </c>
      <c r="C2359" s="22" t="str">
        <f t="shared" si="289"/>
        <v>2025-02-27</v>
      </c>
      <c r="D2359" s="24" t="str">
        <f t="shared" si="290"/>
        <v>2025-02</v>
      </c>
      <c r="E2359" s="28" t="s">
        <v>6305</v>
      </c>
      <c r="F2359" s="28">
        <f t="shared" si="291"/>
        <v>45715.4</v>
      </c>
      <c r="G2359" s="14" t="str">
        <f t="shared" si="292"/>
        <v>09 am</v>
      </c>
      <c r="H2359" s="14" t="str">
        <f t="shared" si="293"/>
        <v>Thursday</v>
      </c>
      <c r="I2359" s="14" t="str">
        <f t="shared" si="294"/>
        <v>February</v>
      </c>
      <c r="J2359" s="14" t="s">
        <v>6306</v>
      </c>
      <c r="K2359" s="16" t="s">
        <v>1930</v>
      </c>
      <c r="L2359" s="1">
        <f t="shared" si="295"/>
        <v>104</v>
      </c>
      <c r="M2359" s="1" t="str">
        <f t="shared" si="296"/>
        <v>Yes</v>
      </c>
      <c r="P2359" s="1" t="s">
        <v>24</v>
      </c>
      <c r="U2359" s="1" t="s">
        <v>25</v>
      </c>
      <c r="W2359" s="1" t="s">
        <v>26</v>
      </c>
    </row>
    <row r="2360" spans="1:23" x14ac:dyDescent="0.2">
      <c r="A2360" s="1">
        <v>2359</v>
      </c>
      <c r="C2360" s="22" t="str">
        <f t="shared" si="289"/>
        <v>2025-02-11</v>
      </c>
      <c r="D2360" s="24" t="str">
        <f t="shared" si="290"/>
        <v>2025-02</v>
      </c>
      <c r="E2360" s="28" t="s">
        <v>2447</v>
      </c>
      <c r="F2360" s="28">
        <f t="shared" si="291"/>
        <v>45699.638888888891</v>
      </c>
      <c r="G2360" s="14" t="str">
        <f t="shared" si="292"/>
        <v>03 pm</v>
      </c>
      <c r="H2360" s="14" t="str">
        <f t="shared" si="293"/>
        <v>Tuesday</v>
      </c>
      <c r="I2360" s="14" t="str">
        <f t="shared" si="294"/>
        <v>February</v>
      </c>
      <c r="J2360" s="14" t="s">
        <v>3275</v>
      </c>
      <c r="K2360" s="16" t="s">
        <v>76</v>
      </c>
      <c r="L2360" s="1" t="str">
        <f t="shared" si="295"/>
        <v>30</v>
      </c>
      <c r="M2360" s="1" t="str">
        <f t="shared" si="296"/>
        <v>Yes</v>
      </c>
      <c r="P2360" s="1" t="s">
        <v>24</v>
      </c>
      <c r="U2360" s="1" t="s">
        <v>50</v>
      </c>
      <c r="W2360" s="1" t="s">
        <v>26</v>
      </c>
    </row>
    <row r="2361" spans="1:23" x14ac:dyDescent="0.2">
      <c r="A2361" s="1">
        <v>2360</v>
      </c>
      <c r="C2361" s="22" t="str">
        <f t="shared" si="289"/>
        <v>2025-02-12</v>
      </c>
      <c r="D2361" s="24" t="str">
        <f t="shared" si="290"/>
        <v>2025-02</v>
      </c>
      <c r="E2361" s="28" t="s">
        <v>6309</v>
      </c>
      <c r="F2361" s="28">
        <f t="shared" si="291"/>
        <v>45700.411805555559</v>
      </c>
      <c r="G2361" s="14" t="str">
        <f t="shared" si="292"/>
        <v>09 am</v>
      </c>
      <c r="H2361" s="14" t="str">
        <f t="shared" si="293"/>
        <v>Wednesday</v>
      </c>
      <c r="I2361" s="14" t="str">
        <f t="shared" si="294"/>
        <v>February</v>
      </c>
      <c r="J2361" s="14" t="s">
        <v>296</v>
      </c>
      <c r="K2361" s="16" t="s">
        <v>246</v>
      </c>
      <c r="L2361" s="1" t="str">
        <f t="shared" si="295"/>
        <v>7</v>
      </c>
      <c r="M2361" s="1" t="str">
        <f t="shared" si="296"/>
        <v>Yes</v>
      </c>
      <c r="P2361" s="1" t="s">
        <v>24</v>
      </c>
      <c r="U2361" s="1" t="s">
        <v>50</v>
      </c>
      <c r="W2361" s="1" t="s">
        <v>55</v>
      </c>
    </row>
    <row r="2362" spans="1:23" x14ac:dyDescent="0.2">
      <c r="A2362" s="1">
        <v>2361</v>
      </c>
      <c r="C2362" s="22" t="str">
        <f t="shared" si="289"/>
        <v>2025-02-20</v>
      </c>
      <c r="D2362" s="24" t="str">
        <f t="shared" si="290"/>
        <v>2025-02</v>
      </c>
      <c r="E2362" s="28" t="s">
        <v>6311</v>
      </c>
      <c r="F2362" s="28">
        <f t="shared" si="291"/>
        <v>45708.646527777775</v>
      </c>
      <c r="G2362" s="14" t="str">
        <f t="shared" si="292"/>
        <v>03 pm</v>
      </c>
      <c r="H2362" s="14" t="str">
        <f t="shared" si="293"/>
        <v>Thursday</v>
      </c>
      <c r="I2362" s="14" t="str">
        <f t="shared" si="294"/>
        <v>February</v>
      </c>
      <c r="J2362" s="14" t="s">
        <v>3278</v>
      </c>
      <c r="K2362" s="16" t="s">
        <v>494</v>
      </c>
      <c r="L2362" s="1" t="str">
        <f t="shared" si="295"/>
        <v>9</v>
      </c>
      <c r="M2362" s="1" t="str">
        <f t="shared" si="296"/>
        <v>Yes</v>
      </c>
      <c r="P2362" s="1" t="s">
        <v>23</v>
      </c>
      <c r="U2362" s="1" t="s">
        <v>25</v>
      </c>
      <c r="W2362" s="1" t="s">
        <v>55</v>
      </c>
    </row>
    <row r="2363" spans="1:23" x14ac:dyDescent="0.2">
      <c r="A2363" s="1">
        <v>2362</v>
      </c>
      <c r="C2363" s="22" t="str">
        <f t="shared" si="289"/>
        <v>2025-02-26</v>
      </c>
      <c r="D2363" s="24" t="str">
        <f t="shared" si="290"/>
        <v>2025-02</v>
      </c>
      <c r="E2363" s="28" t="s">
        <v>6313</v>
      </c>
      <c r="F2363" s="28">
        <f t="shared" si="291"/>
        <v>45714.493055555555</v>
      </c>
      <c r="G2363" s="14" t="str">
        <f t="shared" si="292"/>
        <v>11 am</v>
      </c>
      <c r="H2363" s="14" t="str">
        <f t="shared" si="293"/>
        <v>Wednesday</v>
      </c>
      <c r="I2363" s="14" t="str">
        <f t="shared" si="294"/>
        <v>February</v>
      </c>
      <c r="J2363" s="14" t="s">
        <v>6314</v>
      </c>
      <c r="K2363" s="16" t="s">
        <v>257</v>
      </c>
      <c r="L2363" s="1" t="str">
        <f t="shared" si="295"/>
        <v>23</v>
      </c>
      <c r="M2363" s="1" t="str">
        <f t="shared" si="296"/>
        <v>Yes</v>
      </c>
      <c r="P2363" s="1" t="s">
        <v>23</v>
      </c>
      <c r="U2363" s="1" t="s">
        <v>25</v>
      </c>
      <c r="W2363" s="1" t="s">
        <v>26</v>
      </c>
    </row>
    <row r="2364" spans="1:23" x14ac:dyDescent="0.2">
      <c r="A2364" s="1">
        <v>2363</v>
      </c>
      <c r="C2364" s="22" t="str">
        <f t="shared" si="289"/>
        <v>2025-02-21</v>
      </c>
      <c r="D2364" s="24" t="str">
        <f t="shared" si="290"/>
        <v>2025-02</v>
      </c>
      <c r="E2364" s="28" t="s">
        <v>6316</v>
      </c>
      <c r="F2364" s="28">
        <f t="shared" si="291"/>
        <v>45709.638194444444</v>
      </c>
      <c r="G2364" s="14" t="str">
        <f t="shared" si="292"/>
        <v>03 pm</v>
      </c>
      <c r="H2364" s="14" t="str">
        <f t="shared" si="293"/>
        <v>Friday</v>
      </c>
      <c r="I2364" s="14" t="str">
        <f t="shared" si="294"/>
        <v>February</v>
      </c>
      <c r="J2364" s="14" t="s">
        <v>6317</v>
      </c>
      <c r="K2364" s="16" t="s">
        <v>92</v>
      </c>
      <c r="L2364" s="1">
        <f t="shared" si="295"/>
        <v>61</v>
      </c>
      <c r="M2364" s="1" t="str">
        <f t="shared" si="296"/>
        <v>Yes</v>
      </c>
      <c r="P2364" s="1" t="s">
        <v>23</v>
      </c>
      <c r="U2364" s="1" t="s">
        <v>63</v>
      </c>
      <c r="W2364" s="1" t="s">
        <v>55</v>
      </c>
    </row>
    <row r="2365" spans="1:23" x14ac:dyDescent="0.2">
      <c r="A2365" s="1">
        <v>2364</v>
      </c>
      <c r="C2365" s="22" t="str">
        <f t="shared" si="289"/>
        <v>2025-02-17</v>
      </c>
      <c r="D2365" s="24" t="str">
        <f t="shared" si="290"/>
        <v>2025-02</v>
      </c>
      <c r="E2365" s="28" t="s">
        <v>6319</v>
      </c>
      <c r="F2365" s="28">
        <f t="shared" si="291"/>
        <v>45705.472916666666</v>
      </c>
      <c r="G2365" s="14" t="str">
        <f t="shared" si="292"/>
        <v>11 am</v>
      </c>
      <c r="H2365" s="14" t="str">
        <f t="shared" si="293"/>
        <v>Monday</v>
      </c>
      <c r="I2365" s="14" t="str">
        <f t="shared" si="294"/>
        <v>February</v>
      </c>
      <c r="J2365" s="14" t="s">
        <v>3600</v>
      </c>
      <c r="K2365" s="16" t="s">
        <v>494</v>
      </c>
      <c r="L2365" s="1" t="str">
        <f t="shared" si="295"/>
        <v>9</v>
      </c>
      <c r="M2365" s="1" t="str">
        <f t="shared" si="296"/>
        <v>Yes</v>
      </c>
      <c r="P2365" s="1" t="s">
        <v>23</v>
      </c>
      <c r="U2365" s="1" t="s">
        <v>72</v>
      </c>
      <c r="W2365" s="1" t="s">
        <v>26</v>
      </c>
    </row>
    <row r="2366" spans="1:23" x14ac:dyDescent="0.2">
      <c r="A2366" s="1">
        <v>2365</v>
      </c>
      <c r="C2366" s="22" t="str">
        <f t="shared" si="289"/>
        <v>2025-01-21</v>
      </c>
      <c r="D2366" s="24" t="str">
        <f t="shared" si="290"/>
        <v>2025-01</v>
      </c>
      <c r="E2366" s="28" t="s">
        <v>6321</v>
      </c>
      <c r="F2366" s="28">
        <f t="shared" si="291"/>
        <v>45678.601388888892</v>
      </c>
      <c r="G2366" s="14" t="str">
        <f t="shared" si="292"/>
        <v>02 pm</v>
      </c>
      <c r="H2366" s="14" t="str">
        <f t="shared" si="293"/>
        <v>Tuesday</v>
      </c>
      <c r="I2366" s="14" t="str">
        <f t="shared" si="294"/>
        <v>January</v>
      </c>
      <c r="J2366" s="14" t="s">
        <v>1602</v>
      </c>
      <c r="K2366" s="16" t="s">
        <v>137</v>
      </c>
      <c r="L2366" s="1" t="str">
        <f t="shared" si="295"/>
        <v>34</v>
      </c>
      <c r="M2366" s="1" t="str">
        <f t="shared" si="296"/>
        <v>Yes</v>
      </c>
      <c r="P2366" s="1" t="s">
        <v>23</v>
      </c>
      <c r="U2366" s="1" t="s">
        <v>72</v>
      </c>
      <c r="W2366" s="1" t="s">
        <v>26</v>
      </c>
    </row>
    <row r="2367" spans="1:23" x14ac:dyDescent="0.2">
      <c r="A2367" s="1">
        <v>2366</v>
      </c>
      <c r="C2367" s="22" t="str">
        <f t="shared" si="289"/>
        <v>2025-02-04</v>
      </c>
      <c r="D2367" s="24" t="str">
        <f t="shared" si="290"/>
        <v>2025-02</v>
      </c>
      <c r="E2367" s="28" t="s">
        <v>4699</v>
      </c>
      <c r="F2367" s="28">
        <f t="shared" si="291"/>
        <v>45692.623611111114</v>
      </c>
      <c r="G2367" s="14" t="str">
        <f t="shared" si="292"/>
        <v>02 pm</v>
      </c>
      <c r="H2367" s="14" t="str">
        <f t="shared" si="293"/>
        <v>Tuesday</v>
      </c>
      <c r="I2367" s="14" t="str">
        <f t="shared" si="294"/>
        <v>February</v>
      </c>
      <c r="J2367" s="14" t="s">
        <v>5336</v>
      </c>
      <c r="K2367" s="16" t="s">
        <v>817</v>
      </c>
      <c r="L2367" s="1" t="str">
        <f t="shared" si="295"/>
        <v>52</v>
      </c>
      <c r="M2367" s="1" t="str">
        <f t="shared" si="296"/>
        <v>Yes</v>
      </c>
      <c r="P2367" s="1" t="s">
        <v>24</v>
      </c>
      <c r="U2367" s="1" t="s">
        <v>25</v>
      </c>
      <c r="W2367" s="1" t="s">
        <v>26</v>
      </c>
    </row>
    <row r="2368" spans="1:23" x14ac:dyDescent="0.2">
      <c r="A2368" s="1">
        <v>2367</v>
      </c>
      <c r="C2368" s="22" t="str">
        <f t="shared" si="289"/>
        <v>2025-02-17</v>
      </c>
      <c r="D2368" s="24" t="str">
        <f t="shared" si="290"/>
        <v>2025-02</v>
      </c>
      <c r="E2368" s="28" t="s">
        <v>5614</v>
      </c>
      <c r="F2368" s="28">
        <f t="shared" si="291"/>
        <v>45705.454861111109</v>
      </c>
      <c r="G2368" s="14" t="str">
        <f t="shared" si="292"/>
        <v>10 am</v>
      </c>
      <c r="H2368" s="14" t="str">
        <f t="shared" si="293"/>
        <v>Monday</v>
      </c>
      <c r="I2368" s="14" t="str">
        <f t="shared" si="294"/>
        <v>February</v>
      </c>
      <c r="J2368" s="14" t="s">
        <v>3599</v>
      </c>
      <c r="K2368" s="16" t="s">
        <v>36</v>
      </c>
      <c r="L2368" s="1" t="str">
        <f t="shared" si="295"/>
        <v>20</v>
      </c>
      <c r="M2368" s="1" t="str">
        <f t="shared" si="296"/>
        <v>Yes</v>
      </c>
      <c r="P2368" s="1" t="s">
        <v>24</v>
      </c>
      <c r="U2368" s="1" t="s">
        <v>25</v>
      </c>
      <c r="W2368" s="1" t="s">
        <v>26</v>
      </c>
    </row>
    <row r="2369" spans="1:23" x14ac:dyDescent="0.2">
      <c r="A2369" s="1">
        <v>2368</v>
      </c>
      <c r="C2369" s="22" t="str">
        <f t="shared" si="289"/>
        <v>2025-02-03</v>
      </c>
      <c r="D2369" s="24" t="str">
        <f t="shared" si="290"/>
        <v>2025-02</v>
      </c>
      <c r="E2369" s="28" t="s">
        <v>4702</v>
      </c>
      <c r="F2369" s="28">
        <f t="shared" si="291"/>
        <v>45691.479166666664</v>
      </c>
      <c r="G2369" s="14" t="str">
        <f t="shared" si="292"/>
        <v>11 am</v>
      </c>
      <c r="H2369" s="14" t="str">
        <f t="shared" si="293"/>
        <v>Monday</v>
      </c>
      <c r="I2369" s="14" t="str">
        <f t="shared" si="294"/>
        <v>February</v>
      </c>
      <c r="J2369" s="14" t="s">
        <v>3682</v>
      </c>
      <c r="K2369" s="16" t="s">
        <v>527</v>
      </c>
      <c r="L2369" s="1" t="str">
        <f t="shared" si="295"/>
        <v>45</v>
      </c>
      <c r="M2369" s="1" t="str">
        <f t="shared" si="296"/>
        <v>Yes</v>
      </c>
      <c r="P2369" s="1" t="s">
        <v>24</v>
      </c>
      <c r="U2369" s="1" t="s">
        <v>25</v>
      </c>
      <c r="W2369" s="1" t="s">
        <v>26</v>
      </c>
    </row>
    <row r="2370" spans="1:23" x14ac:dyDescent="0.2">
      <c r="A2370" s="1">
        <v>2369</v>
      </c>
      <c r="C2370" s="22" t="str">
        <f t="shared" ref="C2370:C2433" si="297">IF(F2370&lt;&gt;"", TEXT(F2370, "YYYY-MM-DD"), "")</f>
        <v>2025-02-07</v>
      </c>
      <c r="D2370" s="24" t="str">
        <f t="shared" ref="D2370:D2433" si="298">IF(F2370&lt;&gt;"", TEXT(F2370, "YYYY-MM"), "")</f>
        <v>2025-02</v>
      </c>
      <c r="E2370" s="28" t="s">
        <v>6326</v>
      </c>
      <c r="F2370" s="28">
        <f t="shared" ref="F2370:F2433" si="299">IF(ISNUMBER(E2370), E2370,
   IFERROR(DATE(MID(E2370, 7, 4), MID(E2370, 1, 2), MID(E2370, 4, 2)) + TIMEVALUE(MID(E2370, 12, 8)),
   DATE(MID(E2370, 7, 4), MID(E2370, 4, 2), MID(E2370, 1, 2)) + TIMEVALUE(MID(E2370, 12, 8))))</f>
        <v>45695.361111111109</v>
      </c>
      <c r="G2370" s="14" t="str">
        <f t="shared" ref="G2370:G2433" si="300">TEXT(F2370, "hh AM/PM")</f>
        <v>08 am</v>
      </c>
      <c r="H2370" s="14" t="str">
        <f t="shared" ref="H2370:H2433" si="301">TEXT(F2370, "dddd")</f>
        <v>Friday</v>
      </c>
      <c r="I2370" s="14" t="str">
        <f t="shared" ref="I2370:I2433" si="302">TEXT(F2370, "mmmm")</f>
        <v>February</v>
      </c>
      <c r="J2370" s="14" t="s">
        <v>6327</v>
      </c>
      <c r="K2370" s="16" t="s">
        <v>498</v>
      </c>
      <c r="L2370" s="1" t="str">
        <f t="shared" ref="L2370:L2433" si="303">IF(K2370="","",
   IF(ISNUMBER(SEARCH("hrs", K2370)),
      LEFT(K2370, FIND("hrs", K2370)-1) * 60 +
      IF(ISNUMBER(SEARCH("mins", K2370)), MID(K2370, FIND("and ", K2370) + 4, FIND("mins", K2370) - FIND("and ", K2370) - 4), 0),
      IF(ISNUMBER(SEARCH("hr", K2370)), LEFT(K2370, FIND("hr", K2370)-1) * 60, LEFT(K2370, FIND(" mins", K2370)-1))
   )
)</f>
        <v>2</v>
      </c>
      <c r="M2370" s="1" t="str">
        <f t="shared" ref="M2370:M2433" si="304">IF(OR(ISBLANK(L2370), L2370="",L2370=0), "", IF(VALUE(L2370)&lt;=120, "Yes", "No"))</f>
        <v>Yes</v>
      </c>
      <c r="P2370" s="1" t="s">
        <v>23</v>
      </c>
      <c r="U2370" s="1" t="s">
        <v>25</v>
      </c>
      <c r="W2370" s="1" t="s">
        <v>26</v>
      </c>
    </row>
    <row r="2371" spans="1:23" x14ac:dyDescent="0.2">
      <c r="A2371" s="1">
        <v>2370</v>
      </c>
      <c r="C2371" s="22" t="str">
        <f t="shared" si="297"/>
        <v>2025-02-24</v>
      </c>
      <c r="D2371" s="24" t="str">
        <f t="shared" si="298"/>
        <v>2025-02</v>
      </c>
      <c r="E2371" s="28" t="s">
        <v>6329</v>
      </c>
      <c r="F2371" s="28">
        <f t="shared" si="299"/>
        <v>45712.575694444444</v>
      </c>
      <c r="G2371" s="14" t="str">
        <f t="shared" si="300"/>
        <v>01 pm</v>
      </c>
      <c r="H2371" s="14" t="str">
        <f t="shared" si="301"/>
        <v>Monday</v>
      </c>
      <c r="I2371" s="14" t="str">
        <f t="shared" si="302"/>
        <v>February</v>
      </c>
      <c r="J2371" s="14" t="s">
        <v>6330</v>
      </c>
      <c r="K2371" s="16" t="s">
        <v>3306</v>
      </c>
      <c r="L2371" s="1">
        <f t="shared" si="303"/>
        <v>141</v>
      </c>
      <c r="M2371" s="1" t="str">
        <f t="shared" si="304"/>
        <v>No</v>
      </c>
      <c r="N2371" s="3"/>
      <c r="P2371" s="1" t="s">
        <v>24</v>
      </c>
      <c r="U2371" s="1" t="s">
        <v>25</v>
      </c>
      <c r="W2371" s="1" t="s">
        <v>55</v>
      </c>
    </row>
    <row r="2372" spans="1:23" x14ac:dyDescent="0.2">
      <c r="A2372" s="1">
        <v>2371</v>
      </c>
      <c r="C2372" s="22" t="str">
        <f t="shared" si="297"/>
        <v>2025-02-19</v>
      </c>
      <c r="D2372" s="24" t="str">
        <f t="shared" si="298"/>
        <v>2025-02</v>
      </c>
      <c r="E2372" s="28" t="s">
        <v>6332</v>
      </c>
      <c r="F2372" s="28">
        <f t="shared" si="299"/>
        <v>45707.570138888892</v>
      </c>
      <c r="G2372" s="14" t="str">
        <f t="shared" si="300"/>
        <v>01 pm</v>
      </c>
      <c r="H2372" s="14" t="str">
        <f t="shared" si="301"/>
        <v>Wednesday</v>
      </c>
      <c r="I2372" s="14" t="str">
        <f t="shared" si="302"/>
        <v>February</v>
      </c>
      <c r="J2372" s="14" t="s">
        <v>5007</v>
      </c>
      <c r="K2372" s="16" t="s">
        <v>137</v>
      </c>
      <c r="L2372" s="1" t="str">
        <f t="shared" si="303"/>
        <v>34</v>
      </c>
      <c r="M2372" s="1" t="str">
        <f t="shared" si="304"/>
        <v>Yes</v>
      </c>
      <c r="P2372" s="1" t="s">
        <v>24</v>
      </c>
      <c r="U2372" s="1" t="s">
        <v>25</v>
      </c>
      <c r="W2372" s="1" t="s">
        <v>26</v>
      </c>
    </row>
    <row r="2373" spans="1:23" x14ac:dyDescent="0.2">
      <c r="A2373" s="1">
        <v>2372</v>
      </c>
      <c r="C2373" s="22" t="str">
        <f t="shared" si="297"/>
        <v>2025-02-24</v>
      </c>
      <c r="D2373" s="24" t="str">
        <f t="shared" si="298"/>
        <v>2025-02</v>
      </c>
      <c r="E2373" s="28" t="s">
        <v>3914</v>
      </c>
      <c r="F2373" s="28">
        <f t="shared" si="299"/>
        <v>45712.375</v>
      </c>
      <c r="G2373" s="14" t="str">
        <f t="shared" si="300"/>
        <v>09 am</v>
      </c>
      <c r="H2373" s="14" t="str">
        <f t="shared" si="301"/>
        <v>Monday</v>
      </c>
      <c r="I2373" s="14" t="str">
        <f t="shared" si="302"/>
        <v>February</v>
      </c>
      <c r="J2373" s="15" t="s">
        <v>1997</v>
      </c>
      <c r="K2373" s="17" t="s">
        <v>335</v>
      </c>
      <c r="L2373" s="1">
        <f t="shared" si="303"/>
        <v>60</v>
      </c>
      <c r="M2373" s="1" t="str">
        <f t="shared" si="304"/>
        <v>Yes</v>
      </c>
      <c r="P2373" s="1" t="s">
        <v>23</v>
      </c>
      <c r="U2373" s="1" t="s">
        <v>467</v>
      </c>
      <c r="W2373" s="1" t="s">
        <v>26</v>
      </c>
    </row>
    <row r="2374" spans="1:23" x14ac:dyDescent="0.2">
      <c r="A2374" s="1">
        <v>2373</v>
      </c>
      <c r="C2374" s="22" t="str">
        <f t="shared" si="297"/>
        <v>2025-02-26</v>
      </c>
      <c r="D2374" s="24" t="str">
        <f t="shared" si="298"/>
        <v>2025-02</v>
      </c>
      <c r="E2374" s="28" t="s">
        <v>2476</v>
      </c>
      <c r="F2374" s="28">
        <f t="shared" si="299"/>
        <v>45714.45</v>
      </c>
      <c r="G2374" s="14" t="str">
        <f t="shared" si="300"/>
        <v>10 am</v>
      </c>
      <c r="H2374" s="14" t="str">
        <f t="shared" si="301"/>
        <v>Wednesday</v>
      </c>
      <c r="I2374" s="14" t="str">
        <f t="shared" si="302"/>
        <v>February</v>
      </c>
      <c r="J2374" s="14" t="s">
        <v>6335</v>
      </c>
      <c r="K2374" s="16" t="s">
        <v>156</v>
      </c>
      <c r="L2374" s="1">
        <f t="shared" si="303"/>
        <v>67</v>
      </c>
      <c r="M2374" s="1" t="str">
        <f t="shared" si="304"/>
        <v>Yes</v>
      </c>
      <c r="P2374" s="1" t="s">
        <v>23</v>
      </c>
      <c r="U2374" s="1" t="s">
        <v>37</v>
      </c>
      <c r="W2374" s="1" t="s">
        <v>32</v>
      </c>
    </row>
    <row r="2375" spans="1:23" x14ac:dyDescent="0.2">
      <c r="A2375" s="1">
        <v>2374</v>
      </c>
      <c r="C2375" s="22" t="str">
        <f t="shared" si="297"/>
        <v>2025-01-06</v>
      </c>
      <c r="D2375" s="24" t="str">
        <f t="shared" si="298"/>
        <v>2025-01</v>
      </c>
      <c r="E2375" s="28" t="s">
        <v>52</v>
      </c>
      <c r="F2375" s="28">
        <f t="shared" si="299"/>
        <v>45663.394444444442</v>
      </c>
      <c r="G2375" s="14" t="str">
        <f t="shared" si="300"/>
        <v>09 am</v>
      </c>
      <c r="H2375" s="14" t="str">
        <f t="shared" si="301"/>
        <v>Monday</v>
      </c>
      <c r="I2375" s="14" t="str">
        <f t="shared" si="302"/>
        <v>January</v>
      </c>
      <c r="J2375" s="14" t="s">
        <v>6337</v>
      </c>
      <c r="K2375" s="16" t="s">
        <v>84</v>
      </c>
      <c r="L2375" s="1" t="str">
        <f t="shared" si="303"/>
        <v>25</v>
      </c>
      <c r="M2375" s="1" t="str">
        <f t="shared" si="304"/>
        <v>Yes</v>
      </c>
      <c r="P2375" s="1" t="s">
        <v>23</v>
      </c>
      <c r="U2375" s="1" t="s">
        <v>25</v>
      </c>
      <c r="W2375" s="1" t="s">
        <v>26</v>
      </c>
    </row>
    <row r="2376" spans="1:23" x14ac:dyDescent="0.2">
      <c r="A2376" s="1">
        <v>2375</v>
      </c>
      <c r="C2376" s="22" t="str">
        <f t="shared" si="297"/>
        <v>2025-02-25</v>
      </c>
      <c r="D2376" s="24" t="str">
        <f t="shared" si="298"/>
        <v>2025-02</v>
      </c>
      <c r="E2376" s="28" t="s">
        <v>6339</v>
      </c>
      <c r="F2376" s="28">
        <f t="shared" si="299"/>
        <v>45713.663194444445</v>
      </c>
      <c r="G2376" s="14" t="str">
        <f t="shared" si="300"/>
        <v>03 pm</v>
      </c>
      <c r="H2376" s="14" t="str">
        <f t="shared" si="301"/>
        <v>Tuesday</v>
      </c>
      <c r="I2376" s="14" t="str">
        <f t="shared" si="302"/>
        <v>February</v>
      </c>
      <c r="J2376" s="14" t="s">
        <v>6340</v>
      </c>
      <c r="K2376" s="16" t="s">
        <v>88</v>
      </c>
      <c r="L2376" s="1" t="str">
        <f t="shared" si="303"/>
        <v>10</v>
      </c>
      <c r="M2376" s="1" t="str">
        <f t="shared" si="304"/>
        <v>Yes</v>
      </c>
      <c r="P2376" s="1" t="s">
        <v>23</v>
      </c>
      <c r="U2376" s="1" t="s">
        <v>72</v>
      </c>
      <c r="W2376" s="1" t="s">
        <v>55</v>
      </c>
    </row>
    <row r="2377" spans="1:23" x14ac:dyDescent="0.2">
      <c r="A2377" s="1">
        <v>2376</v>
      </c>
      <c r="C2377" s="22" t="str">
        <f t="shared" si="297"/>
        <v>2025-02-20</v>
      </c>
      <c r="D2377" s="24" t="str">
        <f t="shared" si="298"/>
        <v>2025-02</v>
      </c>
      <c r="E2377" s="28" t="s">
        <v>6342</v>
      </c>
      <c r="F2377" s="28">
        <f t="shared" si="299"/>
        <v>45708.478472222225</v>
      </c>
      <c r="G2377" s="14" t="str">
        <f t="shared" si="300"/>
        <v>11 am</v>
      </c>
      <c r="H2377" s="14" t="str">
        <f t="shared" si="301"/>
        <v>Thursday</v>
      </c>
      <c r="I2377" s="14" t="str">
        <f t="shared" si="302"/>
        <v>February</v>
      </c>
      <c r="J2377" s="14" t="s">
        <v>5916</v>
      </c>
      <c r="K2377" s="16" t="s">
        <v>697</v>
      </c>
      <c r="L2377" s="1" t="str">
        <f t="shared" si="303"/>
        <v>1</v>
      </c>
      <c r="M2377" s="1" t="str">
        <f t="shared" si="304"/>
        <v>Yes</v>
      </c>
      <c r="P2377" s="1" t="s">
        <v>24</v>
      </c>
      <c r="U2377" s="1" t="s">
        <v>25</v>
      </c>
      <c r="W2377" s="1" t="s">
        <v>26</v>
      </c>
    </row>
    <row r="2378" spans="1:23" x14ac:dyDescent="0.2">
      <c r="A2378" s="1">
        <v>2377</v>
      </c>
      <c r="C2378" s="22" t="str">
        <f t="shared" si="297"/>
        <v>2025-01-13</v>
      </c>
      <c r="D2378" s="24" t="str">
        <f t="shared" si="298"/>
        <v>2025-01</v>
      </c>
      <c r="E2378" s="28" t="s">
        <v>6344</v>
      </c>
      <c r="F2378" s="28">
        <f t="shared" si="299"/>
        <v>45670.696527777778</v>
      </c>
      <c r="G2378" s="14" t="str">
        <f t="shared" si="300"/>
        <v>04 pm</v>
      </c>
      <c r="H2378" s="14" t="str">
        <f t="shared" si="301"/>
        <v>Monday</v>
      </c>
      <c r="I2378" s="14" t="str">
        <f t="shared" si="302"/>
        <v>January</v>
      </c>
      <c r="J2378" s="14" t="s">
        <v>6345</v>
      </c>
      <c r="K2378" s="16" t="s">
        <v>498</v>
      </c>
      <c r="L2378" s="1" t="str">
        <f t="shared" si="303"/>
        <v>2</v>
      </c>
      <c r="M2378" s="1" t="str">
        <f t="shared" si="304"/>
        <v>Yes</v>
      </c>
      <c r="P2378" s="1" t="s">
        <v>23</v>
      </c>
      <c r="U2378" s="1" t="s">
        <v>96</v>
      </c>
      <c r="W2378" s="1" t="s">
        <v>32</v>
      </c>
    </row>
    <row r="2379" spans="1:23" x14ac:dyDescent="0.2">
      <c r="A2379" s="1">
        <v>2378</v>
      </c>
      <c r="C2379" s="22" t="str">
        <f t="shared" si="297"/>
        <v>2025-02-19</v>
      </c>
      <c r="D2379" s="24" t="str">
        <f t="shared" si="298"/>
        <v>2025-02</v>
      </c>
      <c r="E2379" s="28" t="s">
        <v>6347</v>
      </c>
      <c r="F2379" s="28">
        <f t="shared" si="299"/>
        <v>45707.553472222222</v>
      </c>
      <c r="G2379" s="14" t="str">
        <f t="shared" si="300"/>
        <v>01 pm</v>
      </c>
      <c r="H2379" s="14" t="str">
        <f t="shared" si="301"/>
        <v>Wednesday</v>
      </c>
      <c r="I2379" s="14" t="str">
        <f t="shared" si="302"/>
        <v>February</v>
      </c>
      <c r="J2379" s="14" t="s">
        <v>140</v>
      </c>
      <c r="K2379" s="16" t="s">
        <v>144</v>
      </c>
      <c r="L2379" s="1" t="str">
        <f t="shared" si="303"/>
        <v>43</v>
      </c>
      <c r="M2379" s="1" t="str">
        <f t="shared" si="304"/>
        <v>Yes</v>
      </c>
      <c r="P2379" s="1" t="s">
        <v>23</v>
      </c>
      <c r="U2379" s="1" t="s">
        <v>25</v>
      </c>
      <c r="W2379" s="1" t="s">
        <v>26</v>
      </c>
    </row>
    <row r="2380" spans="1:23" x14ac:dyDescent="0.2">
      <c r="A2380" s="1">
        <v>2379</v>
      </c>
      <c r="C2380" s="22" t="str">
        <f t="shared" si="297"/>
        <v>2025-02-12</v>
      </c>
      <c r="D2380" s="24" t="str">
        <f t="shared" si="298"/>
        <v>2025-02</v>
      </c>
      <c r="E2380" s="28" t="s">
        <v>6349</v>
      </c>
      <c r="F2380" s="28">
        <f t="shared" si="299"/>
        <v>45700.563194444447</v>
      </c>
      <c r="G2380" s="14" t="str">
        <f t="shared" si="300"/>
        <v>01 pm</v>
      </c>
      <c r="H2380" s="14" t="str">
        <f t="shared" si="301"/>
        <v>Wednesday</v>
      </c>
      <c r="I2380" s="14" t="str">
        <f t="shared" si="302"/>
        <v>February</v>
      </c>
      <c r="J2380" s="14" t="s">
        <v>5690</v>
      </c>
      <c r="K2380" s="16" t="s">
        <v>71</v>
      </c>
      <c r="L2380" s="1" t="str">
        <f t="shared" si="303"/>
        <v>19</v>
      </c>
      <c r="M2380" s="1" t="str">
        <f t="shared" si="304"/>
        <v>Yes</v>
      </c>
      <c r="P2380" s="1" t="s">
        <v>23</v>
      </c>
      <c r="U2380" s="1" t="s">
        <v>63</v>
      </c>
      <c r="W2380" s="1" t="s">
        <v>26</v>
      </c>
    </row>
    <row r="2381" spans="1:23" x14ac:dyDescent="0.2">
      <c r="A2381" s="1">
        <v>2380</v>
      </c>
      <c r="C2381" s="22" t="str">
        <f t="shared" si="297"/>
        <v>2025-02-19</v>
      </c>
      <c r="D2381" s="24" t="str">
        <f t="shared" si="298"/>
        <v>2025-02</v>
      </c>
      <c r="E2381" s="28" t="s">
        <v>2061</v>
      </c>
      <c r="F2381" s="28">
        <f t="shared" si="299"/>
        <v>45707.581944444442</v>
      </c>
      <c r="G2381" s="14" t="str">
        <f t="shared" si="300"/>
        <v>01 pm</v>
      </c>
      <c r="H2381" s="14" t="str">
        <f t="shared" si="301"/>
        <v>Wednesday</v>
      </c>
      <c r="I2381" s="14" t="str">
        <f t="shared" si="302"/>
        <v>February</v>
      </c>
      <c r="J2381" s="14" t="s">
        <v>6351</v>
      </c>
      <c r="K2381" s="16" t="s">
        <v>45</v>
      </c>
      <c r="L2381" s="1" t="str">
        <f t="shared" si="303"/>
        <v>22</v>
      </c>
      <c r="M2381" s="1" t="str">
        <f t="shared" si="304"/>
        <v>Yes</v>
      </c>
      <c r="P2381" s="1" t="s">
        <v>23</v>
      </c>
      <c r="U2381" s="1" t="s">
        <v>37</v>
      </c>
      <c r="W2381" s="1" t="s">
        <v>26</v>
      </c>
    </row>
    <row r="2382" spans="1:23" x14ac:dyDescent="0.2">
      <c r="A2382" s="1">
        <v>2381</v>
      </c>
      <c r="C2382" s="22" t="str">
        <f t="shared" si="297"/>
        <v>2025-02-27</v>
      </c>
      <c r="D2382" s="24" t="str">
        <f t="shared" si="298"/>
        <v>2025-02</v>
      </c>
      <c r="E2382" s="28" t="s">
        <v>6353</v>
      </c>
      <c r="F2382" s="28">
        <f t="shared" si="299"/>
        <v>45715.401388888888</v>
      </c>
      <c r="G2382" s="14" t="str">
        <f t="shared" si="300"/>
        <v>09 am</v>
      </c>
      <c r="H2382" s="14" t="str">
        <f t="shared" si="301"/>
        <v>Thursday</v>
      </c>
      <c r="I2382" s="14" t="str">
        <f t="shared" si="302"/>
        <v>February</v>
      </c>
      <c r="J2382" s="14" t="s">
        <v>3124</v>
      </c>
      <c r="K2382" s="16" t="s">
        <v>1130</v>
      </c>
      <c r="L2382" s="1" t="str">
        <f t="shared" si="303"/>
        <v>42</v>
      </c>
      <c r="M2382" s="1" t="str">
        <f t="shared" si="304"/>
        <v>Yes</v>
      </c>
      <c r="P2382" s="1" t="s">
        <v>23</v>
      </c>
      <c r="U2382" s="1" t="s">
        <v>37</v>
      </c>
      <c r="W2382" s="1" t="s">
        <v>55</v>
      </c>
    </row>
    <row r="2383" spans="1:23" x14ac:dyDescent="0.2">
      <c r="A2383" s="1">
        <v>2382</v>
      </c>
      <c r="C2383" s="22" t="str">
        <f t="shared" si="297"/>
        <v>2025-02-13</v>
      </c>
      <c r="D2383" s="24" t="str">
        <f t="shared" si="298"/>
        <v>2025-02</v>
      </c>
      <c r="E2383" s="28" t="s">
        <v>6355</v>
      </c>
      <c r="F2383" s="28">
        <f t="shared" si="299"/>
        <v>45701.42291666667</v>
      </c>
      <c r="G2383" s="14" t="str">
        <f t="shared" si="300"/>
        <v>10 am</v>
      </c>
      <c r="H2383" s="14" t="str">
        <f t="shared" si="301"/>
        <v>Thursday</v>
      </c>
      <c r="I2383" s="14" t="str">
        <f t="shared" si="302"/>
        <v>February</v>
      </c>
      <c r="J2383" s="14" t="s">
        <v>3888</v>
      </c>
      <c r="K2383" s="16" t="s">
        <v>697</v>
      </c>
      <c r="L2383" s="1" t="str">
        <f t="shared" si="303"/>
        <v>1</v>
      </c>
      <c r="M2383" s="1" t="str">
        <f t="shared" si="304"/>
        <v>Yes</v>
      </c>
      <c r="P2383" s="1" t="s">
        <v>23</v>
      </c>
      <c r="U2383" s="1" t="s">
        <v>37</v>
      </c>
      <c r="W2383" s="1" t="s">
        <v>26</v>
      </c>
    </row>
    <row r="2384" spans="1:23" x14ac:dyDescent="0.2">
      <c r="A2384" s="1">
        <v>2383</v>
      </c>
      <c r="C2384" s="22" t="str">
        <f t="shared" si="297"/>
        <v>2025-01-14</v>
      </c>
      <c r="D2384" s="24" t="str">
        <f t="shared" si="298"/>
        <v>2025-01</v>
      </c>
      <c r="E2384" s="28" t="s">
        <v>6357</v>
      </c>
      <c r="F2384" s="28">
        <f t="shared" si="299"/>
        <v>45671.415277777778</v>
      </c>
      <c r="G2384" s="14" t="str">
        <f t="shared" si="300"/>
        <v>09 am</v>
      </c>
      <c r="H2384" s="14" t="str">
        <f t="shared" si="301"/>
        <v>Tuesday</v>
      </c>
      <c r="I2384" s="14" t="str">
        <f t="shared" si="302"/>
        <v>January</v>
      </c>
      <c r="J2384" s="14" t="s">
        <v>6358</v>
      </c>
      <c r="K2384" s="16" t="s">
        <v>1130</v>
      </c>
      <c r="L2384" s="1" t="str">
        <f t="shared" si="303"/>
        <v>42</v>
      </c>
      <c r="M2384" s="1" t="str">
        <f t="shared" si="304"/>
        <v>Yes</v>
      </c>
      <c r="P2384" s="1" t="s">
        <v>23</v>
      </c>
      <c r="U2384" s="1" t="s">
        <v>96</v>
      </c>
      <c r="W2384" s="1" t="s">
        <v>26</v>
      </c>
    </row>
    <row r="2385" spans="1:23" x14ac:dyDescent="0.2">
      <c r="A2385" s="1">
        <v>2384</v>
      </c>
      <c r="C2385" s="22" t="str">
        <f t="shared" si="297"/>
        <v>2025-02-13</v>
      </c>
      <c r="D2385" s="24" t="str">
        <f t="shared" si="298"/>
        <v>2025-02</v>
      </c>
      <c r="E2385" s="28" t="s">
        <v>6360</v>
      </c>
      <c r="F2385" s="28">
        <f t="shared" si="299"/>
        <v>45701.415972222225</v>
      </c>
      <c r="G2385" s="14" t="str">
        <f t="shared" si="300"/>
        <v>09 am</v>
      </c>
      <c r="H2385" s="14" t="str">
        <f t="shared" si="301"/>
        <v>Thursday</v>
      </c>
      <c r="I2385" s="14" t="str">
        <f t="shared" si="302"/>
        <v>February</v>
      </c>
      <c r="J2385" s="14" t="s">
        <v>2265</v>
      </c>
      <c r="K2385" s="16" t="s">
        <v>697</v>
      </c>
      <c r="L2385" s="1" t="str">
        <f t="shared" si="303"/>
        <v>1</v>
      </c>
      <c r="M2385" s="1" t="str">
        <f t="shared" si="304"/>
        <v>Yes</v>
      </c>
      <c r="P2385" s="1" t="s">
        <v>23</v>
      </c>
      <c r="U2385" s="1" t="s">
        <v>72</v>
      </c>
      <c r="W2385" s="1" t="s">
        <v>26</v>
      </c>
    </row>
    <row r="2386" spans="1:23" x14ac:dyDescent="0.2">
      <c r="A2386" s="1">
        <v>2385</v>
      </c>
      <c r="C2386" s="22" t="str">
        <f t="shared" si="297"/>
        <v>2025-01-10</v>
      </c>
      <c r="D2386" s="24" t="str">
        <f t="shared" si="298"/>
        <v>2025-01</v>
      </c>
      <c r="E2386" s="28" t="s">
        <v>6362</v>
      </c>
      <c r="F2386" s="28">
        <f t="shared" si="299"/>
        <v>45667.374305555553</v>
      </c>
      <c r="G2386" s="14" t="str">
        <f t="shared" si="300"/>
        <v>08 am</v>
      </c>
      <c r="H2386" s="14" t="str">
        <f t="shared" si="301"/>
        <v>Friday</v>
      </c>
      <c r="I2386" s="14" t="str">
        <f t="shared" si="302"/>
        <v>January</v>
      </c>
      <c r="J2386" s="14" t="s">
        <v>6363</v>
      </c>
      <c r="K2386" s="16" t="s">
        <v>494</v>
      </c>
      <c r="L2386" s="1" t="str">
        <f t="shared" si="303"/>
        <v>9</v>
      </c>
      <c r="M2386" s="1" t="str">
        <f t="shared" si="304"/>
        <v>Yes</v>
      </c>
      <c r="P2386" s="1" t="s">
        <v>23</v>
      </c>
      <c r="U2386" s="1" t="s">
        <v>63</v>
      </c>
      <c r="W2386" s="1" t="s">
        <v>55</v>
      </c>
    </row>
    <row r="2387" spans="1:23" x14ac:dyDescent="0.2">
      <c r="A2387" s="1">
        <v>2386</v>
      </c>
      <c r="C2387" s="22" t="str">
        <f t="shared" si="297"/>
        <v>2025-01-21</v>
      </c>
      <c r="D2387" s="24" t="str">
        <f t="shared" si="298"/>
        <v>2025-01</v>
      </c>
      <c r="E2387" s="28" t="s">
        <v>6365</v>
      </c>
      <c r="F2387" s="28">
        <f t="shared" si="299"/>
        <v>45678.408333333333</v>
      </c>
      <c r="G2387" s="14" t="str">
        <f t="shared" si="300"/>
        <v>09 am</v>
      </c>
      <c r="H2387" s="14" t="str">
        <f t="shared" si="301"/>
        <v>Tuesday</v>
      </c>
      <c r="I2387" s="14" t="str">
        <f t="shared" si="302"/>
        <v>January</v>
      </c>
      <c r="J2387" s="14" t="s">
        <v>3353</v>
      </c>
      <c r="K2387" s="16" t="s">
        <v>208</v>
      </c>
      <c r="L2387" s="1" t="str">
        <f t="shared" si="303"/>
        <v>12</v>
      </c>
      <c r="M2387" s="1" t="str">
        <f t="shared" si="304"/>
        <v>Yes</v>
      </c>
      <c r="P2387" s="1" t="s">
        <v>23</v>
      </c>
      <c r="U2387" s="1" t="s">
        <v>72</v>
      </c>
      <c r="W2387" s="1" t="s">
        <v>55</v>
      </c>
    </row>
    <row r="2388" spans="1:23" x14ac:dyDescent="0.2">
      <c r="A2388" s="1">
        <v>2387</v>
      </c>
      <c r="C2388" s="22" t="str">
        <f t="shared" si="297"/>
        <v>2025-02-19</v>
      </c>
      <c r="D2388" s="24" t="str">
        <f t="shared" si="298"/>
        <v>2025-02</v>
      </c>
      <c r="E2388" s="28" t="s">
        <v>6367</v>
      </c>
      <c r="F2388" s="28">
        <f t="shared" si="299"/>
        <v>45707.434027777781</v>
      </c>
      <c r="G2388" s="14" t="str">
        <f t="shared" si="300"/>
        <v>10 am</v>
      </c>
      <c r="H2388" s="14" t="str">
        <f t="shared" si="301"/>
        <v>Wednesday</v>
      </c>
      <c r="I2388" s="14" t="str">
        <f t="shared" si="302"/>
        <v>February</v>
      </c>
      <c r="J2388" s="14" t="s">
        <v>5960</v>
      </c>
      <c r="K2388" s="16" t="s">
        <v>684</v>
      </c>
      <c r="L2388" s="1">
        <f t="shared" si="303"/>
        <v>65</v>
      </c>
      <c r="M2388" s="1" t="str">
        <f t="shared" si="304"/>
        <v>Yes</v>
      </c>
      <c r="P2388" s="1" t="s">
        <v>24</v>
      </c>
      <c r="U2388" s="1" t="s">
        <v>63</v>
      </c>
      <c r="W2388" s="1" t="s">
        <v>26</v>
      </c>
    </row>
    <row r="2389" spans="1:23" x14ac:dyDescent="0.2">
      <c r="A2389" s="1">
        <v>2388</v>
      </c>
      <c r="C2389" s="22" t="str">
        <f t="shared" si="297"/>
        <v>2025-02-14</v>
      </c>
      <c r="D2389" s="24" t="str">
        <f t="shared" si="298"/>
        <v>2025-02</v>
      </c>
      <c r="E2389" s="28" t="s">
        <v>6369</v>
      </c>
      <c r="F2389" s="28">
        <f t="shared" si="299"/>
        <v>45702.35</v>
      </c>
      <c r="G2389" s="14" t="str">
        <f t="shared" si="300"/>
        <v>08 am</v>
      </c>
      <c r="H2389" s="14" t="str">
        <f t="shared" si="301"/>
        <v>Friday</v>
      </c>
      <c r="I2389" s="14" t="str">
        <f t="shared" si="302"/>
        <v>February</v>
      </c>
      <c r="J2389" s="14" t="s">
        <v>6370</v>
      </c>
      <c r="K2389" s="16" t="s">
        <v>294</v>
      </c>
      <c r="L2389" s="1" t="str">
        <f t="shared" si="303"/>
        <v>26</v>
      </c>
      <c r="M2389" s="1" t="str">
        <f t="shared" si="304"/>
        <v>Yes</v>
      </c>
      <c r="P2389" s="1" t="s">
        <v>24</v>
      </c>
      <c r="U2389" s="1" t="s">
        <v>63</v>
      </c>
      <c r="W2389" s="1" t="s">
        <v>26</v>
      </c>
    </row>
    <row r="2390" spans="1:23" x14ac:dyDescent="0.2">
      <c r="A2390" s="1">
        <v>2389</v>
      </c>
      <c r="C2390" s="22" t="str">
        <f t="shared" si="297"/>
        <v>2025-02-06</v>
      </c>
      <c r="D2390" s="24" t="str">
        <f t="shared" si="298"/>
        <v>2025-02</v>
      </c>
      <c r="E2390" s="28" t="s">
        <v>894</v>
      </c>
      <c r="F2390" s="28">
        <f t="shared" si="299"/>
        <v>45694.375</v>
      </c>
      <c r="G2390" s="14" t="str">
        <f t="shared" si="300"/>
        <v>09 am</v>
      </c>
      <c r="H2390" s="14" t="str">
        <f t="shared" si="301"/>
        <v>Thursday</v>
      </c>
      <c r="I2390" s="14" t="str">
        <f t="shared" si="302"/>
        <v>February</v>
      </c>
      <c r="J2390" s="14" t="s">
        <v>6372</v>
      </c>
      <c r="K2390" s="16" t="s">
        <v>76</v>
      </c>
      <c r="L2390" s="1" t="str">
        <f t="shared" si="303"/>
        <v>30</v>
      </c>
      <c r="M2390" s="1" t="str">
        <f t="shared" si="304"/>
        <v>Yes</v>
      </c>
      <c r="P2390" s="1" t="s">
        <v>24</v>
      </c>
      <c r="U2390" s="1" t="s">
        <v>25</v>
      </c>
      <c r="W2390" s="1" t="s">
        <v>55</v>
      </c>
    </row>
    <row r="2391" spans="1:23" x14ac:dyDescent="0.2">
      <c r="A2391" s="1">
        <v>2390</v>
      </c>
      <c r="C2391" s="22" t="str">
        <f t="shared" si="297"/>
        <v>2025-01-23</v>
      </c>
      <c r="D2391" s="24" t="str">
        <f t="shared" si="298"/>
        <v>2025-01</v>
      </c>
      <c r="E2391" s="28" t="s">
        <v>6374</v>
      </c>
      <c r="F2391" s="28">
        <f t="shared" si="299"/>
        <v>45680.42291666667</v>
      </c>
      <c r="G2391" s="14" t="str">
        <f t="shared" si="300"/>
        <v>10 am</v>
      </c>
      <c r="H2391" s="14" t="str">
        <f t="shared" si="301"/>
        <v>Thursday</v>
      </c>
      <c r="I2391" s="14" t="str">
        <f t="shared" si="302"/>
        <v>January</v>
      </c>
      <c r="J2391" s="14" t="s">
        <v>6375</v>
      </c>
      <c r="K2391" s="16" t="s">
        <v>3703</v>
      </c>
      <c r="L2391" s="1">
        <f t="shared" si="303"/>
        <v>126</v>
      </c>
      <c r="M2391" s="1" t="str">
        <f t="shared" si="304"/>
        <v>No</v>
      </c>
      <c r="N2391" s="3"/>
      <c r="P2391" s="1" t="s">
        <v>24</v>
      </c>
      <c r="U2391" s="1" t="s">
        <v>25</v>
      </c>
      <c r="W2391" s="1" t="s">
        <v>55</v>
      </c>
    </row>
    <row r="2392" spans="1:23" x14ac:dyDescent="0.2">
      <c r="A2392" s="1">
        <v>2391</v>
      </c>
      <c r="C2392" s="22" t="str">
        <f t="shared" si="297"/>
        <v>2025-01-10</v>
      </c>
      <c r="D2392" s="24" t="str">
        <f t="shared" si="298"/>
        <v>2025-01</v>
      </c>
      <c r="E2392" s="28" t="s">
        <v>6377</v>
      </c>
      <c r="F2392" s="28">
        <f t="shared" si="299"/>
        <v>45667.544444444444</v>
      </c>
      <c r="G2392" s="14" t="str">
        <f t="shared" si="300"/>
        <v>01 pm</v>
      </c>
      <c r="H2392" s="14" t="str">
        <f t="shared" si="301"/>
        <v>Friday</v>
      </c>
      <c r="I2392" s="14" t="str">
        <f t="shared" si="302"/>
        <v>January</v>
      </c>
      <c r="J2392" s="14" t="s">
        <v>6378</v>
      </c>
      <c r="K2392" s="16" t="s">
        <v>104</v>
      </c>
      <c r="L2392" s="1" t="str">
        <f t="shared" si="303"/>
        <v>21</v>
      </c>
      <c r="M2392" s="1" t="str">
        <f t="shared" si="304"/>
        <v>Yes</v>
      </c>
      <c r="P2392" s="1" t="s">
        <v>24</v>
      </c>
      <c r="U2392" s="1" t="s">
        <v>31</v>
      </c>
      <c r="W2392" s="1" t="s">
        <v>26</v>
      </c>
    </row>
    <row r="2393" spans="1:23" x14ac:dyDescent="0.2">
      <c r="A2393" s="1">
        <v>2392</v>
      </c>
      <c r="C2393" s="22" t="str">
        <f t="shared" si="297"/>
        <v>2025-01-10</v>
      </c>
      <c r="D2393" s="24" t="str">
        <f t="shared" si="298"/>
        <v>2025-01</v>
      </c>
      <c r="E2393" s="28" t="s">
        <v>6377</v>
      </c>
      <c r="F2393" s="28">
        <f t="shared" si="299"/>
        <v>45667.544444444444</v>
      </c>
      <c r="G2393" s="14" t="str">
        <f t="shared" si="300"/>
        <v>01 pm</v>
      </c>
      <c r="H2393" s="14" t="str">
        <f t="shared" si="301"/>
        <v>Friday</v>
      </c>
      <c r="I2393" s="14" t="str">
        <f t="shared" si="302"/>
        <v>January</v>
      </c>
      <c r="J2393" s="14" t="s">
        <v>6378</v>
      </c>
      <c r="K2393" s="16" t="s">
        <v>104</v>
      </c>
      <c r="L2393" s="1" t="str">
        <f t="shared" si="303"/>
        <v>21</v>
      </c>
      <c r="M2393" s="1" t="str">
        <f t="shared" si="304"/>
        <v>Yes</v>
      </c>
      <c r="P2393" s="1" t="s">
        <v>24</v>
      </c>
      <c r="U2393" s="1" t="s">
        <v>31</v>
      </c>
      <c r="W2393" s="1" t="s">
        <v>26</v>
      </c>
    </row>
    <row r="2394" spans="1:23" x14ac:dyDescent="0.2">
      <c r="A2394" s="1">
        <v>2393</v>
      </c>
      <c r="C2394" s="22" t="str">
        <f t="shared" si="297"/>
        <v>2025-02-12</v>
      </c>
      <c r="D2394" s="24" t="str">
        <f t="shared" si="298"/>
        <v>2025-02</v>
      </c>
      <c r="E2394" s="28" t="s">
        <v>4074</v>
      </c>
      <c r="F2394" s="28">
        <f t="shared" si="299"/>
        <v>45700.445833333331</v>
      </c>
      <c r="G2394" s="14" t="str">
        <f t="shared" si="300"/>
        <v>10 am</v>
      </c>
      <c r="H2394" s="14" t="str">
        <f t="shared" si="301"/>
        <v>Wednesday</v>
      </c>
      <c r="I2394" s="14" t="str">
        <f t="shared" si="302"/>
        <v>February</v>
      </c>
      <c r="J2394" s="14" t="s">
        <v>1002</v>
      </c>
      <c r="K2394" s="16" t="s">
        <v>2948</v>
      </c>
      <c r="L2394" s="1" t="str">
        <f t="shared" si="303"/>
        <v>48</v>
      </c>
      <c r="M2394" s="1" t="str">
        <f t="shared" si="304"/>
        <v>Yes</v>
      </c>
      <c r="P2394" s="1" t="s">
        <v>23</v>
      </c>
      <c r="U2394" s="1" t="s">
        <v>37</v>
      </c>
      <c r="W2394" s="1" t="s">
        <v>26</v>
      </c>
    </row>
    <row r="2395" spans="1:23" x14ac:dyDescent="0.2">
      <c r="A2395" s="1">
        <v>2394</v>
      </c>
      <c r="C2395" s="22" t="str">
        <f t="shared" si="297"/>
        <v>2025-01-17</v>
      </c>
      <c r="D2395" s="24" t="str">
        <f t="shared" si="298"/>
        <v>2025-01</v>
      </c>
      <c r="E2395" s="28" t="s">
        <v>6382</v>
      </c>
      <c r="F2395" s="28">
        <f t="shared" si="299"/>
        <v>45674.625</v>
      </c>
      <c r="G2395" s="14" t="str">
        <f t="shared" si="300"/>
        <v>03 pm</v>
      </c>
      <c r="H2395" s="14" t="str">
        <f t="shared" si="301"/>
        <v>Friday</v>
      </c>
      <c r="I2395" s="14" t="str">
        <f t="shared" si="302"/>
        <v>January</v>
      </c>
      <c r="J2395" s="14" t="s">
        <v>5656</v>
      </c>
      <c r="K2395" s="16" t="s">
        <v>527</v>
      </c>
      <c r="L2395" s="1" t="str">
        <f t="shared" si="303"/>
        <v>45</v>
      </c>
      <c r="M2395" s="1" t="str">
        <f t="shared" si="304"/>
        <v>Yes</v>
      </c>
      <c r="P2395" s="1" t="s">
        <v>24</v>
      </c>
      <c r="U2395" s="1" t="s">
        <v>50</v>
      </c>
      <c r="W2395" s="1" t="s">
        <v>55</v>
      </c>
    </row>
    <row r="2396" spans="1:23" x14ac:dyDescent="0.2">
      <c r="A2396" s="1">
        <v>2395</v>
      </c>
      <c r="C2396" s="22" t="str">
        <f t="shared" si="297"/>
        <v>2025-01-14</v>
      </c>
      <c r="D2396" s="24" t="str">
        <f t="shared" si="298"/>
        <v>2025-01</v>
      </c>
      <c r="E2396" s="28" t="s">
        <v>6384</v>
      </c>
      <c r="F2396" s="28">
        <f t="shared" si="299"/>
        <v>45671.558333333334</v>
      </c>
      <c r="G2396" s="14" t="str">
        <f t="shared" si="300"/>
        <v>01 pm</v>
      </c>
      <c r="H2396" s="14" t="str">
        <f t="shared" si="301"/>
        <v>Tuesday</v>
      </c>
      <c r="I2396" s="14" t="str">
        <f t="shared" si="302"/>
        <v>January</v>
      </c>
      <c r="J2396" s="14" t="s">
        <v>6385</v>
      </c>
      <c r="K2396" s="16" t="s">
        <v>104</v>
      </c>
      <c r="L2396" s="1" t="str">
        <f t="shared" si="303"/>
        <v>21</v>
      </c>
      <c r="M2396" s="1" t="str">
        <f t="shared" si="304"/>
        <v>Yes</v>
      </c>
      <c r="P2396" s="1" t="s">
        <v>24</v>
      </c>
      <c r="U2396" s="1" t="s">
        <v>63</v>
      </c>
      <c r="W2396" s="1" t="s">
        <v>26</v>
      </c>
    </row>
    <row r="2397" spans="1:23" x14ac:dyDescent="0.2">
      <c r="A2397" s="1">
        <v>2396</v>
      </c>
      <c r="C2397" s="22" t="str">
        <f t="shared" si="297"/>
        <v>2025-01-07</v>
      </c>
      <c r="D2397" s="24" t="str">
        <f t="shared" si="298"/>
        <v>2025-01</v>
      </c>
      <c r="E2397" s="28" t="s">
        <v>6387</v>
      </c>
      <c r="F2397" s="28">
        <f t="shared" si="299"/>
        <v>45664.563194444447</v>
      </c>
      <c r="G2397" s="14" t="str">
        <f t="shared" si="300"/>
        <v>01 pm</v>
      </c>
      <c r="H2397" s="14" t="str">
        <f t="shared" si="301"/>
        <v>Tuesday</v>
      </c>
      <c r="I2397" s="14" t="str">
        <f t="shared" si="302"/>
        <v>January</v>
      </c>
      <c r="J2397" s="14" t="s">
        <v>6388</v>
      </c>
      <c r="K2397" s="16" t="s">
        <v>494</v>
      </c>
      <c r="L2397" s="1" t="str">
        <f t="shared" si="303"/>
        <v>9</v>
      </c>
      <c r="M2397" s="1" t="str">
        <f t="shared" si="304"/>
        <v>Yes</v>
      </c>
      <c r="P2397" s="1" t="s">
        <v>24</v>
      </c>
      <c r="U2397" s="1" t="s">
        <v>31</v>
      </c>
      <c r="W2397" s="1" t="s">
        <v>26</v>
      </c>
    </row>
    <row r="2398" spans="1:23" x14ac:dyDescent="0.2">
      <c r="A2398" s="1">
        <v>2397</v>
      </c>
      <c r="C2398" s="22" t="str">
        <f t="shared" si="297"/>
        <v>2025-02-05</v>
      </c>
      <c r="D2398" s="24" t="str">
        <f t="shared" si="298"/>
        <v>2025-02</v>
      </c>
      <c r="E2398" s="28" t="s">
        <v>2490</v>
      </c>
      <c r="F2398" s="28">
        <f t="shared" si="299"/>
        <v>45693.5625</v>
      </c>
      <c r="G2398" s="14" t="str">
        <f t="shared" si="300"/>
        <v>01 pm</v>
      </c>
      <c r="H2398" s="14" t="str">
        <f t="shared" si="301"/>
        <v>Wednesday</v>
      </c>
      <c r="I2398" s="14" t="str">
        <f t="shared" si="302"/>
        <v>February</v>
      </c>
      <c r="J2398" s="14" t="s">
        <v>738</v>
      </c>
      <c r="K2398" s="16" t="s">
        <v>30</v>
      </c>
      <c r="L2398" s="1" t="str">
        <f t="shared" si="303"/>
        <v>15</v>
      </c>
      <c r="M2398" s="1" t="str">
        <f t="shared" si="304"/>
        <v>Yes</v>
      </c>
      <c r="P2398" s="1" t="s">
        <v>23</v>
      </c>
      <c r="U2398" s="1" t="s">
        <v>63</v>
      </c>
      <c r="W2398" s="1" t="s">
        <v>55</v>
      </c>
    </row>
    <row r="2399" spans="1:23" x14ac:dyDescent="0.2">
      <c r="A2399" s="1">
        <v>2398</v>
      </c>
      <c r="C2399" s="22" t="str">
        <f t="shared" si="297"/>
        <v>2025-02-05</v>
      </c>
      <c r="D2399" s="24" t="str">
        <f t="shared" si="298"/>
        <v>2025-02</v>
      </c>
      <c r="E2399" s="28" t="s">
        <v>6391</v>
      </c>
      <c r="F2399" s="28">
        <f t="shared" si="299"/>
        <v>45693.432638888888</v>
      </c>
      <c r="G2399" s="14" t="str">
        <f t="shared" si="300"/>
        <v>10 am</v>
      </c>
      <c r="H2399" s="14" t="str">
        <f t="shared" si="301"/>
        <v>Wednesday</v>
      </c>
      <c r="I2399" s="14" t="str">
        <f t="shared" si="302"/>
        <v>February</v>
      </c>
      <c r="J2399" s="14" t="s">
        <v>6392</v>
      </c>
      <c r="K2399" s="16" t="s">
        <v>3202</v>
      </c>
      <c r="L2399" s="1">
        <f t="shared" si="303"/>
        <v>102</v>
      </c>
      <c r="M2399" s="1" t="str">
        <f t="shared" si="304"/>
        <v>Yes</v>
      </c>
      <c r="P2399" s="1" t="s">
        <v>23</v>
      </c>
      <c r="U2399" s="1" t="s">
        <v>31</v>
      </c>
      <c r="W2399" s="1" t="s">
        <v>26</v>
      </c>
    </row>
    <row r="2400" spans="1:23" x14ac:dyDescent="0.2">
      <c r="A2400" s="1">
        <v>2399</v>
      </c>
      <c r="C2400" s="22" t="str">
        <f t="shared" si="297"/>
        <v>2025-01-24</v>
      </c>
      <c r="D2400" s="24" t="str">
        <f t="shared" si="298"/>
        <v>2025-01</v>
      </c>
      <c r="E2400" s="28" t="s">
        <v>6394</v>
      </c>
      <c r="F2400" s="28">
        <f t="shared" si="299"/>
        <v>45681.367361111108</v>
      </c>
      <c r="G2400" s="14" t="str">
        <f t="shared" si="300"/>
        <v>08 am</v>
      </c>
      <c r="H2400" s="14" t="str">
        <f t="shared" si="301"/>
        <v>Friday</v>
      </c>
      <c r="I2400" s="14" t="str">
        <f t="shared" si="302"/>
        <v>January</v>
      </c>
      <c r="J2400" s="14" t="s">
        <v>6395</v>
      </c>
      <c r="K2400" s="16" t="s">
        <v>294</v>
      </c>
      <c r="L2400" s="1" t="str">
        <f t="shared" si="303"/>
        <v>26</v>
      </c>
      <c r="M2400" s="1" t="str">
        <f t="shared" si="304"/>
        <v>Yes</v>
      </c>
      <c r="P2400" s="1" t="s">
        <v>23</v>
      </c>
      <c r="U2400" s="1" t="s">
        <v>25</v>
      </c>
      <c r="W2400" s="1" t="s">
        <v>55</v>
      </c>
    </row>
    <row r="2401" spans="1:23" x14ac:dyDescent="0.2">
      <c r="A2401" s="1">
        <v>2400</v>
      </c>
      <c r="C2401" s="22" t="str">
        <f t="shared" si="297"/>
        <v>2025-01-21</v>
      </c>
      <c r="D2401" s="24" t="str">
        <f t="shared" si="298"/>
        <v>2025-01</v>
      </c>
      <c r="E2401" s="28" t="s">
        <v>3532</v>
      </c>
      <c r="F2401" s="28">
        <f t="shared" si="299"/>
        <v>45678.375</v>
      </c>
      <c r="G2401" s="14" t="str">
        <f t="shared" si="300"/>
        <v>09 am</v>
      </c>
      <c r="H2401" s="14" t="str">
        <f t="shared" si="301"/>
        <v>Tuesday</v>
      </c>
      <c r="I2401" s="14" t="str">
        <f t="shared" si="302"/>
        <v>January</v>
      </c>
      <c r="J2401" s="14" t="s">
        <v>6397</v>
      </c>
      <c r="K2401" s="16" t="s">
        <v>76</v>
      </c>
      <c r="L2401" s="1" t="str">
        <f t="shared" si="303"/>
        <v>30</v>
      </c>
      <c r="M2401" s="1" t="str">
        <f t="shared" si="304"/>
        <v>Yes</v>
      </c>
      <c r="P2401" s="1" t="s">
        <v>23</v>
      </c>
      <c r="U2401" s="1" t="s">
        <v>25</v>
      </c>
      <c r="W2401" s="1" t="s">
        <v>26</v>
      </c>
    </row>
    <row r="2402" spans="1:23" x14ac:dyDescent="0.2">
      <c r="A2402" s="1">
        <v>2401</v>
      </c>
      <c r="C2402" s="22" t="str">
        <f t="shared" si="297"/>
        <v>2025-01-31</v>
      </c>
      <c r="D2402" s="24" t="str">
        <f t="shared" si="298"/>
        <v>2025-01</v>
      </c>
      <c r="E2402" s="28" t="s">
        <v>6399</v>
      </c>
      <c r="F2402" s="28">
        <f t="shared" si="299"/>
        <v>45688.638194444444</v>
      </c>
      <c r="G2402" s="14" t="str">
        <f t="shared" si="300"/>
        <v>03 pm</v>
      </c>
      <c r="H2402" s="14" t="str">
        <f t="shared" si="301"/>
        <v>Friday</v>
      </c>
      <c r="I2402" s="14" t="str">
        <f t="shared" si="302"/>
        <v>January</v>
      </c>
      <c r="J2402" s="14" t="s">
        <v>6400</v>
      </c>
      <c r="K2402" s="16" t="s">
        <v>22</v>
      </c>
      <c r="L2402" s="1" t="str">
        <f t="shared" si="303"/>
        <v>11</v>
      </c>
      <c r="M2402" s="1" t="str">
        <f t="shared" si="304"/>
        <v>Yes</v>
      </c>
      <c r="P2402" s="1" t="s">
        <v>23</v>
      </c>
      <c r="U2402" s="1" t="s">
        <v>25</v>
      </c>
      <c r="W2402" s="1" t="s">
        <v>32</v>
      </c>
    </row>
    <row r="2403" spans="1:23" x14ac:dyDescent="0.2">
      <c r="A2403" s="1">
        <v>2402</v>
      </c>
      <c r="C2403" s="22" t="str">
        <f t="shared" si="297"/>
        <v>2025-02-03</v>
      </c>
      <c r="D2403" s="24" t="str">
        <f t="shared" si="298"/>
        <v>2025-02</v>
      </c>
      <c r="E2403" s="28" t="s">
        <v>6402</v>
      </c>
      <c r="F2403" s="28">
        <f t="shared" si="299"/>
        <v>45691.393055555556</v>
      </c>
      <c r="G2403" s="14" t="str">
        <f t="shared" si="300"/>
        <v>09 am</v>
      </c>
      <c r="H2403" s="14" t="str">
        <f t="shared" si="301"/>
        <v>Monday</v>
      </c>
      <c r="I2403" s="14" t="str">
        <f t="shared" si="302"/>
        <v>February</v>
      </c>
      <c r="J2403" s="14" t="s">
        <v>6403</v>
      </c>
      <c r="K2403" s="16" t="s">
        <v>419</v>
      </c>
      <c r="L2403" s="1">
        <f t="shared" si="303"/>
        <v>108</v>
      </c>
      <c r="M2403" s="1" t="str">
        <f t="shared" si="304"/>
        <v>Yes</v>
      </c>
      <c r="P2403" s="1" t="s">
        <v>23</v>
      </c>
      <c r="U2403" s="1" t="s">
        <v>25</v>
      </c>
      <c r="W2403" s="1" t="s">
        <v>26</v>
      </c>
    </row>
    <row r="2404" spans="1:23" x14ac:dyDescent="0.2">
      <c r="A2404" s="1">
        <v>2403</v>
      </c>
      <c r="C2404" s="22" t="str">
        <f t="shared" si="297"/>
        <v>2025-02-18</v>
      </c>
      <c r="D2404" s="24" t="str">
        <f t="shared" si="298"/>
        <v>2025-02</v>
      </c>
      <c r="E2404" s="28" t="s">
        <v>6405</v>
      </c>
      <c r="F2404" s="28">
        <f t="shared" si="299"/>
        <v>45706.584027777775</v>
      </c>
      <c r="G2404" s="14" t="str">
        <f t="shared" si="300"/>
        <v>02 pm</v>
      </c>
      <c r="H2404" s="14" t="str">
        <f t="shared" si="301"/>
        <v>Tuesday</v>
      </c>
      <c r="I2404" s="14" t="str">
        <f t="shared" si="302"/>
        <v>February</v>
      </c>
      <c r="J2404" s="14" t="s">
        <v>6406</v>
      </c>
      <c r="K2404" s="16" t="s">
        <v>204</v>
      </c>
      <c r="L2404" s="1" t="str">
        <f t="shared" si="303"/>
        <v>29</v>
      </c>
      <c r="M2404" s="1" t="str">
        <f t="shared" si="304"/>
        <v>Yes</v>
      </c>
      <c r="P2404" s="1" t="s">
        <v>23</v>
      </c>
      <c r="U2404" s="1" t="s">
        <v>25</v>
      </c>
      <c r="W2404" s="1" t="s">
        <v>26</v>
      </c>
    </row>
    <row r="2405" spans="1:23" x14ac:dyDescent="0.2">
      <c r="A2405" s="1">
        <v>2404</v>
      </c>
      <c r="C2405" s="22" t="str">
        <f t="shared" si="297"/>
        <v>2025-01-09</v>
      </c>
      <c r="D2405" s="24" t="str">
        <f t="shared" si="298"/>
        <v>2025-01</v>
      </c>
      <c r="E2405" s="28" t="s">
        <v>6408</v>
      </c>
      <c r="F2405" s="28">
        <f t="shared" si="299"/>
        <v>45666.568749999999</v>
      </c>
      <c r="G2405" s="14" t="str">
        <f t="shared" si="300"/>
        <v>01 pm</v>
      </c>
      <c r="H2405" s="14" t="str">
        <f t="shared" si="301"/>
        <v>Thursday</v>
      </c>
      <c r="I2405" s="14" t="str">
        <f t="shared" si="302"/>
        <v>January</v>
      </c>
      <c r="J2405" s="14" t="s">
        <v>2493</v>
      </c>
      <c r="K2405" s="16" t="s">
        <v>610</v>
      </c>
      <c r="L2405" s="1">
        <f t="shared" si="303"/>
        <v>71</v>
      </c>
      <c r="M2405" s="1" t="str">
        <f t="shared" si="304"/>
        <v>Yes</v>
      </c>
      <c r="P2405" s="1" t="s">
        <v>23</v>
      </c>
      <c r="U2405" s="1" t="s">
        <v>63</v>
      </c>
      <c r="W2405" s="1" t="s">
        <v>55</v>
      </c>
    </row>
    <row r="2406" spans="1:23" x14ac:dyDescent="0.2">
      <c r="A2406" s="1">
        <v>2405</v>
      </c>
      <c r="C2406" s="22" t="str">
        <f t="shared" si="297"/>
        <v>2025-01-24</v>
      </c>
      <c r="D2406" s="24" t="str">
        <f t="shared" si="298"/>
        <v>2025-01</v>
      </c>
      <c r="E2406" s="28" t="s">
        <v>4531</v>
      </c>
      <c r="F2406" s="28">
        <f t="shared" si="299"/>
        <v>45681.34652777778</v>
      </c>
      <c r="G2406" s="14" t="str">
        <f t="shared" si="300"/>
        <v>08 am</v>
      </c>
      <c r="H2406" s="14" t="str">
        <f t="shared" si="301"/>
        <v>Friday</v>
      </c>
      <c r="I2406" s="14" t="str">
        <f t="shared" si="302"/>
        <v>January</v>
      </c>
      <c r="J2406" s="14" t="s">
        <v>6395</v>
      </c>
      <c r="K2406" s="16" t="s">
        <v>250</v>
      </c>
      <c r="L2406" s="1" t="str">
        <f t="shared" si="303"/>
        <v>56</v>
      </c>
      <c r="M2406" s="1" t="str">
        <f t="shared" si="304"/>
        <v>Yes</v>
      </c>
      <c r="P2406" s="1" t="s">
        <v>23</v>
      </c>
      <c r="U2406" s="1" t="s">
        <v>37</v>
      </c>
      <c r="W2406" s="1" t="s">
        <v>32</v>
      </c>
    </row>
    <row r="2407" spans="1:23" x14ac:dyDescent="0.2">
      <c r="A2407" s="1">
        <v>2406</v>
      </c>
      <c r="C2407" s="22" t="str">
        <f t="shared" si="297"/>
        <v>2025-02-07</v>
      </c>
      <c r="D2407" s="24" t="str">
        <f t="shared" si="298"/>
        <v>2025-02</v>
      </c>
      <c r="E2407" s="28" t="s">
        <v>6411</v>
      </c>
      <c r="F2407" s="28">
        <f t="shared" si="299"/>
        <v>45695.372916666667</v>
      </c>
      <c r="G2407" s="14" t="str">
        <f t="shared" si="300"/>
        <v>08 am</v>
      </c>
      <c r="H2407" s="14" t="str">
        <f t="shared" si="301"/>
        <v>Friday</v>
      </c>
      <c r="I2407" s="14" t="str">
        <f t="shared" si="302"/>
        <v>February</v>
      </c>
      <c r="J2407" s="14" t="s">
        <v>6412</v>
      </c>
      <c r="K2407" s="16" t="s">
        <v>357</v>
      </c>
      <c r="L2407" s="1" t="str">
        <f t="shared" si="303"/>
        <v>3</v>
      </c>
      <c r="M2407" s="1" t="str">
        <f t="shared" si="304"/>
        <v>Yes</v>
      </c>
      <c r="P2407" s="1" t="s">
        <v>23</v>
      </c>
      <c r="U2407" s="1" t="s">
        <v>37</v>
      </c>
      <c r="W2407" s="1" t="s">
        <v>26</v>
      </c>
    </row>
    <row r="2408" spans="1:23" x14ac:dyDescent="0.2">
      <c r="A2408" s="1">
        <v>2407</v>
      </c>
      <c r="C2408" s="22" t="str">
        <f t="shared" si="297"/>
        <v>2025-01-02</v>
      </c>
      <c r="D2408" s="24" t="str">
        <f t="shared" si="298"/>
        <v>2025-01</v>
      </c>
      <c r="E2408" s="28" t="s">
        <v>6414</v>
      </c>
      <c r="F2408" s="28">
        <f t="shared" si="299"/>
        <v>45659.557638888888</v>
      </c>
      <c r="G2408" s="14" t="str">
        <f t="shared" si="300"/>
        <v>01 pm</v>
      </c>
      <c r="H2408" s="14" t="str">
        <f t="shared" si="301"/>
        <v>Thursday</v>
      </c>
      <c r="I2408" s="14" t="str">
        <f t="shared" si="302"/>
        <v>January</v>
      </c>
      <c r="J2408" s="14" t="s">
        <v>6414</v>
      </c>
      <c r="K2408" s="16" t="s">
        <v>99</v>
      </c>
      <c r="L2408" s="1" t="str">
        <f t="shared" si="303"/>
        <v>0</v>
      </c>
      <c r="M2408" s="1" t="str">
        <f t="shared" si="304"/>
        <v>Yes</v>
      </c>
      <c r="P2408" s="1" t="s">
        <v>24</v>
      </c>
      <c r="U2408" s="1" t="s">
        <v>467</v>
      </c>
      <c r="W2408" s="1" t="s">
        <v>26</v>
      </c>
    </row>
    <row r="2409" spans="1:23" x14ac:dyDescent="0.2">
      <c r="A2409" s="1">
        <v>2408</v>
      </c>
      <c r="C2409" s="22" t="str">
        <f t="shared" si="297"/>
        <v>2025-02-24</v>
      </c>
      <c r="D2409" s="24" t="str">
        <f t="shared" si="298"/>
        <v>2025-02</v>
      </c>
      <c r="E2409" s="28" t="s">
        <v>6416</v>
      </c>
      <c r="F2409" s="28">
        <f t="shared" si="299"/>
        <v>45712.500694444447</v>
      </c>
      <c r="G2409" s="14" t="str">
        <f t="shared" si="300"/>
        <v>12 pm</v>
      </c>
      <c r="H2409" s="14" t="str">
        <f t="shared" si="301"/>
        <v>Monday</v>
      </c>
      <c r="I2409" s="14" t="str">
        <f t="shared" si="302"/>
        <v>February</v>
      </c>
      <c r="J2409" s="14" t="s">
        <v>3360</v>
      </c>
      <c r="K2409" s="16" t="s">
        <v>204</v>
      </c>
      <c r="L2409" s="1" t="str">
        <f t="shared" si="303"/>
        <v>29</v>
      </c>
      <c r="M2409" s="1" t="str">
        <f t="shared" si="304"/>
        <v>Yes</v>
      </c>
      <c r="P2409" s="1" t="s">
        <v>24</v>
      </c>
      <c r="U2409" s="1" t="s">
        <v>25</v>
      </c>
      <c r="W2409" s="1" t="s">
        <v>26</v>
      </c>
    </row>
    <row r="2410" spans="1:23" x14ac:dyDescent="0.2">
      <c r="A2410" s="1">
        <v>2409</v>
      </c>
      <c r="C2410" s="22" t="str">
        <f t="shared" si="297"/>
        <v>2025-02-18</v>
      </c>
      <c r="D2410" s="24" t="str">
        <f t="shared" si="298"/>
        <v>2025-02</v>
      </c>
      <c r="E2410" s="28" t="s">
        <v>1877</v>
      </c>
      <c r="F2410" s="28">
        <f t="shared" si="299"/>
        <v>45706.458333333336</v>
      </c>
      <c r="G2410" s="14" t="str">
        <f t="shared" si="300"/>
        <v>11 am</v>
      </c>
      <c r="H2410" s="14" t="str">
        <f t="shared" si="301"/>
        <v>Tuesday</v>
      </c>
      <c r="I2410" s="14" t="str">
        <f t="shared" si="302"/>
        <v>February</v>
      </c>
      <c r="J2410" s="14" t="s">
        <v>3969</v>
      </c>
      <c r="K2410" s="16" t="s">
        <v>361</v>
      </c>
      <c r="L2410" s="1" t="str">
        <f t="shared" si="303"/>
        <v>40</v>
      </c>
      <c r="M2410" s="1" t="str">
        <f t="shared" si="304"/>
        <v>Yes</v>
      </c>
      <c r="P2410" s="1" t="s">
        <v>23</v>
      </c>
      <c r="U2410" s="1" t="s">
        <v>31</v>
      </c>
      <c r="W2410" s="1" t="s">
        <v>26</v>
      </c>
    </row>
    <row r="2411" spans="1:23" x14ac:dyDescent="0.2">
      <c r="A2411" s="1">
        <v>2410</v>
      </c>
      <c r="C2411" s="22" t="str">
        <f t="shared" si="297"/>
        <v>2025-02-25</v>
      </c>
      <c r="D2411" s="24" t="str">
        <f t="shared" si="298"/>
        <v>2025-02</v>
      </c>
      <c r="E2411" s="28" t="s">
        <v>6419</v>
      </c>
      <c r="F2411" s="28">
        <f t="shared" si="299"/>
        <v>45713.696527777778</v>
      </c>
      <c r="G2411" s="14" t="str">
        <f t="shared" si="300"/>
        <v>04 pm</v>
      </c>
      <c r="H2411" s="14" t="str">
        <f t="shared" si="301"/>
        <v>Tuesday</v>
      </c>
      <c r="I2411" s="14" t="str">
        <f t="shared" si="302"/>
        <v>February</v>
      </c>
      <c r="J2411" s="15" t="s">
        <v>6420</v>
      </c>
      <c r="K2411" s="17" t="s">
        <v>335</v>
      </c>
      <c r="L2411" s="1">
        <f t="shared" si="303"/>
        <v>60</v>
      </c>
      <c r="M2411" s="1" t="str">
        <f t="shared" si="304"/>
        <v>Yes</v>
      </c>
      <c r="P2411" s="1" t="s">
        <v>23</v>
      </c>
      <c r="U2411" s="1" t="s">
        <v>31</v>
      </c>
      <c r="W2411" s="1" t="s">
        <v>26</v>
      </c>
    </row>
    <row r="2412" spans="1:23" x14ac:dyDescent="0.2">
      <c r="A2412" s="1">
        <v>2411</v>
      </c>
      <c r="C2412" s="22" t="str">
        <f t="shared" si="297"/>
        <v>2025-02-05</v>
      </c>
      <c r="D2412" s="24" t="str">
        <f t="shared" si="298"/>
        <v>2025-02</v>
      </c>
      <c r="E2412" s="28" t="s">
        <v>6422</v>
      </c>
      <c r="F2412" s="28">
        <f t="shared" si="299"/>
        <v>45693.54791666667</v>
      </c>
      <c r="G2412" s="14" t="str">
        <f t="shared" si="300"/>
        <v>01 pm</v>
      </c>
      <c r="H2412" s="14" t="str">
        <f t="shared" si="301"/>
        <v>Wednesday</v>
      </c>
      <c r="I2412" s="14" t="str">
        <f t="shared" si="302"/>
        <v>February</v>
      </c>
      <c r="J2412" s="14" t="s">
        <v>6423</v>
      </c>
      <c r="K2412" s="16" t="s">
        <v>697</v>
      </c>
      <c r="L2412" s="1" t="str">
        <f t="shared" si="303"/>
        <v>1</v>
      </c>
      <c r="M2412" s="1" t="str">
        <f t="shared" si="304"/>
        <v>Yes</v>
      </c>
      <c r="P2412" s="1" t="s">
        <v>23</v>
      </c>
      <c r="U2412" s="1" t="s">
        <v>25</v>
      </c>
      <c r="W2412" s="1" t="s">
        <v>26</v>
      </c>
    </row>
    <row r="2413" spans="1:23" x14ac:dyDescent="0.2">
      <c r="A2413" s="1">
        <v>2412</v>
      </c>
      <c r="C2413" s="22" t="str">
        <f t="shared" si="297"/>
        <v>2025-02-12</v>
      </c>
      <c r="D2413" s="24" t="str">
        <f t="shared" si="298"/>
        <v>2025-02</v>
      </c>
      <c r="E2413" s="28" t="s">
        <v>2566</v>
      </c>
      <c r="F2413" s="28">
        <f t="shared" si="299"/>
        <v>45700.37777777778</v>
      </c>
      <c r="G2413" s="14" t="str">
        <f t="shared" si="300"/>
        <v>09 am</v>
      </c>
      <c r="H2413" s="14" t="str">
        <f t="shared" si="301"/>
        <v>Wednesday</v>
      </c>
      <c r="I2413" s="14" t="str">
        <f t="shared" si="302"/>
        <v>February</v>
      </c>
      <c r="J2413" s="14" t="s">
        <v>983</v>
      </c>
      <c r="K2413" s="16" t="s">
        <v>49</v>
      </c>
      <c r="L2413" s="1" t="str">
        <f t="shared" si="303"/>
        <v>16</v>
      </c>
      <c r="M2413" s="1" t="str">
        <f t="shared" si="304"/>
        <v>Yes</v>
      </c>
      <c r="P2413" s="1" t="s">
        <v>23</v>
      </c>
      <c r="U2413" s="1" t="s">
        <v>25</v>
      </c>
      <c r="W2413" s="1" t="s">
        <v>26</v>
      </c>
    </row>
    <row r="2414" spans="1:23" x14ac:dyDescent="0.2">
      <c r="A2414" s="1">
        <v>2413</v>
      </c>
      <c r="C2414" s="22" t="str">
        <f t="shared" si="297"/>
        <v>2025-02-19</v>
      </c>
      <c r="D2414" s="24" t="str">
        <f t="shared" si="298"/>
        <v>2025-02</v>
      </c>
      <c r="E2414" s="28" t="s">
        <v>6426</v>
      </c>
      <c r="F2414" s="28">
        <f t="shared" si="299"/>
        <v>45707.4</v>
      </c>
      <c r="G2414" s="14" t="str">
        <f t="shared" si="300"/>
        <v>09 am</v>
      </c>
      <c r="H2414" s="14" t="str">
        <f t="shared" si="301"/>
        <v>Wednesday</v>
      </c>
      <c r="I2414" s="14" t="str">
        <f t="shared" si="302"/>
        <v>February</v>
      </c>
      <c r="J2414" s="14" t="s">
        <v>1690</v>
      </c>
      <c r="K2414" s="16" t="s">
        <v>494</v>
      </c>
      <c r="L2414" s="1" t="str">
        <f t="shared" si="303"/>
        <v>9</v>
      </c>
      <c r="M2414" s="1" t="str">
        <f t="shared" si="304"/>
        <v>Yes</v>
      </c>
      <c r="P2414" s="1" t="s">
        <v>23</v>
      </c>
      <c r="U2414" s="1" t="s">
        <v>31</v>
      </c>
      <c r="W2414" s="1" t="s">
        <v>55</v>
      </c>
    </row>
    <row r="2415" spans="1:23" x14ac:dyDescent="0.2">
      <c r="A2415" s="1">
        <v>2414</v>
      </c>
      <c r="C2415" s="22" t="str">
        <f t="shared" si="297"/>
        <v>2025-02-24</v>
      </c>
      <c r="D2415" s="24" t="str">
        <f t="shared" si="298"/>
        <v>2025-02</v>
      </c>
      <c r="E2415" s="28" t="s">
        <v>6428</v>
      </c>
      <c r="F2415" s="28">
        <f t="shared" si="299"/>
        <v>45712.410416666666</v>
      </c>
      <c r="G2415" s="14" t="str">
        <f t="shared" si="300"/>
        <v>09 am</v>
      </c>
      <c r="H2415" s="14" t="str">
        <f t="shared" si="301"/>
        <v>Monday</v>
      </c>
      <c r="I2415" s="14" t="str">
        <f t="shared" si="302"/>
        <v>February</v>
      </c>
      <c r="J2415" s="14" t="s">
        <v>3803</v>
      </c>
      <c r="K2415" s="16" t="s">
        <v>41</v>
      </c>
      <c r="L2415" s="1" t="str">
        <f t="shared" si="303"/>
        <v>32</v>
      </c>
      <c r="M2415" s="1" t="str">
        <f t="shared" si="304"/>
        <v>Yes</v>
      </c>
      <c r="P2415" s="1" t="s">
        <v>23</v>
      </c>
      <c r="U2415" s="1" t="s">
        <v>31</v>
      </c>
      <c r="W2415" s="1" t="s">
        <v>26</v>
      </c>
    </row>
    <row r="2416" spans="1:23" x14ac:dyDescent="0.2">
      <c r="A2416" s="1">
        <v>2415</v>
      </c>
      <c r="C2416" s="22" t="str">
        <f t="shared" si="297"/>
        <v>2025-01-30</v>
      </c>
      <c r="D2416" s="24" t="str">
        <f t="shared" si="298"/>
        <v>2025-01</v>
      </c>
      <c r="E2416" s="28" t="s">
        <v>6430</v>
      </c>
      <c r="F2416" s="28">
        <f t="shared" si="299"/>
        <v>45687.461805555555</v>
      </c>
      <c r="G2416" s="14" t="str">
        <f t="shared" si="300"/>
        <v>11 am</v>
      </c>
      <c r="H2416" s="14" t="str">
        <f t="shared" si="301"/>
        <v>Thursday</v>
      </c>
      <c r="I2416" s="14" t="str">
        <f t="shared" si="302"/>
        <v>January</v>
      </c>
      <c r="J2416" s="14" t="s">
        <v>6431</v>
      </c>
      <c r="K2416" s="16" t="s">
        <v>2440</v>
      </c>
      <c r="L2416" s="1">
        <f t="shared" si="303"/>
        <v>89</v>
      </c>
      <c r="M2416" s="1" t="str">
        <f t="shared" si="304"/>
        <v>Yes</v>
      </c>
      <c r="P2416" s="1" t="s">
        <v>24</v>
      </c>
      <c r="U2416" s="1" t="s">
        <v>467</v>
      </c>
      <c r="W2416" s="1" t="s">
        <v>26</v>
      </c>
    </row>
    <row r="2417" spans="1:23" x14ac:dyDescent="0.2">
      <c r="A2417" s="1">
        <v>2416</v>
      </c>
      <c r="C2417" s="22" t="str">
        <f t="shared" si="297"/>
        <v>2025-01-09</v>
      </c>
      <c r="D2417" s="24" t="str">
        <f t="shared" si="298"/>
        <v>2025-01</v>
      </c>
      <c r="E2417" s="28" t="s">
        <v>74</v>
      </c>
      <c r="F2417" s="28">
        <f t="shared" si="299"/>
        <v>45666.625</v>
      </c>
      <c r="G2417" s="14" t="str">
        <f t="shared" si="300"/>
        <v>03 pm</v>
      </c>
      <c r="H2417" s="14" t="str">
        <f t="shared" si="301"/>
        <v>Thursday</v>
      </c>
      <c r="I2417" s="14" t="str">
        <f t="shared" si="302"/>
        <v>January</v>
      </c>
      <c r="J2417" s="14" t="s">
        <v>6433</v>
      </c>
      <c r="K2417" s="16" t="s">
        <v>59</v>
      </c>
      <c r="L2417" s="1" t="str">
        <f t="shared" si="303"/>
        <v>5</v>
      </c>
      <c r="M2417" s="1" t="str">
        <f t="shared" si="304"/>
        <v>Yes</v>
      </c>
      <c r="P2417" s="1" t="s">
        <v>24</v>
      </c>
      <c r="U2417" s="1" t="s">
        <v>25</v>
      </c>
      <c r="W2417" s="1" t="s">
        <v>55</v>
      </c>
    </row>
    <row r="2418" spans="1:23" x14ac:dyDescent="0.2">
      <c r="A2418" s="1">
        <v>2417</v>
      </c>
      <c r="C2418" s="22" t="str">
        <f t="shared" si="297"/>
        <v>2025-01-10</v>
      </c>
      <c r="D2418" s="24" t="str">
        <f t="shared" si="298"/>
        <v>2025-01</v>
      </c>
      <c r="E2418" s="28" t="s">
        <v>6435</v>
      </c>
      <c r="F2418" s="28">
        <f t="shared" si="299"/>
        <v>45667.439583333333</v>
      </c>
      <c r="G2418" s="14" t="str">
        <f t="shared" si="300"/>
        <v>10 am</v>
      </c>
      <c r="H2418" s="14" t="str">
        <f t="shared" si="301"/>
        <v>Friday</v>
      </c>
      <c r="I2418" s="14" t="str">
        <f t="shared" si="302"/>
        <v>January</v>
      </c>
      <c r="J2418" s="14" t="s">
        <v>6436</v>
      </c>
      <c r="K2418" s="16" t="s">
        <v>712</v>
      </c>
      <c r="L2418" s="1">
        <f t="shared" si="303"/>
        <v>74</v>
      </c>
      <c r="M2418" s="1" t="str">
        <f t="shared" si="304"/>
        <v>Yes</v>
      </c>
      <c r="P2418" s="1" t="s">
        <v>23</v>
      </c>
      <c r="U2418" s="1" t="s">
        <v>63</v>
      </c>
      <c r="W2418" s="1" t="s">
        <v>55</v>
      </c>
    </row>
    <row r="2419" spans="1:23" x14ac:dyDescent="0.2">
      <c r="A2419" s="1">
        <v>2418</v>
      </c>
      <c r="C2419" s="22" t="str">
        <f t="shared" si="297"/>
        <v>2025-01-13</v>
      </c>
      <c r="D2419" s="24" t="str">
        <f t="shared" si="298"/>
        <v>2025-01</v>
      </c>
      <c r="E2419" s="28" t="s">
        <v>6438</v>
      </c>
      <c r="F2419" s="28">
        <f t="shared" si="299"/>
        <v>45670.61041666667</v>
      </c>
      <c r="G2419" s="14" t="str">
        <f t="shared" si="300"/>
        <v>02 pm</v>
      </c>
      <c r="H2419" s="14" t="str">
        <f t="shared" si="301"/>
        <v>Monday</v>
      </c>
      <c r="I2419" s="14" t="str">
        <f t="shared" si="302"/>
        <v>January</v>
      </c>
      <c r="J2419" s="14" t="s">
        <v>6059</v>
      </c>
      <c r="K2419" s="16" t="s">
        <v>445</v>
      </c>
      <c r="L2419" s="1">
        <f t="shared" si="303"/>
        <v>81</v>
      </c>
      <c r="M2419" s="1" t="str">
        <f t="shared" si="304"/>
        <v>Yes</v>
      </c>
      <c r="P2419" s="1" t="s">
        <v>23</v>
      </c>
      <c r="U2419" s="1" t="s">
        <v>63</v>
      </c>
      <c r="W2419" s="1" t="s">
        <v>26</v>
      </c>
    </row>
    <row r="2420" spans="1:23" x14ac:dyDescent="0.2">
      <c r="A2420" s="1">
        <v>2419</v>
      </c>
      <c r="C2420" s="22" t="str">
        <f t="shared" si="297"/>
        <v>2025-02-14</v>
      </c>
      <c r="D2420" s="24" t="str">
        <f t="shared" si="298"/>
        <v>2025-02</v>
      </c>
      <c r="E2420" s="28" t="s">
        <v>6440</v>
      </c>
      <c r="F2420" s="28">
        <f t="shared" si="299"/>
        <v>45702.461111111108</v>
      </c>
      <c r="G2420" s="14" t="str">
        <f t="shared" si="300"/>
        <v>11 am</v>
      </c>
      <c r="H2420" s="14" t="str">
        <f t="shared" si="301"/>
        <v>Friday</v>
      </c>
      <c r="I2420" s="14" t="str">
        <f t="shared" si="302"/>
        <v>February</v>
      </c>
      <c r="J2420" s="14" t="s">
        <v>6441</v>
      </c>
      <c r="K2420" s="16" t="s">
        <v>246</v>
      </c>
      <c r="L2420" s="1" t="str">
        <f t="shared" si="303"/>
        <v>7</v>
      </c>
      <c r="M2420" s="1" t="str">
        <f t="shared" si="304"/>
        <v>Yes</v>
      </c>
      <c r="P2420" s="1" t="s">
        <v>23</v>
      </c>
      <c r="U2420" s="1" t="s">
        <v>25</v>
      </c>
      <c r="W2420" s="1" t="s">
        <v>26</v>
      </c>
    </row>
    <row r="2421" spans="1:23" x14ac:dyDescent="0.2">
      <c r="A2421" s="1">
        <v>2420</v>
      </c>
      <c r="C2421" s="22" t="str">
        <f t="shared" si="297"/>
        <v>2025-01-30</v>
      </c>
      <c r="D2421" s="24" t="str">
        <f t="shared" si="298"/>
        <v>2025-01</v>
      </c>
      <c r="E2421" s="28" t="s">
        <v>6443</v>
      </c>
      <c r="F2421" s="28">
        <f t="shared" si="299"/>
        <v>45687.631944444445</v>
      </c>
      <c r="G2421" s="14" t="str">
        <f t="shared" si="300"/>
        <v>03 pm</v>
      </c>
      <c r="H2421" s="14" t="str">
        <f t="shared" si="301"/>
        <v>Thursday</v>
      </c>
      <c r="I2421" s="14" t="str">
        <f t="shared" si="302"/>
        <v>January</v>
      </c>
      <c r="J2421" s="14" t="s">
        <v>6444</v>
      </c>
      <c r="K2421" s="16" t="s">
        <v>361</v>
      </c>
      <c r="L2421" s="1" t="str">
        <f t="shared" si="303"/>
        <v>40</v>
      </c>
      <c r="M2421" s="1" t="str">
        <f t="shared" si="304"/>
        <v>Yes</v>
      </c>
      <c r="P2421" s="1" t="s">
        <v>24</v>
      </c>
      <c r="U2421" s="1" t="s">
        <v>31</v>
      </c>
      <c r="W2421" s="1" t="s">
        <v>26</v>
      </c>
    </row>
    <row r="2422" spans="1:23" x14ac:dyDescent="0.2">
      <c r="A2422" s="1">
        <v>2421</v>
      </c>
      <c r="C2422" s="22" t="str">
        <f t="shared" si="297"/>
        <v>2025-02-11</v>
      </c>
      <c r="D2422" s="24" t="str">
        <f t="shared" si="298"/>
        <v>2025-02</v>
      </c>
      <c r="E2422" s="28" t="s">
        <v>6446</v>
      </c>
      <c r="F2422" s="28">
        <f t="shared" si="299"/>
        <v>45699.646527777775</v>
      </c>
      <c r="G2422" s="14" t="str">
        <f t="shared" si="300"/>
        <v>03 pm</v>
      </c>
      <c r="H2422" s="14" t="str">
        <f t="shared" si="301"/>
        <v>Tuesday</v>
      </c>
      <c r="I2422" s="14" t="str">
        <f t="shared" si="302"/>
        <v>February</v>
      </c>
      <c r="J2422" s="14" t="s">
        <v>317</v>
      </c>
      <c r="K2422" s="16" t="s">
        <v>204</v>
      </c>
      <c r="L2422" s="1" t="str">
        <f t="shared" si="303"/>
        <v>29</v>
      </c>
      <c r="M2422" s="1" t="str">
        <f t="shared" si="304"/>
        <v>Yes</v>
      </c>
      <c r="P2422" s="1" t="s">
        <v>24</v>
      </c>
      <c r="U2422" s="1" t="s">
        <v>31</v>
      </c>
      <c r="W2422" s="1" t="s">
        <v>55</v>
      </c>
    </row>
    <row r="2423" spans="1:23" x14ac:dyDescent="0.2">
      <c r="A2423" s="1">
        <v>2422</v>
      </c>
      <c r="C2423" s="22" t="str">
        <f t="shared" si="297"/>
        <v>2025-02-03</v>
      </c>
      <c r="D2423" s="24" t="str">
        <f t="shared" si="298"/>
        <v>2025-02</v>
      </c>
      <c r="E2423" s="28" t="s">
        <v>6448</v>
      </c>
      <c r="F2423" s="28">
        <f t="shared" si="299"/>
        <v>45691.651388888888</v>
      </c>
      <c r="G2423" s="14" t="str">
        <f t="shared" si="300"/>
        <v>03 pm</v>
      </c>
      <c r="H2423" s="14" t="str">
        <f t="shared" si="301"/>
        <v>Monday</v>
      </c>
      <c r="I2423" s="14" t="str">
        <f t="shared" si="302"/>
        <v>February</v>
      </c>
      <c r="J2423" s="14" t="s">
        <v>6449</v>
      </c>
      <c r="K2423" s="16" t="s">
        <v>1126</v>
      </c>
      <c r="L2423" s="1">
        <f t="shared" si="303"/>
        <v>122</v>
      </c>
      <c r="M2423" s="1" t="str">
        <f t="shared" si="304"/>
        <v>No</v>
      </c>
      <c r="N2423" s="3"/>
      <c r="P2423" s="1" t="s">
        <v>24</v>
      </c>
      <c r="U2423" s="1" t="s">
        <v>31</v>
      </c>
      <c r="W2423" s="1" t="s">
        <v>26</v>
      </c>
    </row>
    <row r="2424" spans="1:23" x14ac:dyDescent="0.2">
      <c r="A2424" s="1">
        <v>2423</v>
      </c>
      <c r="C2424" s="22" t="str">
        <f t="shared" si="297"/>
        <v>2025-02-04</v>
      </c>
      <c r="D2424" s="24" t="str">
        <f t="shared" si="298"/>
        <v>2025-02</v>
      </c>
      <c r="E2424" s="28" t="s">
        <v>2185</v>
      </c>
      <c r="F2424" s="28">
        <f t="shared" si="299"/>
        <v>45692.359027777777</v>
      </c>
      <c r="G2424" s="14" t="str">
        <f t="shared" si="300"/>
        <v>08 am</v>
      </c>
      <c r="H2424" s="14" t="str">
        <f t="shared" si="301"/>
        <v>Tuesday</v>
      </c>
      <c r="I2424" s="14" t="str">
        <f t="shared" si="302"/>
        <v>February</v>
      </c>
      <c r="J2424" s="14" t="s">
        <v>840</v>
      </c>
      <c r="K2424" s="16" t="s">
        <v>257</v>
      </c>
      <c r="L2424" s="1" t="str">
        <f t="shared" si="303"/>
        <v>23</v>
      </c>
      <c r="M2424" s="1" t="str">
        <f t="shared" si="304"/>
        <v>Yes</v>
      </c>
      <c r="P2424" s="1" t="s">
        <v>24</v>
      </c>
      <c r="U2424" s="1" t="s">
        <v>31</v>
      </c>
      <c r="W2424" s="1" t="s">
        <v>26</v>
      </c>
    </row>
    <row r="2425" spans="1:23" x14ac:dyDescent="0.2">
      <c r="A2425" s="1">
        <v>2424</v>
      </c>
      <c r="C2425" s="22" t="str">
        <f t="shared" si="297"/>
        <v>2025-02-21</v>
      </c>
      <c r="D2425" s="24" t="str">
        <f t="shared" si="298"/>
        <v>2025-02</v>
      </c>
      <c r="E2425" s="28" t="s">
        <v>3103</v>
      </c>
      <c r="F2425" s="28">
        <f t="shared" si="299"/>
        <v>45709.597222222219</v>
      </c>
      <c r="G2425" s="14" t="str">
        <f t="shared" si="300"/>
        <v>02 pm</v>
      </c>
      <c r="H2425" s="14" t="str">
        <f t="shared" si="301"/>
        <v>Friday</v>
      </c>
      <c r="I2425" s="14" t="str">
        <f t="shared" si="302"/>
        <v>February</v>
      </c>
      <c r="J2425" s="14" t="s">
        <v>6452</v>
      </c>
      <c r="K2425" s="16" t="s">
        <v>36</v>
      </c>
      <c r="L2425" s="1" t="str">
        <f t="shared" si="303"/>
        <v>20</v>
      </c>
      <c r="M2425" s="1" t="str">
        <f t="shared" si="304"/>
        <v>Yes</v>
      </c>
      <c r="P2425" s="1" t="s">
        <v>23</v>
      </c>
      <c r="U2425" s="1" t="s">
        <v>25</v>
      </c>
      <c r="W2425" s="1" t="s">
        <v>55</v>
      </c>
    </row>
    <row r="2426" spans="1:23" x14ac:dyDescent="0.2">
      <c r="A2426" s="1">
        <v>2425</v>
      </c>
      <c r="C2426" s="22" t="str">
        <f t="shared" si="297"/>
        <v>2025-01-13</v>
      </c>
      <c r="D2426" s="24" t="str">
        <f t="shared" si="298"/>
        <v>2025-01</v>
      </c>
      <c r="E2426" s="28" t="s">
        <v>6454</v>
      </c>
      <c r="F2426" s="28">
        <f t="shared" si="299"/>
        <v>45670.457638888889</v>
      </c>
      <c r="G2426" s="14" t="str">
        <f t="shared" si="300"/>
        <v>10 am</v>
      </c>
      <c r="H2426" s="14" t="str">
        <f t="shared" si="301"/>
        <v>Monday</v>
      </c>
      <c r="I2426" s="14" t="str">
        <f t="shared" si="302"/>
        <v>January</v>
      </c>
      <c r="J2426" s="14" t="s">
        <v>1903</v>
      </c>
      <c r="K2426" s="16" t="s">
        <v>697</v>
      </c>
      <c r="L2426" s="1" t="str">
        <f t="shared" si="303"/>
        <v>1</v>
      </c>
      <c r="M2426" s="1" t="str">
        <f t="shared" si="304"/>
        <v>Yes</v>
      </c>
      <c r="P2426" s="1" t="s">
        <v>24</v>
      </c>
      <c r="U2426" s="1" t="s">
        <v>31</v>
      </c>
      <c r="W2426" s="1" t="s">
        <v>26</v>
      </c>
    </row>
    <row r="2427" spans="1:23" x14ac:dyDescent="0.2">
      <c r="A2427" s="1">
        <v>2426</v>
      </c>
      <c r="C2427" s="22" t="str">
        <f t="shared" si="297"/>
        <v>2025-02-27</v>
      </c>
      <c r="D2427" s="24" t="str">
        <f t="shared" si="298"/>
        <v>2025-02</v>
      </c>
      <c r="E2427" s="28" t="s">
        <v>6456</v>
      </c>
      <c r="F2427" s="28">
        <f t="shared" si="299"/>
        <v>45715.388194444444</v>
      </c>
      <c r="G2427" s="14" t="str">
        <f t="shared" si="300"/>
        <v>09 am</v>
      </c>
      <c r="H2427" s="14" t="str">
        <f t="shared" si="301"/>
        <v>Thursday</v>
      </c>
      <c r="I2427" s="14" t="str">
        <f t="shared" si="302"/>
        <v>February</v>
      </c>
      <c r="J2427" s="14" t="s">
        <v>6457</v>
      </c>
      <c r="K2427" s="16" t="s">
        <v>534</v>
      </c>
      <c r="L2427" s="1" t="str">
        <f t="shared" si="303"/>
        <v>31</v>
      </c>
      <c r="M2427" s="1" t="str">
        <f t="shared" si="304"/>
        <v>Yes</v>
      </c>
      <c r="P2427" s="1" t="s">
        <v>24</v>
      </c>
      <c r="U2427" s="1" t="s">
        <v>25</v>
      </c>
      <c r="W2427" s="1" t="s">
        <v>26</v>
      </c>
    </row>
    <row r="2428" spans="1:23" x14ac:dyDescent="0.2">
      <c r="A2428" s="1">
        <v>2427</v>
      </c>
      <c r="C2428" s="22" t="str">
        <f t="shared" si="297"/>
        <v>2025-02-13</v>
      </c>
      <c r="D2428" s="24" t="str">
        <f t="shared" si="298"/>
        <v>2025-02</v>
      </c>
      <c r="E2428" s="28" t="s">
        <v>6459</v>
      </c>
      <c r="F2428" s="28">
        <f t="shared" si="299"/>
        <v>45701.583333333336</v>
      </c>
      <c r="G2428" s="14" t="str">
        <f t="shared" si="300"/>
        <v>02 pm</v>
      </c>
      <c r="H2428" s="14" t="str">
        <f t="shared" si="301"/>
        <v>Thursday</v>
      </c>
      <c r="I2428" s="14" t="str">
        <f t="shared" si="302"/>
        <v>February</v>
      </c>
      <c r="J2428" s="14" t="s">
        <v>6460</v>
      </c>
      <c r="K2428" s="16" t="s">
        <v>76</v>
      </c>
      <c r="L2428" s="1" t="str">
        <f t="shared" si="303"/>
        <v>30</v>
      </c>
      <c r="M2428" s="1" t="str">
        <f t="shared" si="304"/>
        <v>Yes</v>
      </c>
      <c r="P2428" s="1" t="s">
        <v>24</v>
      </c>
      <c r="U2428" s="1" t="s">
        <v>96</v>
      </c>
      <c r="W2428" s="1" t="s">
        <v>26</v>
      </c>
    </row>
    <row r="2429" spans="1:23" x14ac:dyDescent="0.2">
      <c r="A2429" s="1">
        <v>2428</v>
      </c>
      <c r="C2429" s="22" t="str">
        <f t="shared" si="297"/>
        <v>2025-02-12</v>
      </c>
      <c r="D2429" s="24" t="str">
        <f t="shared" si="298"/>
        <v>2025-02</v>
      </c>
      <c r="E2429" s="28" t="s">
        <v>6462</v>
      </c>
      <c r="F2429" s="28">
        <f t="shared" si="299"/>
        <v>45700.440972222219</v>
      </c>
      <c r="G2429" s="14" t="str">
        <f t="shared" si="300"/>
        <v>10 am</v>
      </c>
      <c r="H2429" s="14" t="str">
        <f t="shared" si="301"/>
        <v>Wednesday</v>
      </c>
      <c r="I2429" s="14" t="str">
        <f t="shared" si="302"/>
        <v>February</v>
      </c>
      <c r="J2429" s="14" t="s">
        <v>6463</v>
      </c>
      <c r="K2429" s="16" t="s">
        <v>257</v>
      </c>
      <c r="L2429" s="1" t="str">
        <f t="shared" si="303"/>
        <v>23</v>
      </c>
      <c r="M2429" s="1" t="str">
        <f t="shared" si="304"/>
        <v>Yes</v>
      </c>
      <c r="P2429" s="1" t="s">
        <v>24</v>
      </c>
      <c r="U2429" s="1" t="s">
        <v>25</v>
      </c>
      <c r="W2429" s="1" t="s">
        <v>26</v>
      </c>
    </row>
    <row r="2430" spans="1:23" x14ac:dyDescent="0.2">
      <c r="A2430" s="1">
        <v>2429</v>
      </c>
      <c r="C2430" s="22" t="str">
        <f t="shared" si="297"/>
        <v>2025-02-07</v>
      </c>
      <c r="D2430" s="24" t="str">
        <f t="shared" si="298"/>
        <v>2025-02</v>
      </c>
      <c r="E2430" s="28" t="s">
        <v>6465</v>
      </c>
      <c r="F2430" s="28">
        <f t="shared" si="299"/>
        <v>45695.40347222222</v>
      </c>
      <c r="G2430" s="14" t="str">
        <f t="shared" si="300"/>
        <v>09 am</v>
      </c>
      <c r="H2430" s="14" t="str">
        <f t="shared" si="301"/>
        <v>Friday</v>
      </c>
      <c r="I2430" s="14" t="str">
        <f t="shared" si="302"/>
        <v>February</v>
      </c>
      <c r="J2430" s="14" t="s">
        <v>6466</v>
      </c>
      <c r="K2430" s="16" t="s">
        <v>246</v>
      </c>
      <c r="L2430" s="1" t="str">
        <f t="shared" si="303"/>
        <v>7</v>
      </c>
      <c r="M2430" s="1" t="str">
        <f t="shared" si="304"/>
        <v>Yes</v>
      </c>
      <c r="P2430" s="1" t="s">
        <v>24</v>
      </c>
      <c r="U2430" s="1" t="s">
        <v>25</v>
      </c>
      <c r="W2430" s="1" t="s">
        <v>26</v>
      </c>
    </row>
    <row r="2431" spans="1:23" x14ac:dyDescent="0.2">
      <c r="A2431" s="1">
        <v>2430</v>
      </c>
      <c r="C2431" s="22" t="str">
        <f t="shared" si="297"/>
        <v>2025-01-24</v>
      </c>
      <c r="D2431" s="24" t="str">
        <f t="shared" si="298"/>
        <v>2025-01</v>
      </c>
      <c r="E2431" s="28" t="s">
        <v>6468</v>
      </c>
      <c r="F2431" s="28">
        <f t="shared" si="299"/>
        <v>45681.381944444445</v>
      </c>
      <c r="G2431" s="14" t="str">
        <f t="shared" si="300"/>
        <v>09 am</v>
      </c>
      <c r="H2431" s="14" t="str">
        <f t="shared" si="301"/>
        <v>Friday</v>
      </c>
      <c r="I2431" s="14" t="str">
        <f t="shared" si="302"/>
        <v>January</v>
      </c>
      <c r="J2431" s="14" t="s">
        <v>6469</v>
      </c>
      <c r="K2431" s="16" t="s">
        <v>498</v>
      </c>
      <c r="L2431" s="1" t="str">
        <f t="shared" si="303"/>
        <v>2</v>
      </c>
      <c r="M2431" s="1" t="str">
        <f t="shared" si="304"/>
        <v>Yes</v>
      </c>
      <c r="P2431" s="1" t="s">
        <v>23</v>
      </c>
      <c r="U2431" s="1" t="s">
        <v>50</v>
      </c>
      <c r="W2431" s="1" t="s">
        <v>55</v>
      </c>
    </row>
    <row r="2432" spans="1:23" x14ac:dyDescent="0.2">
      <c r="A2432" s="1">
        <v>2431</v>
      </c>
      <c r="C2432" s="22" t="str">
        <f t="shared" si="297"/>
        <v>2025-01-28</v>
      </c>
      <c r="D2432" s="24" t="str">
        <f t="shared" si="298"/>
        <v>2025-01</v>
      </c>
      <c r="E2432" s="28" t="s">
        <v>6471</v>
      </c>
      <c r="F2432" s="28">
        <f t="shared" si="299"/>
        <v>45685.615277777775</v>
      </c>
      <c r="G2432" s="14" t="str">
        <f t="shared" si="300"/>
        <v>02 pm</v>
      </c>
      <c r="H2432" s="14" t="str">
        <f t="shared" si="301"/>
        <v>Tuesday</v>
      </c>
      <c r="I2432" s="14" t="str">
        <f t="shared" si="302"/>
        <v>January</v>
      </c>
      <c r="J2432" s="14" t="s">
        <v>6472</v>
      </c>
      <c r="K2432" s="16" t="s">
        <v>250</v>
      </c>
      <c r="L2432" s="1" t="str">
        <f t="shared" si="303"/>
        <v>56</v>
      </c>
      <c r="M2432" s="1" t="str">
        <f t="shared" si="304"/>
        <v>Yes</v>
      </c>
      <c r="P2432" s="1" t="s">
        <v>23</v>
      </c>
      <c r="U2432" s="1" t="s">
        <v>467</v>
      </c>
      <c r="W2432" s="1" t="s">
        <v>26</v>
      </c>
    </row>
    <row r="2433" spans="1:23" x14ac:dyDescent="0.2">
      <c r="A2433" s="1">
        <v>2432</v>
      </c>
      <c r="C2433" s="22" t="str">
        <f t="shared" si="297"/>
        <v>2025-01-20</v>
      </c>
      <c r="D2433" s="24" t="str">
        <f t="shared" si="298"/>
        <v>2025-01</v>
      </c>
      <c r="E2433" s="28" t="s">
        <v>373</v>
      </c>
      <c r="F2433" s="28">
        <f t="shared" si="299"/>
        <v>45677.623611111114</v>
      </c>
      <c r="G2433" s="14" t="str">
        <f t="shared" si="300"/>
        <v>02 pm</v>
      </c>
      <c r="H2433" s="14" t="str">
        <f t="shared" si="301"/>
        <v>Monday</v>
      </c>
      <c r="I2433" s="14" t="str">
        <f t="shared" si="302"/>
        <v>January</v>
      </c>
      <c r="J2433" s="14" t="s">
        <v>6154</v>
      </c>
      <c r="K2433" s="16" t="s">
        <v>41</v>
      </c>
      <c r="L2433" s="1" t="str">
        <f t="shared" si="303"/>
        <v>32</v>
      </c>
      <c r="M2433" s="1" t="str">
        <f t="shared" si="304"/>
        <v>Yes</v>
      </c>
      <c r="P2433" s="1" t="s">
        <v>23</v>
      </c>
      <c r="U2433" s="1" t="s">
        <v>25</v>
      </c>
      <c r="W2433" s="1" t="s">
        <v>26</v>
      </c>
    </row>
    <row r="2434" spans="1:23" x14ac:dyDescent="0.2">
      <c r="A2434" s="1">
        <v>2433</v>
      </c>
      <c r="C2434" s="22" t="str">
        <f t="shared" ref="C2434:C2497" si="305">IF(F2434&lt;&gt;"", TEXT(F2434, "YYYY-MM-DD"), "")</f>
        <v>2025-02-18</v>
      </c>
      <c r="D2434" s="24" t="str">
        <f t="shared" ref="D2434:D2497" si="306">IF(F2434&lt;&gt;"", TEXT(F2434, "YYYY-MM"), "")</f>
        <v>2025-02</v>
      </c>
      <c r="E2434" s="28" t="s">
        <v>6475</v>
      </c>
      <c r="F2434" s="28">
        <f t="shared" ref="F2434:F2497" si="307">IF(ISNUMBER(E2434), E2434,
   IFERROR(DATE(MID(E2434, 7, 4), MID(E2434, 1, 2), MID(E2434, 4, 2)) + TIMEVALUE(MID(E2434, 12, 8)),
   DATE(MID(E2434, 7, 4), MID(E2434, 4, 2), MID(E2434, 1, 2)) + TIMEVALUE(MID(E2434, 12, 8))))</f>
        <v>45706.655555555553</v>
      </c>
      <c r="G2434" s="14" t="str">
        <f t="shared" ref="G2434:G2497" si="308">TEXT(F2434, "hh AM/PM")</f>
        <v>03 pm</v>
      </c>
      <c r="H2434" s="14" t="str">
        <f t="shared" ref="H2434:H2497" si="309">TEXT(F2434, "dddd")</f>
        <v>Tuesday</v>
      </c>
      <c r="I2434" s="14" t="str">
        <f t="shared" ref="I2434:I2497" si="310">TEXT(F2434, "mmmm")</f>
        <v>February</v>
      </c>
      <c r="J2434" s="14" t="s">
        <v>6476</v>
      </c>
      <c r="K2434" s="16" t="s">
        <v>534</v>
      </c>
      <c r="L2434" s="1" t="str">
        <f t="shared" ref="L2434:L2497" si="311">IF(K2434="","",
   IF(ISNUMBER(SEARCH("hrs", K2434)),
      LEFT(K2434, FIND("hrs", K2434)-1) * 60 +
      IF(ISNUMBER(SEARCH("mins", K2434)), MID(K2434, FIND("and ", K2434) + 4, FIND("mins", K2434) - FIND("and ", K2434) - 4), 0),
      IF(ISNUMBER(SEARCH("hr", K2434)), LEFT(K2434, FIND("hr", K2434)-1) * 60, LEFT(K2434, FIND(" mins", K2434)-1))
   )
)</f>
        <v>31</v>
      </c>
      <c r="M2434" s="1" t="str">
        <f t="shared" ref="M2434:M2497" si="312">IF(OR(ISBLANK(L2434), L2434="",L2434=0), "", IF(VALUE(L2434)&lt;=120, "Yes", "No"))</f>
        <v>Yes</v>
      </c>
      <c r="P2434" s="1" t="s">
        <v>24</v>
      </c>
      <c r="U2434" s="1" t="s">
        <v>31</v>
      </c>
      <c r="W2434" s="1" t="s">
        <v>32</v>
      </c>
    </row>
    <row r="2435" spans="1:23" x14ac:dyDescent="0.2">
      <c r="A2435" s="1">
        <v>2434</v>
      </c>
      <c r="C2435" s="22" t="str">
        <f t="shared" si="305"/>
        <v>2025-02-24</v>
      </c>
      <c r="D2435" s="24" t="str">
        <f t="shared" si="306"/>
        <v>2025-02</v>
      </c>
      <c r="E2435" s="28" t="s">
        <v>6478</v>
      </c>
      <c r="F2435" s="28">
        <f t="shared" si="307"/>
        <v>45712.59375</v>
      </c>
      <c r="G2435" s="14" t="str">
        <f t="shared" si="308"/>
        <v>02 pm</v>
      </c>
      <c r="H2435" s="14" t="str">
        <f t="shared" si="309"/>
        <v>Monday</v>
      </c>
      <c r="I2435" s="14" t="str">
        <f t="shared" si="310"/>
        <v>February</v>
      </c>
      <c r="J2435" s="14" t="s">
        <v>6479</v>
      </c>
      <c r="K2435" s="16" t="s">
        <v>59</v>
      </c>
      <c r="L2435" s="1" t="str">
        <f t="shared" si="311"/>
        <v>5</v>
      </c>
      <c r="M2435" s="1" t="str">
        <f t="shared" si="312"/>
        <v>Yes</v>
      </c>
      <c r="P2435" s="1" t="s">
        <v>24</v>
      </c>
      <c r="U2435" s="1" t="s">
        <v>31</v>
      </c>
      <c r="W2435" s="1" t="s">
        <v>26</v>
      </c>
    </row>
    <row r="2436" spans="1:23" x14ac:dyDescent="0.2">
      <c r="A2436" s="1">
        <v>2435</v>
      </c>
      <c r="C2436" s="22" t="str">
        <f t="shared" si="305"/>
        <v>2025-02-19</v>
      </c>
      <c r="D2436" s="24" t="str">
        <f t="shared" si="306"/>
        <v>2025-02</v>
      </c>
      <c r="E2436" s="28" t="s">
        <v>6481</v>
      </c>
      <c r="F2436" s="28">
        <f t="shared" si="307"/>
        <v>45707.605555555558</v>
      </c>
      <c r="G2436" s="14" t="str">
        <f t="shared" si="308"/>
        <v>02 pm</v>
      </c>
      <c r="H2436" s="14" t="str">
        <f t="shared" si="309"/>
        <v>Wednesday</v>
      </c>
      <c r="I2436" s="14" t="str">
        <f t="shared" si="310"/>
        <v>February</v>
      </c>
      <c r="J2436" s="14" t="s">
        <v>214</v>
      </c>
      <c r="K2436" s="16" t="s">
        <v>552</v>
      </c>
      <c r="L2436" s="1" t="str">
        <f t="shared" si="311"/>
        <v>33</v>
      </c>
      <c r="M2436" s="1" t="str">
        <f t="shared" si="312"/>
        <v>Yes</v>
      </c>
      <c r="P2436" s="1" t="s">
        <v>24</v>
      </c>
      <c r="U2436" s="1" t="s">
        <v>31</v>
      </c>
      <c r="W2436" s="1" t="s">
        <v>26</v>
      </c>
    </row>
    <row r="2437" spans="1:23" x14ac:dyDescent="0.2">
      <c r="A2437" s="1">
        <v>2436</v>
      </c>
      <c r="C2437" s="22" t="str">
        <f t="shared" si="305"/>
        <v>2025-01-30</v>
      </c>
      <c r="D2437" s="24" t="str">
        <f t="shared" si="306"/>
        <v>2025-01</v>
      </c>
      <c r="E2437" s="28" t="s">
        <v>6483</v>
      </c>
      <c r="F2437" s="28">
        <f t="shared" si="307"/>
        <v>45687.40347222222</v>
      </c>
      <c r="G2437" s="14" t="str">
        <f t="shared" si="308"/>
        <v>09 am</v>
      </c>
      <c r="H2437" s="14" t="str">
        <f t="shared" si="309"/>
        <v>Thursday</v>
      </c>
      <c r="I2437" s="14" t="str">
        <f t="shared" si="310"/>
        <v>January</v>
      </c>
      <c r="J2437" s="14" t="s">
        <v>6207</v>
      </c>
      <c r="K2437" s="16" t="s">
        <v>657</v>
      </c>
      <c r="L2437" s="1" t="str">
        <f t="shared" si="311"/>
        <v>24</v>
      </c>
      <c r="M2437" s="1" t="str">
        <f t="shared" si="312"/>
        <v>Yes</v>
      </c>
      <c r="P2437" s="1" t="s">
        <v>24</v>
      </c>
      <c r="U2437" s="1" t="s">
        <v>37</v>
      </c>
      <c r="W2437" s="1" t="s">
        <v>26</v>
      </c>
    </row>
    <row r="2438" spans="1:23" x14ac:dyDescent="0.2">
      <c r="A2438" s="1">
        <v>2437</v>
      </c>
      <c r="C2438" s="22" t="str">
        <f t="shared" si="305"/>
        <v>2025-02-21</v>
      </c>
      <c r="D2438" s="24" t="str">
        <f t="shared" si="306"/>
        <v>2025-02</v>
      </c>
      <c r="E2438" s="28" t="s">
        <v>6485</v>
      </c>
      <c r="F2438" s="28">
        <f t="shared" si="307"/>
        <v>45709.552083333336</v>
      </c>
      <c r="G2438" s="14" t="str">
        <f t="shared" si="308"/>
        <v>01 pm</v>
      </c>
      <c r="H2438" s="14" t="str">
        <f t="shared" si="309"/>
        <v>Friday</v>
      </c>
      <c r="I2438" s="14" t="str">
        <f t="shared" si="310"/>
        <v>February</v>
      </c>
      <c r="J2438" s="14" t="s">
        <v>6486</v>
      </c>
      <c r="K2438" s="16" t="s">
        <v>54</v>
      </c>
      <c r="L2438" s="1" t="str">
        <f t="shared" si="311"/>
        <v>17</v>
      </c>
      <c r="M2438" s="1" t="str">
        <f t="shared" si="312"/>
        <v>Yes</v>
      </c>
      <c r="P2438" s="1" t="s">
        <v>24</v>
      </c>
      <c r="U2438" s="1" t="s">
        <v>37</v>
      </c>
      <c r="W2438" s="1" t="s">
        <v>26</v>
      </c>
    </row>
    <row r="2439" spans="1:23" x14ac:dyDescent="0.2">
      <c r="A2439" s="1">
        <v>2438</v>
      </c>
      <c r="C2439" s="22" t="str">
        <f t="shared" si="305"/>
        <v>2025-01-21</v>
      </c>
      <c r="D2439" s="24" t="str">
        <f t="shared" si="306"/>
        <v>2025-01</v>
      </c>
      <c r="E2439" s="28" t="s">
        <v>6488</v>
      </c>
      <c r="F2439" s="28">
        <f t="shared" si="307"/>
        <v>45678.541666666664</v>
      </c>
      <c r="G2439" s="14" t="str">
        <f t="shared" si="308"/>
        <v>01 pm</v>
      </c>
      <c r="H2439" s="14" t="str">
        <f t="shared" si="309"/>
        <v>Tuesday</v>
      </c>
      <c r="I2439" s="14" t="str">
        <f t="shared" si="310"/>
        <v>January</v>
      </c>
      <c r="J2439" s="14" t="s">
        <v>4287</v>
      </c>
      <c r="K2439" s="16" t="s">
        <v>67</v>
      </c>
      <c r="L2439" s="1" t="str">
        <f t="shared" si="311"/>
        <v>50</v>
      </c>
      <c r="M2439" s="1" t="str">
        <f t="shared" si="312"/>
        <v>Yes</v>
      </c>
      <c r="P2439" s="1" t="s">
        <v>23</v>
      </c>
      <c r="U2439" s="1" t="s">
        <v>72</v>
      </c>
      <c r="W2439" s="1" t="s">
        <v>26</v>
      </c>
    </row>
    <row r="2440" spans="1:23" x14ac:dyDescent="0.2">
      <c r="A2440" s="1">
        <v>2439</v>
      </c>
      <c r="C2440" s="22" t="str">
        <f t="shared" si="305"/>
        <v>2025-02-04</v>
      </c>
      <c r="D2440" s="24" t="str">
        <f t="shared" si="306"/>
        <v>2025-02</v>
      </c>
      <c r="E2440" s="28" t="s">
        <v>1302</v>
      </c>
      <c r="F2440" s="28">
        <f t="shared" si="307"/>
        <v>45692.458333333336</v>
      </c>
      <c r="G2440" s="14" t="str">
        <f t="shared" si="308"/>
        <v>11 am</v>
      </c>
      <c r="H2440" s="14" t="str">
        <f t="shared" si="309"/>
        <v>Tuesday</v>
      </c>
      <c r="I2440" s="14" t="str">
        <f t="shared" si="310"/>
        <v>February</v>
      </c>
      <c r="J2440" s="14" t="s">
        <v>6490</v>
      </c>
      <c r="K2440" s="16" t="s">
        <v>1933</v>
      </c>
      <c r="L2440" s="1">
        <f t="shared" si="311"/>
        <v>90</v>
      </c>
      <c r="M2440" s="1" t="str">
        <f t="shared" si="312"/>
        <v>Yes</v>
      </c>
      <c r="P2440" s="1" t="s">
        <v>23</v>
      </c>
      <c r="U2440" s="1" t="s">
        <v>25</v>
      </c>
      <c r="W2440" s="1" t="s">
        <v>26</v>
      </c>
    </row>
    <row r="2441" spans="1:23" x14ac:dyDescent="0.2">
      <c r="A2441" s="1">
        <v>2440</v>
      </c>
      <c r="C2441" s="22" t="str">
        <f t="shared" si="305"/>
        <v>2025-01-31</v>
      </c>
      <c r="D2441" s="24" t="str">
        <f t="shared" si="306"/>
        <v>2025-01</v>
      </c>
      <c r="E2441" s="28" t="s">
        <v>605</v>
      </c>
      <c r="F2441" s="28">
        <f t="shared" si="307"/>
        <v>45688.464583333334</v>
      </c>
      <c r="G2441" s="14" t="str">
        <f t="shared" si="308"/>
        <v>11 am</v>
      </c>
      <c r="H2441" s="14" t="str">
        <f t="shared" si="309"/>
        <v>Friday</v>
      </c>
      <c r="I2441" s="14" t="str">
        <f t="shared" si="310"/>
        <v>January</v>
      </c>
      <c r="J2441" s="14" t="s">
        <v>2747</v>
      </c>
      <c r="K2441" s="16" t="s">
        <v>415</v>
      </c>
      <c r="L2441" s="1" t="str">
        <f t="shared" si="311"/>
        <v>46</v>
      </c>
      <c r="M2441" s="1" t="str">
        <f t="shared" si="312"/>
        <v>Yes</v>
      </c>
      <c r="P2441" s="1" t="s">
        <v>23</v>
      </c>
      <c r="U2441" s="1" t="s">
        <v>25</v>
      </c>
      <c r="W2441" s="1" t="s">
        <v>26</v>
      </c>
    </row>
    <row r="2442" spans="1:23" x14ac:dyDescent="0.2">
      <c r="A2442" s="1">
        <v>2441</v>
      </c>
      <c r="C2442" s="22" t="str">
        <f t="shared" si="305"/>
        <v>2025-01-24</v>
      </c>
      <c r="D2442" s="24" t="str">
        <f t="shared" si="306"/>
        <v>2025-01</v>
      </c>
      <c r="E2442" s="28" t="s">
        <v>6493</v>
      </c>
      <c r="F2442" s="28">
        <f t="shared" si="307"/>
        <v>45681.5625</v>
      </c>
      <c r="G2442" s="14" t="str">
        <f t="shared" si="308"/>
        <v>01 pm</v>
      </c>
      <c r="H2442" s="14" t="str">
        <f t="shared" si="309"/>
        <v>Friday</v>
      </c>
      <c r="I2442" s="14" t="str">
        <f t="shared" si="310"/>
        <v>January</v>
      </c>
      <c r="J2442" s="14" t="s">
        <v>390</v>
      </c>
      <c r="K2442" s="16" t="s">
        <v>290</v>
      </c>
      <c r="L2442" s="1">
        <f t="shared" si="311"/>
        <v>60</v>
      </c>
      <c r="M2442" s="1" t="str">
        <f t="shared" si="312"/>
        <v>Yes</v>
      </c>
      <c r="P2442" s="1" t="s">
        <v>23</v>
      </c>
      <c r="U2442" s="1" t="s">
        <v>25</v>
      </c>
      <c r="W2442" s="1" t="s">
        <v>26</v>
      </c>
    </row>
    <row r="2443" spans="1:23" x14ac:dyDescent="0.2">
      <c r="A2443" s="1">
        <v>2442</v>
      </c>
      <c r="C2443" s="22" t="str">
        <f t="shared" si="305"/>
        <v>2025-01-24</v>
      </c>
      <c r="D2443" s="24" t="str">
        <f t="shared" si="306"/>
        <v>2025-01</v>
      </c>
      <c r="E2443" s="28" t="s">
        <v>6495</v>
      </c>
      <c r="F2443" s="28">
        <f t="shared" si="307"/>
        <v>45681.56527777778</v>
      </c>
      <c r="G2443" s="14" t="str">
        <f t="shared" si="308"/>
        <v>01 pm</v>
      </c>
      <c r="H2443" s="14" t="str">
        <f t="shared" si="309"/>
        <v>Friday</v>
      </c>
      <c r="I2443" s="14" t="str">
        <f t="shared" si="310"/>
        <v>January</v>
      </c>
      <c r="J2443" s="14" t="s">
        <v>390</v>
      </c>
      <c r="K2443" s="16" t="s">
        <v>250</v>
      </c>
      <c r="L2443" s="1" t="str">
        <f t="shared" si="311"/>
        <v>56</v>
      </c>
      <c r="M2443" s="1" t="str">
        <f t="shared" si="312"/>
        <v>Yes</v>
      </c>
      <c r="P2443" s="1" t="s">
        <v>24</v>
      </c>
      <c r="U2443" s="1" t="s">
        <v>31</v>
      </c>
      <c r="W2443" s="1" t="s">
        <v>55</v>
      </c>
    </row>
    <row r="2444" spans="1:23" x14ac:dyDescent="0.2">
      <c r="A2444" s="1">
        <v>2443</v>
      </c>
      <c r="C2444" s="22" t="str">
        <f t="shared" si="305"/>
        <v>2025-01-17</v>
      </c>
      <c r="D2444" s="24" t="str">
        <f t="shared" si="306"/>
        <v>2025-01</v>
      </c>
      <c r="E2444" s="28" t="s">
        <v>6497</v>
      </c>
      <c r="F2444" s="28">
        <f t="shared" si="307"/>
        <v>45674.588888888888</v>
      </c>
      <c r="G2444" s="14" t="str">
        <f t="shared" si="308"/>
        <v>02 pm</v>
      </c>
      <c r="H2444" s="14" t="str">
        <f t="shared" si="309"/>
        <v>Friday</v>
      </c>
      <c r="I2444" s="14" t="str">
        <f t="shared" si="310"/>
        <v>January</v>
      </c>
      <c r="J2444" s="14" t="s">
        <v>6498</v>
      </c>
      <c r="K2444" s="16" t="s">
        <v>4761</v>
      </c>
      <c r="L2444" s="1">
        <f t="shared" si="311"/>
        <v>153</v>
      </c>
      <c r="M2444" s="1" t="str">
        <f t="shared" si="312"/>
        <v>No</v>
      </c>
      <c r="N2444" s="3"/>
      <c r="P2444" s="1" t="s">
        <v>24</v>
      </c>
      <c r="U2444" s="1" t="s">
        <v>31</v>
      </c>
      <c r="W2444" s="1" t="s">
        <v>55</v>
      </c>
    </row>
    <row r="2445" spans="1:23" x14ac:dyDescent="0.2">
      <c r="A2445" s="1">
        <v>2444</v>
      </c>
      <c r="C2445" s="22" t="str">
        <f t="shared" si="305"/>
        <v>2025-01-17</v>
      </c>
      <c r="D2445" s="24" t="str">
        <f t="shared" si="306"/>
        <v>2025-01</v>
      </c>
      <c r="E2445" s="28" t="s">
        <v>6500</v>
      </c>
      <c r="F2445" s="28">
        <f t="shared" si="307"/>
        <v>45674.561111111114</v>
      </c>
      <c r="G2445" s="14" t="str">
        <f t="shared" si="308"/>
        <v>01 pm</v>
      </c>
      <c r="H2445" s="14" t="str">
        <f t="shared" si="309"/>
        <v>Friday</v>
      </c>
      <c r="I2445" s="14" t="str">
        <f t="shared" si="310"/>
        <v>January</v>
      </c>
      <c r="J2445" s="14" t="s">
        <v>6500</v>
      </c>
      <c r="K2445" s="16" t="s">
        <v>99</v>
      </c>
      <c r="L2445" s="1" t="str">
        <f t="shared" si="311"/>
        <v>0</v>
      </c>
      <c r="M2445" s="1" t="str">
        <f t="shared" si="312"/>
        <v>Yes</v>
      </c>
      <c r="P2445" s="1" t="s">
        <v>24</v>
      </c>
      <c r="U2445" s="1" t="s">
        <v>467</v>
      </c>
      <c r="W2445" s="1" t="s">
        <v>55</v>
      </c>
    </row>
    <row r="2446" spans="1:23" x14ac:dyDescent="0.2">
      <c r="A2446" s="1">
        <v>2445</v>
      </c>
      <c r="C2446" s="22" t="str">
        <f t="shared" si="305"/>
        <v>2025-01-07</v>
      </c>
      <c r="D2446" s="24" t="str">
        <f t="shared" si="306"/>
        <v>2025-01</v>
      </c>
      <c r="E2446" s="28" t="s">
        <v>6502</v>
      </c>
      <c r="F2446" s="28">
        <f t="shared" si="307"/>
        <v>45664.592361111114</v>
      </c>
      <c r="G2446" s="14" t="str">
        <f t="shared" si="308"/>
        <v>02 pm</v>
      </c>
      <c r="H2446" s="14" t="str">
        <f t="shared" si="309"/>
        <v>Tuesday</v>
      </c>
      <c r="I2446" s="14" t="str">
        <f t="shared" si="310"/>
        <v>January</v>
      </c>
      <c r="J2446" s="14" t="s">
        <v>6503</v>
      </c>
      <c r="K2446" s="16" t="s">
        <v>498</v>
      </c>
      <c r="L2446" s="1" t="str">
        <f t="shared" si="311"/>
        <v>2</v>
      </c>
      <c r="M2446" s="1" t="str">
        <f t="shared" si="312"/>
        <v>Yes</v>
      </c>
      <c r="P2446" s="1" t="s">
        <v>24</v>
      </c>
      <c r="U2446" s="1" t="s">
        <v>31</v>
      </c>
      <c r="W2446" s="1" t="s">
        <v>55</v>
      </c>
    </row>
    <row r="2447" spans="1:23" x14ac:dyDescent="0.2">
      <c r="A2447" s="1">
        <v>2446</v>
      </c>
      <c r="C2447" s="22" t="str">
        <f t="shared" si="305"/>
        <v>2025-02-07</v>
      </c>
      <c r="D2447" s="24" t="str">
        <f t="shared" si="306"/>
        <v>2025-02</v>
      </c>
      <c r="E2447" s="28" t="s">
        <v>6505</v>
      </c>
      <c r="F2447" s="28">
        <f t="shared" si="307"/>
        <v>45695.555555555555</v>
      </c>
      <c r="G2447" s="14" t="str">
        <f t="shared" si="308"/>
        <v>01 pm</v>
      </c>
      <c r="H2447" s="14" t="str">
        <f t="shared" si="309"/>
        <v>Friday</v>
      </c>
      <c r="I2447" s="14" t="str">
        <f t="shared" si="310"/>
        <v>February</v>
      </c>
      <c r="J2447" s="14" t="s">
        <v>6506</v>
      </c>
      <c r="K2447" s="16" t="s">
        <v>552</v>
      </c>
      <c r="L2447" s="1" t="str">
        <f t="shared" si="311"/>
        <v>33</v>
      </c>
      <c r="M2447" s="1" t="str">
        <f t="shared" si="312"/>
        <v>Yes</v>
      </c>
      <c r="P2447" s="1" t="s">
        <v>24</v>
      </c>
      <c r="U2447" s="1" t="s">
        <v>31</v>
      </c>
      <c r="W2447" s="1" t="s">
        <v>55</v>
      </c>
    </row>
    <row r="2448" spans="1:23" x14ac:dyDescent="0.2">
      <c r="A2448" s="1">
        <v>2447</v>
      </c>
      <c r="C2448" s="22" t="str">
        <f t="shared" si="305"/>
        <v>2025-02-03</v>
      </c>
      <c r="D2448" s="24" t="str">
        <f t="shared" si="306"/>
        <v>2025-02</v>
      </c>
      <c r="E2448" s="28" t="s">
        <v>6508</v>
      </c>
      <c r="F2448" s="28">
        <f t="shared" si="307"/>
        <v>45691.617361111108</v>
      </c>
      <c r="G2448" s="14" t="str">
        <f t="shared" si="308"/>
        <v>02 pm</v>
      </c>
      <c r="H2448" s="14" t="str">
        <f t="shared" si="309"/>
        <v>Monday</v>
      </c>
      <c r="I2448" s="14" t="str">
        <f t="shared" si="310"/>
        <v>February</v>
      </c>
      <c r="J2448" s="14" t="s">
        <v>6509</v>
      </c>
      <c r="K2448" s="16" t="s">
        <v>858</v>
      </c>
      <c r="L2448" s="1" t="str">
        <f t="shared" si="311"/>
        <v>51</v>
      </c>
      <c r="M2448" s="1" t="str">
        <f t="shared" si="312"/>
        <v>Yes</v>
      </c>
      <c r="P2448" s="1" t="s">
        <v>24</v>
      </c>
      <c r="U2448" s="1" t="s">
        <v>31</v>
      </c>
      <c r="W2448" s="1" t="s">
        <v>55</v>
      </c>
    </row>
    <row r="2449" spans="1:23" x14ac:dyDescent="0.2">
      <c r="A2449" s="1">
        <v>2448</v>
      </c>
      <c r="C2449" s="22" t="str">
        <f t="shared" si="305"/>
        <v>2025-01-14</v>
      </c>
      <c r="D2449" s="24" t="str">
        <f t="shared" si="306"/>
        <v>2025-01</v>
      </c>
      <c r="E2449" s="28" t="s">
        <v>6511</v>
      </c>
      <c r="F2449" s="28">
        <f t="shared" si="307"/>
        <v>45671.61041666667</v>
      </c>
      <c r="G2449" s="14" t="str">
        <f t="shared" si="308"/>
        <v>02 pm</v>
      </c>
      <c r="H2449" s="14" t="str">
        <f t="shared" si="309"/>
        <v>Tuesday</v>
      </c>
      <c r="I2449" s="14" t="str">
        <f t="shared" si="310"/>
        <v>January</v>
      </c>
      <c r="J2449" s="14" t="s">
        <v>6512</v>
      </c>
      <c r="K2449" s="16" t="s">
        <v>88</v>
      </c>
      <c r="L2449" s="1" t="str">
        <f t="shared" si="311"/>
        <v>10</v>
      </c>
      <c r="M2449" s="1" t="str">
        <f t="shared" si="312"/>
        <v>Yes</v>
      </c>
      <c r="P2449" s="1" t="s">
        <v>24</v>
      </c>
      <c r="U2449" s="1" t="s">
        <v>96</v>
      </c>
      <c r="W2449" s="1" t="s">
        <v>55</v>
      </c>
    </row>
    <row r="2450" spans="1:23" x14ac:dyDescent="0.2">
      <c r="A2450" s="1">
        <v>2449</v>
      </c>
      <c r="C2450" s="22" t="str">
        <f t="shared" si="305"/>
        <v>2025-01-09</v>
      </c>
      <c r="D2450" s="24" t="str">
        <f t="shared" si="306"/>
        <v>2025-01</v>
      </c>
      <c r="E2450" s="28" t="s">
        <v>6514</v>
      </c>
      <c r="F2450" s="28">
        <f t="shared" si="307"/>
        <v>45666.626388888886</v>
      </c>
      <c r="G2450" s="14" t="str">
        <f t="shared" si="308"/>
        <v>03 pm</v>
      </c>
      <c r="H2450" s="14" t="str">
        <f t="shared" si="309"/>
        <v>Thursday</v>
      </c>
      <c r="I2450" s="14" t="str">
        <f t="shared" si="310"/>
        <v>January</v>
      </c>
      <c r="J2450" s="14" t="s">
        <v>6515</v>
      </c>
      <c r="K2450" s="16" t="s">
        <v>144</v>
      </c>
      <c r="L2450" s="1" t="str">
        <f t="shared" si="311"/>
        <v>43</v>
      </c>
      <c r="M2450" s="1" t="str">
        <f t="shared" si="312"/>
        <v>Yes</v>
      </c>
      <c r="P2450" s="1" t="s">
        <v>24</v>
      </c>
      <c r="U2450" s="1" t="s">
        <v>37</v>
      </c>
      <c r="W2450" s="1" t="s">
        <v>32</v>
      </c>
    </row>
    <row r="2451" spans="1:23" x14ac:dyDescent="0.2">
      <c r="A2451" s="1">
        <v>2450</v>
      </c>
      <c r="C2451" s="22" t="str">
        <f t="shared" si="305"/>
        <v>2025-01-27</v>
      </c>
      <c r="D2451" s="24" t="str">
        <f t="shared" si="306"/>
        <v>2025-01</v>
      </c>
      <c r="E2451" s="28" t="s">
        <v>6517</v>
      </c>
      <c r="F2451" s="28">
        <f t="shared" si="307"/>
        <v>45684.695833333331</v>
      </c>
      <c r="G2451" s="14" t="str">
        <f t="shared" si="308"/>
        <v>04 pm</v>
      </c>
      <c r="H2451" s="14" t="str">
        <f t="shared" si="309"/>
        <v>Monday</v>
      </c>
      <c r="I2451" s="14" t="str">
        <f t="shared" si="310"/>
        <v>January</v>
      </c>
      <c r="J2451" s="14" t="s">
        <v>6518</v>
      </c>
      <c r="K2451" s="16" t="s">
        <v>152</v>
      </c>
      <c r="L2451" s="1" t="str">
        <f t="shared" si="311"/>
        <v>8</v>
      </c>
      <c r="M2451" s="1" t="str">
        <f t="shared" si="312"/>
        <v>Yes</v>
      </c>
      <c r="P2451" s="1" t="s">
        <v>23</v>
      </c>
      <c r="U2451" s="1" t="s">
        <v>37</v>
      </c>
      <c r="W2451" s="1" t="s">
        <v>26</v>
      </c>
    </row>
    <row r="2452" spans="1:23" x14ac:dyDescent="0.2">
      <c r="A2452" s="1">
        <v>2451</v>
      </c>
      <c r="C2452" s="22" t="str">
        <f t="shared" si="305"/>
        <v>2025-02-27</v>
      </c>
      <c r="D2452" s="24" t="str">
        <f t="shared" si="306"/>
        <v>2025-02</v>
      </c>
      <c r="E2452" s="28" t="s">
        <v>6520</v>
      </c>
      <c r="F2452" s="28">
        <f t="shared" si="307"/>
        <v>45715.353472222225</v>
      </c>
      <c r="G2452" s="14" t="str">
        <f t="shared" si="308"/>
        <v>08 am</v>
      </c>
      <c r="H2452" s="14" t="str">
        <f t="shared" si="309"/>
        <v>Thursday</v>
      </c>
      <c r="I2452" s="14" t="str">
        <f t="shared" si="310"/>
        <v>February</v>
      </c>
      <c r="J2452" s="14" t="s">
        <v>6521</v>
      </c>
      <c r="K2452" s="16" t="s">
        <v>49</v>
      </c>
      <c r="L2452" s="1" t="str">
        <f t="shared" si="311"/>
        <v>16</v>
      </c>
      <c r="M2452" s="1" t="str">
        <f t="shared" si="312"/>
        <v>Yes</v>
      </c>
      <c r="P2452" s="1" t="s">
        <v>23</v>
      </c>
      <c r="U2452" s="1" t="s">
        <v>25</v>
      </c>
      <c r="W2452" s="1" t="s">
        <v>26</v>
      </c>
    </row>
    <row r="2453" spans="1:23" x14ac:dyDescent="0.2">
      <c r="A2453" s="1">
        <v>2452</v>
      </c>
      <c r="C2453" s="22" t="str">
        <f t="shared" si="305"/>
        <v>2025-01-14</v>
      </c>
      <c r="D2453" s="24" t="str">
        <f t="shared" si="306"/>
        <v>2025-01</v>
      </c>
      <c r="E2453" s="28" t="s">
        <v>6523</v>
      </c>
      <c r="F2453" s="28">
        <f t="shared" si="307"/>
        <v>45671.38958333333</v>
      </c>
      <c r="G2453" s="14" t="str">
        <f t="shared" si="308"/>
        <v>09 am</v>
      </c>
      <c r="H2453" s="14" t="str">
        <f t="shared" si="309"/>
        <v>Tuesday</v>
      </c>
      <c r="I2453" s="14" t="str">
        <f t="shared" si="310"/>
        <v>January</v>
      </c>
      <c r="J2453" s="14" t="s">
        <v>2347</v>
      </c>
      <c r="K2453" s="16" t="s">
        <v>331</v>
      </c>
      <c r="L2453" s="1" t="str">
        <f t="shared" si="311"/>
        <v>39</v>
      </c>
      <c r="M2453" s="1" t="str">
        <f t="shared" si="312"/>
        <v>Yes</v>
      </c>
      <c r="P2453" s="1" t="s">
        <v>24</v>
      </c>
      <c r="U2453" s="1" t="s">
        <v>96</v>
      </c>
      <c r="W2453" s="1" t="s">
        <v>26</v>
      </c>
    </row>
    <row r="2454" spans="1:23" x14ac:dyDescent="0.2">
      <c r="A2454" s="1">
        <v>2453</v>
      </c>
      <c r="C2454" s="22" t="str">
        <f t="shared" si="305"/>
        <v>2025-01-14</v>
      </c>
      <c r="D2454" s="24" t="str">
        <f t="shared" si="306"/>
        <v>2025-01</v>
      </c>
      <c r="E2454" s="28" t="s">
        <v>2348</v>
      </c>
      <c r="F2454" s="28">
        <f t="shared" si="307"/>
        <v>45671.458333333336</v>
      </c>
      <c r="G2454" s="14" t="str">
        <f t="shared" si="308"/>
        <v>11 am</v>
      </c>
      <c r="H2454" s="14" t="str">
        <f t="shared" si="309"/>
        <v>Tuesday</v>
      </c>
      <c r="I2454" s="14" t="str">
        <f t="shared" si="310"/>
        <v>January</v>
      </c>
      <c r="J2454" s="14" t="s">
        <v>5332</v>
      </c>
      <c r="K2454" s="16" t="s">
        <v>67</v>
      </c>
      <c r="L2454" s="1" t="str">
        <f t="shared" si="311"/>
        <v>50</v>
      </c>
      <c r="M2454" s="1" t="str">
        <f t="shared" si="312"/>
        <v>Yes</v>
      </c>
      <c r="P2454" s="1" t="s">
        <v>24</v>
      </c>
      <c r="U2454" s="1" t="s">
        <v>25</v>
      </c>
      <c r="W2454" s="1" t="s">
        <v>26</v>
      </c>
    </row>
    <row r="2455" spans="1:23" x14ac:dyDescent="0.2">
      <c r="A2455" s="1">
        <v>2454</v>
      </c>
      <c r="C2455" s="22" t="str">
        <f t="shared" si="305"/>
        <v>2025-01-02</v>
      </c>
      <c r="D2455" s="24" t="str">
        <f t="shared" si="306"/>
        <v>2025-01</v>
      </c>
      <c r="E2455" s="28" t="s">
        <v>2315</v>
      </c>
      <c r="F2455" s="28">
        <f t="shared" si="307"/>
        <v>45659.548611111109</v>
      </c>
      <c r="G2455" s="14" t="str">
        <f t="shared" si="308"/>
        <v>01 pm</v>
      </c>
      <c r="H2455" s="14" t="str">
        <f t="shared" si="309"/>
        <v>Thursday</v>
      </c>
      <c r="I2455" s="14" t="str">
        <f t="shared" si="310"/>
        <v>January</v>
      </c>
      <c r="J2455" s="14" t="s">
        <v>922</v>
      </c>
      <c r="K2455" s="16" t="s">
        <v>1541</v>
      </c>
      <c r="L2455" s="1">
        <f t="shared" si="311"/>
        <v>140</v>
      </c>
      <c r="M2455" s="1" t="str">
        <f t="shared" si="312"/>
        <v>No</v>
      </c>
      <c r="N2455" s="3"/>
      <c r="P2455" s="1" t="s">
        <v>24</v>
      </c>
      <c r="U2455" s="1" t="s">
        <v>96</v>
      </c>
      <c r="W2455" s="1" t="s">
        <v>26</v>
      </c>
    </row>
    <row r="2456" spans="1:23" x14ac:dyDescent="0.2">
      <c r="A2456" s="1">
        <v>2455</v>
      </c>
      <c r="C2456" s="22" t="str">
        <f t="shared" si="305"/>
        <v>2025-01-21</v>
      </c>
      <c r="D2456" s="24" t="str">
        <f t="shared" si="306"/>
        <v>2025-01</v>
      </c>
      <c r="E2456" s="28" t="s">
        <v>6527</v>
      </c>
      <c r="F2456" s="28">
        <f t="shared" si="307"/>
        <v>45678.361111111109</v>
      </c>
      <c r="G2456" s="14" t="str">
        <f t="shared" si="308"/>
        <v>08 am</v>
      </c>
      <c r="H2456" s="14" t="str">
        <f t="shared" si="309"/>
        <v>Tuesday</v>
      </c>
      <c r="I2456" s="14" t="str">
        <f t="shared" si="310"/>
        <v>January</v>
      </c>
      <c r="J2456" s="14" t="s">
        <v>2084</v>
      </c>
      <c r="K2456" s="16" t="s">
        <v>88</v>
      </c>
      <c r="L2456" s="1" t="str">
        <f t="shared" si="311"/>
        <v>10</v>
      </c>
      <c r="M2456" s="1" t="str">
        <f t="shared" si="312"/>
        <v>Yes</v>
      </c>
      <c r="P2456" s="1" t="s">
        <v>23</v>
      </c>
      <c r="U2456" s="1" t="s">
        <v>37</v>
      </c>
      <c r="W2456" s="1" t="s">
        <v>26</v>
      </c>
    </row>
    <row r="2457" spans="1:23" x14ac:dyDescent="0.2">
      <c r="A2457" s="1">
        <v>2456</v>
      </c>
      <c r="C2457" s="22" t="str">
        <f t="shared" si="305"/>
        <v>2025-01-17</v>
      </c>
      <c r="D2457" s="24" t="str">
        <f t="shared" si="306"/>
        <v>2025-01</v>
      </c>
      <c r="E2457" s="28" t="s">
        <v>406</v>
      </c>
      <c r="F2457" s="28">
        <f t="shared" si="307"/>
        <v>45674.5625</v>
      </c>
      <c r="G2457" s="14" t="str">
        <f t="shared" si="308"/>
        <v>01 pm</v>
      </c>
      <c r="H2457" s="14" t="str">
        <f t="shared" si="309"/>
        <v>Friday</v>
      </c>
      <c r="I2457" s="14" t="str">
        <f t="shared" si="310"/>
        <v>January</v>
      </c>
      <c r="J2457" s="14" t="s">
        <v>2015</v>
      </c>
      <c r="K2457" s="16" t="s">
        <v>290</v>
      </c>
      <c r="L2457" s="1">
        <f t="shared" si="311"/>
        <v>60</v>
      </c>
      <c r="M2457" s="1" t="str">
        <f t="shared" si="312"/>
        <v>Yes</v>
      </c>
      <c r="P2457" s="1" t="s">
        <v>23</v>
      </c>
      <c r="U2457" s="1" t="s">
        <v>96</v>
      </c>
      <c r="W2457" s="1" t="s">
        <v>55</v>
      </c>
    </row>
    <row r="2458" spans="1:23" x14ac:dyDescent="0.2">
      <c r="A2458" s="1">
        <v>2457</v>
      </c>
      <c r="C2458" s="22" t="str">
        <f t="shared" si="305"/>
        <v>2025-02-15</v>
      </c>
      <c r="D2458" s="24" t="str">
        <f t="shared" si="306"/>
        <v>2025-02</v>
      </c>
      <c r="E2458" s="28" t="s">
        <v>4018</v>
      </c>
      <c r="F2458" s="28">
        <f t="shared" si="307"/>
        <v>45703.604166666664</v>
      </c>
      <c r="G2458" s="14" t="str">
        <f t="shared" si="308"/>
        <v>02 pm</v>
      </c>
      <c r="H2458" s="14" t="str">
        <f t="shared" si="309"/>
        <v>Saturday</v>
      </c>
      <c r="I2458" s="14" t="str">
        <f t="shared" si="310"/>
        <v>February</v>
      </c>
      <c r="J2458" s="14" t="s">
        <v>6530</v>
      </c>
      <c r="K2458" s="16" t="s">
        <v>1278</v>
      </c>
      <c r="L2458" s="1">
        <f t="shared" si="311"/>
        <v>70</v>
      </c>
      <c r="M2458" s="1" t="str">
        <f t="shared" si="312"/>
        <v>Yes</v>
      </c>
      <c r="P2458" s="1" t="s">
        <v>23</v>
      </c>
      <c r="U2458" s="1" t="s">
        <v>96</v>
      </c>
      <c r="W2458" s="1" t="s">
        <v>55</v>
      </c>
    </row>
    <row r="2459" spans="1:23" x14ac:dyDescent="0.2">
      <c r="A2459" s="1">
        <v>2458</v>
      </c>
      <c r="C2459" s="22" t="str">
        <f t="shared" si="305"/>
        <v>2025-02-24</v>
      </c>
      <c r="D2459" s="24" t="str">
        <f t="shared" si="306"/>
        <v>2025-02</v>
      </c>
      <c r="E2459" s="28" t="s">
        <v>2148</v>
      </c>
      <c r="F2459" s="28">
        <f t="shared" si="307"/>
        <v>45712.482638888891</v>
      </c>
      <c r="G2459" s="14" t="str">
        <f t="shared" si="308"/>
        <v>11 am</v>
      </c>
      <c r="H2459" s="14" t="str">
        <f t="shared" si="309"/>
        <v>Monday</v>
      </c>
      <c r="I2459" s="14" t="str">
        <f t="shared" si="310"/>
        <v>February</v>
      </c>
      <c r="J2459" s="14" t="s">
        <v>349</v>
      </c>
      <c r="K2459" s="16" t="s">
        <v>684</v>
      </c>
      <c r="L2459" s="1">
        <f t="shared" si="311"/>
        <v>65</v>
      </c>
      <c r="M2459" s="1" t="str">
        <f t="shared" si="312"/>
        <v>Yes</v>
      </c>
      <c r="P2459" s="1" t="s">
        <v>24</v>
      </c>
      <c r="U2459" s="1" t="s">
        <v>25</v>
      </c>
      <c r="W2459" s="1" t="s">
        <v>26</v>
      </c>
    </row>
    <row r="2460" spans="1:23" x14ac:dyDescent="0.2">
      <c r="A2460" s="1">
        <v>2459</v>
      </c>
      <c r="C2460" s="22" t="str">
        <f t="shared" si="305"/>
        <v>2025-02-17</v>
      </c>
      <c r="D2460" s="24" t="str">
        <f t="shared" si="306"/>
        <v>2025-02</v>
      </c>
      <c r="E2460" s="28" t="s">
        <v>6533</v>
      </c>
      <c r="F2460" s="28">
        <f t="shared" si="307"/>
        <v>45705.45</v>
      </c>
      <c r="G2460" s="14" t="str">
        <f t="shared" si="308"/>
        <v>10 am</v>
      </c>
      <c r="H2460" s="14" t="str">
        <f t="shared" si="309"/>
        <v>Monday</v>
      </c>
      <c r="I2460" s="14" t="str">
        <f t="shared" si="310"/>
        <v>February</v>
      </c>
      <c r="J2460" s="14" t="s">
        <v>3600</v>
      </c>
      <c r="K2460" s="16" t="s">
        <v>1130</v>
      </c>
      <c r="L2460" s="1" t="str">
        <f t="shared" si="311"/>
        <v>42</v>
      </c>
      <c r="M2460" s="1" t="str">
        <f t="shared" si="312"/>
        <v>Yes</v>
      </c>
      <c r="P2460" s="1" t="s">
        <v>23</v>
      </c>
      <c r="U2460" s="1" t="s">
        <v>25</v>
      </c>
      <c r="W2460" s="1" t="s">
        <v>26</v>
      </c>
    </row>
    <row r="2461" spans="1:23" x14ac:dyDescent="0.2">
      <c r="A2461" s="1">
        <v>2460</v>
      </c>
      <c r="C2461" s="22" t="str">
        <f t="shared" si="305"/>
        <v>2025-02-20</v>
      </c>
      <c r="D2461" s="24" t="str">
        <f t="shared" si="306"/>
        <v>2025-02</v>
      </c>
      <c r="E2461" s="28" t="s">
        <v>2604</v>
      </c>
      <c r="F2461" s="28">
        <f t="shared" si="307"/>
        <v>45708.427083333336</v>
      </c>
      <c r="G2461" s="14" t="str">
        <f t="shared" si="308"/>
        <v>10 am</v>
      </c>
      <c r="H2461" s="14" t="str">
        <f t="shared" si="309"/>
        <v>Thursday</v>
      </c>
      <c r="I2461" s="14" t="str">
        <f t="shared" si="310"/>
        <v>February</v>
      </c>
      <c r="J2461" s="14" t="s">
        <v>2604</v>
      </c>
      <c r="K2461" s="16" t="s">
        <v>99</v>
      </c>
      <c r="L2461" s="1" t="str">
        <f t="shared" si="311"/>
        <v>0</v>
      </c>
      <c r="M2461" s="1" t="str">
        <f t="shared" si="312"/>
        <v>Yes</v>
      </c>
      <c r="P2461" s="1" t="s">
        <v>23</v>
      </c>
      <c r="U2461" s="1" t="s">
        <v>72</v>
      </c>
      <c r="W2461" s="1" t="s">
        <v>26</v>
      </c>
    </row>
    <row r="2462" spans="1:23" x14ac:dyDescent="0.2">
      <c r="A2462" s="1">
        <v>2461</v>
      </c>
      <c r="C2462" s="22" t="str">
        <f t="shared" si="305"/>
        <v>2025-02-20</v>
      </c>
      <c r="D2462" s="24" t="str">
        <f t="shared" si="306"/>
        <v>2025-02</v>
      </c>
      <c r="E2462" s="28" t="s">
        <v>6536</v>
      </c>
      <c r="F2462" s="28">
        <f t="shared" si="307"/>
        <v>45708.424305555556</v>
      </c>
      <c r="G2462" s="14" t="str">
        <f t="shared" si="308"/>
        <v>10 am</v>
      </c>
      <c r="H2462" s="14" t="str">
        <f t="shared" si="309"/>
        <v>Thursday</v>
      </c>
      <c r="I2462" s="14" t="str">
        <f t="shared" si="310"/>
        <v>February</v>
      </c>
      <c r="J2462" s="14" t="s">
        <v>2604</v>
      </c>
      <c r="K2462" s="16" t="s">
        <v>178</v>
      </c>
      <c r="L2462" s="1" t="str">
        <f t="shared" si="311"/>
        <v>4</v>
      </c>
      <c r="M2462" s="1" t="str">
        <f t="shared" si="312"/>
        <v>Yes</v>
      </c>
      <c r="P2462" s="1" t="s">
        <v>23</v>
      </c>
      <c r="U2462" s="1" t="s">
        <v>63</v>
      </c>
      <c r="W2462" s="1" t="s">
        <v>26</v>
      </c>
    </row>
    <row r="2463" spans="1:23" x14ac:dyDescent="0.2">
      <c r="A2463" s="1">
        <v>2462</v>
      </c>
      <c r="C2463" s="22" t="str">
        <f t="shared" si="305"/>
        <v>2025-02-14</v>
      </c>
      <c r="D2463" s="24" t="str">
        <f t="shared" si="306"/>
        <v>2025-02</v>
      </c>
      <c r="E2463" s="28" t="s">
        <v>5992</v>
      </c>
      <c r="F2463" s="28">
        <f t="shared" si="307"/>
        <v>45702.465277777781</v>
      </c>
      <c r="G2463" s="14" t="str">
        <f t="shared" si="308"/>
        <v>11 am</v>
      </c>
      <c r="H2463" s="14" t="str">
        <f t="shared" si="309"/>
        <v>Friday</v>
      </c>
      <c r="I2463" s="14" t="str">
        <f t="shared" si="310"/>
        <v>February</v>
      </c>
      <c r="J2463" s="14" t="s">
        <v>6538</v>
      </c>
      <c r="K2463" s="16" t="s">
        <v>174</v>
      </c>
      <c r="L2463" s="1" t="str">
        <f t="shared" si="311"/>
        <v>6</v>
      </c>
      <c r="M2463" s="1" t="str">
        <f t="shared" si="312"/>
        <v>Yes</v>
      </c>
      <c r="P2463" s="1" t="s">
        <v>23</v>
      </c>
      <c r="U2463" s="1" t="s">
        <v>63</v>
      </c>
      <c r="W2463" s="1" t="s">
        <v>26</v>
      </c>
    </row>
    <row r="2464" spans="1:23" x14ac:dyDescent="0.2">
      <c r="A2464" s="1">
        <v>2463</v>
      </c>
      <c r="C2464" s="22" t="str">
        <f t="shared" si="305"/>
        <v>2025-01-07</v>
      </c>
      <c r="D2464" s="24" t="str">
        <f t="shared" si="306"/>
        <v>2025-01</v>
      </c>
      <c r="E2464" s="28" t="s">
        <v>6540</v>
      </c>
      <c r="F2464" s="28">
        <f t="shared" si="307"/>
        <v>45664.372916666667</v>
      </c>
      <c r="G2464" s="14" t="str">
        <f t="shared" si="308"/>
        <v>08 am</v>
      </c>
      <c r="H2464" s="14" t="str">
        <f t="shared" si="309"/>
        <v>Tuesday</v>
      </c>
      <c r="I2464" s="14" t="str">
        <f t="shared" si="310"/>
        <v>January</v>
      </c>
      <c r="J2464" s="14" t="s">
        <v>6541</v>
      </c>
      <c r="K2464" s="16" t="s">
        <v>186</v>
      </c>
      <c r="L2464" s="1" t="str">
        <f t="shared" si="311"/>
        <v>18</v>
      </c>
      <c r="M2464" s="1" t="str">
        <f t="shared" si="312"/>
        <v>Yes</v>
      </c>
      <c r="P2464" s="1" t="s">
        <v>23</v>
      </c>
      <c r="U2464" s="1" t="s">
        <v>25</v>
      </c>
      <c r="W2464" s="1" t="s">
        <v>26</v>
      </c>
    </row>
    <row r="2465" spans="1:23" x14ac:dyDescent="0.2">
      <c r="A2465" s="1">
        <v>2464</v>
      </c>
      <c r="C2465" s="22" t="str">
        <f t="shared" si="305"/>
        <v>2025-01-09</v>
      </c>
      <c r="D2465" s="24" t="str">
        <f t="shared" si="306"/>
        <v>2025-01</v>
      </c>
      <c r="E2465" s="28" t="s">
        <v>6543</v>
      </c>
      <c r="F2465" s="28">
        <f t="shared" si="307"/>
        <v>45666.362500000003</v>
      </c>
      <c r="G2465" s="14" t="str">
        <f t="shared" si="308"/>
        <v>08 am</v>
      </c>
      <c r="H2465" s="14" t="str">
        <f t="shared" si="309"/>
        <v>Thursday</v>
      </c>
      <c r="I2465" s="14" t="str">
        <f t="shared" si="310"/>
        <v>January</v>
      </c>
      <c r="J2465" s="14" t="s">
        <v>6544</v>
      </c>
      <c r="K2465" s="16" t="s">
        <v>156</v>
      </c>
      <c r="L2465" s="1">
        <f t="shared" si="311"/>
        <v>67</v>
      </c>
      <c r="M2465" s="1" t="str">
        <f t="shared" si="312"/>
        <v>Yes</v>
      </c>
      <c r="P2465" s="1" t="s">
        <v>23</v>
      </c>
      <c r="U2465" s="1" t="s">
        <v>25</v>
      </c>
      <c r="W2465" s="1" t="s">
        <v>26</v>
      </c>
    </row>
    <row r="2466" spans="1:23" x14ac:dyDescent="0.2">
      <c r="A2466" s="1">
        <v>2465</v>
      </c>
      <c r="C2466" s="22" t="str">
        <f t="shared" si="305"/>
        <v>2025-02-27</v>
      </c>
      <c r="D2466" s="24" t="str">
        <f t="shared" si="306"/>
        <v>2025-02</v>
      </c>
      <c r="E2466" s="28" t="s">
        <v>6546</v>
      </c>
      <c r="F2466" s="28">
        <f t="shared" si="307"/>
        <v>45715.439583333333</v>
      </c>
      <c r="G2466" s="14" t="str">
        <f t="shared" si="308"/>
        <v>10 am</v>
      </c>
      <c r="H2466" s="14" t="str">
        <f t="shared" si="309"/>
        <v>Thursday</v>
      </c>
      <c r="I2466" s="14" t="str">
        <f t="shared" si="310"/>
        <v>February</v>
      </c>
      <c r="J2466" s="14" t="s">
        <v>5139</v>
      </c>
      <c r="K2466" s="16" t="s">
        <v>246</v>
      </c>
      <c r="L2466" s="1" t="str">
        <f t="shared" si="311"/>
        <v>7</v>
      </c>
      <c r="M2466" s="1" t="str">
        <f t="shared" si="312"/>
        <v>Yes</v>
      </c>
      <c r="P2466" s="1" t="s">
        <v>24</v>
      </c>
      <c r="U2466" s="1" t="s">
        <v>37</v>
      </c>
      <c r="W2466" s="1" t="s">
        <v>26</v>
      </c>
    </row>
    <row r="2467" spans="1:23" x14ac:dyDescent="0.2">
      <c r="A2467" s="1">
        <v>2466</v>
      </c>
      <c r="C2467" s="22" t="str">
        <f t="shared" si="305"/>
        <v>2025-02-07</v>
      </c>
      <c r="D2467" s="24" t="str">
        <f t="shared" si="306"/>
        <v>2025-02</v>
      </c>
      <c r="E2467" s="28" t="s">
        <v>6548</v>
      </c>
      <c r="F2467" s="28">
        <f t="shared" si="307"/>
        <v>45695.634722222225</v>
      </c>
      <c r="G2467" s="14" t="str">
        <f t="shared" si="308"/>
        <v>03 pm</v>
      </c>
      <c r="H2467" s="14" t="str">
        <f t="shared" si="309"/>
        <v>Friday</v>
      </c>
      <c r="I2467" s="14" t="str">
        <f t="shared" si="310"/>
        <v>February</v>
      </c>
      <c r="J2467" s="14" t="s">
        <v>6549</v>
      </c>
      <c r="K2467" s="16" t="s">
        <v>498</v>
      </c>
      <c r="L2467" s="1" t="str">
        <f t="shared" si="311"/>
        <v>2</v>
      </c>
      <c r="M2467" s="1" t="str">
        <f t="shared" si="312"/>
        <v>Yes</v>
      </c>
      <c r="P2467" s="1" t="s">
        <v>23</v>
      </c>
      <c r="U2467" s="1" t="s">
        <v>25</v>
      </c>
      <c r="W2467" s="1" t="s">
        <v>26</v>
      </c>
    </row>
    <row r="2468" spans="1:23" x14ac:dyDescent="0.2">
      <c r="A2468" s="1">
        <v>2467</v>
      </c>
      <c r="C2468" s="22" t="str">
        <f t="shared" si="305"/>
        <v>2025-02-04</v>
      </c>
      <c r="D2468" s="24" t="str">
        <f t="shared" si="306"/>
        <v>2025-02</v>
      </c>
      <c r="E2468" s="28" t="s">
        <v>6551</v>
      </c>
      <c r="F2468" s="28">
        <f t="shared" si="307"/>
        <v>45692.543749999997</v>
      </c>
      <c r="G2468" s="14" t="str">
        <f t="shared" si="308"/>
        <v>01 pm</v>
      </c>
      <c r="H2468" s="14" t="str">
        <f t="shared" si="309"/>
        <v>Tuesday</v>
      </c>
      <c r="I2468" s="14" t="str">
        <f t="shared" si="310"/>
        <v>February</v>
      </c>
      <c r="J2468" s="14" t="s">
        <v>3020</v>
      </c>
      <c r="K2468" s="16" t="s">
        <v>817</v>
      </c>
      <c r="L2468" s="1" t="str">
        <f t="shared" si="311"/>
        <v>52</v>
      </c>
      <c r="M2468" s="1" t="str">
        <f t="shared" si="312"/>
        <v>Yes</v>
      </c>
      <c r="P2468" s="1" t="s">
        <v>24</v>
      </c>
      <c r="U2468" s="1" t="s">
        <v>25</v>
      </c>
      <c r="W2468" s="1" t="s">
        <v>26</v>
      </c>
    </row>
    <row r="2469" spans="1:23" x14ac:dyDescent="0.2">
      <c r="A2469" s="1">
        <v>2468</v>
      </c>
      <c r="C2469" s="22" t="str">
        <f t="shared" si="305"/>
        <v>2025-01-13</v>
      </c>
      <c r="D2469" s="24" t="str">
        <f t="shared" si="306"/>
        <v>2025-01</v>
      </c>
      <c r="E2469" s="28" t="s">
        <v>6553</v>
      </c>
      <c r="F2469" s="28">
        <f t="shared" si="307"/>
        <v>45670.665277777778</v>
      </c>
      <c r="G2469" s="14" t="str">
        <f t="shared" si="308"/>
        <v>03 pm</v>
      </c>
      <c r="H2469" s="14" t="str">
        <f t="shared" si="309"/>
        <v>Monday</v>
      </c>
      <c r="I2469" s="14" t="str">
        <f t="shared" si="310"/>
        <v>January</v>
      </c>
      <c r="J2469" s="14" t="s">
        <v>6553</v>
      </c>
      <c r="K2469" s="16" t="s">
        <v>99</v>
      </c>
      <c r="L2469" s="1" t="str">
        <f t="shared" si="311"/>
        <v>0</v>
      </c>
      <c r="M2469" s="1" t="str">
        <f t="shared" si="312"/>
        <v>Yes</v>
      </c>
      <c r="P2469" s="1" t="s">
        <v>24</v>
      </c>
      <c r="U2469" s="1" t="s">
        <v>96</v>
      </c>
      <c r="W2469" s="1" t="s">
        <v>55</v>
      </c>
    </row>
    <row r="2470" spans="1:23" x14ac:dyDescent="0.2">
      <c r="A2470" s="1">
        <v>2469</v>
      </c>
      <c r="C2470" s="22" t="str">
        <f t="shared" si="305"/>
        <v>2025-01-17</v>
      </c>
      <c r="D2470" s="24" t="str">
        <f t="shared" si="306"/>
        <v>2025-01</v>
      </c>
      <c r="E2470" s="28" t="s">
        <v>6555</v>
      </c>
      <c r="F2470" s="28">
        <f t="shared" si="307"/>
        <v>45674.397222222222</v>
      </c>
      <c r="G2470" s="14" t="str">
        <f t="shared" si="308"/>
        <v>09 am</v>
      </c>
      <c r="H2470" s="14" t="str">
        <f t="shared" si="309"/>
        <v>Friday</v>
      </c>
      <c r="I2470" s="14" t="str">
        <f t="shared" si="310"/>
        <v>January</v>
      </c>
      <c r="J2470" s="14" t="s">
        <v>6556</v>
      </c>
      <c r="K2470" s="16" t="s">
        <v>3045</v>
      </c>
      <c r="L2470" s="1">
        <f t="shared" si="311"/>
        <v>130</v>
      </c>
      <c r="M2470" s="1" t="str">
        <f t="shared" si="312"/>
        <v>No</v>
      </c>
      <c r="N2470" s="3"/>
      <c r="P2470" s="1" t="s">
        <v>24</v>
      </c>
      <c r="U2470" s="1" t="s">
        <v>31</v>
      </c>
      <c r="W2470" s="1" t="s">
        <v>55</v>
      </c>
    </row>
    <row r="2471" spans="1:23" x14ac:dyDescent="0.2">
      <c r="A2471" s="1">
        <v>2470</v>
      </c>
      <c r="C2471" s="22" t="str">
        <f t="shared" si="305"/>
        <v>2025-01-31</v>
      </c>
      <c r="D2471" s="24" t="str">
        <f t="shared" si="306"/>
        <v>2025-01</v>
      </c>
      <c r="E2471" s="28" t="s">
        <v>6558</v>
      </c>
      <c r="F2471" s="28">
        <f t="shared" si="307"/>
        <v>45688.674305555556</v>
      </c>
      <c r="G2471" s="14" t="str">
        <f t="shared" si="308"/>
        <v>04 pm</v>
      </c>
      <c r="H2471" s="14" t="str">
        <f t="shared" si="309"/>
        <v>Friday</v>
      </c>
      <c r="I2471" s="14" t="str">
        <f t="shared" si="310"/>
        <v>January</v>
      </c>
      <c r="J2471" s="14" t="s">
        <v>3095</v>
      </c>
      <c r="K2471" s="16" t="s">
        <v>494</v>
      </c>
      <c r="L2471" s="1" t="str">
        <f t="shared" si="311"/>
        <v>9</v>
      </c>
      <c r="M2471" s="1" t="str">
        <f t="shared" si="312"/>
        <v>Yes</v>
      </c>
      <c r="P2471" s="1" t="s">
        <v>24</v>
      </c>
      <c r="U2471" s="1" t="s">
        <v>25</v>
      </c>
      <c r="W2471" s="1" t="s">
        <v>26</v>
      </c>
    </row>
    <row r="2472" spans="1:23" x14ac:dyDescent="0.2">
      <c r="A2472" s="1">
        <v>2471</v>
      </c>
      <c r="C2472" s="22" t="str">
        <f t="shared" si="305"/>
        <v>2025-02-05</v>
      </c>
      <c r="D2472" s="24" t="str">
        <f t="shared" si="306"/>
        <v>2025-02</v>
      </c>
      <c r="E2472" s="28" t="s">
        <v>6560</v>
      </c>
      <c r="F2472" s="28">
        <f t="shared" si="307"/>
        <v>45693.65</v>
      </c>
      <c r="G2472" s="14" t="str">
        <f t="shared" si="308"/>
        <v>03 pm</v>
      </c>
      <c r="H2472" s="14" t="str">
        <f t="shared" si="309"/>
        <v>Wednesday</v>
      </c>
      <c r="I2472" s="14" t="str">
        <f t="shared" si="310"/>
        <v>February</v>
      </c>
      <c r="J2472" s="14" t="s">
        <v>6561</v>
      </c>
      <c r="K2472" s="16" t="s">
        <v>498</v>
      </c>
      <c r="L2472" s="1" t="str">
        <f t="shared" si="311"/>
        <v>2</v>
      </c>
      <c r="M2472" s="1" t="str">
        <f t="shared" si="312"/>
        <v>Yes</v>
      </c>
      <c r="P2472" s="1" t="s">
        <v>23</v>
      </c>
      <c r="U2472" s="1" t="s">
        <v>25</v>
      </c>
      <c r="W2472" s="1" t="s">
        <v>26</v>
      </c>
    </row>
    <row r="2473" spans="1:23" x14ac:dyDescent="0.2">
      <c r="A2473" s="1">
        <v>2472</v>
      </c>
      <c r="C2473" s="22" t="str">
        <f t="shared" si="305"/>
        <v>2025-01-06</v>
      </c>
      <c r="D2473" s="24" t="str">
        <f t="shared" si="306"/>
        <v>2025-01</v>
      </c>
      <c r="E2473" s="28" t="s">
        <v>6563</v>
      </c>
      <c r="F2473" s="28">
        <f t="shared" si="307"/>
        <v>45663.660416666666</v>
      </c>
      <c r="G2473" s="14" t="str">
        <f t="shared" si="308"/>
        <v>03 pm</v>
      </c>
      <c r="H2473" s="14" t="str">
        <f t="shared" si="309"/>
        <v>Monday</v>
      </c>
      <c r="I2473" s="14" t="str">
        <f t="shared" si="310"/>
        <v>January</v>
      </c>
      <c r="J2473" s="14" t="s">
        <v>2968</v>
      </c>
      <c r="K2473" s="16" t="s">
        <v>331</v>
      </c>
      <c r="L2473" s="1" t="str">
        <f t="shared" si="311"/>
        <v>39</v>
      </c>
      <c r="M2473" s="1" t="str">
        <f t="shared" si="312"/>
        <v>Yes</v>
      </c>
      <c r="P2473" s="1" t="s">
        <v>23</v>
      </c>
      <c r="U2473" s="1" t="s">
        <v>25</v>
      </c>
      <c r="W2473" s="1" t="s">
        <v>26</v>
      </c>
    </row>
    <row r="2474" spans="1:23" x14ac:dyDescent="0.2">
      <c r="A2474" s="1">
        <v>2473</v>
      </c>
      <c r="C2474" s="22" t="str">
        <f t="shared" si="305"/>
        <v>2025-01-09</v>
      </c>
      <c r="D2474" s="24" t="str">
        <f t="shared" si="306"/>
        <v>2025-01</v>
      </c>
      <c r="E2474" s="28" t="s">
        <v>2256</v>
      </c>
      <c r="F2474" s="28">
        <f t="shared" si="307"/>
        <v>45666.458333333336</v>
      </c>
      <c r="G2474" s="14" t="str">
        <f t="shared" si="308"/>
        <v>11 am</v>
      </c>
      <c r="H2474" s="14" t="str">
        <f t="shared" si="309"/>
        <v>Thursday</v>
      </c>
      <c r="I2474" s="14" t="str">
        <f t="shared" si="310"/>
        <v>January</v>
      </c>
      <c r="J2474" s="14" t="s">
        <v>6565</v>
      </c>
      <c r="K2474" s="16" t="s">
        <v>321</v>
      </c>
      <c r="L2474" s="1" t="str">
        <f t="shared" si="311"/>
        <v>13</v>
      </c>
      <c r="M2474" s="1" t="str">
        <f t="shared" si="312"/>
        <v>Yes</v>
      </c>
      <c r="P2474" s="1" t="s">
        <v>23</v>
      </c>
      <c r="U2474" s="1" t="s">
        <v>25</v>
      </c>
      <c r="W2474" s="1" t="s">
        <v>26</v>
      </c>
    </row>
    <row r="2475" spans="1:23" x14ac:dyDescent="0.2">
      <c r="A2475" s="1">
        <v>2474</v>
      </c>
      <c r="C2475" s="22" t="str">
        <f t="shared" si="305"/>
        <v>2025-01-06</v>
      </c>
      <c r="D2475" s="24" t="str">
        <f t="shared" si="306"/>
        <v>2025-01</v>
      </c>
      <c r="E2475" s="28" t="s">
        <v>6567</v>
      </c>
      <c r="F2475" s="28">
        <f t="shared" si="307"/>
        <v>45663.65</v>
      </c>
      <c r="G2475" s="14" t="str">
        <f t="shared" si="308"/>
        <v>03 pm</v>
      </c>
      <c r="H2475" s="14" t="str">
        <f t="shared" si="309"/>
        <v>Monday</v>
      </c>
      <c r="I2475" s="14" t="str">
        <f t="shared" si="310"/>
        <v>January</v>
      </c>
      <c r="J2475" s="14" t="s">
        <v>6568</v>
      </c>
      <c r="K2475" s="16" t="s">
        <v>441</v>
      </c>
      <c r="L2475" s="1" t="str">
        <f t="shared" si="311"/>
        <v>49</v>
      </c>
      <c r="M2475" s="1" t="str">
        <f t="shared" si="312"/>
        <v>Yes</v>
      </c>
      <c r="P2475" s="1" t="s">
        <v>23</v>
      </c>
      <c r="U2475" s="1" t="s">
        <v>72</v>
      </c>
      <c r="W2475" s="1" t="s">
        <v>26</v>
      </c>
    </row>
    <row r="2476" spans="1:23" x14ac:dyDescent="0.2">
      <c r="A2476" s="1">
        <v>2475</v>
      </c>
      <c r="C2476" s="22" t="str">
        <f t="shared" si="305"/>
        <v>2025-02-12</v>
      </c>
      <c r="D2476" s="24" t="str">
        <f t="shared" si="306"/>
        <v>2025-02</v>
      </c>
      <c r="E2476" s="28" t="s">
        <v>6570</v>
      </c>
      <c r="F2476" s="28">
        <f t="shared" si="307"/>
        <v>45700.679861111108</v>
      </c>
      <c r="G2476" s="14" t="str">
        <f t="shared" si="308"/>
        <v>04 pm</v>
      </c>
      <c r="H2476" s="14" t="str">
        <f t="shared" si="309"/>
        <v>Wednesday</v>
      </c>
      <c r="I2476" s="14" t="str">
        <f t="shared" si="310"/>
        <v>February</v>
      </c>
      <c r="J2476" s="14" t="s">
        <v>6571</v>
      </c>
      <c r="K2476" s="16" t="s">
        <v>697</v>
      </c>
      <c r="L2476" s="1" t="str">
        <f t="shared" si="311"/>
        <v>1</v>
      </c>
      <c r="M2476" s="1" t="str">
        <f t="shared" si="312"/>
        <v>Yes</v>
      </c>
      <c r="P2476" s="1" t="s">
        <v>23</v>
      </c>
      <c r="U2476" s="1" t="s">
        <v>72</v>
      </c>
      <c r="W2476" s="1" t="s">
        <v>26</v>
      </c>
    </row>
    <row r="2477" spans="1:23" x14ac:dyDescent="0.2">
      <c r="A2477" s="1">
        <v>2476</v>
      </c>
      <c r="C2477" s="22" t="str">
        <f t="shared" si="305"/>
        <v>2025-02-19</v>
      </c>
      <c r="D2477" s="24" t="str">
        <f t="shared" si="306"/>
        <v>2025-02</v>
      </c>
      <c r="E2477" s="28" t="s">
        <v>6573</v>
      </c>
      <c r="F2477" s="28">
        <f t="shared" si="307"/>
        <v>45707.451388888891</v>
      </c>
      <c r="G2477" s="14" t="str">
        <f t="shared" si="308"/>
        <v>10 am</v>
      </c>
      <c r="H2477" s="14" t="str">
        <f t="shared" si="309"/>
        <v>Wednesday</v>
      </c>
      <c r="I2477" s="14" t="str">
        <f t="shared" si="310"/>
        <v>February</v>
      </c>
      <c r="J2477" s="14" t="s">
        <v>6573</v>
      </c>
      <c r="K2477" s="16" t="s">
        <v>99</v>
      </c>
      <c r="L2477" s="1" t="str">
        <f t="shared" si="311"/>
        <v>0</v>
      </c>
      <c r="M2477" s="1" t="str">
        <f t="shared" si="312"/>
        <v>Yes</v>
      </c>
      <c r="P2477" s="1" t="s">
        <v>23</v>
      </c>
      <c r="U2477" s="1" t="s">
        <v>72</v>
      </c>
      <c r="W2477" s="1" t="s">
        <v>26</v>
      </c>
    </row>
    <row r="2478" spans="1:23" x14ac:dyDescent="0.2">
      <c r="A2478" s="1">
        <v>2477</v>
      </c>
      <c r="C2478" s="22" t="str">
        <f t="shared" si="305"/>
        <v>2025-02-05</v>
      </c>
      <c r="D2478" s="24" t="str">
        <f t="shared" si="306"/>
        <v>2025-02</v>
      </c>
      <c r="E2478" s="28" t="s">
        <v>6575</v>
      </c>
      <c r="F2478" s="28">
        <f t="shared" si="307"/>
        <v>45693.553472222222</v>
      </c>
      <c r="G2478" s="14" t="str">
        <f t="shared" si="308"/>
        <v>01 pm</v>
      </c>
      <c r="H2478" s="14" t="str">
        <f t="shared" si="309"/>
        <v>Wednesday</v>
      </c>
      <c r="I2478" s="14" t="str">
        <f t="shared" si="310"/>
        <v>February</v>
      </c>
      <c r="J2478" s="14" t="s">
        <v>5439</v>
      </c>
      <c r="K2478" s="16" t="s">
        <v>88</v>
      </c>
      <c r="L2478" s="1" t="str">
        <f t="shared" si="311"/>
        <v>10</v>
      </c>
      <c r="M2478" s="1" t="str">
        <f t="shared" si="312"/>
        <v>Yes</v>
      </c>
      <c r="P2478" s="1" t="s">
        <v>23</v>
      </c>
      <c r="U2478" s="1" t="s">
        <v>31</v>
      </c>
      <c r="W2478" s="1" t="s">
        <v>26</v>
      </c>
    </row>
    <row r="2479" spans="1:23" x14ac:dyDescent="0.2">
      <c r="A2479" s="1">
        <v>2478</v>
      </c>
      <c r="C2479" s="22" t="str">
        <f t="shared" si="305"/>
        <v>2025-02-05</v>
      </c>
      <c r="D2479" s="24" t="str">
        <f t="shared" si="306"/>
        <v>2025-02</v>
      </c>
      <c r="E2479" s="28" t="s">
        <v>6575</v>
      </c>
      <c r="F2479" s="28">
        <f t="shared" si="307"/>
        <v>45693.553472222222</v>
      </c>
      <c r="G2479" s="14" t="str">
        <f t="shared" si="308"/>
        <v>01 pm</v>
      </c>
      <c r="H2479" s="14" t="str">
        <f t="shared" si="309"/>
        <v>Wednesday</v>
      </c>
      <c r="I2479" s="14" t="str">
        <f t="shared" si="310"/>
        <v>February</v>
      </c>
      <c r="J2479" s="14" t="s">
        <v>5439</v>
      </c>
      <c r="K2479" s="16" t="s">
        <v>88</v>
      </c>
      <c r="L2479" s="1" t="str">
        <f t="shared" si="311"/>
        <v>10</v>
      </c>
      <c r="M2479" s="1" t="str">
        <f t="shared" si="312"/>
        <v>Yes</v>
      </c>
      <c r="P2479" s="1" t="s">
        <v>23</v>
      </c>
      <c r="U2479" s="1" t="s">
        <v>31</v>
      </c>
      <c r="W2479" s="1" t="s">
        <v>26</v>
      </c>
    </row>
    <row r="2480" spans="1:23" x14ac:dyDescent="0.2">
      <c r="A2480" s="1">
        <v>2479</v>
      </c>
      <c r="C2480" s="22" t="str">
        <f t="shared" si="305"/>
        <v>2025-02-07</v>
      </c>
      <c r="D2480" s="24" t="str">
        <f t="shared" si="306"/>
        <v>2025-02</v>
      </c>
      <c r="E2480" s="28" t="s">
        <v>6578</v>
      </c>
      <c r="F2480" s="28">
        <f t="shared" si="307"/>
        <v>45695.556250000001</v>
      </c>
      <c r="G2480" s="14" t="str">
        <f t="shared" si="308"/>
        <v>01 pm</v>
      </c>
      <c r="H2480" s="14" t="str">
        <f t="shared" si="309"/>
        <v>Friday</v>
      </c>
      <c r="I2480" s="14" t="str">
        <f t="shared" si="310"/>
        <v>February</v>
      </c>
      <c r="J2480" s="14" t="s">
        <v>6579</v>
      </c>
      <c r="K2480" s="16" t="s">
        <v>498</v>
      </c>
      <c r="L2480" s="1" t="str">
        <f t="shared" si="311"/>
        <v>2</v>
      </c>
      <c r="M2480" s="1" t="str">
        <f t="shared" si="312"/>
        <v>Yes</v>
      </c>
      <c r="P2480" s="1" t="s">
        <v>23</v>
      </c>
      <c r="U2480" s="1" t="s">
        <v>25</v>
      </c>
      <c r="W2480" s="1" t="s">
        <v>55</v>
      </c>
    </row>
    <row r="2481" spans="1:23" x14ac:dyDescent="0.2">
      <c r="A2481" s="1">
        <v>2480</v>
      </c>
      <c r="C2481" s="22" t="str">
        <f t="shared" si="305"/>
        <v>2025-01-30</v>
      </c>
      <c r="D2481" s="24" t="str">
        <f t="shared" si="306"/>
        <v>2025-01</v>
      </c>
      <c r="E2481" s="28" t="s">
        <v>6581</v>
      </c>
      <c r="F2481" s="28">
        <f t="shared" si="307"/>
        <v>45687.35833333333</v>
      </c>
      <c r="G2481" s="14" t="str">
        <f t="shared" si="308"/>
        <v>08 am</v>
      </c>
      <c r="H2481" s="14" t="str">
        <f t="shared" si="309"/>
        <v>Thursday</v>
      </c>
      <c r="I2481" s="14" t="str">
        <f t="shared" si="310"/>
        <v>January</v>
      </c>
      <c r="J2481" s="14" t="s">
        <v>6582</v>
      </c>
      <c r="K2481" s="16" t="s">
        <v>657</v>
      </c>
      <c r="L2481" s="1" t="str">
        <f t="shared" si="311"/>
        <v>24</v>
      </c>
      <c r="M2481" s="1" t="str">
        <f t="shared" si="312"/>
        <v>Yes</v>
      </c>
      <c r="P2481" s="1" t="s">
        <v>23</v>
      </c>
      <c r="U2481" s="1" t="s">
        <v>37</v>
      </c>
      <c r="W2481" s="1" t="s">
        <v>26</v>
      </c>
    </row>
    <row r="2482" spans="1:23" x14ac:dyDescent="0.2">
      <c r="A2482" s="1">
        <v>2481</v>
      </c>
      <c r="C2482" s="22" t="str">
        <f t="shared" si="305"/>
        <v>2025-02-05</v>
      </c>
      <c r="D2482" s="24" t="str">
        <f t="shared" si="306"/>
        <v>2025-02</v>
      </c>
      <c r="E2482" s="28" t="s">
        <v>6584</v>
      </c>
      <c r="F2482" s="28">
        <f t="shared" si="307"/>
        <v>45693.648611111108</v>
      </c>
      <c r="G2482" s="14" t="str">
        <f t="shared" si="308"/>
        <v>03 pm</v>
      </c>
      <c r="H2482" s="14" t="str">
        <f t="shared" si="309"/>
        <v>Wednesday</v>
      </c>
      <c r="I2482" s="14" t="str">
        <f t="shared" si="310"/>
        <v>February</v>
      </c>
      <c r="J2482" s="14" t="s">
        <v>6585</v>
      </c>
      <c r="K2482" s="16" t="s">
        <v>357</v>
      </c>
      <c r="L2482" s="1" t="str">
        <f t="shared" si="311"/>
        <v>3</v>
      </c>
      <c r="M2482" s="1" t="str">
        <f t="shared" si="312"/>
        <v>Yes</v>
      </c>
      <c r="P2482" s="1" t="s">
        <v>24</v>
      </c>
      <c r="U2482" s="1" t="s">
        <v>37</v>
      </c>
      <c r="W2482" s="1" t="s">
        <v>55</v>
      </c>
    </row>
    <row r="2483" spans="1:23" x14ac:dyDescent="0.2">
      <c r="A2483" s="1">
        <v>2482</v>
      </c>
      <c r="C2483" s="22" t="str">
        <f t="shared" si="305"/>
        <v>2025-02-10</v>
      </c>
      <c r="D2483" s="24" t="str">
        <f t="shared" si="306"/>
        <v>2025-02</v>
      </c>
      <c r="E2483" s="28" t="s">
        <v>6587</v>
      </c>
      <c r="F2483" s="28">
        <f t="shared" si="307"/>
        <v>45698.447916666664</v>
      </c>
      <c r="G2483" s="14" t="str">
        <f t="shared" si="308"/>
        <v>10 am</v>
      </c>
      <c r="H2483" s="14" t="str">
        <f t="shared" si="309"/>
        <v>Monday</v>
      </c>
      <c r="I2483" s="14" t="str">
        <f t="shared" si="310"/>
        <v>February</v>
      </c>
      <c r="J2483" s="14" t="s">
        <v>2959</v>
      </c>
      <c r="K2483" s="16" t="s">
        <v>59</v>
      </c>
      <c r="L2483" s="1" t="str">
        <f t="shared" si="311"/>
        <v>5</v>
      </c>
      <c r="M2483" s="1" t="str">
        <f t="shared" si="312"/>
        <v>Yes</v>
      </c>
      <c r="P2483" s="1" t="s">
        <v>23</v>
      </c>
      <c r="U2483" s="1" t="s">
        <v>63</v>
      </c>
      <c r="W2483" s="1" t="s">
        <v>26</v>
      </c>
    </row>
    <row r="2484" spans="1:23" x14ac:dyDescent="0.2">
      <c r="A2484" s="1">
        <v>2483</v>
      </c>
      <c r="C2484" s="22" t="str">
        <f t="shared" si="305"/>
        <v>2025-01-21</v>
      </c>
      <c r="D2484" s="24" t="str">
        <f t="shared" si="306"/>
        <v>2025-01</v>
      </c>
      <c r="E2484" s="28" t="s">
        <v>6589</v>
      </c>
      <c r="F2484" s="28">
        <f t="shared" si="307"/>
        <v>45678.472916666666</v>
      </c>
      <c r="G2484" s="14" t="str">
        <f t="shared" si="308"/>
        <v>11 am</v>
      </c>
      <c r="H2484" s="14" t="str">
        <f t="shared" si="309"/>
        <v>Tuesday</v>
      </c>
      <c r="I2484" s="14" t="str">
        <f t="shared" si="310"/>
        <v>January</v>
      </c>
      <c r="J2484" s="14" t="s">
        <v>1153</v>
      </c>
      <c r="K2484" s="16" t="s">
        <v>71</v>
      </c>
      <c r="L2484" s="1" t="str">
        <f t="shared" si="311"/>
        <v>19</v>
      </c>
      <c r="M2484" s="1" t="str">
        <f t="shared" si="312"/>
        <v>Yes</v>
      </c>
      <c r="P2484" s="1" t="s">
        <v>23</v>
      </c>
      <c r="U2484" s="1" t="s">
        <v>63</v>
      </c>
      <c r="W2484" s="1" t="s">
        <v>26</v>
      </c>
    </row>
    <row r="2485" spans="1:23" x14ac:dyDescent="0.2">
      <c r="A2485" s="1">
        <v>2484</v>
      </c>
      <c r="C2485" s="22" t="str">
        <f t="shared" si="305"/>
        <v>2025-01-24</v>
      </c>
      <c r="D2485" s="24" t="str">
        <f t="shared" si="306"/>
        <v>2025-01</v>
      </c>
      <c r="E2485" s="28" t="s">
        <v>6591</v>
      </c>
      <c r="F2485" s="28">
        <f t="shared" si="307"/>
        <v>45681.636805555558</v>
      </c>
      <c r="G2485" s="14" t="str">
        <f t="shared" si="308"/>
        <v>03 pm</v>
      </c>
      <c r="H2485" s="14" t="str">
        <f t="shared" si="309"/>
        <v>Friday</v>
      </c>
      <c r="I2485" s="14" t="str">
        <f t="shared" si="310"/>
        <v>January</v>
      </c>
      <c r="J2485" s="14" t="s">
        <v>2664</v>
      </c>
      <c r="K2485" s="16" t="s">
        <v>1539</v>
      </c>
      <c r="L2485" s="1">
        <f t="shared" si="311"/>
        <v>103</v>
      </c>
      <c r="M2485" s="1" t="str">
        <f t="shared" si="312"/>
        <v>Yes</v>
      </c>
      <c r="P2485" s="1" t="s">
        <v>23</v>
      </c>
      <c r="U2485" s="1" t="s">
        <v>63</v>
      </c>
      <c r="W2485" s="1" t="s">
        <v>55</v>
      </c>
    </row>
    <row r="2486" spans="1:23" x14ac:dyDescent="0.2">
      <c r="A2486" s="1">
        <v>2485</v>
      </c>
      <c r="C2486" s="22" t="str">
        <f t="shared" si="305"/>
        <v>2025-01-27</v>
      </c>
      <c r="D2486" s="24" t="str">
        <f t="shared" si="306"/>
        <v>2025-01</v>
      </c>
      <c r="E2486" s="28" t="s">
        <v>3451</v>
      </c>
      <c r="F2486" s="28">
        <f t="shared" si="307"/>
        <v>45684.472222222219</v>
      </c>
      <c r="G2486" s="14" t="str">
        <f t="shared" si="308"/>
        <v>11 am</v>
      </c>
      <c r="H2486" s="14" t="str">
        <f t="shared" si="309"/>
        <v>Monday</v>
      </c>
      <c r="I2486" s="14" t="str">
        <f t="shared" si="310"/>
        <v>January</v>
      </c>
      <c r="J2486" s="14" t="s">
        <v>845</v>
      </c>
      <c r="K2486" s="16" t="s">
        <v>88</v>
      </c>
      <c r="L2486" s="1" t="str">
        <f t="shared" si="311"/>
        <v>10</v>
      </c>
      <c r="M2486" s="1" t="str">
        <f t="shared" si="312"/>
        <v>Yes</v>
      </c>
      <c r="P2486" s="1" t="s">
        <v>23</v>
      </c>
      <c r="U2486" s="1" t="s">
        <v>37</v>
      </c>
      <c r="W2486" s="1" t="s">
        <v>26</v>
      </c>
    </row>
    <row r="2487" spans="1:23" x14ac:dyDescent="0.2">
      <c r="A2487" s="1">
        <v>2486</v>
      </c>
      <c r="C2487" s="22" t="str">
        <f t="shared" si="305"/>
        <v>2025-02-13</v>
      </c>
      <c r="D2487" s="24" t="str">
        <f t="shared" si="306"/>
        <v>2025-02</v>
      </c>
      <c r="E2487" s="28" t="s">
        <v>6594</v>
      </c>
      <c r="F2487" s="28">
        <f t="shared" si="307"/>
        <v>45701.419444444444</v>
      </c>
      <c r="G2487" s="14" t="str">
        <f t="shared" si="308"/>
        <v>10 am</v>
      </c>
      <c r="H2487" s="14" t="str">
        <f t="shared" si="309"/>
        <v>Thursday</v>
      </c>
      <c r="I2487" s="14" t="str">
        <f t="shared" si="310"/>
        <v>February</v>
      </c>
      <c r="J2487" s="14" t="s">
        <v>6595</v>
      </c>
      <c r="K2487" s="16" t="s">
        <v>321</v>
      </c>
      <c r="L2487" s="1" t="str">
        <f t="shared" si="311"/>
        <v>13</v>
      </c>
      <c r="M2487" s="1" t="str">
        <f t="shared" si="312"/>
        <v>Yes</v>
      </c>
      <c r="P2487" s="1" t="s">
        <v>23</v>
      </c>
      <c r="U2487" s="1" t="s">
        <v>25</v>
      </c>
      <c r="W2487" s="1" t="s">
        <v>26</v>
      </c>
    </row>
    <row r="2488" spans="1:23" x14ac:dyDescent="0.2">
      <c r="A2488" s="1">
        <v>2487</v>
      </c>
      <c r="C2488" s="22" t="str">
        <f t="shared" si="305"/>
        <v>2025-02-13</v>
      </c>
      <c r="D2488" s="24" t="str">
        <f t="shared" si="306"/>
        <v>2025-02</v>
      </c>
      <c r="E2488" s="28" t="s">
        <v>6597</v>
      </c>
      <c r="F2488" s="28">
        <f t="shared" si="307"/>
        <v>45701.397222222222</v>
      </c>
      <c r="G2488" s="14" t="str">
        <f t="shared" si="308"/>
        <v>09 am</v>
      </c>
      <c r="H2488" s="14" t="str">
        <f t="shared" si="309"/>
        <v>Thursday</v>
      </c>
      <c r="I2488" s="14" t="str">
        <f t="shared" si="310"/>
        <v>February</v>
      </c>
      <c r="J2488" s="14" t="s">
        <v>6598</v>
      </c>
      <c r="K2488" s="16" t="s">
        <v>186</v>
      </c>
      <c r="L2488" s="1" t="str">
        <f t="shared" si="311"/>
        <v>18</v>
      </c>
      <c r="M2488" s="1" t="str">
        <f t="shared" si="312"/>
        <v>Yes</v>
      </c>
      <c r="P2488" s="1" t="s">
        <v>24</v>
      </c>
      <c r="U2488" s="1" t="s">
        <v>25</v>
      </c>
      <c r="W2488" s="1" t="s">
        <v>26</v>
      </c>
    </row>
    <row r="2489" spans="1:23" x14ac:dyDescent="0.2">
      <c r="A2489" s="1">
        <v>2488</v>
      </c>
      <c r="C2489" s="22" t="str">
        <f t="shared" si="305"/>
        <v>2025-01-09</v>
      </c>
      <c r="D2489" s="24" t="str">
        <f t="shared" si="306"/>
        <v>2025-01</v>
      </c>
      <c r="E2489" s="28" t="s">
        <v>2492</v>
      </c>
      <c r="F2489" s="28">
        <f t="shared" si="307"/>
        <v>45666.611111111109</v>
      </c>
      <c r="G2489" s="14" t="str">
        <f t="shared" si="308"/>
        <v>02 pm</v>
      </c>
      <c r="H2489" s="14" t="str">
        <f t="shared" si="309"/>
        <v>Thursday</v>
      </c>
      <c r="I2489" s="14" t="str">
        <f t="shared" si="310"/>
        <v>January</v>
      </c>
      <c r="J2489" s="14" t="s">
        <v>2492</v>
      </c>
      <c r="K2489" s="16" t="s">
        <v>99</v>
      </c>
      <c r="L2489" s="1" t="str">
        <f t="shared" si="311"/>
        <v>0</v>
      </c>
      <c r="M2489" s="1" t="str">
        <f t="shared" si="312"/>
        <v>Yes</v>
      </c>
      <c r="P2489" s="1" t="s">
        <v>23</v>
      </c>
      <c r="U2489" s="1" t="s">
        <v>37</v>
      </c>
      <c r="W2489" s="1" t="s">
        <v>26</v>
      </c>
    </row>
    <row r="2490" spans="1:23" x14ac:dyDescent="0.2">
      <c r="A2490" s="1">
        <v>2489</v>
      </c>
      <c r="C2490" s="22" t="str">
        <f t="shared" si="305"/>
        <v>2025-01-10</v>
      </c>
      <c r="D2490" s="24" t="str">
        <f t="shared" si="306"/>
        <v>2025-01</v>
      </c>
      <c r="E2490" s="28" t="s">
        <v>6601</v>
      </c>
      <c r="F2490" s="28">
        <f t="shared" si="307"/>
        <v>45667.43472222222</v>
      </c>
      <c r="G2490" s="14" t="str">
        <f t="shared" si="308"/>
        <v>10 am</v>
      </c>
      <c r="H2490" s="14" t="str">
        <f t="shared" si="309"/>
        <v>Friday</v>
      </c>
      <c r="I2490" s="14" t="str">
        <f t="shared" si="310"/>
        <v>January</v>
      </c>
      <c r="J2490" s="14" t="s">
        <v>6056</v>
      </c>
      <c r="K2490" s="16" t="s">
        <v>122</v>
      </c>
      <c r="L2490" s="1">
        <f t="shared" si="311"/>
        <v>94</v>
      </c>
      <c r="M2490" s="1" t="str">
        <f t="shared" si="312"/>
        <v>Yes</v>
      </c>
      <c r="P2490" s="1" t="s">
        <v>24</v>
      </c>
      <c r="U2490" s="1" t="s">
        <v>25</v>
      </c>
      <c r="W2490" s="1" t="s">
        <v>55</v>
      </c>
    </row>
    <row r="2491" spans="1:23" x14ac:dyDescent="0.2">
      <c r="A2491" s="1">
        <v>2490</v>
      </c>
      <c r="C2491" s="22" t="str">
        <f t="shared" si="305"/>
        <v>2025-01-13</v>
      </c>
      <c r="D2491" s="24" t="str">
        <f t="shared" si="306"/>
        <v>2025-01</v>
      </c>
      <c r="E2491" s="28" t="s">
        <v>414</v>
      </c>
      <c r="F2491" s="28">
        <f t="shared" si="307"/>
        <v>45670.399305555555</v>
      </c>
      <c r="G2491" s="14" t="str">
        <f t="shared" si="308"/>
        <v>09 am</v>
      </c>
      <c r="H2491" s="14" t="str">
        <f t="shared" si="309"/>
        <v>Monday</v>
      </c>
      <c r="I2491" s="14" t="str">
        <f t="shared" si="310"/>
        <v>January</v>
      </c>
      <c r="J2491" s="14" t="s">
        <v>966</v>
      </c>
      <c r="K2491" s="16" t="s">
        <v>164</v>
      </c>
      <c r="L2491" s="1">
        <f t="shared" si="311"/>
        <v>135</v>
      </c>
      <c r="M2491" s="1" t="str">
        <f t="shared" si="312"/>
        <v>No</v>
      </c>
      <c r="N2491" s="3"/>
      <c r="P2491" s="1" t="s">
        <v>24</v>
      </c>
      <c r="U2491" s="1" t="s">
        <v>25</v>
      </c>
      <c r="W2491" s="1" t="s">
        <v>26</v>
      </c>
    </row>
    <row r="2492" spans="1:23" x14ac:dyDescent="0.2">
      <c r="A2492" s="1">
        <v>2491</v>
      </c>
      <c r="C2492" s="22" t="str">
        <f t="shared" si="305"/>
        <v>2025-01-07</v>
      </c>
      <c r="D2492" s="24" t="str">
        <f t="shared" si="306"/>
        <v>2025-01</v>
      </c>
      <c r="E2492" s="28" t="s">
        <v>5517</v>
      </c>
      <c r="F2492" s="28">
        <f t="shared" si="307"/>
        <v>45664.416666666664</v>
      </c>
      <c r="G2492" s="14" t="str">
        <f t="shared" si="308"/>
        <v>10 am</v>
      </c>
      <c r="H2492" s="14" t="str">
        <f t="shared" si="309"/>
        <v>Tuesday</v>
      </c>
      <c r="I2492" s="14" t="str">
        <f t="shared" si="310"/>
        <v>January</v>
      </c>
      <c r="J2492" s="14" t="s">
        <v>969</v>
      </c>
      <c r="K2492" s="16" t="s">
        <v>290</v>
      </c>
      <c r="L2492" s="1">
        <f t="shared" si="311"/>
        <v>60</v>
      </c>
      <c r="M2492" s="1" t="str">
        <f t="shared" si="312"/>
        <v>Yes</v>
      </c>
      <c r="P2492" s="1" t="s">
        <v>24</v>
      </c>
      <c r="U2492" s="1" t="s">
        <v>25</v>
      </c>
      <c r="W2492" s="1" t="s">
        <v>26</v>
      </c>
    </row>
    <row r="2493" spans="1:23" x14ac:dyDescent="0.2">
      <c r="A2493" s="1">
        <v>2492</v>
      </c>
      <c r="C2493" s="22" t="str">
        <f t="shared" si="305"/>
        <v>2025-02-18</v>
      </c>
      <c r="D2493" s="24" t="str">
        <f t="shared" si="306"/>
        <v>2025-02</v>
      </c>
      <c r="E2493" s="28" t="s">
        <v>6605</v>
      </c>
      <c r="F2493" s="28">
        <f t="shared" si="307"/>
        <v>45706.581250000003</v>
      </c>
      <c r="G2493" s="14" t="str">
        <f t="shared" si="308"/>
        <v>01 pm</v>
      </c>
      <c r="H2493" s="14" t="str">
        <f t="shared" si="309"/>
        <v>Tuesday</v>
      </c>
      <c r="I2493" s="14" t="str">
        <f t="shared" si="310"/>
        <v>February</v>
      </c>
      <c r="J2493" s="14" t="s">
        <v>6476</v>
      </c>
      <c r="K2493" s="16" t="s">
        <v>1786</v>
      </c>
      <c r="L2493" s="1">
        <f t="shared" si="311"/>
        <v>138</v>
      </c>
      <c r="M2493" s="1" t="str">
        <f t="shared" si="312"/>
        <v>No</v>
      </c>
      <c r="N2493" s="3"/>
      <c r="P2493" s="1" t="s">
        <v>24</v>
      </c>
      <c r="U2493" s="1" t="s">
        <v>37</v>
      </c>
      <c r="W2493" s="1" t="s">
        <v>26</v>
      </c>
    </row>
    <row r="2494" spans="1:23" x14ac:dyDescent="0.2">
      <c r="A2494" s="1">
        <v>2493</v>
      </c>
      <c r="C2494" s="22" t="str">
        <f t="shared" si="305"/>
        <v>2025-02-24</v>
      </c>
      <c r="D2494" s="24" t="str">
        <f t="shared" si="306"/>
        <v>2025-02</v>
      </c>
      <c r="E2494" s="28" t="s">
        <v>3605</v>
      </c>
      <c r="F2494" s="28">
        <f t="shared" si="307"/>
        <v>45712.607638888891</v>
      </c>
      <c r="G2494" s="14" t="str">
        <f t="shared" si="308"/>
        <v>02 pm</v>
      </c>
      <c r="H2494" s="14" t="str">
        <f t="shared" si="309"/>
        <v>Monday</v>
      </c>
      <c r="I2494" s="14" t="str">
        <f t="shared" si="310"/>
        <v>February</v>
      </c>
      <c r="J2494" s="14" t="s">
        <v>3606</v>
      </c>
      <c r="K2494" s="16" t="s">
        <v>1884</v>
      </c>
      <c r="L2494" s="1">
        <f t="shared" si="311"/>
        <v>115</v>
      </c>
      <c r="M2494" s="1" t="str">
        <f t="shared" si="312"/>
        <v>Yes</v>
      </c>
      <c r="P2494" s="1" t="s">
        <v>23</v>
      </c>
      <c r="U2494" s="1" t="s">
        <v>25</v>
      </c>
      <c r="W2494" s="1" t="s">
        <v>26</v>
      </c>
    </row>
    <row r="2495" spans="1:23" x14ac:dyDescent="0.2">
      <c r="A2495" s="1">
        <v>2494</v>
      </c>
      <c r="C2495" s="22" t="str">
        <f t="shared" si="305"/>
        <v>2025-02-20</v>
      </c>
      <c r="D2495" s="24" t="str">
        <f t="shared" si="306"/>
        <v>2025-02</v>
      </c>
      <c r="E2495" s="28" t="s">
        <v>6608</v>
      </c>
      <c r="F2495" s="28">
        <f t="shared" si="307"/>
        <v>45708.38958333333</v>
      </c>
      <c r="G2495" s="14" t="str">
        <f t="shared" si="308"/>
        <v>09 am</v>
      </c>
      <c r="H2495" s="14" t="str">
        <f t="shared" si="309"/>
        <v>Thursday</v>
      </c>
      <c r="I2495" s="14" t="str">
        <f t="shared" si="310"/>
        <v>February</v>
      </c>
      <c r="J2495" s="14" t="s">
        <v>5887</v>
      </c>
      <c r="K2495" s="16" t="s">
        <v>331</v>
      </c>
      <c r="L2495" s="1" t="str">
        <f t="shared" si="311"/>
        <v>39</v>
      </c>
      <c r="M2495" s="1" t="str">
        <f t="shared" si="312"/>
        <v>Yes</v>
      </c>
      <c r="P2495" s="1" t="s">
        <v>23</v>
      </c>
      <c r="U2495" s="1" t="s">
        <v>37</v>
      </c>
      <c r="W2495" s="1" t="s">
        <v>26</v>
      </c>
    </row>
    <row r="2496" spans="1:23" x14ac:dyDescent="0.2">
      <c r="A2496" s="1">
        <v>2495</v>
      </c>
      <c r="C2496" s="22" t="str">
        <f t="shared" si="305"/>
        <v>2025-01-16</v>
      </c>
      <c r="D2496" s="24" t="str">
        <f t="shared" si="306"/>
        <v>2025-01</v>
      </c>
      <c r="E2496" s="28" t="s">
        <v>6610</v>
      </c>
      <c r="F2496" s="28">
        <f t="shared" si="307"/>
        <v>45673.643055555556</v>
      </c>
      <c r="G2496" s="14" t="str">
        <f t="shared" si="308"/>
        <v>03 pm</v>
      </c>
      <c r="H2496" s="14" t="str">
        <f t="shared" si="309"/>
        <v>Thursday</v>
      </c>
      <c r="I2496" s="14" t="str">
        <f t="shared" si="310"/>
        <v>January</v>
      </c>
      <c r="J2496" s="14" t="s">
        <v>6611</v>
      </c>
      <c r="K2496" s="16" t="s">
        <v>178</v>
      </c>
      <c r="L2496" s="1" t="str">
        <f t="shared" si="311"/>
        <v>4</v>
      </c>
      <c r="M2496" s="1" t="str">
        <f t="shared" si="312"/>
        <v>Yes</v>
      </c>
      <c r="P2496" s="1" t="s">
        <v>24</v>
      </c>
      <c r="U2496" s="1" t="s">
        <v>25</v>
      </c>
      <c r="W2496" s="1" t="s">
        <v>26</v>
      </c>
    </row>
    <row r="2497" spans="1:23" x14ac:dyDescent="0.2">
      <c r="A2497" s="1">
        <v>2496</v>
      </c>
      <c r="C2497" s="22" t="str">
        <f t="shared" si="305"/>
        <v>2025-01-15</v>
      </c>
      <c r="D2497" s="24" t="str">
        <f t="shared" si="306"/>
        <v>2025-01</v>
      </c>
      <c r="E2497" s="28" t="s">
        <v>6613</v>
      </c>
      <c r="F2497" s="28">
        <f t="shared" si="307"/>
        <v>45672.336805555555</v>
      </c>
      <c r="G2497" s="14" t="str">
        <f t="shared" si="308"/>
        <v>08 am</v>
      </c>
      <c r="H2497" s="14" t="str">
        <f t="shared" si="309"/>
        <v>Wednesday</v>
      </c>
      <c r="I2497" s="14" t="str">
        <f t="shared" si="310"/>
        <v>January</v>
      </c>
      <c r="J2497" s="14" t="s">
        <v>6614</v>
      </c>
      <c r="K2497" s="16" t="s">
        <v>84</v>
      </c>
      <c r="L2497" s="1" t="str">
        <f t="shared" si="311"/>
        <v>25</v>
      </c>
      <c r="M2497" s="1" t="str">
        <f t="shared" si="312"/>
        <v>Yes</v>
      </c>
      <c r="P2497" s="1" t="s">
        <v>23</v>
      </c>
      <c r="U2497" s="1" t="s">
        <v>25</v>
      </c>
      <c r="W2497" s="1" t="s">
        <v>55</v>
      </c>
    </row>
    <row r="2498" spans="1:23" x14ac:dyDescent="0.2">
      <c r="A2498" s="1">
        <v>2497</v>
      </c>
      <c r="C2498" s="22" t="str">
        <f t="shared" ref="C2498:C2561" si="313">IF(F2498&lt;&gt;"", TEXT(F2498, "YYYY-MM-DD"), "")</f>
        <v>2025-01-10</v>
      </c>
      <c r="D2498" s="24" t="str">
        <f t="shared" ref="D2498:D2561" si="314">IF(F2498&lt;&gt;"", TEXT(F2498, "YYYY-MM"), "")</f>
        <v>2025-01</v>
      </c>
      <c r="E2498" s="28" t="s">
        <v>6616</v>
      </c>
      <c r="F2498" s="28">
        <f t="shared" ref="F2498:F2561" si="315">IF(ISNUMBER(E2498), E2498,
   IFERROR(DATE(MID(E2498, 7, 4), MID(E2498, 1, 2), MID(E2498, 4, 2)) + TIMEVALUE(MID(E2498, 12, 8)),
   DATE(MID(E2498, 7, 4), MID(E2498, 4, 2), MID(E2498, 1, 2)) + TIMEVALUE(MID(E2498, 12, 8))))</f>
        <v>45667.415277777778</v>
      </c>
      <c r="G2498" s="14" t="str">
        <f t="shared" ref="G2498:G2561" si="316">TEXT(F2498, "hh AM/PM")</f>
        <v>09 am</v>
      </c>
      <c r="H2498" s="14" t="str">
        <f t="shared" ref="H2498:H2561" si="317">TEXT(F2498, "dddd")</f>
        <v>Friday</v>
      </c>
      <c r="I2498" s="14" t="str">
        <f t="shared" ref="I2498:I2561" si="318">TEXT(F2498, "mmmm")</f>
        <v>January</v>
      </c>
      <c r="J2498" s="14" t="s">
        <v>548</v>
      </c>
      <c r="K2498" s="16" t="s">
        <v>45</v>
      </c>
      <c r="L2498" s="1" t="str">
        <f t="shared" ref="L2498:L2561" si="319">IF(K2498="","",
   IF(ISNUMBER(SEARCH("hrs", K2498)),
      LEFT(K2498, FIND("hrs", K2498)-1) * 60 +
      IF(ISNUMBER(SEARCH("mins", K2498)), MID(K2498, FIND("and ", K2498) + 4, FIND("mins", K2498) - FIND("and ", K2498) - 4), 0),
      IF(ISNUMBER(SEARCH("hr", K2498)), LEFT(K2498, FIND("hr", K2498)-1) * 60, LEFT(K2498, FIND(" mins", K2498)-1))
   )
)</f>
        <v>22</v>
      </c>
      <c r="M2498" s="1" t="str">
        <f t="shared" ref="M2498:M2561" si="320">IF(OR(ISBLANK(L2498), L2498="",L2498=0), "", IF(VALUE(L2498)&lt;=120, "Yes", "No"))</f>
        <v>Yes</v>
      </c>
      <c r="P2498" s="1" t="s">
        <v>23</v>
      </c>
      <c r="U2498" s="1" t="s">
        <v>31</v>
      </c>
      <c r="W2498" s="1" t="s">
        <v>55</v>
      </c>
    </row>
    <row r="2499" spans="1:23" x14ac:dyDescent="0.2">
      <c r="A2499" s="1">
        <v>2498</v>
      </c>
      <c r="C2499" s="22" t="str">
        <f t="shared" si="313"/>
        <v>2025-01-27</v>
      </c>
      <c r="D2499" s="24" t="str">
        <f t="shared" si="314"/>
        <v>2025-01</v>
      </c>
      <c r="E2499" s="28" t="s">
        <v>6618</v>
      </c>
      <c r="F2499" s="28">
        <f t="shared" si="315"/>
        <v>45684.615277777775</v>
      </c>
      <c r="G2499" s="14" t="str">
        <f t="shared" si="316"/>
        <v>02 pm</v>
      </c>
      <c r="H2499" s="14" t="str">
        <f t="shared" si="317"/>
        <v>Monday</v>
      </c>
      <c r="I2499" s="14" t="str">
        <f t="shared" si="318"/>
        <v>January</v>
      </c>
      <c r="J2499" s="14" t="s">
        <v>6619</v>
      </c>
      <c r="K2499" s="16" t="s">
        <v>821</v>
      </c>
      <c r="L2499" s="1" t="str">
        <f t="shared" si="319"/>
        <v>14</v>
      </c>
      <c r="M2499" s="1" t="str">
        <f t="shared" si="320"/>
        <v>Yes</v>
      </c>
      <c r="P2499" s="1" t="s">
        <v>23</v>
      </c>
      <c r="U2499" s="1" t="s">
        <v>31</v>
      </c>
      <c r="W2499" s="1" t="s">
        <v>55</v>
      </c>
    </row>
    <row r="2500" spans="1:23" x14ac:dyDescent="0.2">
      <c r="A2500" s="1">
        <v>2499</v>
      </c>
      <c r="C2500" s="22" t="str">
        <f t="shared" si="313"/>
        <v>2025-01-17</v>
      </c>
      <c r="D2500" s="24" t="str">
        <f t="shared" si="314"/>
        <v>2025-01</v>
      </c>
      <c r="E2500" s="28" t="s">
        <v>6621</v>
      </c>
      <c r="F2500" s="28">
        <f t="shared" si="315"/>
        <v>45674.352083333331</v>
      </c>
      <c r="G2500" s="14" t="str">
        <f t="shared" si="316"/>
        <v>08 am</v>
      </c>
      <c r="H2500" s="14" t="str">
        <f t="shared" si="317"/>
        <v>Friday</v>
      </c>
      <c r="I2500" s="14" t="str">
        <f t="shared" si="318"/>
        <v>January</v>
      </c>
      <c r="J2500" s="14" t="s">
        <v>2500</v>
      </c>
      <c r="K2500" s="16" t="s">
        <v>552</v>
      </c>
      <c r="L2500" s="1" t="str">
        <f t="shared" si="319"/>
        <v>33</v>
      </c>
      <c r="M2500" s="1" t="str">
        <f t="shared" si="320"/>
        <v>Yes</v>
      </c>
      <c r="P2500" s="1" t="s">
        <v>24</v>
      </c>
      <c r="U2500" s="1" t="s">
        <v>50</v>
      </c>
      <c r="W2500" s="1" t="s">
        <v>26</v>
      </c>
    </row>
    <row r="2501" spans="1:23" x14ac:dyDescent="0.2">
      <c r="A2501" s="1">
        <v>2500</v>
      </c>
      <c r="C2501" s="22" t="str">
        <f t="shared" si="313"/>
        <v>2025-02-14</v>
      </c>
      <c r="D2501" s="24" t="str">
        <f t="shared" si="314"/>
        <v>2025-02</v>
      </c>
      <c r="E2501" s="28" t="s">
        <v>6623</v>
      </c>
      <c r="F2501" s="28">
        <f t="shared" si="315"/>
        <v>45702.430555555555</v>
      </c>
      <c r="G2501" s="14" t="str">
        <f t="shared" si="316"/>
        <v>10 am</v>
      </c>
      <c r="H2501" s="14" t="str">
        <f t="shared" si="317"/>
        <v>Friday</v>
      </c>
      <c r="I2501" s="14" t="str">
        <f t="shared" si="318"/>
        <v>February</v>
      </c>
      <c r="J2501" s="14" t="s">
        <v>6624</v>
      </c>
      <c r="K2501" s="16" t="s">
        <v>174</v>
      </c>
      <c r="L2501" s="1" t="str">
        <f t="shared" si="319"/>
        <v>6</v>
      </c>
      <c r="M2501" s="1" t="str">
        <f t="shared" si="320"/>
        <v>Yes</v>
      </c>
      <c r="P2501" s="1" t="s">
        <v>24</v>
      </c>
      <c r="U2501" s="1" t="s">
        <v>63</v>
      </c>
      <c r="W2501" s="1" t="s">
        <v>55</v>
      </c>
    </row>
    <row r="2502" spans="1:23" x14ac:dyDescent="0.2">
      <c r="A2502" s="1">
        <v>2501</v>
      </c>
      <c r="C2502" s="22" t="str">
        <f t="shared" si="313"/>
        <v>2025-01-15</v>
      </c>
      <c r="D2502" s="24" t="str">
        <f t="shared" si="314"/>
        <v>2025-01</v>
      </c>
      <c r="E2502" s="28" t="s">
        <v>6626</v>
      </c>
      <c r="F2502" s="28">
        <f t="shared" si="315"/>
        <v>45672.5625</v>
      </c>
      <c r="G2502" s="14" t="str">
        <f t="shared" si="316"/>
        <v>01 pm</v>
      </c>
      <c r="H2502" s="14" t="str">
        <f t="shared" si="317"/>
        <v>Wednesday</v>
      </c>
      <c r="I2502" s="14" t="str">
        <f t="shared" si="318"/>
        <v>January</v>
      </c>
      <c r="J2502" s="14" t="s">
        <v>6627</v>
      </c>
      <c r="K2502" s="16" t="s">
        <v>88</v>
      </c>
      <c r="L2502" s="1" t="str">
        <f t="shared" si="319"/>
        <v>10</v>
      </c>
      <c r="M2502" s="1" t="str">
        <f t="shared" si="320"/>
        <v>Yes</v>
      </c>
      <c r="P2502" s="1" t="s">
        <v>23</v>
      </c>
      <c r="U2502" s="1" t="s">
        <v>25</v>
      </c>
      <c r="W2502" s="1" t="s">
        <v>26</v>
      </c>
    </row>
    <row r="2503" spans="1:23" x14ac:dyDescent="0.2">
      <c r="A2503" s="1">
        <v>2502</v>
      </c>
      <c r="C2503" s="22" t="str">
        <f t="shared" si="313"/>
        <v>2025-02-24</v>
      </c>
      <c r="D2503" s="24" t="str">
        <f t="shared" si="314"/>
        <v>2025-02</v>
      </c>
      <c r="E2503" s="28" t="s">
        <v>6629</v>
      </c>
      <c r="F2503" s="28">
        <f t="shared" si="315"/>
        <v>45712.507638888892</v>
      </c>
      <c r="G2503" s="14" t="str">
        <f t="shared" si="316"/>
        <v>12 pm</v>
      </c>
      <c r="H2503" s="14" t="str">
        <f t="shared" si="317"/>
        <v>Monday</v>
      </c>
      <c r="I2503" s="14" t="str">
        <f t="shared" si="318"/>
        <v>February</v>
      </c>
      <c r="J2503" s="14" t="s">
        <v>2872</v>
      </c>
      <c r="K2503" s="16" t="s">
        <v>331</v>
      </c>
      <c r="L2503" s="1" t="str">
        <f t="shared" si="319"/>
        <v>39</v>
      </c>
      <c r="M2503" s="1" t="str">
        <f t="shared" si="320"/>
        <v>Yes</v>
      </c>
      <c r="P2503" s="1" t="s">
        <v>24</v>
      </c>
      <c r="U2503" s="1" t="s">
        <v>25</v>
      </c>
      <c r="W2503" s="1" t="s">
        <v>26</v>
      </c>
    </row>
    <row r="2504" spans="1:23" x14ac:dyDescent="0.2">
      <c r="A2504" s="1">
        <v>2503</v>
      </c>
      <c r="C2504" s="22" t="str">
        <f t="shared" si="313"/>
        <v>2025-01-16</v>
      </c>
      <c r="D2504" s="24" t="str">
        <f t="shared" si="314"/>
        <v>2025-01</v>
      </c>
      <c r="E2504" s="28" t="s">
        <v>6631</v>
      </c>
      <c r="F2504" s="28">
        <f t="shared" si="315"/>
        <v>45673.585416666669</v>
      </c>
      <c r="G2504" s="14" t="str">
        <f t="shared" si="316"/>
        <v>02 pm</v>
      </c>
      <c r="H2504" s="14" t="str">
        <f t="shared" si="317"/>
        <v>Thursday</v>
      </c>
      <c r="I2504" s="14" t="str">
        <f t="shared" si="318"/>
        <v>January</v>
      </c>
      <c r="J2504" s="14" t="s">
        <v>6631</v>
      </c>
      <c r="K2504" s="16" t="s">
        <v>99</v>
      </c>
      <c r="L2504" s="1" t="str">
        <f t="shared" si="319"/>
        <v>0</v>
      </c>
      <c r="M2504" s="1" t="str">
        <f t="shared" si="320"/>
        <v>Yes</v>
      </c>
      <c r="P2504" s="1" t="s">
        <v>23</v>
      </c>
      <c r="U2504" s="1" t="s">
        <v>31</v>
      </c>
      <c r="W2504" s="1" t="s">
        <v>55</v>
      </c>
    </row>
    <row r="2505" spans="1:23" x14ac:dyDescent="0.2">
      <c r="A2505" s="1">
        <v>2504</v>
      </c>
      <c r="C2505" s="22" t="str">
        <f t="shared" si="313"/>
        <v>2025-01-09</v>
      </c>
      <c r="D2505" s="24" t="str">
        <f t="shared" si="314"/>
        <v>2025-01</v>
      </c>
      <c r="E2505" s="28" t="s">
        <v>6633</v>
      </c>
      <c r="F2505" s="28">
        <f t="shared" si="315"/>
        <v>45666.466666666667</v>
      </c>
      <c r="G2505" s="14" t="str">
        <f t="shared" si="316"/>
        <v>11 am</v>
      </c>
      <c r="H2505" s="14" t="str">
        <f t="shared" si="317"/>
        <v>Thursday</v>
      </c>
      <c r="I2505" s="14" t="str">
        <f t="shared" si="318"/>
        <v>January</v>
      </c>
      <c r="J2505" s="14" t="s">
        <v>6634</v>
      </c>
      <c r="K2505" s="16" t="s">
        <v>174</v>
      </c>
      <c r="L2505" s="1" t="str">
        <f t="shared" si="319"/>
        <v>6</v>
      </c>
      <c r="M2505" s="1" t="str">
        <f t="shared" si="320"/>
        <v>Yes</v>
      </c>
      <c r="P2505" s="1" t="s">
        <v>23</v>
      </c>
      <c r="U2505" s="1" t="s">
        <v>31</v>
      </c>
      <c r="W2505" s="1" t="s">
        <v>26</v>
      </c>
    </row>
    <row r="2506" spans="1:23" x14ac:dyDescent="0.2">
      <c r="A2506" s="1">
        <v>2505</v>
      </c>
      <c r="C2506" s="22" t="str">
        <f t="shared" si="313"/>
        <v>2025-01-10</v>
      </c>
      <c r="D2506" s="24" t="str">
        <f t="shared" si="314"/>
        <v>2025-01</v>
      </c>
      <c r="E2506" s="28" t="s">
        <v>6636</v>
      </c>
      <c r="F2506" s="28">
        <f t="shared" si="315"/>
        <v>45667.571527777778</v>
      </c>
      <c r="G2506" s="14" t="str">
        <f t="shared" si="316"/>
        <v>01 pm</v>
      </c>
      <c r="H2506" s="14" t="str">
        <f t="shared" si="317"/>
        <v>Friday</v>
      </c>
      <c r="I2506" s="14" t="str">
        <f t="shared" si="318"/>
        <v>January</v>
      </c>
      <c r="J2506" s="14" t="s">
        <v>6637</v>
      </c>
      <c r="K2506" s="16" t="s">
        <v>817</v>
      </c>
      <c r="L2506" s="1" t="str">
        <f t="shared" si="319"/>
        <v>52</v>
      </c>
      <c r="M2506" s="1" t="str">
        <f t="shared" si="320"/>
        <v>Yes</v>
      </c>
      <c r="P2506" s="1" t="s">
        <v>23</v>
      </c>
      <c r="U2506" s="1" t="s">
        <v>31</v>
      </c>
      <c r="W2506" s="1" t="s">
        <v>26</v>
      </c>
    </row>
    <row r="2507" spans="1:23" x14ac:dyDescent="0.2">
      <c r="A2507" s="1">
        <v>2506</v>
      </c>
      <c r="C2507" s="22" t="str">
        <f t="shared" si="313"/>
        <v>2025-02-06</v>
      </c>
      <c r="D2507" s="24" t="str">
        <f t="shared" si="314"/>
        <v>2025-02</v>
      </c>
      <c r="E2507" s="28" t="s">
        <v>6639</v>
      </c>
      <c r="F2507" s="28">
        <f t="shared" si="315"/>
        <v>45694.481944444444</v>
      </c>
      <c r="G2507" s="14" t="str">
        <f t="shared" si="316"/>
        <v>11 am</v>
      </c>
      <c r="H2507" s="14" t="str">
        <f t="shared" si="317"/>
        <v>Thursday</v>
      </c>
      <c r="I2507" s="14" t="str">
        <f t="shared" si="318"/>
        <v>February</v>
      </c>
      <c r="J2507" s="14" t="s">
        <v>6640</v>
      </c>
      <c r="K2507" s="16" t="s">
        <v>697</v>
      </c>
      <c r="L2507" s="1" t="str">
        <f t="shared" si="319"/>
        <v>1</v>
      </c>
      <c r="M2507" s="1" t="str">
        <f t="shared" si="320"/>
        <v>Yes</v>
      </c>
      <c r="P2507" s="1" t="s">
        <v>23</v>
      </c>
      <c r="U2507" s="1" t="s">
        <v>25</v>
      </c>
      <c r="W2507" s="1" t="s">
        <v>26</v>
      </c>
    </row>
    <row r="2508" spans="1:23" x14ac:dyDescent="0.2">
      <c r="A2508" s="1">
        <v>2507</v>
      </c>
      <c r="C2508" s="22" t="str">
        <f t="shared" si="313"/>
        <v>2025-01-27</v>
      </c>
      <c r="D2508" s="24" t="str">
        <f t="shared" si="314"/>
        <v>2025-01</v>
      </c>
      <c r="E2508" s="28" t="s">
        <v>6642</v>
      </c>
      <c r="F2508" s="28">
        <f t="shared" si="315"/>
        <v>45684.63958333333</v>
      </c>
      <c r="G2508" s="14" t="str">
        <f t="shared" si="316"/>
        <v>03 pm</v>
      </c>
      <c r="H2508" s="14" t="str">
        <f t="shared" si="317"/>
        <v>Monday</v>
      </c>
      <c r="I2508" s="14" t="str">
        <f t="shared" si="318"/>
        <v>January</v>
      </c>
      <c r="J2508" s="14" t="s">
        <v>6643</v>
      </c>
      <c r="K2508" s="16" t="s">
        <v>54</v>
      </c>
      <c r="L2508" s="1" t="str">
        <f t="shared" si="319"/>
        <v>17</v>
      </c>
      <c r="M2508" s="1" t="str">
        <f t="shared" si="320"/>
        <v>Yes</v>
      </c>
      <c r="P2508" s="1" t="s">
        <v>23</v>
      </c>
      <c r="U2508" s="1" t="s">
        <v>50</v>
      </c>
      <c r="W2508" s="1" t="s">
        <v>32</v>
      </c>
    </row>
    <row r="2509" spans="1:23" x14ac:dyDescent="0.2">
      <c r="A2509" s="1">
        <v>2508</v>
      </c>
      <c r="C2509" s="22" t="str">
        <f t="shared" si="313"/>
        <v>2025-11-02</v>
      </c>
      <c r="D2509" s="24" t="str">
        <f t="shared" si="314"/>
        <v>2025-11</v>
      </c>
      <c r="E2509" s="28">
        <v>45963.46597222222</v>
      </c>
      <c r="F2509" s="28">
        <f t="shared" si="315"/>
        <v>45963.46597222222</v>
      </c>
      <c r="G2509" s="14" t="str">
        <f t="shared" si="316"/>
        <v>11 am</v>
      </c>
      <c r="H2509" s="14" t="str">
        <f t="shared" si="317"/>
        <v>Sunday</v>
      </c>
      <c r="I2509" s="14" t="str">
        <f t="shared" si="318"/>
        <v>November</v>
      </c>
      <c r="J2509" s="14" t="s">
        <v>6646</v>
      </c>
      <c r="K2509" s="16" t="s">
        <v>178</v>
      </c>
      <c r="L2509" s="1" t="str">
        <f t="shared" si="319"/>
        <v>4</v>
      </c>
      <c r="M2509" s="1" t="str">
        <f t="shared" si="320"/>
        <v>Yes</v>
      </c>
      <c r="P2509" s="1" t="s">
        <v>23</v>
      </c>
      <c r="U2509" s="1" t="s">
        <v>50</v>
      </c>
      <c r="W2509" s="1" t="s">
        <v>26</v>
      </c>
    </row>
    <row r="2510" spans="1:23" x14ac:dyDescent="0.2">
      <c r="A2510" s="1">
        <v>2509</v>
      </c>
      <c r="C2510" s="22" t="str">
        <f t="shared" si="313"/>
        <v>2025-02-19</v>
      </c>
      <c r="D2510" s="24" t="str">
        <f t="shared" si="314"/>
        <v>2025-02</v>
      </c>
      <c r="E2510" s="28" t="s">
        <v>6648</v>
      </c>
      <c r="F2510" s="28">
        <f t="shared" si="315"/>
        <v>45707.404861111114</v>
      </c>
      <c r="G2510" s="14" t="str">
        <f t="shared" si="316"/>
        <v>09 am</v>
      </c>
      <c r="H2510" s="14" t="str">
        <f t="shared" si="317"/>
        <v>Wednesday</v>
      </c>
      <c r="I2510" s="14" t="str">
        <f t="shared" si="318"/>
        <v>February</v>
      </c>
      <c r="J2510" s="14" t="s">
        <v>4480</v>
      </c>
      <c r="K2510" s="16" t="s">
        <v>41</v>
      </c>
      <c r="L2510" s="1" t="str">
        <f t="shared" si="319"/>
        <v>32</v>
      </c>
      <c r="M2510" s="1" t="str">
        <f t="shared" si="320"/>
        <v>Yes</v>
      </c>
      <c r="P2510" s="1" t="s">
        <v>23</v>
      </c>
      <c r="U2510" s="1" t="s">
        <v>50</v>
      </c>
      <c r="W2510" s="1" t="s">
        <v>26</v>
      </c>
    </row>
    <row r="2511" spans="1:23" x14ac:dyDescent="0.2">
      <c r="A2511" s="1">
        <v>2510</v>
      </c>
      <c r="C2511" s="22" t="str">
        <f t="shared" si="313"/>
        <v>2025-02-26</v>
      </c>
      <c r="D2511" s="24" t="str">
        <f t="shared" si="314"/>
        <v>2025-02</v>
      </c>
      <c r="E2511" s="28" t="s">
        <v>6650</v>
      </c>
      <c r="F2511" s="28">
        <f t="shared" si="315"/>
        <v>45714.618055555555</v>
      </c>
      <c r="G2511" s="14" t="str">
        <f t="shared" si="316"/>
        <v>02 pm</v>
      </c>
      <c r="H2511" s="14" t="str">
        <f t="shared" si="317"/>
        <v>Wednesday</v>
      </c>
      <c r="I2511" s="14" t="str">
        <f t="shared" si="318"/>
        <v>February</v>
      </c>
      <c r="J2511" s="14" t="s">
        <v>6651</v>
      </c>
      <c r="K2511" s="16" t="s">
        <v>76</v>
      </c>
      <c r="L2511" s="1" t="str">
        <f t="shared" si="319"/>
        <v>30</v>
      </c>
      <c r="M2511" s="1" t="str">
        <f t="shared" si="320"/>
        <v>Yes</v>
      </c>
      <c r="P2511" s="1" t="s">
        <v>24</v>
      </c>
      <c r="U2511" s="1" t="s">
        <v>31</v>
      </c>
      <c r="W2511" s="1" t="s">
        <v>55</v>
      </c>
    </row>
    <row r="2512" spans="1:23" x14ac:dyDescent="0.2">
      <c r="A2512" s="1">
        <v>2511</v>
      </c>
      <c r="C2512" s="22" t="str">
        <f t="shared" si="313"/>
        <v>2025-01-06</v>
      </c>
      <c r="D2512" s="24" t="str">
        <f t="shared" si="314"/>
        <v>2025-01</v>
      </c>
      <c r="E2512" s="28" t="s">
        <v>83</v>
      </c>
      <c r="F2512" s="28">
        <f t="shared" si="315"/>
        <v>45663.443055555559</v>
      </c>
      <c r="G2512" s="14" t="str">
        <f t="shared" si="316"/>
        <v>10 am</v>
      </c>
      <c r="H2512" s="14" t="str">
        <f t="shared" si="317"/>
        <v>Monday</v>
      </c>
      <c r="I2512" s="14" t="str">
        <f t="shared" si="318"/>
        <v>January</v>
      </c>
      <c r="J2512" s="14" t="s">
        <v>938</v>
      </c>
      <c r="K2512" s="16" t="s">
        <v>178</v>
      </c>
      <c r="L2512" s="1" t="str">
        <f t="shared" si="319"/>
        <v>4</v>
      </c>
      <c r="M2512" s="1" t="str">
        <f t="shared" si="320"/>
        <v>Yes</v>
      </c>
      <c r="P2512" s="1" t="s">
        <v>24</v>
      </c>
      <c r="U2512" s="1" t="s">
        <v>31</v>
      </c>
      <c r="W2512" s="1" t="s">
        <v>26</v>
      </c>
    </row>
    <row r="2513" spans="1:23" x14ac:dyDescent="0.2">
      <c r="A2513" s="1">
        <v>2512</v>
      </c>
      <c r="C2513" s="22" t="str">
        <f t="shared" si="313"/>
        <v>2025-02-21</v>
      </c>
      <c r="D2513" s="24" t="str">
        <f t="shared" si="314"/>
        <v>2025-02</v>
      </c>
      <c r="E2513" s="28" t="s">
        <v>3720</v>
      </c>
      <c r="F2513" s="28">
        <f t="shared" si="315"/>
        <v>45709.4375</v>
      </c>
      <c r="G2513" s="14" t="str">
        <f t="shared" si="316"/>
        <v>10 am</v>
      </c>
      <c r="H2513" s="14" t="str">
        <f t="shared" si="317"/>
        <v>Friday</v>
      </c>
      <c r="I2513" s="14" t="str">
        <f t="shared" si="318"/>
        <v>February</v>
      </c>
      <c r="J2513" s="14" t="s">
        <v>3909</v>
      </c>
      <c r="K2513" s="16" t="s">
        <v>67</v>
      </c>
      <c r="L2513" s="1" t="str">
        <f t="shared" si="319"/>
        <v>50</v>
      </c>
      <c r="M2513" s="1" t="str">
        <f t="shared" si="320"/>
        <v>Yes</v>
      </c>
      <c r="P2513" s="1" t="s">
        <v>23</v>
      </c>
      <c r="U2513" s="1" t="s">
        <v>25</v>
      </c>
      <c r="W2513" s="1" t="s">
        <v>26</v>
      </c>
    </row>
    <row r="2514" spans="1:23" x14ac:dyDescent="0.2">
      <c r="A2514" s="1">
        <v>2513</v>
      </c>
      <c r="C2514" s="22" t="str">
        <f t="shared" si="313"/>
        <v>2025-01-24</v>
      </c>
      <c r="D2514" s="24" t="str">
        <f t="shared" si="314"/>
        <v>2025-01</v>
      </c>
      <c r="E2514" s="28" t="s">
        <v>3798</v>
      </c>
      <c r="F2514" s="28">
        <f t="shared" si="315"/>
        <v>45681.431250000001</v>
      </c>
      <c r="G2514" s="14" t="str">
        <f t="shared" si="316"/>
        <v>10 am</v>
      </c>
      <c r="H2514" s="14" t="str">
        <f t="shared" si="317"/>
        <v>Friday</v>
      </c>
      <c r="I2514" s="14" t="str">
        <f t="shared" si="318"/>
        <v>January</v>
      </c>
      <c r="J2514" s="14" t="s">
        <v>545</v>
      </c>
      <c r="K2514" s="16" t="s">
        <v>494</v>
      </c>
      <c r="L2514" s="1" t="str">
        <f t="shared" si="319"/>
        <v>9</v>
      </c>
      <c r="M2514" s="1" t="str">
        <f t="shared" si="320"/>
        <v>Yes</v>
      </c>
      <c r="P2514" s="1" t="s">
        <v>23</v>
      </c>
      <c r="U2514" s="1" t="s">
        <v>179</v>
      </c>
      <c r="W2514" s="1" t="s">
        <v>26</v>
      </c>
    </row>
    <row r="2515" spans="1:23" x14ac:dyDescent="0.2">
      <c r="A2515" s="1">
        <v>2514</v>
      </c>
      <c r="C2515" s="22" t="str">
        <f t="shared" si="313"/>
        <v>2025-01-03</v>
      </c>
      <c r="D2515" s="24" t="str">
        <f t="shared" si="314"/>
        <v>2025-01</v>
      </c>
      <c r="E2515" s="28" t="s">
        <v>6656</v>
      </c>
      <c r="F2515" s="28">
        <f t="shared" si="315"/>
        <v>45660.628472222219</v>
      </c>
      <c r="G2515" s="14" t="str">
        <f t="shared" si="316"/>
        <v>03 pm</v>
      </c>
      <c r="H2515" s="14" t="str">
        <f t="shared" si="317"/>
        <v>Friday</v>
      </c>
      <c r="I2515" s="14" t="str">
        <f t="shared" si="318"/>
        <v>January</v>
      </c>
      <c r="J2515" s="14" t="s">
        <v>1247</v>
      </c>
      <c r="K2515" s="16" t="s">
        <v>84</v>
      </c>
      <c r="L2515" s="1" t="str">
        <f t="shared" si="319"/>
        <v>25</v>
      </c>
      <c r="M2515" s="1" t="str">
        <f t="shared" si="320"/>
        <v>Yes</v>
      </c>
      <c r="P2515" s="1" t="s">
        <v>24</v>
      </c>
      <c r="U2515" s="1" t="s">
        <v>63</v>
      </c>
      <c r="W2515" s="1" t="s">
        <v>55</v>
      </c>
    </row>
    <row r="2516" spans="1:23" x14ac:dyDescent="0.2">
      <c r="A2516" s="1">
        <v>2515</v>
      </c>
      <c r="C2516" s="22" t="str">
        <f t="shared" si="313"/>
        <v>2025-01-31</v>
      </c>
      <c r="D2516" s="24" t="str">
        <f t="shared" si="314"/>
        <v>2025-01</v>
      </c>
      <c r="E2516" s="28" t="s">
        <v>6658</v>
      </c>
      <c r="F2516" s="28">
        <f t="shared" si="315"/>
        <v>45688.436111111114</v>
      </c>
      <c r="G2516" s="14" t="str">
        <f t="shared" si="316"/>
        <v>10 am</v>
      </c>
      <c r="H2516" s="14" t="str">
        <f t="shared" si="317"/>
        <v>Friday</v>
      </c>
      <c r="I2516" s="14" t="str">
        <f t="shared" si="318"/>
        <v>January</v>
      </c>
      <c r="J2516" s="14" t="s">
        <v>6659</v>
      </c>
      <c r="K2516" s="16" t="s">
        <v>281</v>
      </c>
      <c r="L2516" s="1">
        <f t="shared" si="319"/>
        <v>62</v>
      </c>
      <c r="M2516" s="1" t="str">
        <f t="shared" si="320"/>
        <v>Yes</v>
      </c>
      <c r="P2516" s="1" t="s">
        <v>24</v>
      </c>
      <c r="U2516" s="1" t="s">
        <v>63</v>
      </c>
      <c r="W2516" s="1" t="s">
        <v>26</v>
      </c>
    </row>
    <row r="2517" spans="1:23" x14ac:dyDescent="0.2">
      <c r="A2517" s="1">
        <v>2516</v>
      </c>
      <c r="C2517" s="22" t="str">
        <f t="shared" si="313"/>
        <v>2025-02-27</v>
      </c>
      <c r="D2517" s="24" t="str">
        <f t="shared" si="314"/>
        <v>2025-02</v>
      </c>
      <c r="E2517" s="28" t="s">
        <v>6661</v>
      </c>
      <c r="F2517" s="28">
        <f t="shared" si="315"/>
        <v>45715.490972222222</v>
      </c>
      <c r="G2517" s="14" t="str">
        <f t="shared" si="316"/>
        <v>11 am</v>
      </c>
      <c r="H2517" s="14" t="str">
        <f t="shared" si="317"/>
        <v>Thursday</v>
      </c>
      <c r="I2517" s="14" t="str">
        <f t="shared" si="318"/>
        <v>February</v>
      </c>
      <c r="J2517" s="14" t="s">
        <v>6662</v>
      </c>
      <c r="K2517" s="16" t="s">
        <v>361</v>
      </c>
      <c r="L2517" s="1" t="str">
        <f t="shared" si="319"/>
        <v>40</v>
      </c>
      <c r="M2517" s="1" t="str">
        <f t="shared" si="320"/>
        <v>Yes</v>
      </c>
      <c r="P2517" s="1" t="s">
        <v>24</v>
      </c>
      <c r="U2517" s="1" t="s">
        <v>63</v>
      </c>
      <c r="W2517" s="1" t="s">
        <v>26</v>
      </c>
    </row>
    <row r="2518" spans="1:23" x14ac:dyDescent="0.2">
      <c r="A2518" s="1">
        <v>2517</v>
      </c>
      <c r="C2518" s="22" t="str">
        <f t="shared" si="313"/>
        <v>2025-02-18</v>
      </c>
      <c r="D2518" s="24" t="str">
        <f t="shared" si="314"/>
        <v>2025-02</v>
      </c>
      <c r="E2518" s="28" t="s">
        <v>6664</v>
      </c>
      <c r="F2518" s="28">
        <f t="shared" si="315"/>
        <v>45706.413888888892</v>
      </c>
      <c r="G2518" s="14" t="str">
        <f t="shared" si="316"/>
        <v>09 am</v>
      </c>
      <c r="H2518" s="14" t="str">
        <f t="shared" si="317"/>
        <v>Tuesday</v>
      </c>
      <c r="I2518" s="14" t="str">
        <f t="shared" si="318"/>
        <v>February</v>
      </c>
      <c r="J2518" s="14" t="s">
        <v>4137</v>
      </c>
      <c r="K2518" s="16" t="s">
        <v>137</v>
      </c>
      <c r="L2518" s="1" t="str">
        <f t="shared" si="319"/>
        <v>34</v>
      </c>
      <c r="M2518" s="1" t="str">
        <f t="shared" si="320"/>
        <v>Yes</v>
      </c>
      <c r="P2518" s="1" t="s">
        <v>23</v>
      </c>
      <c r="U2518" s="1" t="s">
        <v>63</v>
      </c>
      <c r="W2518" s="1" t="s">
        <v>32</v>
      </c>
    </row>
    <row r="2519" spans="1:23" x14ac:dyDescent="0.2">
      <c r="A2519" s="1">
        <v>2518</v>
      </c>
      <c r="C2519" s="22" t="str">
        <f t="shared" si="313"/>
        <v>2025-02-17</v>
      </c>
      <c r="D2519" s="24" t="str">
        <f t="shared" si="314"/>
        <v>2025-02</v>
      </c>
      <c r="E2519" s="28" t="s">
        <v>6666</v>
      </c>
      <c r="F2519" s="28">
        <f t="shared" si="315"/>
        <v>45705.407638888886</v>
      </c>
      <c r="G2519" s="14" t="str">
        <f t="shared" si="316"/>
        <v>09 am</v>
      </c>
      <c r="H2519" s="14" t="str">
        <f t="shared" si="317"/>
        <v>Monday</v>
      </c>
      <c r="I2519" s="14" t="str">
        <f t="shared" si="318"/>
        <v>February</v>
      </c>
      <c r="J2519" s="14" t="s">
        <v>1074</v>
      </c>
      <c r="K2519" s="16" t="s">
        <v>387</v>
      </c>
      <c r="L2519" s="1">
        <f t="shared" si="319"/>
        <v>63</v>
      </c>
      <c r="M2519" s="1" t="str">
        <f t="shared" si="320"/>
        <v>Yes</v>
      </c>
      <c r="P2519" s="1" t="s">
        <v>24</v>
      </c>
      <c r="U2519" s="1" t="s">
        <v>25</v>
      </c>
      <c r="W2519" s="1" t="s">
        <v>26</v>
      </c>
    </row>
    <row r="2520" spans="1:23" x14ac:dyDescent="0.2">
      <c r="A2520" s="1">
        <v>2519</v>
      </c>
      <c r="C2520" s="22" t="str">
        <f t="shared" si="313"/>
        <v>2025-01-10</v>
      </c>
      <c r="D2520" s="24" t="str">
        <f t="shared" si="314"/>
        <v>2025-01</v>
      </c>
      <c r="E2520" s="28" t="s">
        <v>6668</v>
      </c>
      <c r="F2520" s="28">
        <f t="shared" si="315"/>
        <v>45667.375694444447</v>
      </c>
      <c r="G2520" s="14" t="str">
        <f t="shared" si="316"/>
        <v>09 am</v>
      </c>
      <c r="H2520" s="14" t="str">
        <f t="shared" si="317"/>
        <v>Friday</v>
      </c>
      <c r="I2520" s="14" t="str">
        <f t="shared" si="318"/>
        <v>January</v>
      </c>
      <c r="J2520" s="14" t="s">
        <v>6669</v>
      </c>
      <c r="K2520" s="16" t="s">
        <v>552</v>
      </c>
      <c r="L2520" s="1" t="str">
        <f t="shared" si="319"/>
        <v>33</v>
      </c>
      <c r="M2520" s="1" t="str">
        <f t="shared" si="320"/>
        <v>Yes</v>
      </c>
      <c r="P2520" s="1" t="s">
        <v>24</v>
      </c>
      <c r="U2520" s="1" t="s">
        <v>31</v>
      </c>
      <c r="W2520" s="1" t="s">
        <v>26</v>
      </c>
    </row>
    <row r="2521" spans="1:23" x14ac:dyDescent="0.2">
      <c r="A2521" s="1">
        <v>2520</v>
      </c>
      <c r="C2521" s="22" t="str">
        <f t="shared" si="313"/>
        <v>2025-02-25</v>
      </c>
      <c r="D2521" s="24" t="str">
        <f t="shared" si="314"/>
        <v>2025-02</v>
      </c>
      <c r="E2521" s="28" t="s">
        <v>6671</v>
      </c>
      <c r="F2521" s="28">
        <f t="shared" si="315"/>
        <v>45713.566666666666</v>
      </c>
      <c r="G2521" s="14" t="str">
        <f t="shared" si="316"/>
        <v>01 pm</v>
      </c>
      <c r="H2521" s="14" t="str">
        <f t="shared" si="317"/>
        <v>Tuesday</v>
      </c>
      <c r="I2521" s="14" t="str">
        <f t="shared" si="318"/>
        <v>February</v>
      </c>
      <c r="J2521" s="14" t="s">
        <v>6672</v>
      </c>
      <c r="K2521" s="16" t="s">
        <v>204</v>
      </c>
      <c r="L2521" s="1" t="str">
        <f t="shared" si="319"/>
        <v>29</v>
      </c>
      <c r="M2521" s="1" t="str">
        <f t="shared" si="320"/>
        <v>Yes</v>
      </c>
      <c r="P2521" s="1" t="s">
        <v>23</v>
      </c>
      <c r="U2521" s="1" t="s">
        <v>72</v>
      </c>
      <c r="W2521" s="1" t="s">
        <v>26</v>
      </c>
    </row>
    <row r="2522" spans="1:23" x14ac:dyDescent="0.2">
      <c r="A2522" s="1">
        <v>2521</v>
      </c>
      <c r="C2522" s="22" t="str">
        <f t="shared" si="313"/>
        <v>2025-01-03</v>
      </c>
      <c r="D2522" s="24" t="str">
        <f t="shared" si="314"/>
        <v>2025-01</v>
      </c>
      <c r="E2522" s="28" t="s">
        <v>973</v>
      </c>
      <c r="F2522" s="28">
        <f t="shared" si="315"/>
        <v>45660.620138888888</v>
      </c>
      <c r="G2522" s="14" t="str">
        <f t="shared" si="316"/>
        <v>02 pm</v>
      </c>
      <c r="H2522" s="14" t="str">
        <f t="shared" si="317"/>
        <v>Friday</v>
      </c>
      <c r="I2522" s="14" t="str">
        <f t="shared" si="318"/>
        <v>January</v>
      </c>
      <c r="J2522" s="14" t="s">
        <v>5719</v>
      </c>
      <c r="K2522" s="16" t="s">
        <v>1089</v>
      </c>
      <c r="L2522" s="1" t="str">
        <f t="shared" si="319"/>
        <v>47</v>
      </c>
      <c r="M2522" s="1" t="str">
        <f t="shared" si="320"/>
        <v>Yes</v>
      </c>
      <c r="P2522" s="1" t="s">
        <v>24</v>
      </c>
      <c r="U2522" s="1" t="s">
        <v>63</v>
      </c>
      <c r="W2522" s="1" t="s">
        <v>26</v>
      </c>
    </row>
    <row r="2523" spans="1:23" x14ac:dyDescent="0.2">
      <c r="A2523" s="1">
        <v>2522</v>
      </c>
      <c r="C2523" s="22" t="str">
        <f t="shared" si="313"/>
        <v>2025-02-14</v>
      </c>
      <c r="D2523" s="24" t="str">
        <f t="shared" si="314"/>
        <v>2025-02</v>
      </c>
      <c r="E2523" s="28" t="s">
        <v>3002</v>
      </c>
      <c r="F2523" s="28">
        <f t="shared" si="315"/>
        <v>45702.368750000001</v>
      </c>
      <c r="G2523" s="14" t="str">
        <f t="shared" si="316"/>
        <v>08 am</v>
      </c>
      <c r="H2523" s="14" t="str">
        <f t="shared" si="317"/>
        <v>Friday</v>
      </c>
      <c r="I2523" s="14" t="str">
        <f t="shared" si="318"/>
        <v>February</v>
      </c>
      <c r="J2523" s="14" t="s">
        <v>6675</v>
      </c>
      <c r="K2523" s="16" t="s">
        <v>246</v>
      </c>
      <c r="L2523" s="1" t="str">
        <f t="shared" si="319"/>
        <v>7</v>
      </c>
      <c r="M2523" s="1" t="str">
        <f t="shared" si="320"/>
        <v>Yes</v>
      </c>
      <c r="P2523" s="1" t="s">
        <v>24</v>
      </c>
      <c r="U2523" s="1" t="s">
        <v>25</v>
      </c>
      <c r="W2523" s="1" t="s">
        <v>26</v>
      </c>
    </row>
    <row r="2524" spans="1:23" x14ac:dyDescent="0.2">
      <c r="A2524" s="1">
        <v>2523</v>
      </c>
      <c r="C2524" s="22" t="str">
        <f t="shared" si="313"/>
        <v>2025-01-07</v>
      </c>
      <c r="D2524" s="24" t="str">
        <f t="shared" si="314"/>
        <v>2025-01</v>
      </c>
      <c r="E2524" s="28" t="s">
        <v>2617</v>
      </c>
      <c r="F2524" s="28">
        <f t="shared" si="315"/>
        <v>45664.590277777781</v>
      </c>
      <c r="G2524" s="14" t="str">
        <f t="shared" si="316"/>
        <v>02 pm</v>
      </c>
      <c r="H2524" s="14" t="str">
        <f t="shared" si="317"/>
        <v>Tuesday</v>
      </c>
      <c r="I2524" s="14" t="str">
        <f t="shared" si="318"/>
        <v>January</v>
      </c>
      <c r="J2524" s="14" t="s">
        <v>6677</v>
      </c>
      <c r="K2524" s="16" t="s">
        <v>212</v>
      </c>
      <c r="L2524" s="1">
        <f t="shared" si="319"/>
        <v>80</v>
      </c>
      <c r="M2524" s="1" t="str">
        <f t="shared" si="320"/>
        <v>Yes</v>
      </c>
      <c r="P2524" s="1" t="s">
        <v>24</v>
      </c>
      <c r="U2524" s="1" t="s">
        <v>25</v>
      </c>
      <c r="W2524" s="1" t="s">
        <v>26</v>
      </c>
    </row>
    <row r="2525" spans="1:23" x14ac:dyDescent="0.2">
      <c r="A2525" s="1">
        <v>2524</v>
      </c>
      <c r="C2525" s="22" t="str">
        <f t="shared" si="313"/>
        <v>2025-02-06</v>
      </c>
      <c r="D2525" s="24" t="str">
        <f t="shared" si="314"/>
        <v>2025-02</v>
      </c>
      <c r="E2525" s="28" t="s">
        <v>6679</v>
      </c>
      <c r="F2525" s="28">
        <f t="shared" si="315"/>
        <v>45694.383333333331</v>
      </c>
      <c r="G2525" s="14" t="str">
        <f t="shared" si="316"/>
        <v>09 am</v>
      </c>
      <c r="H2525" s="14" t="str">
        <f t="shared" si="317"/>
        <v>Thursday</v>
      </c>
      <c r="I2525" s="14" t="str">
        <f t="shared" si="318"/>
        <v>February</v>
      </c>
      <c r="J2525" s="14" t="s">
        <v>6680</v>
      </c>
      <c r="K2525" s="16" t="s">
        <v>1113</v>
      </c>
      <c r="L2525" s="1" t="str">
        <f t="shared" si="319"/>
        <v>28</v>
      </c>
      <c r="M2525" s="1" t="str">
        <f t="shared" si="320"/>
        <v>Yes</v>
      </c>
      <c r="P2525" s="1" t="s">
        <v>24</v>
      </c>
      <c r="U2525" s="1" t="s">
        <v>63</v>
      </c>
      <c r="W2525" s="1" t="s">
        <v>26</v>
      </c>
    </row>
    <row r="2526" spans="1:23" x14ac:dyDescent="0.2">
      <c r="A2526" s="1">
        <v>2525</v>
      </c>
      <c r="C2526" s="22" t="str">
        <f t="shared" si="313"/>
        <v>2025-02-03</v>
      </c>
      <c r="D2526" s="24" t="str">
        <f t="shared" si="314"/>
        <v>2025-02</v>
      </c>
      <c r="E2526" s="28" t="s">
        <v>6682</v>
      </c>
      <c r="F2526" s="28">
        <f t="shared" si="315"/>
        <v>45691.362500000003</v>
      </c>
      <c r="G2526" s="14" t="str">
        <f t="shared" si="316"/>
        <v>08 am</v>
      </c>
      <c r="H2526" s="14" t="str">
        <f t="shared" si="317"/>
        <v>Monday</v>
      </c>
      <c r="I2526" s="14" t="str">
        <f t="shared" si="318"/>
        <v>February</v>
      </c>
      <c r="J2526" s="14" t="s">
        <v>3098</v>
      </c>
      <c r="K2526" s="16" t="s">
        <v>223</v>
      </c>
      <c r="L2526" s="1" t="str">
        <f t="shared" si="319"/>
        <v>58</v>
      </c>
      <c r="M2526" s="1" t="str">
        <f t="shared" si="320"/>
        <v>Yes</v>
      </c>
      <c r="P2526" s="1" t="s">
        <v>23</v>
      </c>
      <c r="U2526" s="1" t="s">
        <v>25</v>
      </c>
      <c r="W2526" s="1" t="s">
        <v>26</v>
      </c>
    </row>
    <row r="2527" spans="1:23" x14ac:dyDescent="0.2">
      <c r="A2527" s="1">
        <v>2526</v>
      </c>
      <c r="C2527" s="22" t="str">
        <f t="shared" si="313"/>
        <v>2025-02-06</v>
      </c>
      <c r="D2527" s="24" t="str">
        <f t="shared" si="314"/>
        <v>2025-02</v>
      </c>
      <c r="E2527" s="28" t="s">
        <v>6684</v>
      </c>
      <c r="F2527" s="28">
        <f t="shared" si="315"/>
        <v>45694.338194444441</v>
      </c>
      <c r="G2527" s="14" t="str">
        <f t="shared" si="316"/>
        <v>08 am</v>
      </c>
      <c r="H2527" s="14" t="str">
        <f t="shared" si="317"/>
        <v>Thursday</v>
      </c>
      <c r="I2527" s="14" t="str">
        <f t="shared" si="318"/>
        <v>February</v>
      </c>
      <c r="J2527" s="14" t="s">
        <v>6685</v>
      </c>
      <c r="K2527" s="16" t="s">
        <v>22</v>
      </c>
      <c r="L2527" s="1" t="str">
        <f t="shared" si="319"/>
        <v>11</v>
      </c>
      <c r="M2527" s="1" t="str">
        <f t="shared" si="320"/>
        <v>Yes</v>
      </c>
      <c r="P2527" s="1" t="s">
        <v>23</v>
      </c>
      <c r="U2527" s="1" t="s">
        <v>25</v>
      </c>
      <c r="W2527" s="1" t="s">
        <v>55</v>
      </c>
    </row>
    <row r="2528" spans="1:23" x14ac:dyDescent="0.2">
      <c r="A2528" s="1">
        <v>2527</v>
      </c>
      <c r="C2528" s="22" t="str">
        <f t="shared" si="313"/>
        <v>2025-01-28</v>
      </c>
      <c r="D2528" s="24" t="str">
        <f t="shared" si="314"/>
        <v>2025-01</v>
      </c>
      <c r="E2528" s="28" t="s">
        <v>6687</v>
      </c>
      <c r="F2528" s="28">
        <f t="shared" si="315"/>
        <v>45685.398611111108</v>
      </c>
      <c r="G2528" s="14" t="str">
        <f t="shared" si="316"/>
        <v>09 am</v>
      </c>
      <c r="H2528" s="14" t="str">
        <f t="shared" si="317"/>
        <v>Tuesday</v>
      </c>
      <c r="I2528" s="14" t="str">
        <f t="shared" si="318"/>
        <v>January</v>
      </c>
      <c r="J2528" s="14" t="s">
        <v>6240</v>
      </c>
      <c r="K2528" s="16" t="s">
        <v>261</v>
      </c>
      <c r="L2528" s="1">
        <f t="shared" si="319"/>
        <v>66</v>
      </c>
      <c r="M2528" s="1" t="str">
        <f t="shared" si="320"/>
        <v>Yes</v>
      </c>
      <c r="P2528" s="1" t="s">
        <v>24</v>
      </c>
      <c r="U2528" s="1" t="s">
        <v>25</v>
      </c>
      <c r="W2528" s="1" t="s">
        <v>26</v>
      </c>
    </row>
    <row r="2529" spans="1:24" x14ac:dyDescent="0.2">
      <c r="A2529" s="1">
        <v>2528</v>
      </c>
      <c r="C2529" s="22" t="str">
        <f t="shared" si="313"/>
        <v>2025-01-16</v>
      </c>
      <c r="D2529" s="24" t="str">
        <f t="shared" si="314"/>
        <v>2025-01</v>
      </c>
      <c r="E2529" s="28" t="s">
        <v>6689</v>
      </c>
      <c r="F2529" s="28">
        <f t="shared" si="315"/>
        <v>45673.428472222222</v>
      </c>
      <c r="G2529" s="14" t="str">
        <f t="shared" si="316"/>
        <v>10 am</v>
      </c>
      <c r="H2529" s="14" t="str">
        <f t="shared" si="317"/>
        <v>Thursday</v>
      </c>
      <c r="I2529" s="14" t="str">
        <f t="shared" si="318"/>
        <v>January</v>
      </c>
      <c r="J2529" s="14" t="s">
        <v>4840</v>
      </c>
      <c r="K2529" s="16" t="s">
        <v>357</v>
      </c>
      <c r="L2529" s="1" t="str">
        <f t="shared" si="319"/>
        <v>3</v>
      </c>
      <c r="M2529" s="1" t="str">
        <f t="shared" si="320"/>
        <v>Yes</v>
      </c>
      <c r="P2529" s="1" t="s">
        <v>24</v>
      </c>
      <c r="U2529" s="1" t="s">
        <v>31</v>
      </c>
      <c r="W2529" s="1" t="s">
        <v>55</v>
      </c>
    </row>
    <row r="2530" spans="1:24" x14ac:dyDescent="0.2">
      <c r="A2530" s="1">
        <v>2529</v>
      </c>
      <c r="C2530" s="22" t="str">
        <f t="shared" si="313"/>
        <v>2025-02-21</v>
      </c>
      <c r="D2530" s="24" t="str">
        <f t="shared" si="314"/>
        <v>2025-02</v>
      </c>
      <c r="E2530" s="28" t="s">
        <v>6691</v>
      </c>
      <c r="F2530" s="28">
        <f t="shared" si="315"/>
        <v>45709.594444444447</v>
      </c>
      <c r="G2530" s="14" t="str">
        <f t="shared" si="316"/>
        <v>02 pm</v>
      </c>
      <c r="H2530" s="14" t="str">
        <f t="shared" si="317"/>
        <v>Friday</v>
      </c>
      <c r="I2530" s="14" t="str">
        <f t="shared" si="318"/>
        <v>February</v>
      </c>
      <c r="J2530" s="14" t="s">
        <v>1180</v>
      </c>
      <c r="K2530" s="16" t="s">
        <v>821</v>
      </c>
      <c r="L2530" s="1" t="str">
        <f t="shared" si="319"/>
        <v>14</v>
      </c>
      <c r="M2530" s="1" t="str">
        <f t="shared" si="320"/>
        <v>Yes</v>
      </c>
      <c r="P2530" s="1" t="s">
        <v>23</v>
      </c>
      <c r="U2530" s="1" t="s">
        <v>72</v>
      </c>
      <c r="W2530" s="1" t="s">
        <v>55</v>
      </c>
    </row>
    <row r="2531" spans="1:24" x14ac:dyDescent="0.2">
      <c r="A2531" s="1">
        <v>2530</v>
      </c>
      <c r="C2531" s="22" t="str">
        <f t="shared" si="313"/>
        <v>2025-02-19</v>
      </c>
      <c r="D2531" s="24" t="str">
        <f t="shared" si="314"/>
        <v>2025-02</v>
      </c>
      <c r="E2531" s="28" t="s">
        <v>6693</v>
      </c>
      <c r="F2531" s="28">
        <f t="shared" si="315"/>
        <v>45707.424305555556</v>
      </c>
      <c r="G2531" s="14" t="str">
        <f t="shared" si="316"/>
        <v>10 am</v>
      </c>
      <c r="H2531" s="14" t="str">
        <f t="shared" si="317"/>
        <v>Wednesday</v>
      </c>
      <c r="I2531" s="14" t="str">
        <f t="shared" si="318"/>
        <v>February</v>
      </c>
      <c r="J2531" s="14" t="s">
        <v>6693</v>
      </c>
      <c r="K2531" s="16" t="s">
        <v>99</v>
      </c>
      <c r="L2531" s="1" t="str">
        <f t="shared" si="319"/>
        <v>0</v>
      </c>
      <c r="M2531" s="1" t="str">
        <f t="shared" si="320"/>
        <v>Yes</v>
      </c>
      <c r="P2531" s="1" t="s">
        <v>23</v>
      </c>
      <c r="U2531" s="1" t="s">
        <v>72</v>
      </c>
      <c r="W2531" s="1" t="s">
        <v>26</v>
      </c>
    </row>
    <row r="2532" spans="1:24" x14ac:dyDescent="0.2">
      <c r="A2532" s="1">
        <v>2531</v>
      </c>
      <c r="C2532" s="22" t="str">
        <f t="shared" si="313"/>
        <v>2025-02-11</v>
      </c>
      <c r="D2532" s="24" t="str">
        <f t="shared" si="314"/>
        <v>2025-02</v>
      </c>
      <c r="E2532" s="28" t="s">
        <v>1561</v>
      </c>
      <c r="F2532" s="28">
        <f t="shared" si="315"/>
        <v>45699.583333333336</v>
      </c>
      <c r="G2532" s="14" t="str">
        <f t="shared" si="316"/>
        <v>02 pm</v>
      </c>
      <c r="H2532" s="14" t="str">
        <f t="shared" si="317"/>
        <v>Tuesday</v>
      </c>
      <c r="I2532" s="14" t="str">
        <f t="shared" si="318"/>
        <v>February</v>
      </c>
      <c r="J2532" s="14" t="s">
        <v>6695</v>
      </c>
      <c r="K2532" s="16" t="s">
        <v>30</v>
      </c>
      <c r="L2532" s="1" t="str">
        <f t="shared" si="319"/>
        <v>15</v>
      </c>
      <c r="M2532" s="1" t="str">
        <f t="shared" si="320"/>
        <v>Yes</v>
      </c>
      <c r="P2532" s="1" t="s">
        <v>23</v>
      </c>
      <c r="U2532" s="1" t="s">
        <v>72</v>
      </c>
      <c r="W2532" s="1" t="s">
        <v>26</v>
      </c>
    </row>
    <row r="2533" spans="1:24" x14ac:dyDescent="0.2">
      <c r="A2533" s="1">
        <v>2532</v>
      </c>
      <c r="C2533" s="22" t="str">
        <f t="shared" si="313"/>
        <v>2025-01-20</v>
      </c>
      <c r="D2533" s="24" t="str">
        <f t="shared" si="314"/>
        <v>2025-01</v>
      </c>
      <c r="E2533" s="28" t="s">
        <v>6697</v>
      </c>
      <c r="F2533" s="28">
        <f t="shared" si="315"/>
        <v>45677.63958333333</v>
      </c>
      <c r="G2533" s="14" t="str">
        <f t="shared" si="316"/>
        <v>03 pm</v>
      </c>
      <c r="H2533" s="14" t="str">
        <f t="shared" si="317"/>
        <v>Monday</v>
      </c>
      <c r="I2533" s="14" t="str">
        <f t="shared" si="318"/>
        <v>January</v>
      </c>
      <c r="J2533" s="14" t="s">
        <v>6698</v>
      </c>
      <c r="K2533" s="16" t="s">
        <v>657</v>
      </c>
      <c r="L2533" s="1" t="str">
        <f t="shared" si="319"/>
        <v>24</v>
      </c>
      <c r="M2533" s="1" t="str">
        <f t="shared" si="320"/>
        <v>Yes</v>
      </c>
      <c r="P2533" s="1" t="s">
        <v>24</v>
      </c>
      <c r="U2533" s="1" t="s">
        <v>25</v>
      </c>
      <c r="W2533" s="1" t="s">
        <v>26</v>
      </c>
    </row>
    <row r="2534" spans="1:24" x14ac:dyDescent="0.2">
      <c r="A2534" s="1">
        <v>2533</v>
      </c>
      <c r="C2534" s="22" t="str">
        <f t="shared" si="313"/>
        <v>2025-01-23</v>
      </c>
      <c r="D2534" s="24" t="str">
        <f t="shared" si="314"/>
        <v>2025-01</v>
      </c>
      <c r="E2534" s="28" t="s">
        <v>6700</v>
      </c>
      <c r="F2534" s="28">
        <f t="shared" si="315"/>
        <v>45680.474305555559</v>
      </c>
      <c r="G2534" s="14" t="str">
        <f t="shared" si="316"/>
        <v>11 am</v>
      </c>
      <c r="H2534" s="14" t="str">
        <f t="shared" si="317"/>
        <v>Thursday</v>
      </c>
      <c r="I2534" s="14" t="str">
        <f t="shared" si="318"/>
        <v>January</v>
      </c>
      <c r="J2534" s="14" t="s">
        <v>6701</v>
      </c>
      <c r="K2534" s="16" t="s">
        <v>290</v>
      </c>
      <c r="L2534" s="1">
        <f t="shared" si="319"/>
        <v>60</v>
      </c>
      <c r="M2534" s="1" t="str">
        <f t="shared" si="320"/>
        <v>Yes</v>
      </c>
      <c r="P2534" s="1" t="s">
        <v>24</v>
      </c>
      <c r="U2534" s="1" t="s">
        <v>25</v>
      </c>
      <c r="W2534" s="1" t="s">
        <v>55</v>
      </c>
    </row>
    <row r="2535" spans="1:24" x14ac:dyDescent="0.2">
      <c r="A2535" s="1">
        <v>2534</v>
      </c>
      <c r="C2535" s="22" t="str">
        <f t="shared" si="313"/>
        <v>2025-02-03</v>
      </c>
      <c r="D2535" s="24" t="str">
        <f t="shared" si="314"/>
        <v>2025-02</v>
      </c>
      <c r="E2535" s="28" t="s">
        <v>6703</v>
      </c>
      <c r="F2535" s="28">
        <f t="shared" si="315"/>
        <v>45691.434027777781</v>
      </c>
      <c r="G2535" s="14" t="str">
        <f t="shared" si="316"/>
        <v>10 am</v>
      </c>
      <c r="H2535" s="14" t="str">
        <f t="shared" si="317"/>
        <v>Monday</v>
      </c>
      <c r="I2535" s="14" t="str">
        <f t="shared" si="318"/>
        <v>February</v>
      </c>
      <c r="J2535" s="14" t="s">
        <v>6704</v>
      </c>
      <c r="K2535" s="16" t="s">
        <v>67</v>
      </c>
      <c r="L2535" s="1" t="str">
        <f t="shared" si="319"/>
        <v>50</v>
      </c>
      <c r="M2535" s="1" t="str">
        <f t="shared" si="320"/>
        <v>Yes</v>
      </c>
      <c r="P2535" s="1" t="s">
        <v>23</v>
      </c>
      <c r="U2535" s="1" t="s">
        <v>25</v>
      </c>
      <c r="W2535" s="1" t="s">
        <v>26</v>
      </c>
    </row>
    <row r="2536" spans="1:24" x14ac:dyDescent="0.2">
      <c r="A2536" s="1">
        <v>2535</v>
      </c>
      <c r="C2536" s="22" t="str">
        <f t="shared" si="313"/>
        <v>2025-01-09</v>
      </c>
      <c r="D2536" s="24" t="str">
        <f t="shared" si="314"/>
        <v>2025-01</v>
      </c>
      <c r="E2536" s="28" t="s">
        <v>6706</v>
      </c>
      <c r="F2536" s="28">
        <f t="shared" si="315"/>
        <v>45666.415972222225</v>
      </c>
      <c r="G2536" s="14" t="str">
        <f t="shared" si="316"/>
        <v>09 am</v>
      </c>
      <c r="H2536" s="14" t="str">
        <f t="shared" si="317"/>
        <v>Thursday</v>
      </c>
      <c r="I2536" s="14" t="str">
        <f t="shared" si="318"/>
        <v>January</v>
      </c>
      <c r="J2536" s="14" t="s">
        <v>6706</v>
      </c>
      <c r="K2536" s="16" t="s">
        <v>99</v>
      </c>
      <c r="L2536" s="1" t="str">
        <f t="shared" si="319"/>
        <v>0</v>
      </c>
      <c r="M2536" s="1" t="str">
        <f t="shared" si="320"/>
        <v>Yes</v>
      </c>
      <c r="P2536" s="1" t="s">
        <v>23</v>
      </c>
      <c r="U2536" s="1" t="s">
        <v>25</v>
      </c>
      <c r="W2536" s="1" t="s">
        <v>26</v>
      </c>
    </row>
    <row r="2537" spans="1:24" x14ac:dyDescent="0.2">
      <c r="A2537" s="1">
        <v>2536</v>
      </c>
      <c r="C2537" s="22" t="str">
        <f t="shared" si="313"/>
        <v>2025-01-07</v>
      </c>
      <c r="D2537" s="24" t="str">
        <f t="shared" si="314"/>
        <v>2025-01</v>
      </c>
      <c r="E2537" s="28" t="s">
        <v>6708</v>
      </c>
      <c r="F2537" s="28">
        <f t="shared" si="315"/>
        <v>45664.402083333334</v>
      </c>
      <c r="G2537" s="14" t="str">
        <f t="shared" si="316"/>
        <v>09 am</v>
      </c>
      <c r="H2537" s="14" t="str">
        <f t="shared" si="317"/>
        <v>Tuesday</v>
      </c>
      <c r="I2537" s="14" t="str">
        <f t="shared" si="318"/>
        <v>January</v>
      </c>
      <c r="J2537" s="14" t="s">
        <v>969</v>
      </c>
      <c r="K2537" s="16" t="s">
        <v>445</v>
      </c>
      <c r="L2537" s="1">
        <f t="shared" si="319"/>
        <v>81</v>
      </c>
      <c r="M2537" s="1" t="str">
        <f t="shared" si="320"/>
        <v>Yes</v>
      </c>
      <c r="P2537" s="1" t="s">
        <v>23</v>
      </c>
      <c r="U2537" s="1" t="s">
        <v>63</v>
      </c>
      <c r="W2537" s="1" t="s">
        <v>26</v>
      </c>
    </row>
    <row r="2538" spans="1:24" x14ac:dyDescent="0.2">
      <c r="A2538" s="1">
        <v>2537</v>
      </c>
      <c r="C2538" s="22" t="str">
        <f t="shared" si="313"/>
        <v>2025-01-27</v>
      </c>
      <c r="D2538" s="24" t="str">
        <f t="shared" si="314"/>
        <v>2025-01</v>
      </c>
      <c r="E2538" s="28" t="s">
        <v>6710</v>
      </c>
      <c r="F2538" s="28">
        <f t="shared" si="315"/>
        <v>45684.40902777778</v>
      </c>
      <c r="G2538" s="14" t="str">
        <f t="shared" si="316"/>
        <v>09 am</v>
      </c>
      <c r="H2538" s="14" t="str">
        <f t="shared" si="317"/>
        <v>Monday</v>
      </c>
      <c r="I2538" s="14" t="str">
        <f t="shared" si="318"/>
        <v>January</v>
      </c>
      <c r="J2538" s="14" t="s">
        <v>1000</v>
      </c>
      <c r="K2538" s="16" t="s">
        <v>22</v>
      </c>
      <c r="L2538" s="1" t="str">
        <f t="shared" si="319"/>
        <v>11</v>
      </c>
      <c r="M2538" s="1" t="str">
        <f t="shared" si="320"/>
        <v>Yes</v>
      </c>
      <c r="P2538" s="1" t="s">
        <v>23</v>
      </c>
      <c r="U2538" s="1" t="s">
        <v>25</v>
      </c>
      <c r="W2538" s="1" t="s">
        <v>26</v>
      </c>
    </row>
    <row r="2539" spans="1:24" x14ac:dyDescent="0.2">
      <c r="A2539" s="1">
        <v>2538</v>
      </c>
      <c r="C2539" s="22" t="str">
        <f t="shared" si="313"/>
        <v>2025-01-08</v>
      </c>
      <c r="D2539" s="24" t="str">
        <f t="shared" si="314"/>
        <v>2025-01</v>
      </c>
      <c r="E2539" s="28" t="s">
        <v>6712</v>
      </c>
      <c r="F2539" s="28">
        <f t="shared" si="315"/>
        <v>45665.679861111108</v>
      </c>
      <c r="G2539" s="14" t="str">
        <f t="shared" si="316"/>
        <v>04 pm</v>
      </c>
      <c r="H2539" s="14" t="str">
        <f t="shared" si="317"/>
        <v>Wednesday</v>
      </c>
      <c r="I2539" s="14" t="str">
        <f t="shared" si="318"/>
        <v>January</v>
      </c>
      <c r="J2539" s="14" t="s">
        <v>6713</v>
      </c>
      <c r="K2539" s="16" t="s">
        <v>697</v>
      </c>
      <c r="L2539" s="1" t="str">
        <f t="shared" si="319"/>
        <v>1</v>
      </c>
      <c r="M2539" s="1" t="str">
        <f t="shared" si="320"/>
        <v>Yes</v>
      </c>
      <c r="P2539" s="1" t="s">
        <v>23</v>
      </c>
      <c r="U2539" s="1" t="s">
        <v>31</v>
      </c>
      <c r="W2539" s="1" t="s">
        <v>26</v>
      </c>
    </row>
    <row r="2540" spans="1:24" x14ac:dyDescent="0.2">
      <c r="A2540" s="1">
        <v>2539</v>
      </c>
      <c r="C2540" s="22" t="str">
        <f t="shared" si="313"/>
        <v>2025-02-03</v>
      </c>
      <c r="D2540" s="24" t="str">
        <f t="shared" si="314"/>
        <v>2025-02</v>
      </c>
      <c r="E2540" s="28" t="s">
        <v>6715</v>
      </c>
      <c r="F2540" s="28">
        <f t="shared" si="315"/>
        <v>45691.420138888891</v>
      </c>
      <c r="G2540" s="14" t="str">
        <f t="shared" si="316"/>
        <v>10 am</v>
      </c>
      <c r="H2540" s="14" t="str">
        <f t="shared" si="317"/>
        <v>Monday</v>
      </c>
      <c r="I2540" s="14" t="str">
        <f t="shared" si="318"/>
        <v>February</v>
      </c>
      <c r="J2540" s="14" t="s">
        <v>6716</v>
      </c>
      <c r="K2540" s="16" t="s">
        <v>1933</v>
      </c>
      <c r="L2540" s="1">
        <f t="shared" si="319"/>
        <v>90</v>
      </c>
      <c r="M2540" s="1" t="str">
        <f t="shared" si="320"/>
        <v>Yes</v>
      </c>
      <c r="P2540" s="1" t="s">
        <v>23</v>
      </c>
      <c r="U2540" s="1" t="s">
        <v>25</v>
      </c>
      <c r="W2540" s="1" t="s">
        <v>26</v>
      </c>
    </row>
    <row r="2541" spans="1:24" x14ac:dyDescent="0.2">
      <c r="A2541" s="1">
        <v>2540</v>
      </c>
      <c r="C2541" s="22" t="str">
        <f t="shared" si="313"/>
        <v>2025-02-10</v>
      </c>
      <c r="D2541" s="24" t="str">
        <f t="shared" si="314"/>
        <v>2025-02</v>
      </c>
      <c r="E2541" s="28" t="s">
        <v>6718</v>
      </c>
      <c r="F2541" s="28">
        <f t="shared" si="315"/>
        <v>45698.418749999997</v>
      </c>
      <c r="G2541" s="14" t="str">
        <f t="shared" si="316"/>
        <v>10 am</v>
      </c>
      <c r="H2541" s="14" t="str">
        <f t="shared" si="317"/>
        <v>Monday</v>
      </c>
      <c r="I2541" s="14" t="str">
        <f t="shared" si="318"/>
        <v>February</v>
      </c>
      <c r="J2541" s="14" t="s">
        <v>6719</v>
      </c>
      <c r="K2541" s="16" t="s">
        <v>2236</v>
      </c>
      <c r="L2541" s="1" t="str">
        <f t="shared" si="319"/>
        <v>54</v>
      </c>
      <c r="M2541" s="1" t="str">
        <f t="shared" si="320"/>
        <v>Yes</v>
      </c>
      <c r="P2541" s="1" t="s">
        <v>23</v>
      </c>
      <c r="U2541" s="1" t="s">
        <v>63</v>
      </c>
      <c r="W2541" s="1" t="s">
        <v>26</v>
      </c>
    </row>
    <row r="2542" spans="1:24" x14ac:dyDescent="0.2">
      <c r="A2542" s="1">
        <v>2541</v>
      </c>
      <c r="C2542" s="22" t="str">
        <f t="shared" si="313"/>
        <v>2025-02-12</v>
      </c>
      <c r="D2542" s="24" t="str">
        <f t="shared" si="314"/>
        <v>2025-02</v>
      </c>
      <c r="E2542" s="28" t="s">
        <v>6721</v>
      </c>
      <c r="F2542" s="28">
        <f t="shared" si="315"/>
        <v>45700.472916666666</v>
      </c>
      <c r="G2542" s="14" t="str">
        <f t="shared" si="316"/>
        <v>11 am</v>
      </c>
      <c r="H2542" s="14" t="str">
        <f t="shared" si="317"/>
        <v>Wednesday</v>
      </c>
      <c r="I2542" s="14" t="str">
        <f t="shared" si="318"/>
        <v>February</v>
      </c>
      <c r="J2542" s="14" t="s">
        <v>6722</v>
      </c>
      <c r="K2542" s="16" t="s">
        <v>76</v>
      </c>
      <c r="L2542" s="1" t="str">
        <f t="shared" si="319"/>
        <v>30</v>
      </c>
      <c r="M2542" s="1" t="str">
        <f t="shared" si="320"/>
        <v>Yes</v>
      </c>
      <c r="P2542" s="1" t="s">
        <v>23</v>
      </c>
      <c r="U2542" s="1" t="s">
        <v>31</v>
      </c>
      <c r="W2542" s="1" t="s">
        <v>26</v>
      </c>
    </row>
    <row r="2543" spans="1:24" x14ac:dyDescent="0.2">
      <c r="A2543" s="1">
        <v>2542</v>
      </c>
      <c r="C2543" s="22" t="str">
        <f t="shared" si="313"/>
        <v>2025-02-12</v>
      </c>
      <c r="D2543" s="24" t="str">
        <f t="shared" si="314"/>
        <v>2025-02</v>
      </c>
      <c r="E2543" s="28" t="s">
        <v>3893</v>
      </c>
      <c r="F2543" s="28">
        <f t="shared" si="315"/>
        <v>45700.395833333336</v>
      </c>
      <c r="G2543" s="14" t="str">
        <f t="shared" si="316"/>
        <v>09 am</v>
      </c>
      <c r="H2543" s="14" t="str">
        <f t="shared" si="317"/>
        <v>Wednesday</v>
      </c>
      <c r="I2543" s="14" t="str">
        <f t="shared" si="318"/>
        <v>February</v>
      </c>
      <c r="J2543" s="14" t="s">
        <v>297</v>
      </c>
      <c r="K2543" s="16" t="s">
        <v>290</v>
      </c>
      <c r="L2543" s="1">
        <f t="shared" si="319"/>
        <v>60</v>
      </c>
      <c r="M2543" s="1" t="str">
        <f t="shared" si="320"/>
        <v>Yes</v>
      </c>
      <c r="P2543" s="1" t="s">
        <v>23</v>
      </c>
      <c r="U2543" s="1" t="s">
        <v>63</v>
      </c>
      <c r="W2543" s="1" t="s">
        <v>26</v>
      </c>
      <c r="X2543" s="3"/>
    </row>
    <row r="2544" spans="1:24" x14ac:dyDescent="0.2">
      <c r="A2544" s="1">
        <v>2543</v>
      </c>
      <c r="C2544" s="22" t="str">
        <f t="shared" si="313"/>
        <v>2025-02-12</v>
      </c>
      <c r="D2544" s="24" t="str">
        <f t="shared" si="314"/>
        <v>2025-02</v>
      </c>
      <c r="E2544" s="28" t="s">
        <v>6725</v>
      </c>
      <c r="F2544" s="28">
        <f t="shared" si="315"/>
        <v>45700.561805555553</v>
      </c>
      <c r="G2544" s="14" t="str">
        <f t="shared" si="316"/>
        <v>01 pm</v>
      </c>
      <c r="H2544" s="14" t="str">
        <f t="shared" si="317"/>
        <v>Wednesday</v>
      </c>
      <c r="I2544" s="14" t="str">
        <f t="shared" si="318"/>
        <v>February</v>
      </c>
      <c r="J2544" s="14" t="s">
        <v>448</v>
      </c>
      <c r="K2544" s="16" t="s">
        <v>234</v>
      </c>
      <c r="L2544" s="1">
        <f t="shared" si="319"/>
        <v>91</v>
      </c>
      <c r="M2544" s="1" t="str">
        <f t="shared" si="320"/>
        <v>Yes</v>
      </c>
      <c r="P2544" s="1" t="s">
        <v>24</v>
      </c>
      <c r="U2544" s="1" t="s">
        <v>96</v>
      </c>
      <c r="W2544" s="1" t="s">
        <v>26</v>
      </c>
    </row>
    <row r="2545" spans="1:23" x14ac:dyDescent="0.2">
      <c r="A2545" s="1">
        <v>2544</v>
      </c>
      <c r="C2545" s="22" t="str">
        <f t="shared" si="313"/>
        <v>2025-01-27</v>
      </c>
      <c r="D2545" s="24" t="str">
        <f t="shared" si="314"/>
        <v>2025-01</v>
      </c>
      <c r="E2545" s="28" t="s">
        <v>5208</v>
      </c>
      <c r="F2545" s="28">
        <f t="shared" si="315"/>
        <v>45684.402083333334</v>
      </c>
      <c r="G2545" s="14" t="str">
        <f t="shared" si="316"/>
        <v>09 am</v>
      </c>
      <c r="H2545" s="14" t="str">
        <f t="shared" si="317"/>
        <v>Monday</v>
      </c>
      <c r="I2545" s="14" t="str">
        <f t="shared" si="318"/>
        <v>January</v>
      </c>
      <c r="J2545" s="14" t="s">
        <v>6727</v>
      </c>
      <c r="K2545" s="16" t="s">
        <v>552</v>
      </c>
      <c r="L2545" s="1" t="str">
        <f t="shared" si="319"/>
        <v>33</v>
      </c>
      <c r="M2545" s="1" t="str">
        <f t="shared" si="320"/>
        <v>Yes</v>
      </c>
      <c r="P2545" s="1" t="s">
        <v>24</v>
      </c>
      <c r="U2545" s="1" t="s">
        <v>25</v>
      </c>
      <c r="W2545" s="1" t="s">
        <v>26</v>
      </c>
    </row>
    <row r="2546" spans="1:23" x14ac:dyDescent="0.2">
      <c r="A2546" s="1">
        <v>2545</v>
      </c>
      <c r="C2546" s="22" t="str">
        <f t="shared" si="313"/>
        <v>2025-01-13</v>
      </c>
      <c r="D2546" s="24" t="str">
        <f t="shared" si="314"/>
        <v>2025-01</v>
      </c>
      <c r="E2546" s="28" t="s">
        <v>6729</v>
      </c>
      <c r="F2546" s="28">
        <f t="shared" si="315"/>
        <v>45670.479861111111</v>
      </c>
      <c r="G2546" s="14" t="str">
        <f t="shared" si="316"/>
        <v>11 am</v>
      </c>
      <c r="H2546" s="14" t="str">
        <f t="shared" si="317"/>
        <v>Monday</v>
      </c>
      <c r="I2546" s="14" t="str">
        <f t="shared" si="318"/>
        <v>January</v>
      </c>
      <c r="J2546" s="14" t="s">
        <v>966</v>
      </c>
      <c r="K2546" s="16" t="s">
        <v>71</v>
      </c>
      <c r="L2546" s="1" t="str">
        <f t="shared" si="319"/>
        <v>19</v>
      </c>
      <c r="M2546" s="1" t="str">
        <f t="shared" si="320"/>
        <v>Yes</v>
      </c>
      <c r="P2546" s="1" t="s">
        <v>24</v>
      </c>
      <c r="U2546" s="1" t="s">
        <v>96</v>
      </c>
      <c r="W2546" s="1" t="s">
        <v>26</v>
      </c>
    </row>
    <row r="2547" spans="1:23" x14ac:dyDescent="0.2">
      <c r="A2547" s="1">
        <v>2546</v>
      </c>
      <c r="C2547" s="22" t="str">
        <f t="shared" si="313"/>
        <v>2025-02-04</v>
      </c>
      <c r="D2547" s="24" t="str">
        <f t="shared" si="314"/>
        <v>2025-02</v>
      </c>
      <c r="E2547" s="28" t="s">
        <v>6731</v>
      </c>
      <c r="F2547" s="28">
        <f t="shared" si="315"/>
        <v>45692.4</v>
      </c>
      <c r="G2547" s="14" t="str">
        <f t="shared" si="316"/>
        <v>09 am</v>
      </c>
      <c r="H2547" s="14" t="str">
        <f t="shared" si="317"/>
        <v>Tuesday</v>
      </c>
      <c r="I2547" s="14" t="str">
        <f t="shared" si="318"/>
        <v>February</v>
      </c>
      <c r="J2547" s="14" t="s">
        <v>6732</v>
      </c>
      <c r="K2547" s="16" t="s">
        <v>858</v>
      </c>
      <c r="L2547" s="1" t="str">
        <f t="shared" si="319"/>
        <v>51</v>
      </c>
      <c r="M2547" s="1" t="str">
        <f t="shared" si="320"/>
        <v>Yes</v>
      </c>
      <c r="P2547" s="1" t="s">
        <v>24</v>
      </c>
      <c r="U2547" s="1" t="s">
        <v>37</v>
      </c>
      <c r="W2547" s="1" t="s">
        <v>26</v>
      </c>
    </row>
    <row r="2548" spans="1:23" x14ac:dyDescent="0.2">
      <c r="A2548" s="1">
        <v>2547</v>
      </c>
      <c r="C2548" s="22" t="str">
        <f t="shared" si="313"/>
        <v>2025-01-28</v>
      </c>
      <c r="D2548" s="24" t="str">
        <f t="shared" si="314"/>
        <v>2025-01</v>
      </c>
      <c r="E2548" s="28" t="s">
        <v>6734</v>
      </c>
      <c r="F2548" s="28">
        <f t="shared" si="315"/>
        <v>45685.645833333336</v>
      </c>
      <c r="G2548" s="14" t="str">
        <f t="shared" si="316"/>
        <v>03 pm</v>
      </c>
      <c r="H2548" s="14" t="str">
        <f t="shared" si="317"/>
        <v>Tuesday</v>
      </c>
      <c r="I2548" s="14" t="str">
        <f t="shared" si="318"/>
        <v>January</v>
      </c>
      <c r="J2548" s="14" t="s">
        <v>6735</v>
      </c>
      <c r="K2548" s="16" t="s">
        <v>30</v>
      </c>
      <c r="L2548" s="1" t="str">
        <f t="shared" si="319"/>
        <v>15</v>
      </c>
      <c r="M2548" s="1" t="str">
        <f t="shared" si="320"/>
        <v>Yes</v>
      </c>
      <c r="P2548" s="1" t="s">
        <v>24</v>
      </c>
      <c r="U2548" s="1" t="s">
        <v>50</v>
      </c>
      <c r="W2548" s="1" t="s">
        <v>55</v>
      </c>
    </row>
    <row r="2549" spans="1:23" x14ac:dyDescent="0.2">
      <c r="A2549" s="1">
        <v>2548</v>
      </c>
      <c r="C2549" s="22" t="str">
        <f t="shared" si="313"/>
        <v>2025-02-06</v>
      </c>
      <c r="D2549" s="24" t="str">
        <f t="shared" si="314"/>
        <v>2025-02</v>
      </c>
      <c r="E2549" s="28" t="s">
        <v>6737</v>
      </c>
      <c r="F2549" s="28">
        <f t="shared" si="315"/>
        <v>45694.451388888891</v>
      </c>
      <c r="G2549" s="14" t="str">
        <f t="shared" si="316"/>
        <v>10 am</v>
      </c>
      <c r="H2549" s="14" t="str">
        <f t="shared" si="317"/>
        <v>Thursday</v>
      </c>
      <c r="I2549" s="14" t="str">
        <f t="shared" si="318"/>
        <v>February</v>
      </c>
      <c r="J2549" s="14" t="s">
        <v>6738</v>
      </c>
      <c r="K2549" s="16" t="s">
        <v>49</v>
      </c>
      <c r="L2549" s="1" t="str">
        <f t="shared" si="319"/>
        <v>16</v>
      </c>
      <c r="M2549" s="1" t="str">
        <f t="shared" si="320"/>
        <v>Yes</v>
      </c>
      <c r="P2549" s="1" t="s">
        <v>23</v>
      </c>
      <c r="U2549" s="1" t="s">
        <v>25</v>
      </c>
      <c r="W2549" s="1" t="s">
        <v>26</v>
      </c>
    </row>
    <row r="2550" spans="1:23" x14ac:dyDescent="0.2">
      <c r="A2550" s="1">
        <v>2549</v>
      </c>
      <c r="C2550" s="22" t="str">
        <f t="shared" si="313"/>
        <v>2025-02-06</v>
      </c>
      <c r="D2550" s="24" t="str">
        <f t="shared" si="314"/>
        <v>2025-02</v>
      </c>
      <c r="E2550" s="28" t="s">
        <v>6737</v>
      </c>
      <c r="F2550" s="28">
        <f t="shared" si="315"/>
        <v>45694.451388888891</v>
      </c>
      <c r="G2550" s="14" t="str">
        <f t="shared" si="316"/>
        <v>10 am</v>
      </c>
      <c r="H2550" s="14" t="str">
        <f t="shared" si="317"/>
        <v>Thursday</v>
      </c>
      <c r="I2550" s="14" t="str">
        <f t="shared" si="318"/>
        <v>February</v>
      </c>
      <c r="J2550" s="14" t="s">
        <v>6738</v>
      </c>
      <c r="K2550" s="16" t="s">
        <v>49</v>
      </c>
      <c r="L2550" s="1" t="str">
        <f t="shared" si="319"/>
        <v>16</v>
      </c>
      <c r="M2550" s="1" t="str">
        <f t="shared" si="320"/>
        <v>Yes</v>
      </c>
      <c r="P2550" s="1" t="s">
        <v>23</v>
      </c>
      <c r="U2550" s="1" t="s">
        <v>25</v>
      </c>
      <c r="W2550" s="1" t="s">
        <v>26</v>
      </c>
    </row>
    <row r="2551" spans="1:23" x14ac:dyDescent="0.2">
      <c r="A2551" s="1">
        <v>2550</v>
      </c>
      <c r="C2551" s="22" t="str">
        <f t="shared" si="313"/>
        <v>2025-02-26</v>
      </c>
      <c r="D2551" s="24" t="str">
        <f t="shared" si="314"/>
        <v>2025-02</v>
      </c>
      <c r="E2551" s="28" t="s">
        <v>1174</v>
      </c>
      <c r="F2551" s="28">
        <f t="shared" si="315"/>
        <v>45714.416666666664</v>
      </c>
      <c r="G2551" s="14" t="str">
        <f t="shared" si="316"/>
        <v>10 am</v>
      </c>
      <c r="H2551" s="14" t="str">
        <f t="shared" si="317"/>
        <v>Wednesday</v>
      </c>
      <c r="I2551" s="14" t="str">
        <f t="shared" si="318"/>
        <v>February</v>
      </c>
      <c r="J2551" s="14" t="s">
        <v>6741</v>
      </c>
      <c r="K2551" s="16" t="s">
        <v>59</v>
      </c>
      <c r="L2551" s="1" t="str">
        <f t="shared" si="319"/>
        <v>5</v>
      </c>
      <c r="M2551" s="1" t="str">
        <f t="shared" si="320"/>
        <v>Yes</v>
      </c>
      <c r="P2551" s="1" t="s">
        <v>23</v>
      </c>
      <c r="U2551" s="1" t="s">
        <v>25</v>
      </c>
      <c r="W2551" s="1" t="s">
        <v>55</v>
      </c>
    </row>
    <row r="2552" spans="1:23" x14ac:dyDescent="0.2">
      <c r="A2552" s="1">
        <v>2551</v>
      </c>
      <c r="C2552" s="22" t="str">
        <f t="shared" si="313"/>
        <v>2025-01-02</v>
      </c>
      <c r="D2552" s="24" t="str">
        <f t="shared" si="314"/>
        <v>2025-01</v>
      </c>
      <c r="E2552" s="28" t="s">
        <v>978</v>
      </c>
      <c r="F2552" s="28">
        <f t="shared" si="315"/>
        <v>45659.46875</v>
      </c>
      <c r="G2552" s="14" t="str">
        <f t="shared" si="316"/>
        <v>11 am</v>
      </c>
      <c r="H2552" s="14" t="str">
        <f t="shared" si="317"/>
        <v>Thursday</v>
      </c>
      <c r="I2552" s="14" t="str">
        <f t="shared" si="318"/>
        <v>January</v>
      </c>
      <c r="J2552" s="14" t="s">
        <v>6256</v>
      </c>
      <c r="K2552" s="16" t="s">
        <v>3039</v>
      </c>
      <c r="L2552" s="1">
        <f t="shared" si="319"/>
        <v>145</v>
      </c>
      <c r="M2552" s="1" t="str">
        <f t="shared" si="320"/>
        <v>No</v>
      </c>
      <c r="N2552" s="3"/>
      <c r="P2552" s="1" t="s">
        <v>24</v>
      </c>
      <c r="U2552" s="1" t="s">
        <v>25</v>
      </c>
      <c r="W2552" s="1" t="s">
        <v>26</v>
      </c>
    </row>
    <row r="2553" spans="1:23" x14ac:dyDescent="0.2">
      <c r="A2553" s="1">
        <v>2552</v>
      </c>
      <c r="C2553" s="22" t="str">
        <f t="shared" si="313"/>
        <v>2025-02-07</v>
      </c>
      <c r="D2553" s="24" t="str">
        <f t="shared" si="314"/>
        <v>2025-02</v>
      </c>
      <c r="E2553" s="28" t="s">
        <v>6412</v>
      </c>
      <c r="F2553" s="28">
        <f t="shared" si="315"/>
        <v>45695.375</v>
      </c>
      <c r="G2553" s="14" t="str">
        <f t="shared" si="316"/>
        <v>09 am</v>
      </c>
      <c r="H2553" s="14" t="str">
        <f t="shared" si="317"/>
        <v>Friday</v>
      </c>
      <c r="I2553" s="14" t="str">
        <f t="shared" si="318"/>
        <v>February</v>
      </c>
      <c r="J2553" s="14" t="s">
        <v>6412</v>
      </c>
      <c r="K2553" s="16" t="s">
        <v>99</v>
      </c>
      <c r="L2553" s="1" t="str">
        <f t="shared" si="319"/>
        <v>0</v>
      </c>
      <c r="M2553" s="1" t="str">
        <f t="shared" si="320"/>
        <v>Yes</v>
      </c>
      <c r="P2553" s="1" t="s">
        <v>23</v>
      </c>
      <c r="U2553" s="1" t="s">
        <v>72</v>
      </c>
      <c r="W2553" s="1" t="s">
        <v>26</v>
      </c>
    </row>
    <row r="2554" spans="1:23" x14ac:dyDescent="0.2">
      <c r="A2554" s="1">
        <v>2553</v>
      </c>
      <c r="C2554" s="22" t="str">
        <f t="shared" si="313"/>
        <v>2025-01-24</v>
      </c>
      <c r="D2554" s="24" t="str">
        <f t="shared" si="314"/>
        <v>2025-01</v>
      </c>
      <c r="E2554" s="28" t="s">
        <v>6745</v>
      </c>
      <c r="F2554" s="28">
        <f t="shared" si="315"/>
        <v>45681.373611111114</v>
      </c>
      <c r="G2554" s="14" t="str">
        <f t="shared" si="316"/>
        <v>08 am</v>
      </c>
      <c r="H2554" s="14" t="str">
        <f t="shared" si="317"/>
        <v>Friday</v>
      </c>
      <c r="I2554" s="14" t="str">
        <f t="shared" si="318"/>
        <v>January</v>
      </c>
      <c r="J2554" s="14">
        <v>45681.415277777778</v>
      </c>
      <c r="K2554" s="16" t="s">
        <v>116</v>
      </c>
      <c r="L2554" s="1">
        <f t="shared" si="319"/>
        <v>118</v>
      </c>
      <c r="M2554" s="1" t="str">
        <f t="shared" si="320"/>
        <v>Yes</v>
      </c>
      <c r="P2554" s="1" t="s">
        <v>23</v>
      </c>
      <c r="U2554" s="1" t="s">
        <v>25</v>
      </c>
      <c r="W2554" s="1" t="s">
        <v>26</v>
      </c>
    </row>
    <row r="2555" spans="1:23" x14ac:dyDescent="0.2">
      <c r="A2555" s="1">
        <v>2554</v>
      </c>
      <c r="C2555" s="22" t="str">
        <f t="shared" si="313"/>
        <v>2025-02-19</v>
      </c>
      <c r="D2555" s="24" t="str">
        <f t="shared" si="314"/>
        <v>2025-02</v>
      </c>
      <c r="E2555" s="28" t="s">
        <v>6747</v>
      </c>
      <c r="F2555" s="28">
        <f t="shared" si="315"/>
        <v>45707.584027777775</v>
      </c>
      <c r="G2555" s="14" t="str">
        <f t="shared" si="316"/>
        <v>02 pm</v>
      </c>
      <c r="H2555" s="14" t="str">
        <f t="shared" si="317"/>
        <v>Wednesday</v>
      </c>
      <c r="I2555" s="14" t="str">
        <f t="shared" si="318"/>
        <v>February</v>
      </c>
      <c r="J2555" s="14" t="s">
        <v>6748</v>
      </c>
      <c r="K2555" s="16" t="s">
        <v>204</v>
      </c>
      <c r="L2555" s="1" t="str">
        <f t="shared" si="319"/>
        <v>29</v>
      </c>
      <c r="M2555" s="1" t="str">
        <f t="shared" si="320"/>
        <v>Yes</v>
      </c>
      <c r="P2555" s="1" t="s">
        <v>23</v>
      </c>
      <c r="U2555" s="1" t="s">
        <v>50</v>
      </c>
      <c r="W2555" s="1" t="s">
        <v>26</v>
      </c>
    </row>
    <row r="2556" spans="1:23" x14ac:dyDescent="0.2">
      <c r="A2556" s="1">
        <v>2555</v>
      </c>
      <c r="C2556" s="22" t="str">
        <f t="shared" si="313"/>
        <v>2025-02-24</v>
      </c>
      <c r="D2556" s="24" t="str">
        <f t="shared" si="314"/>
        <v>2025-02</v>
      </c>
      <c r="E2556" s="28" t="s">
        <v>6750</v>
      </c>
      <c r="F2556" s="28">
        <f t="shared" si="315"/>
        <v>45712.509722222225</v>
      </c>
      <c r="G2556" s="14" t="str">
        <f t="shared" si="316"/>
        <v>12 pm</v>
      </c>
      <c r="H2556" s="14" t="str">
        <f t="shared" si="317"/>
        <v>Monday</v>
      </c>
      <c r="I2556" s="14" t="str">
        <f t="shared" si="318"/>
        <v>February</v>
      </c>
      <c r="J2556" s="14" t="s">
        <v>6751</v>
      </c>
      <c r="K2556" s="16" t="s">
        <v>3030</v>
      </c>
      <c r="L2556" s="1">
        <f t="shared" si="319"/>
        <v>83</v>
      </c>
      <c r="M2556" s="1" t="str">
        <f t="shared" si="320"/>
        <v>Yes</v>
      </c>
      <c r="P2556" s="1" t="s">
        <v>23</v>
      </c>
      <c r="U2556" s="1" t="s">
        <v>50</v>
      </c>
      <c r="W2556" s="1" t="s">
        <v>26</v>
      </c>
    </row>
    <row r="2557" spans="1:23" x14ac:dyDescent="0.2">
      <c r="A2557" s="1">
        <v>2556</v>
      </c>
      <c r="C2557" s="22" t="str">
        <f t="shared" si="313"/>
        <v>2025-02-11</v>
      </c>
      <c r="D2557" s="24" t="str">
        <f t="shared" si="314"/>
        <v>2025-02</v>
      </c>
      <c r="E2557" s="28" t="s">
        <v>6753</v>
      </c>
      <c r="F2557" s="28">
        <f t="shared" si="315"/>
        <v>45699.64166666667</v>
      </c>
      <c r="G2557" s="14" t="str">
        <f t="shared" si="316"/>
        <v>03 pm</v>
      </c>
      <c r="H2557" s="14" t="str">
        <f t="shared" si="317"/>
        <v>Tuesday</v>
      </c>
      <c r="I2557" s="14" t="str">
        <f t="shared" si="318"/>
        <v>February</v>
      </c>
      <c r="J2557" s="14" t="s">
        <v>6754</v>
      </c>
      <c r="K2557" s="16" t="s">
        <v>697</v>
      </c>
      <c r="L2557" s="1" t="str">
        <f t="shared" si="319"/>
        <v>1</v>
      </c>
      <c r="M2557" s="1" t="str">
        <f t="shared" si="320"/>
        <v>Yes</v>
      </c>
      <c r="P2557" s="1" t="s">
        <v>23</v>
      </c>
      <c r="U2557" s="1" t="s">
        <v>72</v>
      </c>
      <c r="W2557" s="1" t="s">
        <v>32</v>
      </c>
    </row>
    <row r="2558" spans="1:23" x14ac:dyDescent="0.2">
      <c r="A2558" s="1">
        <v>2557</v>
      </c>
      <c r="C2558" s="22" t="str">
        <f t="shared" si="313"/>
        <v>2025-02-27</v>
      </c>
      <c r="D2558" s="24" t="str">
        <f t="shared" si="314"/>
        <v>2025-02</v>
      </c>
      <c r="E2558" s="28" t="s">
        <v>6756</v>
      </c>
      <c r="F2558" s="28">
        <f t="shared" si="315"/>
        <v>45715.443055555559</v>
      </c>
      <c r="G2558" s="14" t="str">
        <f t="shared" si="316"/>
        <v>10 am</v>
      </c>
      <c r="H2558" s="14" t="str">
        <f t="shared" si="317"/>
        <v>Thursday</v>
      </c>
      <c r="I2558" s="14" t="str">
        <f t="shared" si="318"/>
        <v>February</v>
      </c>
      <c r="J2558" s="14" t="s">
        <v>4164</v>
      </c>
      <c r="K2558" s="16" t="s">
        <v>817</v>
      </c>
      <c r="L2558" s="1" t="str">
        <f t="shared" si="319"/>
        <v>52</v>
      </c>
      <c r="M2558" s="1" t="str">
        <f t="shared" si="320"/>
        <v>Yes</v>
      </c>
      <c r="P2558" s="1" t="s">
        <v>24</v>
      </c>
      <c r="U2558" s="1" t="s">
        <v>25</v>
      </c>
      <c r="W2558" s="1" t="s">
        <v>26</v>
      </c>
    </row>
    <row r="2559" spans="1:23" x14ac:dyDescent="0.2">
      <c r="A2559" s="1">
        <v>2558</v>
      </c>
      <c r="C2559" s="22" t="str">
        <f t="shared" si="313"/>
        <v>2025-02-25</v>
      </c>
      <c r="D2559" s="24" t="str">
        <f t="shared" si="314"/>
        <v>2025-02</v>
      </c>
      <c r="E2559" s="28" t="s">
        <v>6758</v>
      </c>
      <c r="F2559" s="28">
        <f t="shared" si="315"/>
        <v>45713.376388888886</v>
      </c>
      <c r="G2559" s="14" t="str">
        <f t="shared" si="316"/>
        <v>09 am</v>
      </c>
      <c r="H2559" s="14" t="str">
        <f t="shared" si="317"/>
        <v>Tuesday</v>
      </c>
      <c r="I2559" s="14" t="str">
        <f t="shared" si="318"/>
        <v>February</v>
      </c>
      <c r="J2559" s="14" t="s">
        <v>1053</v>
      </c>
      <c r="K2559" s="16" t="s">
        <v>152</v>
      </c>
      <c r="L2559" s="1" t="str">
        <f t="shared" si="319"/>
        <v>8</v>
      </c>
      <c r="M2559" s="1" t="str">
        <f t="shared" si="320"/>
        <v>Yes</v>
      </c>
      <c r="P2559" s="1" t="s">
        <v>24</v>
      </c>
      <c r="U2559" s="1" t="s">
        <v>63</v>
      </c>
      <c r="W2559" s="1" t="s">
        <v>55</v>
      </c>
    </row>
    <row r="2560" spans="1:23" x14ac:dyDescent="0.2">
      <c r="A2560" s="1">
        <v>2559</v>
      </c>
      <c r="C2560" s="22" t="str">
        <f t="shared" si="313"/>
        <v>2025-02-26</v>
      </c>
      <c r="D2560" s="24" t="str">
        <f t="shared" si="314"/>
        <v>2025-02</v>
      </c>
      <c r="E2560" s="28" t="s">
        <v>1814</v>
      </c>
      <c r="F2560" s="28">
        <f t="shared" si="315"/>
        <v>45714.625</v>
      </c>
      <c r="G2560" s="14" t="str">
        <f t="shared" si="316"/>
        <v>03 pm</v>
      </c>
      <c r="H2560" s="14" t="str">
        <f t="shared" si="317"/>
        <v>Wednesday</v>
      </c>
      <c r="I2560" s="14" t="str">
        <f t="shared" si="318"/>
        <v>February</v>
      </c>
      <c r="J2560" s="14" t="s">
        <v>6760</v>
      </c>
      <c r="K2560" s="16" t="s">
        <v>527</v>
      </c>
      <c r="L2560" s="1" t="str">
        <f t="shared" si="319"/>
        <v>45</v>
      </c>
      <c r="M2560" s="1" t="str">
        <f t="shared" si="320"/>
        <v>Yes</v>
      </c>
      <c r="P2560" s="1" t="s">
        <v>24</v>
      </c>
      <c r="U2560" s="1" t="s">
        <v>63</v>
      </c>
      <c r="W2560" s="1" t="s">
        <v>26</v>
      </c>
    </row>
    <row r="2561" spans="1:23" x14ac:dyDescent="0.2">
      <c r="A2561" s="1">
        <v>2560</v>
      </c>
      <c r="C2561" s="22" t="str">
        <f t="shared" si="313"/>
        <v>2025-02-28</v>
      </c>
      <c r="D2561" s="24" t="str">
        <f t="shared" si="314"/>
        <v>2025-02</v>
      </c>
      <c r="E2561" s="28" t="s">
        <v>6762</v>
      </c>
      <c r="F2561" s="28">
        <f t="shared" si="315"/>
        <v>45716.406944444447</v>
      </c>
      <c r="G2561" s="14" t="str">
        <f t="shared" si="316"/>
        <v>09 am</v>
      </c>
      <c r="H2561" s="14" t="str">
        <f t="shared" si="317"/>
        <v>Friday</v>
      </c>
      <c r="I2561" s="14" t="str">
        <f t="shared" si="318"/>
        <v>February</v>
      </c>
      <c r="J2561" s="14" t="s">
        <v>6763</v>
      </c>
      <c r="K2561" s="16" t="s">
        <v>879</v>
      </c>
      <c r="L2561" s="1">
        <f t="shared" si="319"/>
        <v>64</v>
      </c>
      <c r="M2561" s="1" t="str">
        <f t="shared" si="320"/>
        <v>Yes</v>
      </c>
      <c r="P2561" s="1" t="s">
        <v>24</v>
      </c>
      <c r="U2561" s="1" t="s">
        <v>63</v>
      </c>
      <c r="W2561" s="1" t="s">
        <v>55</v>
      </c>
    </row>
    <row r="2562" spans="1:23" x14ac:dyDescent="0.2">
      <c r="A2562" s="1">
        <v>2561</v>
      </c>
      <c r="C2562" s="22" t="str">
        <f t="shared" ref="C2562:C2571" si="321">IF(F2562&lt;&gt;"", TEXT(F2562, "YYYY-MM-DD"), "")</f>
        <v>2025-01-27</v>
      </c>
      <c r="D2562" s="24" t="str">
        <f t="shared" ref="D2562:D2571" si="322">IF(F2562&lt;&gt;"", TEXT(F2562, "YYYY-MM"), "")</f>
        <v>2025-01</v>
      </c>
      <c r="E2562" s="28" t="s">
        <v>6765</v>
      </c>
      <c r="F2562" s="28">
        <f t="shared" ref="F2562:F2571" si="323">IF(ISNUMBER(E2562), E2562,
   IFERROR(DATE(MID(E2562, 7, 4), MID(E2562, 1, 2), MID(E2562, 4, 2)) + TIMEVALUE(MID(E2562, 12, 8)),
   DATE(MID(E2562, 7, 4), MID(E2562, 4, 2), MID(E2562, 1, 2)) + TIMEVALUE(MID(E2562, 12, 8))))</f>
        <v>45684.363194444442</v>
      </c>
      <c r="G2562" s="14" t="str">
        <f t="shared" ref="G2562:G2571" si="324">TEXT(F2562, "hh AM/PM")</f>
        <v>08 am</v>
      </c>
      <c r="H2562" s="14" t="str">
        <f t="shared" ref="H2562:H2571" si="325">TEXT(F2562, "dddd")</f>
        <v>Monday</v>
      </c>
      <c r="I2562" s="14" t="str">
        <f t="shared" ref="I2562:I2571" si="326">TEXT(F2562, "mmmm")</f>
        <v>January</v>
      </c>
      <c r="J2562" s="14" t="s">
        <v>6766</v>
      </c>
      <c r="K2562" s="16" t="s">
        <v>290</v>
      </c>
      <c r="L2562" s="1">
        <f t="shared" ref="L2562:L2571" si="327">IF(K2562="","",
   IF(ISNUMBER(SEARCH("hrs", K2562)),
      LEFT(K2562, FIND("hrs", K2562)-1) * 60 +
      IF(ISNUMBER(SEARCH("mins", K2562)), MID(K2562, FIND("and ", K2562) + 4, FIND("mins", K2562) - FIND("and ", K2562) - 4), 0),
      IF(ISNUMBER(SEARCH("hr", K2562)), LEFT(K2562, FIND("hr", K2562)-1) * 60, LEFT(K2562, FIND(" mins", K2562)-1))
   )
)</f>
        <v>60</v>
      </c>
      <c r="M2562" s="1" t="str">
        <f t="shared" ref="M2562:M2571" si="328">IF(OR(ISBLANK(L2562), L2562="",L2562=0), "", IF(VALUE(L2562)&lt;=120, "Yes", "No"))</f>
        <v>Yes</v>
      </c>
      <c r="P2562" s="1" t="s">
        <v>23</v>
      </c>
      <c r="U2562" s="1" t="s">
        <v>25</v>
      </c>
      <c r="W2562" s="1" t="s">
        <v>26</v>
      </c>
    </row>
    <row r="2563" spans="1:23" x14ac:dyDescent="0.2">
      <c r="A2563" s="1">
        <v>2562</v>
      </c>
      <c r="C2563" s="22" t="str">
        <f t="shared" si="321"/>
        <v>2025-01-30</v>
      </c>
      <c r="D2563" s="24" t="str">
        <f t="shared" si="322"/>
        <v>2025-01</v>
      </c>
      <c r="E2563" s="28" t="s">
        <v>6768</v>
      </c>
      <c r="F2563" s="28">
        <f t="shared" si="323"/>
        <v>45687.553472222222</v>
      </c>
      <c r="G2563" s="14" t="str">
        <f t="shared" si="324"/>
        <v>01 pm</v>
      </c>
      <c r="H2563" s="14" t="str">
        <f t="shared" si="325"/>
        <v>Thursday</v>
      </c>
      <c r="I2563" s="14" t="str">
        <f t="shared" si="326"/>
        <v>January</v>
      </c>
      <c r="J2563" s="14" t="s">
        <v>6769</v>
      </c>
      <c r="K2563" s="16" t="s">
        <v>331</v>
      </c>
      <c r="L2563" s="1" t="str">
        <f t="shared" si="327"/>
        <v>39</v>
      </c>
      <c r="M2563" s="1" t="str">
        <f t="shared" si="328"/>
        <v>Yes</v>
      </c>
      <c r="P2563" s="1" t="s">
        <v>23</v>
      </c>
      <c r="U2563" s="1" t="s">
        <v>50</v>
      </c>
      <c r="W2563" s="1" t="s">
        <v>55</v>
      </c>
    </row>
    <row r="2564" spans="1:23" x14ac:dyDescent="0.2">
      <c r="A2564" s="1">
        <v>2563</v>
      </c>
      <c r="C2564" s="22" t="str">
        <f t="shared" si="321"/>
        <v>2025-02-24</v>
      </c>
      <c r="D2564" s="24" t="str">
        <f t="shared" si="322"/>
        <v>2025-02</v>
      </c>
      <c r="E2564" s="28" t="s">
        <v>6771</v>
      </c>
      <c r="F2564" s="28">
        <f t="shared" si="323"/>
        <v>45712.381249999999</v>
      </c>
      <c r="G2564" s="14" t="str">
        <f t="shared" si="324"/>
        <v>09 am</v>
      </c>
      <c r="H2564" s="14" t="str">
        <f t="shared" si="325"/>
        <v>Monday</v>
      </c>
      <c r="I2564" s="14" t="str">
        <f t="shared" si="326"/>
        <v>February</v>
      </c>
      <c r="J2564" s="15" t="s">
        <v>6772</v>
      </c>
      <c r="K2564" s="17" t="s">
        <v>335</v>
      </c>
      <c r="L2564" s="1">
        <f t="shared" si="327"/>
        <v>60</v>
      </c>
      <c r="M2564" s="1" t="str">
        <f t="shared" si="328"/>
        <v>Yes</v>
      </c>
      <c r="P2564" s="1" t="s">
        <v>23</v>
      </c>
      <c r="U2564" s="1" t="s">
        <v>63</v>
      </c>
      <c r="W2564" s="1" t="s">
        <v>26</v>
      </c>
    </row>
    <row r="2565" spans="1:23" x14ac:dyDescent="0.2">
      <c r="A2565" s="1">
        <v>2564</v>
      </c>
      <c r="C2565" s="22" t="str">
        <f t="shared" si="321"/>
        <v>2025-02-03</v>
      </c>
      <c r="D2565" s="24" t="str">
        <f t="shared" si="322"/>
        <v>2025-02</v>
      </c>
      <c r="E2565" s="28" t="s">
        <v>6774</v>
      </c>
      <c r="F2565" s="28">
        <f t="shared" si="323"/>
        <v>45691.44027777778</v>
      </c>
      <c r="G2565" s="14" t="str">
        <f t="shared" si="324"/>
        <v>10 am</v>
      </c>
      <c r="H2565" s="14" t="str">
        <f t="shared" si="325"/>
        <v>Monday</v>
      </c>
      <c r="I2565" s="14" t="str">
        <f t="shared" si="326"/>
        <v>February</v>
      </c>
      <c r="J2565" s="14" t="s">
        <v>6775</v>
      </c>
      <c r="K2565" s="16" t="s">
        <v>2107</v>
      </c>
      <c r="L2565" s="1">
        <f t="shared" si="327"/>
        <v>96</v>
      </c>
      <c r="M2565" s="1" t="str">
        <f t="shared" si="328"/>
        <v>Yes</v>
      </c>
      <c r="P2565" s="1" t="s">
        <v>23</v>
      </c>
      <c r="U2565" s="1" t="s">
        <v>25</v>
      </c>
      <c r="W2565" s="1" t="s">
        <v>26</v>
      </c>
    </row>
    <row r="2566" spans="1:23" x14ac:dyDescent="0.2">
      <c r="A2566" s="1">
        <v>2565</v>
      </c>
      <c r="C2566" s="22" t="str">
        <f t="shared" si="321"/>
        <v>2025-02-05</v>
      </c>
      <c r="D2566" s="24" t="str">
        <f t="shared" si="322"/>
        <v>2025-02</v>
      </c>
      <c r="E2566" s="28" t="s">
        <v>6777</v>
      </c>
      <c r="F2566" s="28">
        <f t="shared" si="323"/>
        <v>45693.36041666667</v>
      </c>
      <c r="G2566" s="14" t="str">
        <f t="shared" si="324"/>
        <v>08 am</v>
      </c>
      <c r="H2566" s="14" t="str">
        <f t="shared" si="325"/>
        <v>Wednesday</v>
      </c>
      <c r="I2566" s="14" t="str">
        <f t="shared" si="326"/>
        <v>February</v>
      </c>
      <c r="J2566" s="14" t="s">
        <v>590</v>
      </c>
      <c r="K2566" s="16" t="s">
        <v>357</v>
      </c>
      <c r="L2566" s="1" t="str">
        <f t="shared" si="327"/>
        <v>3</v>
      </c>
      <c r="M2566" s="1" t="str">
        <f t="shared" si="328"/>
        <v>Yes</v>
      </c>
      <c r="P2566" s="1" t="s">
        <v>23</v>
      </c>
      <c r="U2566" s="1" t="s">
        <v>31</v>
      </c>
      <c r="W2566" s="1" t="s">
        <v>55</v>
      </c>
    </row>
    <row r="2567" spans="1:23" x14ac:dyDescent="0.2">
      <c r="A2567" s="1">
        <v>2566</v>
      </c>
      <c r="C2567" s="22" t="str">
        <f t="shared" si="321"/>
        <v>2025-01-17</v>
      </c>
      <c r="D2567" s="24" t="str">
        <f t="shared" si="322"/>
        <v>2025-01</v>
      </c>
      <c r="E2567" s="28" t="s">
        <v>6779</v>
      </c>
      <c r="F2567" s="28">
        <f t="shared" si="323"/>
        <v>45674.368055555555</v>
      </c>
      <c r="G2567" s="14" t="str">
        <f t="shared" si="324"/>
        <v>08 am</v>
      </c>
      <c r="H2567" s="14" t="str">
        <f t="shared" si="325"/>
        <v>Friday</v>
      </c>
      <c r="I2567" s="14" t="str">
        <f t="shared" si="326"/>
        <v>January</v>
      </c>
      <c r="J2567" s="14" t="s">
        <v>6780</v>
      </c>
      <c r="K2567" s="16" t="s">
        <v>1303</v>
      </c>
      <c r="L2567" s="1">
        <f t="shared" si="327"/>
        <v>180</v>
      </c>
      <c r="M2567" s="1" t="str">
        <f t="shared" si="328"/>
        <v>No</v>
      </c>
      <c r="N2567" s="3"/>
      <c r="P2567" s="1" t="s">
        <v>23</v>
      </c>
      <c r="U2567" s="1" t="s">
        <v>25</v>
      </c>
      <c r="W2567" s="1" t="s">
        <v>26</v>
      </c>
    </row>
    <row r="2568" spans="1:23" x14ac:dyDescent="0.2">
      <c r="A2568" s="1">
        <v>2567</v>
      </c>
      <c r="C2568" s="22" t="str">
        <f t="shared" si="321"/>
        <v>2025-01-10</v>
      </c>
      <c r="D2568" s="24" t="str">
        <f t="shared" si="322"/>
        <v>2025-01</v>
      </c>
      <c r="E2568" s="28" t="s">
        <v>6782</v>
      </c>
      <c r="F2568" s="28">
        <f t="shared" si="323"/>
        <v>45667.591666666667</v>
      </c>
      <c r="G2568" s="14" t="str">
        <f t="shared" si="324"/>
        <v>02 pm</v>
      </c>
      <c r="H2568" s="14" t="str">
        <f t="shared" si="325"/>
        <v>Friday</v>
      </c>
      <c r="I2568" s="14" t="str">
        <f t="shared" si="326"/>
        <v>January</v>
      </c>
      <c r="J2568" s="14" t="s">
        <v>6783</v>
      </c>
      <c r="K2568" s="16" t="s">
        <v>6020</v>
      </c>
      <c r="L2568" s="1">
        <f t="shared" si="327"/>
        <v>110</v>
      </c>
      <c r="M2568" s="1" t="str">
        <f t="shared" si="328"/>
        <v>Yes</v>
      </c>
      <c r="P2568" s="1" t="s">
        <v>23</v>
      </c>
      <c r="U2568" s="1" t="s">
        <v>31</v>
      </c>
      <c r="W2568" s="1" t="s">
        <v>26</v>
      </c>
    </row>
    <row r="2569" spans="1:23" x14ac:dyDescent="0.2">
      <c r="A2569" s="1">
        <v>2568</v>
      </c>
      <c r="C2569" s="22" t="str">
        <f t="shared" si="321"/>
        <v>2025-01-07</v>
      </c>
      <c r="D2569" s="24" t="str">
        <f t="shared" si="322"/>
        <v>2025-01</v>
      </c>
      <c r="E2569" s="28" t="s">
        <v>6785</v>
      </c>
      <c r="F2569" s="28">
        <f t="shared" si="323"/>
        <v>45664.618750000001</v>
      </c>
      <c r="G2569" s="14" t="str">
        <f t="shared" si="324"/>
        <v>02 pm</v>
      </c>
      <c r="H2569" s="14" t="str">
        <f t="shared" si="325"/>
        <v>Tuesday</v>
      </c>
      <c r="I2569" s="14" t="str">
        <f t="shared" si="326"/>
        <v>January</v>
      </c>
      <c r="J2569" s="14" t="s">
        <v>2841</v>
      </c>
      <c r="K2569" s="16" t="s">
        <v>494</v>
      </c>
      <c r="L2569" s="1" t="str">
        <f t="shared" si="327"/>
        <v>9</v>
      </c>
      <c r="M2569" s="1" t="str">
        <f t="shared" si="328"/>
        <v>Yes</v>
      </c>
      <c r="P2569" s="1" t="s">
        <v>24</v>
      </c>
      <c r="U2569" s="1" t="s">
        <v>37</v>
      </c>
      <c r="W2569" s="1" t="s">
        <v>26</v>
      </c>
    </row>
    <row r="2570" spans="1:23" x14ac:dyDescent="0.2">
      <c r="A2570" s="1">
        <v>2569</v>
      </c>
      <c r="C2570" s="22" t="str">
        <f t="shared" si="321"/>
        <v>2025-01-21</v>
      </c>
      <c r="D2570" s="24" t="str">
        <f t="shared" si="322"/>
        <v>2025-01</v>
      </c>
      <c r="E2570" s="28" t="s">
        <v>5934</v>
      </c>
      <c r="F2570" s="28">
        <f t="shared" si="323"/>
        <v>45678.354166666664</v>
      </c>
      <c r="G2570" s="14" t="str">
        <f t="shared" si="324"/>
        <v>08 am</v>
      </c>
      <c r="H2570" s="14" t="str">
        <f t="shared" si="325"/>
        <v>Tuesday</v>
      </c>
      <c r="I2570" s="14" t="str">
        <f t="shared" si="326"/>
        <v>January</v>
      </c>
      <c r="J2570" s="14" t="s">
        <v>6397</v>
      </c>
      <c r="K2570" s="16" t="s">
        <v>290</v>
      </c>
      <c r="L2570" s="1">
        <f t="shared" si="327"/>
        <v>60</v>
      </c>
      <c r="M2570" s="1" t="str">
        <f t="shared" si="328"/>
        <v>Yes</v>
      </c>
      <c r="P2570" s="1" t="s">
        <v>23</v>
      </c>
      <c r="U2570" s="1" t="s">
        <v>25</v>
      </c>
      <c r="W2570" s="1" t="s">
        <v>26</v>
      </c>
    </row>
    <row r="2571" spans="1:23" x14ac:dyDescent="0.2">
      <c r="A2571" s="1">
        <v>2570</v>
      </c>
      <c r="C2571" s="22" t="str">
        <f t="shared" si="321"/>
        <v>2025-02-28</v>
      </c>
      <c r="D2571" s="24" t="str">
        <f t="shared" si="322"/>
        <v>2025-02</v>
      </c>
      <c r="E2571" s="28" t="s">
        <v>2430</v>
      </c>
      <c r="F2571" s="28">
        <f t="shared" si="323"/>
        <v>45716.631944444445</v>
      </c>
      <c r="G2571" s="14" t="str">
        <f t="shared" si="324"/>
        <v>03 pm</v>
      </c>
      <c r="H2571" s="14" t="str">
        <f t="shared" si="325"/>
        <v>Friday</v>
      </c>
      <c r="I2571" s="14" t="str">
        <f t="shared" si="326"/>
        <v>February</v>
      </c>
      <c r="J2571" s="14" t="s">
        <v>6788</v>
      </c>
      <c r="K2571" s="16" t="s">
        <v>2452</v>
      </c>
      <c r="L2571" s="1">
        <f t="shared" si="327"/>
        <v>73</v>
      </c>
      <c r="M2571" s="1" t="str">
        <f t="shared" si="328"/>
        <v>Yes</v>
      </c>
      <c r="P2571" s="1" t="s">
        <v>23</v>
      </c>
      <c r="U2571" s="1" t="s">
        <v>25</v>
      </c>
      <c r="W2571" s="1" t="s">
        <v>26</v>
      </c>
    </row>
  </sheetData>
  <conditionalFormatting sqref="M1:M1048576">
    <cfRule type="cellIs" dxfId="73" priority="1" operator="equal">
      <formula>"No"</formula>
    </cfRule>
    <cfRule type="containsText" dxfId="72" priority="2" operator="containsText" text="Yes">
      <formula>NOT(ISERROR(SEARCH("Yes",M1)))</formula>
    </cfRule>
  </conditionalFormatting>
  <pageMargins left="0" right="0" top="0" bottom="0" header="0" footer="0"/>
  <pageSetup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BQ108"/>
  <sheetViews>
    <sheetView showGridLines="0" showRowColHeaders="0" zoomScale="40" zoomScaleNormal="40" zoomScaleSheetLayoutView="69" workbookViewId="0">
      <selection activeCell="U68" sqref="U68"/>
    </sheetView>
  </sheetViews>
  <sheetFormatPr defaultRowHeight="12.75" x14ac:dyDescent="0.2"/>
  <cols>
    <col min="2" max="2" width="7" customWidth="1"/>
    <col min="3" max="3" width="15.140625" customWidth="1"/>
    <col min="4" max="4" width="24" customWidth="1"/>
    <col min="20" max="20" width="23.5703125" customWidth="1"/>
    <col min="21" max="21" width="24" customWidth="1"/>
    <col min="22" max="22" width="11" customWidth="1"/>
    <col min="23" max="23" width="8.5703125" customWidth="1"/>
    <col min="36" max="36" width="9.140625" customWidth="1"/>
    <col min="37" max="37" width="20.5703125" customWidth="1"/>
    <col min="38" max="38" width="20.7109375" customWidth="1"/>
  </cols>
  <sheetData>
    <row r="13" spans="2:38" x14ac:dyDescent="0.2">
      <c r="C13" s="19"/>
    </row>
    <row r="14" spans="2:38" x14ac:dyDescent="0.2">
      <c r="B14" s="19"/>
      <c r="C14" s="19"/>
    </row>
    <row r="15" spans="2:38" x14ac:dyDescent="0.2">
      <c r="B15" s="19"/>
      <c r="C15" s="20" t="s">
        <v>7</v>
      </c>
      <c r="D15" t="s">
        <v>6834</v>
      </c>
      <c r="T15" s="20" t="s">
        <v>6793</v>
      </c>
      <c r="U15" t="s">
        <v>6834</v>
      </c>
      <c r="AK15" s="21" t="s">
        <v>6811</v>
      </c>
      <c r="AL15" t="s">
        <v>6824</v>
      </c>
    </row>
    <row r="16" spans="2:38" x14ac:dyDescent="0.2">
      <c r="B16" s="19"/>
      <c r="C16" s="19" t="s">
        <v>23</v>
      </c>
      <c r="D16" s="34">
        <v>1600</v>
      </c>
      <c r="T16" s="19" t="s">
        <v>6794</v>
      </c>
      <c r="U16" s="34">
        <v>150</v>
      </c>
    </row>
    <row r="17" spans="2:69" x14ac:dyDescent="0.2">
      <c r="B17" s="19"/>
      <c r="C17" s="19" t="s">
        <v>24</v>
      </c>
      <c r="D17" s="34">
        <v>970</v>
      </c>
      <c r="T17" s="19" t="s">
        <v>6795</v>
      </c>
      <c r="U17" s="34">
        <v>2420</v>
      </c>
      <c r="AK17" s="21" t="s">
        <v>6836</v>
      </c>
      <c r="AL17" t="s">
        <v>6797</v>
      </c>
    </row>
    <row r="18" spans="2:69" x14ac:dyDescent="0.2">
      <c r="C18" s="19" t="s">
        <v>6796</v>
      </c>
      <c r="D18" s="34">
        <v>2570</v>
      </c>
      <c r="T18" s="19" t="s">
        <v>6796</v>
      </c>
      <c r="U18" s="34">
        <v>2570</v>
      </c>
      <c r="AK18" s="29" t="s">
        <v>6817</v>
      </c>
      <c r="AL18" s="34">
        <v>309</v>
      </c>
    </row>
    <row r="19" spans="2:69" x14ac:dyDescent="0.2">
      <c r="AK19" s="29" t="s">
        <v>6818</v>
      </c>
      <c r="AL19" s="34">
        <v>482</v>
      </c>
    </row>
    <row r="20" spans="2:69" x14ac:dyDescent="0.2">
      <c r="AK20" s="29" t="s">
        <v>6819</v>
      </c>
      <c r="AL20" s="34">
        <v>411</v>
      </c>
    </row>
    <row r="21" spans="2:69" x14ac:dyDescent="0.2">
      <c r="AK21" s="29" t="s">
        <v>6820</v>
      </c>
      <c r="AL21" s="34">
        <v>212</v>
      </c>
    </row>
    <row r="22" spans="2:69" x14ac:dyDescent="0.2">
      <c r="AK22" s="29" t="s">
        <v>6821</v>
      </c>
      <c r="AL22" s="34">
        <v>60</v>
      </c>
    </row>
    <row r="23" spans="2:69" x14ac:dyDescent="0.2">
      <c r="AK23" s="29" t="s">
        <v>6812</v>
      </c>
      <c r="AL23" s="34">
        <v>386</v>
      </c>
    </row>
    <row r="24" spans="2:69" x14ac:dyDescent="0.2">
      <c r="AK24" s="29" t="s">
        <v>6813</v>
      </c>
      <c r="AL24" s="34">
        <v>321</v>
      </c>
    </row>
    <row r="25" spans="2:69" x14ac:dyDescent="0.2">
      <c r="AK25" s="29" t="s">
        <v>6814</v>
      </c>
      <c r="AL25" s="34">
        <v>258</v>
      </c>
      <c r="BQ25">
        <v>2</v>
      </c>
    </row>
    <row r="26" spans="2:69" x14ac:dyDescent="0.2">
      <c r="AK26" s="29" t="s">
        <v>6815</v>
      </c>
      <c r="AL26" s="34">
        <v>107</v>
      </c>
    </row>
    <row r="27" spans="2:69" x14ac:dyDescent="0.2">
      <c r="AK27" s="29" t="s">
        <v>6816</v>
      </c>
      <c r="AL27" s="34">
        <v>10</v>
      </c>
    </row>
    <row r="28" spans="2:69" x14ac:dyDescent="0.2">
      <c r="AK28" s="29" t="s">
        <v>6796</v>
      </c>
      <c r="AL28" s="34">
        <v>2556</v>
      </c>
    </row>
    <row r="53" spans="3:38" x14ac:dyDescent="0.2">
      <c r="C53" s="19"/>
    </row>
    <row r="54" spans="3:38" x14ac:dyDescent="0.2">
      <c r="C54" s="19"/>
    </row>
    <row r="55" spans="3:38" ht="25.5" x14ac:dyDescent="0.2">
      <c r="C55" s="21" t="s">
        <v>9</v>
      </c>
      <c r="D55" s="19" t="s">
        <v>6834</v>
      </c>
      <c r="T55" s="21" t="s">
        <v>6811</v>
      </c>
      <c r="U55" s="19" t="s">
        <v>6833</v>
      </c>
      <c r="AK55" s="21" t="s">
        <v>6811</v>
      </c>
      <c r="AL55" t="s">
        <v>6824</v>
      </c>
    </row>
    <row r="56" spans="3:38" x14ac:dyDescent="0.2">
      <c r="C56" t="s">
        <v>6796</v>
      </c>
      <c r="D56" s="34"/>
      <c r="T56" t="s">
        <v>6826</v>
      </c>
      <c r="U56" s="26">
        <v>100.63297872340425</v>
      </c>
    </row>
    <row r="57" spans="3:38" x14ac:dyDescent="0.2">
      <c r="T57" t="s">
        <v>6830</v>
      </c>
      <c r="U57" s="26">
        <v>92.631178707224336</v>
      </c>
      <c r="AK57" s="21" t="s">
        <v>6835</v>
      </c>
      <c r="AL57" t="s">
        <v>6797</v>
      </c>
    </row>
    <row r="58" spans="3:38" x14ac:dyDescent="0.2">
      <c r="T58" t="s">
        <v>6796</v>
      </c>
      <c r="U58" s="26">
        <v>97.339593114240998</v>
      </c>
      <c r="AK58" s="29" t="s">
        <v>6827</v>
      </c>
      <c r="AL58" s="34">
        <v>573</v>
      </c>
    </row>
    <row r="59" spans="3:38" x14ac:dyDescent="0.2">
      <c r="AK59" s="29" t="s">
        <v>6828</v>
      </c>
      <c r="AL59" s="34">
        <v>486</v>
      </c>
    </row>
    <row r="60" spans="3:38" x14ac:dyDescent="0.2">
      <c r="AK60" s="29" t="s">
        <v>6829</v>
      </c>
      <c r="AL60" s="34">
        <v>409</v>
      </c>
    </row>
    <row r="61" spans="3:38" x14ac:dyDescent="0.2">
      <c r="AK61" s="29" t="s">
        <v>6831</v>
      </c>
      <c r="AL61" s="34">
        <v>521</v>
      </c>
    </row>
    <row r="62" spans="3:38" x14ac:dyDescent="0.2">
      <c r="AK62" s="29" t="s">
        <v>6825</v>
      </c>
      <c r="AL62" s="34">
        <v>564</v>
      </c>
    </row>
    <row r="63" spans="3:38" x14ac:dyDescent="0.2">
      <c r="AK63" s="29" t="s">
        <v>6832</v>
      </c>
      <c r="AL63" s="34">
        <v>13</v>
      </c>
    </row>
    <row r="64" spans="3:38" x14ac:dyDescent="0.2">
      <c r="AK64" s="29" t="s">
        <v>6846</v>
      </c>
      <c r="AL64" s="34">
        <v>4</v>
      </c>
    </row>
    <row r="65" spans="37:38" x14ac:dyDescent="0.2">
      <c r="AK65" s="29" t="s">
        <v>6796</v>
      </c>
      <c r="AL65" s="34">
        <v>2570</v>
      </c>
    </row>
    <row r="90" spans="3:63" x14ac:dyDescent="0.2">
      <c r="BK90" s="33" t="s">
        <v>6822</v>
      </c>
    </row>
    <row r="95" spans="3:63" ht="25.5" x14ac:dyDescent="0.2">
      <c r="C95" s="19" t="s">
        <v>6798</v>
      </c>
      <c r="D95" t="s">
        <v>6834</v>
      </c>
      <c r="T95" s="20" t="s">
        <v>12</v>
      </c>
      <c r="U95" t="s">
        <v>6834</v>
      </c>
      <c r="AK95" s="21" t="s">
        <v>6811</v>
      </c>
      <c r="AL95" t="s">
        <v>6824</v>
      </c>
    </row>
    <row r="96" spans="3:63" x14ac:dyDescent="0.2">
      <c r="C96" t="s">
        <v>55</v>
      </c>
      <c r="D96">
        <v>730</v>
      </c>
      <c r="T96" s="19" t="s">
        <v>25</v>
      </c>
      <c r="U96" s="34">
        <v>1021</v>
      </c>
    </row>
    <row r="97" spans="3:38" x14ac:dyDescent="0.2">
      <c r="C97" t="s">
        <v>32</v>
      </c>
      <c r="D97">
        <v>107</v>
      </c>
      <c r="T97" s="19" t="s">
        <v>63</v>
      </c>
      <c r="U97" s="34">
        <v>377</v>
      </c>
      <c r="AK97" s="21" t="s">
        <v>6790</v>
      </c>
      <c r="AL97" s="19" t="s">
        <v>6797</v>
      </c>
    </row>
    <row r="98" spans="3:38" x14ac:dyDescent="0.2">
      <c r="C98" t="s">
        <v>26</v>
      </c>
      <c r="D98">
        <v>1733</v>
      </c>
      <c r="T98" s="19" t="s">
        <v>467</v>
      </c>
      <c r="U98" s="34">
        <v>45</v>
      </c>
      <c r="AK98" s="25" t="s">
        <v>6799</v>
      </c>
      <c r="AL98" s="34">
        <v>88</v>
      </c>
    </row>
    <row r="99" spans="3:38" x14ac:dyDescent="0.2">
      <c r="C99" t="s">
        <v>6796</v>
      </c>
      <c r="D99">
        <v>2570</v>
      </c>
      <c r="T99" s="19" t="s">
        <v>3257</v>
      </c>
      <c r="U99" s="34">
        <v>2</v>
      </c>
      <c r="AK99" s="25" t="s">
        <v>6800</v>
      </c>
      <c r="AL99" s="34">
        <v>84</v>
      </c>
    </row>
    <row r="100" spans="3:38" x14ac:dyDescent="0.2">
      <c r="T100" s="19" t="s">
        <v>72</v>
      </c>
      <c r="U100" s="34">
        <v>194</v>
      </c>
      <c r="AK100" s="25" t="s">
        <v>6801</v>
      </c>
      <c r="AL100" s="34">
        <v>84</v>
      </c>
    </row>
    <row r="101" spans="3:38" x14ac:dyDescent="0.2">
      <c r="T101" s="19" t="s">
        <v>1062</v>
      </c>
      <c r="U101" s="34">
        <v>11</v>
      </c>
      <c r="AK101" s="25" t="s">
        <v>6802</v>
      </c>
      <c r="AL101" s="34">
        <v>80</v>
      </c>
    </row>
    <row r="102" spans="3:38" x14ac:dyDescent="0.2">
      <c r="T102" s="19" t="s">
        <v>100</v>
      </c>
      <c r="U102" s="34">
        <v>35</v>
      </c>
      <c r="AK102" s="25" t="s">
        <v>6803</v>
      </c>
      <c r="AL102" s="34">
        <v>79</v>
      </c>
    </row>
    <row r="103" spans="3:38" x14ac:dyDescent="0.2">
      <c r="T103" s="19" t="s">
        <v>179</v>
      </c>
      <c r="U103" s="34">
        <v>22</v>
      </c>
      <c r="AK103" s="25" t="s">
        <v>6804</v>
      </c>
      <c r="AL103" s="34">
        <v>77</v>
      </c>
    </row>
    <row r="104" spans="3:38" x14ac:dyDescent="0.2">
      <c r="T104" s="19" t="s">
        <v>96</v>
      </c>
      <c r="U104" s="34">
        <v>117</v>
      </c>
      <c r="AK104" s="25" t="s">
        <v>6806</v>
      </c>
      <c r="AL104" s="34">
        <v>74</v>
      </c>
    </row>
    <row r="105" spans="3:38" x14ac:dyDescent="0.2">
      <c r="T105" s="19" t="s">
        <v>50</v>
      </c>
      <c r="U105" s="34">
        <v>153</v>
      </c>
      <c r="AK105" s="25" t="s">
        <v>6805</v>
      </c>
      <c r="AL105" s="34">
        <v>73</v>
      </c>
    </row>
    <row r="106" spans="3:38" x14ac:dyDescent="0.2">
      <c r="T106" s="19" t="s">
        <v>37</v>
      </c>
      <c r="U106" s="34">
        <v>297</v>
      </c>
      <c r="AK106" s="25" t="s">
        <v>6807</v>
      </c>
      <c r="AL106" s="34">
        <v>72</v>
      </c>
    </row>
    <row r="107" spans="3:38" x14ac:dyDescent="0.2">
      <c r="T107" s="19" t="s">
        <v>31</v>
      </c>
      <c r="U107" s="34">
        <v>296</v>
      </c>
      <c r="AK107" s="25" t="s">
        <v>6808</v>
      </c>
      <c r="AL107" s="34">
        <v>72</v>
      </c>
    </row>
    <row r="108" spans="3:38" x14ac:dyDescent="0.2">
      <c r="T108" s="19" t="s">
        <v>6796</v>
      </c>
      <c r="U108" s="34">
        <v>2570</v>
      </c>
      <c r="AK108" s="25" t="s">
        <v>6796</v>
      </c>
      <c r="AL108" s="34">
        <v>783</v>
      </c>
    </row>
  </sheetData>
  <conditionalFormatting sqref="T16:T17">
    <cfRule type="cellIs" dxfId="15" priority="1" operator="equal">
      <formula>"Yes"</formula>
    </cfRule>
    <cfRule type="cellIs" dxfId="14" priority="2" operator="equal">
      <formula>"No"</formula>
    </cfRule>
  </conditionalFormatting>
  <pageMargins left="0.7" right="0.7" top="0.75" bottom="0.75" header="0.3" footer="0.3"/>
  <pageSetup orientation="portrait" r:id="rId10"/>
  <drawing r:id="rId11"/>
  <extLst>
    <ext xmlns:x15="http://schemas.microsoft.com/office/spreadsheetml/2010/11/main" uri="{3A4CF648-6AED-40f4-86FF-DC5316D8AED3}">
      <x14:slicerList xmlns:x14="http://schemas.microsoft.com/office/spreadsheetml/2009/9/main">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7" sqref="A17"/>
    </sheetView>
  </sheetViews>
  <sheetFormatPr defaultRowHeight="12.75" x14ac:dyDescent="0.2"/>
  <cols>
    <col min="1" max="1" width="51.85546875" bestFit="1" customWidth="1"/>
  </cols>
  <sheetData>
    <row r="1" spans="1:1" x14ac:dyDescent="0.2">
      <c r="A1" s="36" t="s">
        <v>6851</v>
      </c>
    </row>
    <row r="3" spans="1:1" x14ac:dyDescent="0.2">
      <c r="A3" s="36" t="s">
        <v>6852</v>
      </c>
    </row>
    <row r="4" spans="1:1" x14ac:dyDescent="0.2">
      <c r="A4" s="36" t="s">
        <v>6850</v>
      </c>
    </row>
    <row r="5" spans="1:1" x14ac:dyDescent="0.2">
      <c r="A5" t="s">
        <v>6847</v>
      </c>
    </row>
    <row r="7" spans="1:1" ht="15.75" x14ac:dyDescent="0.2">
      <c r="A7" s="35" t="s">
        <v>6849</v>
      </c>
    </row>
    <row r="8" spans="1:1" x14ac:dyDescent="0.2">
      <c r="A8" t="s">
        <v>6848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DATASET_Analysis</vt:lpstr>
      <vt:lpstr>DASHBOARD</vt:lpstr>
      <vt:lpstr>CREDITS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Decisions</dc:creator>
  <cp:keywords/>
  <dc:description>Powered by Crystal</dc:description>
  <cp:lastModifiedBy>nejic</cp:lastModifiedBy>
  <cp:revision/>
  <cp:lastPrinted>2025-03-29T15:30:32Z</cp:lastPrinted>
  <dcterms:created xsi:type="dcterms:W3CDTF">2025-03-18T21:09:16Z</dcterms:created>
  <dcterms:modified xsi:type="dcterms:W3CDTF">2025-03-30T14:22:00Z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01C2D35AF44DC8546069FCCFAB82437E8AE85364339A3FD7B8457322ABA5F93C1946319DEC9FEB372CA6F18F9A86D7A760E9433A14A31CA44E93C3CB76290C22F08862345014DF2CAA86CCA7EE6CB5E3DF352800A2D4FBBDB5E6ABD6AB5EAB5FF47D98B319B86EC9C5777550DB4B79CEAB2BE3B69235938CF64CF5B12DB136B</vt:lpwstr>
  </property>
  <property fmtid="{D5CDD505-2E9C-101B-9397-08002B2CF9AE}" pid="3" name="Business Objects Context Information1">
    <vt:lpwstr>AFFEEDD10184B589682B52480D7D8C2E79E6CB08A023B94D90F6CF0264DA19DF0B9242B9A7AD48B10665F83591170027413C9395EB0D86E6AA48FA6381A50A563F5937D1C184D971A6E2B3B5F63329E2C18B34585ED3299E55717354C0450D9768743EEA99EF3C1375B1116D9654D0A7612542753719ED317F3DEE4659CA8BB</vt:lpwstr>
  </property>
  <property fmtid="{D5CDD505-2E9C-101B-9397-08002B2CF9AE}" pid="4" name="Business Objects Context Information2">
    <vt:lpwstr>D373596D59344F2C67B0C799C152989E8D763AC47B419E99BFDD1232274C9927C70B27D8E5FE742A26972D9655B9642308CA3BD52F1B572504A1DB833280BEF8C72A6A6749608BA21817C5F844B900E4FF5569C343BA231F33F8D04BFF97CE460F73B53965BEBE81C6B29577AF3B8118DCFA10A33892450AF8A0E14467E5440</vt:lpwstr>
  </property>
  <property fmtid="{D5CDD505-2E9C-101B-9397-08002B2CF9AE}" pid="5" name="Business Objects Context Information3">
    <vt:lpwstr>FD3DA7A17F1F15C3594C54079646E7A0D98346F0B199371C9BA075F96B3EE330CBFD350950E69A28F20DC5DFF6860FD40628F9896E23FC7C7A9E30E7282AEB76F8802895C18A8D72825F075EF1F3EAF2D4AE61FA62A655103709FDB1F059A58244FB53F4DADB71B417D2321C4214D7A6CCFF09DD50AC21448778EAE9C23EFCF</vt:lpwstr>
  </property>
  <property fmtid="{D5CDD505-2E9C-101B-9397-08002B2CF9AE}" pid="6" name="Business Objects Context Information4">
    <vt:lpwstr>58950870172DF061253EEFA2F6F94EB531815AD340E54019403D26D16D690470B8AC4453F7B4BEE0F785E4FD175E022C326690BFCEE954D83BDE094A6C24DCB76CC4938BF25A5E1ABDE7583E7F19BB61F8ABD5DA7B3A3446BFE158BF99A933D8FD7ED1454F7A7160134AB4F8D4D872A487ACC4B8B2D9858B7D448FB2E5AC394</vt:lpwstr>
  </property>
  <property fmtid="{D5CDD505-2E9C-101B-9397-08002B2CF9AE}" pid="7" name="Business Objects Context Information5">
    <vt:lpwstr>5DA3351967656FC308124F6C8AF30E01BF3A4A34F590D3675BEDA18C49FFC53CC7391579C3D24B020FFAD2E5FA69DBC812E45D164857C0F395909602A52CEC902714E7493912FAD8B9A7416B2660A505CDA8A6B7E6FC32952A23E4AD37B07C4B4DDAC6DE0CD63F1CB5F42EF9A45A77F81F3A43743F38CB0579E858396A2EC09</vt:lpwstr>
  </property>
  <property fmtid="{D5CDD505-2E9C-101B-9397-08002B2CF9AE}" pid="8" name="Business Objects Context Information6">
    <vt:lpwstr>1011D66B5F8568D965F2EB3C8CD62AF621F98DF01F090879B5F8A2A2CECEE01B8A87C85CC1A3230C9D25D75F4071410B3057ED510B1EDAF8D7CE6670D22D980022A19122BAA3A13981B9DFA12890C70C8775B49D7FCE3BC6DF264F14A0948C531C5F2514B7586C76B2325127884AC2F784920B79682FCD10BC97438486808F5</vt:lpwstr>
  </property>
  <property fmtid="{D5CDD505-2E9C-101B-9397-08002B2CF9AE}" pid="9" name="Business Objects Context Information7">
    <vt:lpwstr>74D82903B151E1F35B7F566A09DF2B3FD8A58DD3F2CA2DA1E3FB6B6047B1369FF341242AFA274707224768F590D87F179CD3CF7703246ABC8086829A07F08E48D93E7EADD0F5B549DEF020405FB96A90280D210F674E18E0F73A3D8F60BFC3B00FFAFBF820645782DD8CB68D63BF90579143CE2B2872761907094E0D30589DF</vt:lpwstr>
  </property>
  <property fmtid="{D5CDD505-2E9C-101B-9397-08002B2CF9AE}" pid="10" name="Business Objects Context Information8">
    <vt:lpwstr>D35B481BB9869B0F52C06CD448E0E9D0DF9EAEBACBEEB2CA7A874031D99B85E57F76A1AC4136DC72685A81CFF9AD24DD22E0931413F51B4B9C735C0CBB47F9E559C5C94386B34637897AE30100D1494160FE5907E9F93149AB7C313D66930A91843F4303FED6F9CD614D1426DC9BA75C559D3036081F96A73B5D21911329E92</vt:lpwstr>
  </property>
  <property fmtid="{D5CDD505-2E9C-101B-9397-08002B2CF9AE}" pid="11" name="Business Objects Context Information9">
    <vt:lpwstr>EBB9E22E990F81DF87158295983B469986C75BC90D718AB18699E52D8FAC7A8E2CCB627F74A</vt:lpwstr>
  </property>
  <property fmtid="{D5CDD505-2E9C-101B-9397-08002B2CF9AE}" pid="12" name="Microsoft.ReportingServices.InteractiveReport.Excel.SheetName">
    <vt:i4>3</vt:i4>
  </property>
</Properties>
</file>