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j\OneDrive - go.Stockton.edu\Prob_Applied_Stats\"/>
    </mc:Choice>
  </mc:AlternateContent>
  <xr:revisionPtr revIDLastSave="0" documentId="8_{8984D94A-9F5D-45FF-893D-FAAF60706847}" xr6:coauthVersionLast="47" xr6:coauthVersionMax="47" xr10:uidLastSave="{00000000-0000-0000-0000-000000000000}"/>
  <bookViews>
    <workbookView xWindow="0" yWindow="0" windowWidth="28800" windowHeight="12225" xr2:uid="{01024214-E1B8-4F7C-A186-4F16D4140B70}"/>
  </bookViews>
  <sheets>
    <sheet name="Sheet4" sheetId="4" r:id="rId1"/>
    <sheet name="Sheet5" sheetId="5" r:id="rId2"/>
    <sheet name="Sheet1" sheetId="1" r:id="rId3"/>
  </sheets>
  <calcPr calcId="191028"/>
  <pivotCaches>
    <pivotCache cacheId="6302" r:id="rId4"/>
    <pivotCache cacheId="630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1" l="1"/>
  <c r="F3" i="1"/>
  <c r="F4" i="1"/>
  <c r="F5" i="1"/>
  <c r="F6" i="1"/>
  <c r="G6" i="1" s="1"/>
  <c r="F7" i="1"/>
  <c r="F8" i="1"/>
  <c r="F9" i="1"/>
  <c r="F10" i="1"/>
  <c r="F11" i="1"/>
  <c r="F12" i="1"/>
  <c r="G12" i="1" s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G24" i="1" s="1"/>
  <c r="F25" i="1"/>
  <c r="F26" i="1"/>
  <c r="F2" i="1"/>
  <c r="G2" i="1" s="1"/>
  <c r="G3" i="1"/>
  <c r="G4" i="1"/>
  <c r="G5" i="1"/>
  <c r="G7" i="1"/>
  <c r="G8" i="1"/>
  <c r="G9" i="1"/>
  <c r="G10" i="1"/>
  <c r="G11" i="1"/>
  <c r="G13" i="1"/>
  <c r="G14" i="1"/>
  <c r="G15" i="1"/>
  <c r="G16" i="1"/>
  <c r="G17" i="1"/>
  <c r="G19" i="1"/>
  <c r="G20" i="1"/>
  <c r="G21" i="1"/>
  <c r="G22" i="1"/>
  <c r="G23" i="1"/>
  <c r="G25" i="1"/>
  <c r="G26" i="1"/>
  <c r="E27" i="1"/>
  <c r="E28" i="1" s="1"/>
  <c r="G27" i="1" l="1"/>
  <c r="G28" i="1" s="1"/>
  <c r="G30" i="1" s="1"/>
</calcChain>
</file>

<file path=xl/sharedStrings.xml><?xml version="1.0" encoding="utf-8"?>
<sst xmlns="http://schemas.openxmlformats.org/spreadsheetml/2006/main" count="30" uniqueCount="28">
  <si>
    <t>Row Labels</t>
  </si>
  <si>
    <t>Count of Wind Speed</t>
  </si>
  <si>
    <t>5.7-7.7</t>
  </si>
  <si>
    <t>7.7-9.7</t>
  </si>
  <si>
    <t>9.7-11.7</t>
  </si>
  <si>
    <t>11.7-13.7</t>
  </si>
  <si>
    <t>33.7-35.7</t>
  </si>
  <si>
    <t>Grand Total</t>
  </si>
  <si>
    <t>Count of Radioactive Material</t>
  </si>
  <si>
    <t>0.32-2.32</t>
  </si>
  <si>
    <t>2.32-4.32</t>
  </si>
  <si>
    <t>4.32-6.32</t>
  </si>
  <si>
    <t>6.32-8.32</t>
  </si>
  <si>
    <t>8.32-10.32</t>
  </si>
  <si>
    <t>12.32-14.32</t>
  </si>
  <si>
    <t>Wind Speed</t>
  </si>
  <si>
    <t>Radioactive Material</t>
  </si>
  <si>
    <t>Difference</t>
  </si>
  <si>
    <t>Squared</t>
  </si>
  <si>
    <t>Exercise 1.5</t>
  </si>
  <si>
    <t>Stocks OTC</t>
  </si>
  <si>
    <t>2.45 to 2.65 &amp; 2.65 to 2.85</t>
  </si>
  <si>
    <t>7 out of 30</t>
  </si>
  <si>
    <t>16 out of 30</t>
  </si>
  <si>
    <t>Sum</t>
  </si>
  <si>
    <t>Avg</t>
  </si>
  <si>
    <t>Root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</si>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</sst>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[2022_1_20.xlsx]Sheet4!PivotTable3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</a:t>
            </a:r>
            <a:r>
              <a:rPr lang="en-US" baseline="0"/>
              <a:t> 1.2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Sheet4!$B$4:$B$9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9FC-B71E-7E054D94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25439"/>
        <c:axId val="2002056559"/>
      </c:barChart>
      <c:catAx>
        <c:axId val="19996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6559"/>
        <c:crosses val="autoZero"/>
        <c:auto val="1"/>
        <c:lblAlgn val="ctr"/>
        <c:lblOffset val="100"/>
        <c:noMultiLvlLbl val="0"/>
      </c:catAx>
      <c:valAx>
        <c:axId val="20020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[2022_1_20.xlsx]Sheet5!PivotTable4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</a:t>
            </a:r>
            <a:r>
              <a:rPr lang="en-US" baseline="0"/>
              <a:t> 1.3 Radioactive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Sheet5!$B$4:$B$10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0-481D-9C6E-59161BA6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44463"/>
        <c:axId val="1996045375"/>
      </c:barChart>
      <c:catAx>
        <c:axId val="19478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45375"/>
        <c:crosses val="autoZero"/>
        <c:auto val="1"/>
        <c:lblAlgn val="ctr"/>
        <c:lblOffset val="100"/>
        <c:noMultiLvlLbl val="0"/>
      </c:catAx>
      <c:valAx>
        <c:axId val="19960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11</xdr:row>
      <xdr:rowOff>185737</xdr:rowOff>
    </xdr:from>
    <xdr:to>
      <xdr:col>14</xdr:col>
      <xdr:colOff>423862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3E3DE-1E2F-47CF-90C0-691E756B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11</xdr:row>
      <xdr:rowOff>166687</xdr:rowOff>
    </xdr:from>
    <xdr:to>
      <xdr:col>5</xdr:col>
      <xdr:colOff>61912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9A800-3EC7-4324-AD52-BA0AEAC3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 Raven" refreshedDate="44581.76711666667" createdVersion="6" refreshedVersion="6" minRefreshableVersion="3" recordCount="45" xr:uid="{86B9B9B1-5A02-4F0D-8711-7B189483B8C6}">
  <cacheSource type="worksheet">
    <worksheetSource ref="A1:A46" sheet="Sheet1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 Raven" refreshedDate="44581.776623148151" createdVersion="6" refreshedVersion="6" minRefreshableVersion="3" recordCount="25" xr:uid="{B50F7B10-BA1D-4571-9869-48992EAC1BEE}">
  <cacheSource type="worksheet">
    <worksheetSource ref="E1:E26" sheet="Sheet1"/>
  </cacheSource>
  <cacheFields count="1">
    <cacheField name="Radioactive 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56751-48D5-40D0-8B04-4F3DC6BCE619}" name="PivotTable3" cacheId="63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2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92BD9-6B2D-4D46-9776-2D43D792AE0F}" name="PivotTable4" cacheId="63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FF86-D46E-4994-8769-A3D3209634C2}">
  <dimension ref="A3:B9"/>
  <sheetViews>
    <sheetView tabSelected="1" workbookViewId="0">
      <selection activeCell="A4" sqref="A4:A8"/>
    </sheetView>
  </sheetViews>
  <sheetFormatPr defaultRowHeight="15"/>
  <cols>
    <col min="1" max="1" width="13.140625" bestFit="1" customWidth="1"/>
    <col min="2" max="2" width="20.140625" bestFit="1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 s="3">
        <v>0.1111111111111111</v>
      </c>
    </row>
    <row r="5" spans="1:2">
      <c r="A5" s="2" t="s">
        <v>3</v>
      </c>
      <c r="B5" s="3">
        <v>0.57777777777777772</v>
      </c>
    </row>
    <row r="6" spans="1:2">
      <c r="A6" s="2" t="s">
        <v>4</v>
      </c>
      <c r="B6" s="3">
        <v>0.22222222222222221</v>
      </c>
    </row>
    <row r="7" spans="1:2">
      <c r="A7" s="2" t="s">
        <v>5</v>
      </c>
      <c r="B7" s="3">
        <v>6.6666666666666666E-2</v>
      </c>
    </row>
    <row r="8" spans="1:2">
      <c r="A8" s="2" t="s">
        <v>6</v>
      </c>
      <c r="B8" s="3">
        <v>2.2222222222222223E-2</v>
      </c>
    </row>
    <row r="9" spans="1:2">
      <c r="A9" s="2" t="s">
        <v>7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8758-5FCE-4A0A-A255-F23ADEEC19A1}">
  <dimension ref="A3:B10"/>
  <sheetViews>
    <sheetView workbookViewId="0">
      <selection activeCell="B5" sqref="B5"/>
    </sheetView>
  </sheetViews>
  <sheetFormatPr defaultRowHeight="15"/>
  <cols>
    <col min="1" max="1" width="13.140625" bestFit="1" customWidth="1"/>
    <col min="2" max="2" width="27.85546875" bestFit="1" customWidth="1"/>
  </cols>
  <sheetData>
    <row r="3" spans="1:2">
      <c r="A3" s="1" t="s">
        <v>0</v>
      </c>
      <c r="B3" t="s">
        <v>8</v>
      </c>
    </row>
    <row r="4" spans="1:2">
      <c r="A4" s="2" t="s">
        <v>9</v>
      </c>
      <c r="B4" s="3">
        <v>0.52</v>
      </c>
    </row>
    <row r="5" spans="1:2">
      <c r="A5" s="2" t="s">
        <v>10</v>
      </c>
      <c r="B5" s="3">
        <v>0.24</v>
      </c>
    </row>
    <row r="6" spans="1:2">
      <c r="A6" s="2" t="s">
        <v>11</v>
      </c>
      <c r="B6" s="3">
        <v>0.08</v>
      </c>
    </row>
    <row r="7" spans="1:2">
      <c r="A7" s="2" t="s">
        <v>12</v>
      </c>
      <c r="B7" s="3">
        <v>0.04</v>
      </c>
    </row>
    <row r="8" spans="1:2">
      <c r="A8" s="2" t="s">
        <v>13</v>
      </c>
      <c r="B8" s="3">
        <v>0.08</v>
      </c>
    </row>
    <row r="9" spans="1:2">
      <c r="A9" s="2" t="s">
        <v>14</v>
      </c>
      <c r="B9" s="3">
        <v>0.04</v>
      </c>
    </row>
    <row r="10" spans="1:2">
      <c r="A10" s="2" t="s">
        <v>7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0792-EE1A-4D37-8415-1047AEBFFA4E}">
  <dimension ref="A1:N46"/>
  <sheetViews>
    <sheetView workbookViewId="0">
      <selection activeCell="M43" sqref="M43"/>
    </sheetView>
  </sheetViews>
  <sheetFormatPr defaultRowHeight="15"/>
  <cols>
    <col min="1" max="1" width="11.7109375" bestFit="1" customWidth="1"/>
    <col min="2" max="2" width="7.42578125" customWidth="1"/>
    <col min="4" max="4" width="10.42578125" bestFit="1" customWidth="1"/>
    <col min="5" max="5" width="19.42578125" bestFit="1" customWidth="1"/>
    <col min="6" max="6" width="10.42578125" bestFit="1" customWidth="1"/>
    <col min="10" max="10" width="23.42578125" bestFit="1" customWidth="1"/>
    <col min="13" max="13" width="18.140625" bestFit="1" customWidth="1"/>
    <col min="14" max="14" width="10.5703125" bestFit="1" customWidth="1"/>
  </cols>
  <sheetData>
    <row r="1" spans="1:14">
      <c r="A1" t="s">
        <v>15</v>
      </c>
      <c r="E1" t="s">
        <v>16</v>
      </c>
      <c r="F1" t="s">
        <v>17</v>
      </c>
      <c r="G1" t="s">
        <v>18</v>
      </c>
      <c r="J1" t="s">
        <v>19</v>
      </c>
      <c r="N1" t="s">
        <v>20</v>
      </c>
    </row>
    <row r="2" spans="1:14">
      <c r="A2">
        <v>8.9</v>
      </c>
      <c r="E2">
        <v>0.74</v>
      </c>
      <c r="F2">
        <f>E2-3.2252</f>
        <v>-2.4851999999999999</v>
      </c>
      <c r="G2">
        <f>F2^2</f>
        <v>6.1762190399999994</v>
      </c>
      <c r="J2" t="s">
        <v>21</v>
      </c>
      <c r="N2">
        <v>11.88</v>
      </c>
    </row>
    <row r="3" spans="1:14">
      <c r="A3">
        <v>12.4</v>
      </c>
      <c r="E3">
        <v>6.47</v>
      </c>
      <c r="F3">
        <f t="shared" ref="F3:F26" si="0">E3-3.2252</f>
        <v>3.2447999999999997</v>
      </c>
      <c r="G3">
        <f t="shared" ref="G3:G26" si="1">F3^2</f>
        <v>10.528727039999998</v>
      </c>
      <c r="J3" s="4" t="s">
        <v>22</v>
      </c>
      <c r="N3">
        <v>6.27</v>
      </c>
    </row>
    <row r="4" spans="1:14">
      <c r="A4">
        <v>8.6</v>
      </c>
      <c r="E4">
        <v>1.9</v>
      </c>
      <c r="F4">
        <f t="shared" si="0"/>
        <v>-1.3252000000000002</v>
      </c>
      <c r="G4">
        <f t="shared" si="1"/>
        <v>1.7561550400000003</v>
      </c>
      <c r="J4" t="s">
        <v>23</v>
      </c>
      <c r="N4">
        <v>5.49</v>
      </c>
    </row>
    <row r="5" spans="1:14">
      <c r="A5">
        <v>11.3</v>
      </c>
      <c r="E5">
        <v>2.69</v>
      </c>
      <c r="F5">
        <f t="shared" si="0"/>
        <v>-0.53520000000000012</v>
      </c>
      <c r="G5">
        <f t="shared" si="1"/>
        <v>0.28643904000000014</v>
      </c>
      <c r="N5">
        <v>4.8099999999999996</v>
      </c>
    </row>
    <row r="6" spans="1:14">
      <c r="A6">
        <v>9.1999999999999993</v>
      </c>
      <c r="E6">
        <v>0.75</v>
      </c>
      <c r="F6">
        <f t="shared" si="0"/>
        <v>-2.4752000000000001</v>
      </c>
      <c r="G6">
        <f t="shared" si="1"/>
        <v>6.1266150399999999</v>
      </c>
      <c r="N6">
        <v>4.4000000000000004</v>
      </c>
    </row>
    <row r="7" spans="1:14">
      <c r="A7">
        <v>8.8000000000000007</v>
      </c>
      <c r="E7">
        <v>0.32</v>
      </c>
      <c r="F7">
        <f t="shared" si="0"/>
        <v>-2.9052000000000002</v>
      </c>
      <c r="G7">
        <f t="shared" si="1"/>
        <v>8.4401870400000014</v>
      </c>
      <c r="N7">
        <v>3.78</v>
      </c>
    </row>
    <row r="8" spans="1:14">
      <c r="A8">
        <v>35.1</v>
      </c>
      <c r="E8">
        <v>9.99</v>
      </c>
      <c r="F8">
        <f t="shared" si="0"/>
        <v>6.7648000000000001</v>
      </c>
      <c r="G8">
        <f t="shared" si="1"/>
        <v>45.762519040000001</v>
      </c>
      <c r="N8">
        <v>3.44</v>
      </c>
    </row>
    <row r="9" spans="1:14">
      <c r="A9">
        <v>6.2</v>
      </c>
      <c r="E9">
        <v>1.77</v>
      </c>
      <c r="F9">
        <f t="shared" si="0"/>
        <v>-1.4552</v>
      </c>
      <c r="G9">
        <f t="shared" si="1"/>
        <v>2.1176070400000002</v>
      </c>
      <c r="N9">
        <v>3.11</v>
      </c>
    </row>
    <row r="10" spans="1:14">
      <c r="A10">
        <v>7</v>
      </c>
      <c r="E10">
        <v>2.41</v>
      </c>
      <c r="F10">
        <f t="shared" si="0"/>
        <v>-0.81519999999999992</v>
      </c>
      <c r="G10">
        <f t="shared" si="1"/>
        <v>0.66455103999999987</v>
      </c>
      <c r="N10">
        <v>2.88</v>
      </c>
    </row>
    <row r="11" spans="1:14">
      <c r="A11">
        <v>7.1</v>
      </c>
      <c r="E11">
        <v>1.96</v>
      </c>
      <c r="F11">
        <f t="shared" si="0"/>
        <v>-1.2652000000000001</v>
      </c>
      <c r="G11">
        <f t="shared" si="1"/>
        <v>1.6007310400000003</v>
      </c>
      <c r="N11">
        <v>2.68</v>
      </c>
    </row>
    <row r="12" spans="1:14">
      <c r="A12">
        <v>11.8</v>
      </c>
      <c r="E12">
        <v>1.66</v>
      </c>
      <c r="F12">
        <f t="shared" si="0"/>
        <v>-1.5652000000000001</v>
      </c>
      <c r="G12">
        <f t="shared" si="1"/>
        <v>2.4498510400000004</v>
      </c>
      <c r="N12">
        <v>7.99</v>
      </c>
    </row>
    <row r="13" spans="1:14">
      <c r="A13">
        <v>10.7</v>
      </c>
      <c r="E13">
        <v>0.7</v>
      </c>
      <c r="F13">
        <f t="shared" si="0"/>
        <v>-2.5251999999999999</v>
      </c>
      <c r="G13">
        <f t="shared" si="1"/>
        <v>6.3766350399999991</v>
      </c>
      <c r="N13">
        <v>6.07</v>
      </c>
    </row>
    <row r="14" spans="1:14">
      <c r="A14">
        <v>7.6</v>
      </c>
      <c r="E14">
        <v>2.42</v>
      </c>
      <c r="F14">
        <f t="shared" si="0"/>
        <v>-0.80520000000000014</v>
      </c>
      <c r="G14">
        <f t="shared" si="1"/>
        <v>0.64834704000000021</v>
      </c>
      <c r="N14">
        <v>5.26</v>
      </c>
    </row>
    <row r="15" spans="1:14">
      <c r="A15">
        <v>9.1</v>
      </c>
      <c r="E15">
        <v>0.54</v>
      </c>
      <c r="F15">
        <f t="shared" si="0"/>
        <v>-2.6852</v>
      </c>
      <c r="G15">
        <f t="shared" si="1"/>
        <v>7.2102990399999998</v>
      </c>
      <c r="N15">
        <v>4.76</v>
      </c>
    </row>
    <row r="16" spans="1:14">
      <c r="A16">
        <v>9.1999999999999993</v>
      </c>
      <c r="E16">
        <v>3.36</v>
      </c>
      <c r="F16">
        <f t="shared" si="0"/>
        <v>0.13479999999999981</v>
      </c>
      <c r="G16">
        <f t="shared" si="1"/>
        <v>1.8171039999999947E-2</v>
      </c>
      <c r="N16">
        <v>5.05</v>
      </c>
    </row>
    <row r="17" spans="1:14">
      <c r="A17">
        <v>8.1999999999999993</v>
      </c>
      <c r="E17">
        <v>3.59</v>
      </c>
      <c r="F17">
        <f t="shared" si="0"/>
        <v>0.36479999999999979</v>
      </c>
      <c r="G17">
        <f t="shared" si="1"/>
        <v>0.13307903999999984</v>
      </c>
      <c r="N17">
        <v>3.69</v>
      </c>
    </row>
    <row r="18" spans="1:14">
      <c r="A18">
        <v>9</v>
      </c>
      <c r="E18">
        <v>0.37</v>
      </c>
      <c r="F18">
        <f t="shared" si="0"/>
        <v>-2.8552</v>
      </c>
      <c r="G18">
        <f t="shared" si="1"/>
        <v>8.1521670400000001</v>
      </c>
      <c r="N18">
        <v>3.36</v>
      </c>
    </row>
    <row r="19" spans="1:14">
      <c r="A19">
        <v>8.6999999999999993</v>
      </c>
      <c r="E19">
        <v>1.0900000000000001</v>
      </c>
      <c r="F19">
        <f t="shared" si="0"/>
        <v>-2.1352000000000002</v>
      </c>
      <c r="G19">
        <f t="shared" si="1"/>
        <v>4.5590790400000012</v>
      </c>
      <c r="N19">
        <v>3.03</v>
      </c>
    </row>
    <row r="20" spans="1:14">
      <c r="A20">
        <v>9.1</v>
      </c>
      <c r="E20">
        <v>8.32</v>
      </c>
      <c r="F20">
        <f t="shared" si="0"/>
        <v>5.0948000000000002</v>
      </c>
      <c r="G20">
        <f t="shared" si="1"/>
        <v>25.956987040000001</v>
      </c>
      <c r="N20">
        <v>2.74</v>
      </c>
    </row>
    <row r="21" spans="1:14">
      <c r="A21">
        <v>10.9</v>
      </c>
      <c r="E21">
        <v>4.0599999999999996</v>
      </c>
      <c r="F21">
        <f t="shared" si="0"/>
        <v>0.83479999999999954</v>
      </c>
      <c r="G21">
        <f t="shared" si="1"/>
        <v>0.69689103999999924</v>
      </c>
      <c r="N21">
        <v>2.63</v>
      </c>
    </row>
    <row r="22" spans="1:14">
      <c r="A22">
        <v>10.3</v>
      </c>
      <c r="E22">
        <v>4.55</v>
      </c>
      <c r="F22">
        <f t="shared" si="0"/>
        <v>1.3247999999999998</v>
      </c>
      <c r="G22">
        <f t="shared" si="1"/>
        <v>1.7550950399999994</v>
      </c>
      <c r="N22">
        <v>7.15</v>
      </c>
    </row>
    <row r="23" spans="1:14">
      <c r="A23">
        <v>9.6</v>
      </c>
      <c r="E23">
        <v>0.76</v>
      </c>
      <c r="F23">
        <f t="shared" si="0"/>
        <v>-2.4652000000000003</v>
      </c>
      <c r="G23">
        <f t="shared" si="1"/>
        <v>6.0772110400000017</v>
      </c>
      <c r="N23">
        <v>5.98</v>
      </c>
    </row>
    <row r="24" spans="1:14">
      <c r="A24">
        <v>7.8</v>
      </c>
      <c r="E24">
        <v>2.0299999999999998</v>
      </c>
      <c r="F24">
        <f t="shared" si="0"/>
        <v>-1.1952000000000003</v>
      </c>
      <c r="G24">
        <f t="shared" si="1"/>
        <v>1.4285030400000007</v>
      </c>
      <c r="N24">
        <v>5.07</v>
      </c>
    </row>
    <row r="25" spans="1:14">
      <c r="A25">
        <v>11.5</v>
      </c>
      <c r="E25">
        <v>5.7</v>
      </c>
      <c r="F25">
        <f t="shared" si="0"/>
        <v>2.4748000000000001</v>
      </c>
      <c r="G25">
        <f t="shared" si="1"/>
        <v>6.1246350400000003</v>
      </c>
      <c r="N25">
        <v>4.55</v>
      </c>
    </row>
    <row r="26" spans="1:14">
      <c r="A26">
        <v>9.3000000000000007</v>
      </c>
      <c r="E26">
        <v>12.48</v>
      </c>
      <c r="F26">
        <f t="shared" si="0"/>
        <v>9.2547999999999995</v>
      </c>
      <c r="G26">
        <f t="shared" si="1"/>
        <v>85.651323039999994</v>
      </c>
      <c r="N26">
        <v>3.94</v>
      </c>
    </row>
    <row r="27" spans="1:14">
      <c r="A27">
        <v>7.9</v>
      </c>
      <c r="D27" t="s">
        <v>24</v>
      </c>
      <c r="E27">
        <f>SUM(E2:E26)</f>
        <v>80.63</v>
      </c>
      <c r="G27">
        <f>SUM(G2:G26)</f>
        <v>240.69802399999998</v>
      </c>
      <c r="N27">
        <v>3.62</v>
      </c>
    </row>
    <row r="28" spans="1:14">
      <c r="A28">
        <v>8.8000000000000007</v>
      </c>
      <c r="D28" t="s">
        <v>25</v>
      </c>
      <c r="E28">
        <f>E27/COUNT(E2:E26)</f>
        <v>3.2251999999999996</v>
      </c>
      <c r="G28">
        <f>G27/COUNT(G2:G26)</f>
        <v>9.6279209599999991</v>
      </c>
      <c r="N28">
        <v>3.26</v>
      </c>
    </row>
    <row r="29" spans="1:14">
      <c r="A29">
        <v>8.8000000000000007</v>
      </c>
      <c r="N29">
        <v>2.99</v>
      </c>
    </row>
    <row r="30" spans="1:14">
      <c r="A30">
        <v>12.7</v>
      </c>
      <c r="D30" t="s">
        <v>26</v>
      </c>
      <c r="G30">
        <f>SQRT(G28)</f>
        <v>3.1028891311163536</v>
      </c>
      <c r="N30">
        <v>2.74</v>
      </c>
    </row>
    <row r="31" spans="1:14">
      <c r="A31">
        <v>8.4</v>
      </c>
      <c r="N31">
        <v>2.62</v>
      </c>
    </row>
    <row r="32" spans="1:14">
      <c r="A32">
        <v>7.8</v>
      </c>
      <c r="N32">
        <v>7.13</v>
      </c>
    </row>
    <row r="33" spans="1:14">
      <c r="A33">
        <v>5.7</v>
      </c>
      <c r="N33">
        <v>5.91</v>
      </c>
    </row>
    <row r="34" spans="1:14">
      <c r="A34">
        <v>10.5</v>
      </c>
      <c r="N34">
        <v>4.9400000000000004</v>
      </c>
    </row>
    <row r="35" spans="1:14">
      <c r="A35">
        <v>10.5</v>
      </c>
      <c r="N35">
        <v>4.43</v>
      </c>
    </row>
    <row r="36" spans="1:14">
      <c r="A36">
        <v>9.6</v>
      </c>
      <c r="N36">
        <v>3.93</v>
      </c>
    </row>
    <row r="37" spans="1:14">
      <c r="A37">
        <v>8.9</v>
      </c>
      <c r="N37">
        <v>3.48</v>
      </c>
    </row>
    <row r="38" spans="1:14">
      <c r="A38">
        <v>10.199999999999999</v>
      </c>
      <c r="N38">
        <v>3.2</v>
      </c>
    </row>
    <row r="39" spans="1:14">
      <c r="A39">
        <v>10.3</v>
      </c>
      <c r="N39">
        <v>2.89</v>
      </c>
    </row>
    <row r="40" spans="1:14">
      <c r="A40">
        <v>7.7</v>
      </c>
      <c r="N40">
        <v>2.69</v>
      </c>
    </row>
    <row r="41" spans="1:14">
      <c r="A41">
        <v>10.6</v>
      </c>
      <c r="N41">
        <v>2.61</v>
      </c>
    </row>
    <row r="42" spans="1:14">
      <c r="A42">
        <v>8.3000000000000007</v>
      </c>
      <c r="M42" t="s">
        <v>27</v>
      </c>
      <c r="N42">
        <f>_xlfn.STDEV.P(N2:N41)</f>
        <v>1.8497313149482004</v>
      </c>
    </row>
    <row r="43" spans="1:14">
      <c r="A43">
        <v>8.8000000000000007</v>
      </c>
    </row>
    <row r="44" spans="1:14">
      <c r="A44">
        <v>9.5</v>
      </c>
    </row>
    <row r="45" spans="1:14">
      <c r="A45">
        <v>8.8000000000000007</v>
      </c>
    </row>
    <row r="46" spans="1:14">
      <c r="A46">
        <v>9.4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4CF6B6D0CFD48B8D498317BE57D85" ma:contentTypeVersion="5" ma:contentTypeDescription="Create a new document." ma:contentTypeScope="" ma:versionID="28d2d71fec451457362b9f351a2f7ff6">
  <xsd:schema xmlns:xsd="http://www.w3.org/2001/XMLSchema" xmlns:xs="http://www.w3.org/2001/XMLSchema" xmlns:p="http://schemas.microsoft.com/office/2006/metadata/properties" xmlns:ns3="bbf14701-4a11-45e5-bcd2-6e280977d88d" xmlns:ns4="cb313fb9-73a2-4c95-8128-782fc6a873ab" targetNamespace="http://schemas.microsoft.com/office/2006/metadata/properties" ma:root="true" ma:fieldsID="aecb8109999fce6025c6bac3e42c85dd" ns3:_="" ns4:_="">
    <xsd:import namespace="bbf14701-4a11-45e5-bcd2-6e280977d88d"/>
    <xsd:import namespace="cb313fb9-73a2-4c95-8128-782fc6a873a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14701-4a11-45e5-bcd2-6e280977d8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13fb9-73a2-4c95-8128-782fc6a87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D0C58-3621-440A-91E1-7FBBEFE5E5DF}"/>
</file>

<file path=customXml/itemProps2.xml><?xml version="1.0" encoding="utf-8"?>
<ds:datastoreItem xmlns:ds="http://schemas.openxmlformats.org/officeDocument/2006/customXml" ds:itemID="{D54196DD-0490-437D-B3F2-D5552EEF914A}"/>
</file>

<file path=customXml/itemProps3.xml><?xml version="1.0" encoding="utf-8"?>
<ds:datastoreItem xmlns:ds="http://schemas.openxmlformats.org/officeDocument/2006/customXml" ds:itemID="{9A070CB4-4D9D-4929-B3CF-2057EBBACE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Stockton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 Raven</dc:creator>
  <cp:keywords/>
  <dc:description/>
  <cp:lastModifiedBy/>
  <cp:revision/>
  <dcterms:created xsi:type="dcterms:W3CDTF">2022-01-20T23:10:32Z</dcterms:created>
  <dcterms:modified xsi:type="dcterms:W3CDTF">2022-02-14T15:19:56Z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0x01010027F4CF6B6D0CFD48B8D498317BE57D85</vt:lpwstr>
  </property>
</Properties>
</file>