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ppy\Desktop\"/>
    </mc:Choice>
  </mc:AlternateContent>
  <bookViews>
    <workbookView xWindow="0" yWindow="0" windowWidth="20490" windowHeight="8340" activeTab="1"/>
  </bookViews>
  <sheets>
    <sheet name="Dashboard" sheetId="6" r:id="rId1"/>
    <sheet name="Data" sheetId="7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7" l="1"/>
  <c r="H30" i="7"/>
  <c r="H32" i="7" s="1"/>
  <c r="I20" i="7"/>
  <c r="I22" i="7" s="1"/>
  <c r="D20" i="7"/>
  <c r="D22" i="7" s="1"/>
  <c r="D12" i="7"/>
  <c r="C12" i="7"/>
  <c r="E10" i="7"/>
  <c r="E9" i="7"/>
  <c r="E8" i="7"/>
  <c r="E7" i="7"/>
  <c r="E6" i="7"/>
  <c r="E5" i="7"/>
  <c r="H20" i="6" l="1"/>
  <c r="H21" i="6"/>
  <c r="H22" i="6"/>
  <c r="H23" i="6"/>
  <c r="H24" i="6"/>
  <c r="H25" i="6"/>
  <c r="D19" i="6"/>
  <c r="E19" i="6" s="1"/>
  <c r="F19" i="6" s="1"/>
</calcChain>
</file>

<file path=xl/sharedStrings.xml><?xml version="1.0" encoding="utf-8"?>
<sst xmlns="http://schemas.openxmlformats.org/spreadsheetml/2006/main" count="59" uniqueCount="51">
  <si>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</si>
  <si>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</si>
  <si>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</si>
  <si>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</si>
  <si>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</si>
  <si>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</si>
  <si>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</si>
  <si>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</si>
  <si>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</si>
  <si>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</si>
  <si>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</si>
  <si>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</si>
  <si>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</si>
  <si>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</si>
  <si>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</si>
  <si>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</si>
  <si>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</si>
  <si>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</si>
  <si>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</si>
  <si>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</si>
  <si>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</si>
  <si>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</si>
  <si>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</si>
  <si>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</si>
  <si>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</si>
  <si>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</si>
  <si>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</si>
  <si>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</si>
  <si>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</si>
  <si>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</si>
  <si>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</si>
  <si>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</si>
  <si>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</si>
  <si>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</si>
  <si>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</si>
  <si>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</si>
  <si>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</si>
  <si>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</si>
  <si>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</si>
  <si>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</si>
  <si>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</si>
  <si>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</si>
  <si>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</si>
  <si>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</si>
  <si>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</si>
  <si>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</si>
  <si>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</si>
  <si>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</si>
  <si>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</si>
  <si>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</si>
  <si>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Date as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</si>
</sst>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6">
    <cellStyle name="Hyperlink 2" xfId="3"/>
    <cellStyle name="Hyperlink 2 2" xfId="5"/>
    <cellStyle name="Normal" xfId="0" builtinId="0"/>
    <cellStyle name="Normal 2" xfId="2"/>
    <cellStyle name="Normal 2 2" xfId="4"/>
    <cellStyle name="Percent" xfId="1" builtinId="5"/>
  </cellStyles>
  <dxfs count="0"/>
  <tableStyles count="0" defaultTableStyle="TableStyleMedium2" defaultPivotStyle="PivotStyleLight16"/>
  <colors>
    <mruColors>
      <color rgb="FFF77627"/>
      <color rgb="FFD98445"/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Data!$B$5:$B$9</c:f>
              <c:strCache>
                <c:ptCount val="5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</c:strCache>
            </c:strRef>
          </c:cat>
          <c:val>
            <c:numRef>
              <c:f>Data!$C$5:$C$10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Data!$B$5:$B$9</c:f>
              <c:strCache>
                <c:ptCount val="5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</c:strCache>
            </c:strRef>
          </c:cat>
          <c:val>
            <c:numRef>
              <c:f>Data!$E$5:$E$10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586576"/>
        <c:axId val="309586184"/>
      </c:barChart>
      <c:catAx>
        <c:axId val="309586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6184"/>
        <c:crosses val="autoZero"/>
        <c:auto val="1"/>
        <c:lblAlgn val="ctr"/>
        <c:lblOffset val="100"/>
        <c:noMultiLvlLbl val="0"/>
      </c:catAx>
      <c:valAx>
        <c:axId val="309586184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65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920384951881E-2"/>
          <c:y val="2.7199620880723252E-2"/>
          <c:w val="0.8901968503937007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Data!$C$27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Data!$B$28:$B$32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Data!$C$28:$C$32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311402960"/>
        <c:axId val="31140217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Data!$D$27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Data!$B$28:$B$32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Data!$D$28:$D$32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388455224"/>
        <c:axId val="388447776"/>
      </c:barChart>
      <c:catAx>
        <c:axId val="3114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02176"/>
        <c:crosses val="autoZero"/>
        <c:auto val="1"/>
        <c:lblAlgn val="ctr"/>
        <c:lblOffset val="100"/>
        <c:noMultiLvlLbl val="0"/>
      </c:catAx>
      <c:valAx>
        <c:axId val="3114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02960"/>
        <c:crosses val="autoZero"/>
        <c:crossBetween val="between"/>
      </c:valAx>
      <c:valAx>
        <c:axId val="388447776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388455224"/>
        <c:crosses val="max"/>
        <c:crossBetween val="between"/>
      </c:valAx>
      <c:catAx>
        <c:axId val="388455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447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Data!$C$20:$C$24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Data!$D$19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Data!$D$20:$D$22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Data!$H$20:$H$24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Data!$I$19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val>
            <c:numRef>
              <c:f>Data!$I$20:$I$22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cat>
            <c:strRef>
              <c:f>Data!$G$28:$G$32</c:f>
              <c:strCache>
                <c:ptCount val="5"/>
                <c:pt idx="0">
                  <c:v>2022 Total</c:v>
                </c:pt>
                <c:pt idx="1">
                  <c:v>New Hires</c:v>
                </c:pt>
                <c:pt idx="2">
                  <c:v>Layoffs</c:v>
                </c:pt>
                <c:pt idx="3">
                  <c:v>Departures</c:v>
                </c:pt>
                <c:pt idx="4">
                  <c:v>2023 Total</c:v>
                </c:pt>
              </c:strCache>
            </c:strRef>
          </c:cat>
          <c:val>
            <c:numRef>
              <c:f>Data!$H$28:$H$32</c:f>
              <c:numCache>
                <c:formatCode>General</c:formatCode>
                <c:ptCount val="5"/>
                <c:pt idx="0">
                  <c:v>500</c:v>
                </c:pt>
                <c:pt idx="1">
                  <c:v>120</c:v>
                </c:pt>
                <c:pt idx="2">
                  <c:v>-45</c:v>
                </c:pt>
                <c:pt idx="3">
                  <c:v>-248</c:v>
                </c:pt>
                <c:pt idx="4">
                  <c:v>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443648"/>
        <c:axId val="390449136"/>
      </c:barChart>
      <c:catAx>
        <c:axId val="3904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49136"/>
        <c:crosses val="autoZero"/>
        <c:auto val="1"/>
        <c:lblAlgn val="ctr"/>
        <c:lblOffset val="100"/>
        <c:noMultiLvlLbl val="0"/>
      </c:catAx>
      <c:valAx>
        <c:axId val="3904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1</xdr:col>
      <xdr:colOff>0</xdr:colOff>
      <xdr:row>4</xdr:row>
      <xdr:rowOff>20515</xdr:rowOff>
    </xdr:from>
    <xdr:to>
      <xdr:col>15</xdr:col>
      <xdr:colOff>0</xdr:colOff>
      <xdr:row>15</xdr:row>
      <xdr:rowOff>104670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613369</xdr:colOff>
      <xdr:row>28</xdr:row>
      <xdr:rowOff>41868</xdr:rowOff>
    </xdr:from>
    <xdr:to>
      <xdr:col>7</xdr:col>
      <xdr:colOff>648956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309824</xdr:colOff>
      <xdr:row>19</xdr:row>
      <xdr:rowOff>51917</xdr:rowOff>
    </xdr:from>
    <xdr:to>
      <xdr:col>12</xdr:col>
      <xdr:colOff>565220</xdr:colOff>
      <xdr:row>29</xdr:row>
      <xdr:rowOff>20934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110950</xdr:colOff>
      <xdr:row>19</xdr:row>
      <xdr:rowOff>114719</xdr:rowOff>
    </xdr:from>
    <xdr:to>
      <xdr:col>15</xdr:col>
      <xdr:colOff>669889</xdr:colOff>
      <xdr:row>29</xdr:row>
      <xdr:rowOff>167472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247022</xdr:colOff>
      <xdr:row>27</xdr:row>
      <xdr:rowOff>156587</xdr:rowOff>
    </xdr:from>
    <xdr:to>
      <xdr:col>15</xdr:col>
      <xdr:colOff>0</xdr:colOff>
      <xdr:row>39</xdr:row>
      <xdr:rowOff>83736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showGridLines="0" topLeftCell="O1" zoomScale="91" zoomScaleNormal="70" workbookViewId="0">
      <selection activeCell="S2" sqref="S2:AB34"/>
    </sheetView>
  </sheetViews>
  <sheetFormatPr defaultColWidth="8.875" defaultRowHeight="15.75" outlineLevelRow="1" x14ac:dyDescent="0.25"/>
  <cols>
    <col min="7" max="7" width="9.875" customWidth="1"/>
    <col min="9" max="9" width="4.875" customWidth="1"/>
    <col min="20" max="20" width="18.375" customWidth="1"/>
    <col min="21" max="21" width="10.625" bestFit="1" customWidth="1"/>
    <col min="22" max="23" width="12.25" customWidth="1"/>
    <col min="24" max="24" width="8.875" customWidth="1"/>
    <col min="25" max="25" width="9.625" customWidth="1"/>
    <col min="26" max="28" width="8.875" customWidth="1"/>
  </cols>
  <sheetData>
    <row r="2" spans="2:15" ht="29.25" thickBot="1" x14ac:dyDescent="0.5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4" spans="2:15" x14ac:dyDescent="0.25">
      <c r="B4" s="27" t="s">
        <v>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17" spans="2:15" x14ac:dyDescent="0.25">
      <c r="B17" s="27" t="s">
        <v>16</v>
      </c>
      <c r="C17" s="27"/>
      <c r="D17" s="27"/>
      <c r="E17" s="27"/>
      <c r="F17" s="27"/>
      <c r="G17" s="27"/>
      <c r="H17" s="27"/>
      <c r="J17" s="27" t="s">
        <v>17</v>
      </c>
      <c r="K17" s="27"/>
      <c r="L17" s="27"/>
      <c r="M17" s="27"/>
      <c r="N17" s="27"/>
      <c r="O17" s="27"/>
    </row>
    <row r="18" spans="2:15" s="8" customFormat="1" ht="15" customHeight="1" outlineLevel="1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</row>
    <row r="19" spans="2:15" outlineLevel="1" x14ac:dyDescent="0.2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</row>
    <row r="20" spans="2:15" outlineLevel="1" x14ac:dyDescent="0.25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0">F20/C20-1</f>
        <v>0.20287730355552513</v>
      </c>
    </row>
    <row r="21" spans="2:15" outlineLevel="1" x14ac:dyDescent="0.25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0"/>
        <v>-0.34061793519216277</v>
      </c>
    </row>
    <row r="22" spans="2:15" outlineLevel="1" x14ac:dyDescent="0.25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0"/>
        <v>-0.49761366490831438</v>
      </c>
    </row>
    <row r="23" spans="2:15" outlineLevel="1" x14ac:dyDescent="0.25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0"/>
        <v>1.2957103448275862</v>
      </c>
    </row>
    <row r="24" spans="2:15" outlineLevel="1" x14ac:dyDescent="0.25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0"/>
        <v>1.2643449241037801</v>
      </c>
    </row>
    <row r="25" spans="2:15" outlineLevel="1" x14ac:dyDescent="0.25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0"/>
        <v>2.3255813953488413E-2</v>
      </c>
    </row>
    <row r="28" spans="2:15" x14ac:dyDescent="0.25">
      <c r="B28" s="27" t="s">
        <v>36</v>
      </c>
      <c r="C28" s="27"/>
      <c r="D28" s="27"/>
      <c r="E28" s="27"/>
      <c r="F28" s="27"/>
      <c r="G28" s="27"/>
      <c r="H28" s="27"/>
      <c r="J28" s="27" t="s">
        <v>37</v>
      </c>
      <c r="K28" s="27"/>
      <c r="L28" s="27"/>
      <c r="M28" s="27"/>
      <c r="N28" s="27"/>
      <c r="O28" s="27"/>
    </row>
    <row r="29" spans="2:15" outlineLevel="1" x14ac:dyDescent="0.25"/>
    <row r="30" spans="2:15" outlineLevel="1" x14ac:dyDescent="0.25"/>
    <row r="31" spans="2:15" outlineLevel="1" x14ac:dyDescent="0.25"/>
    <row r="32" spans="2:15" outlineLevel="1" x14ac:dyDescent="0.25"/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</sheetData>
  <mergeCells count="5">
    <mergeCell ref="B28:H28"/>
    <mergeCell ref="J28:O28"/>
    <mergeCell ref="B17:H17"/>
    <mergeCell ref="J17:O17"/>
    <mergeCell ref="B4:O4"/>
  </mergeCells>
  <conditionalFormatting sqref="H20:H25">
    <cfRule type="iconSet" priority="1">
      <iconSet iconSet="3Flags">
        <cfvo type="percent" val="0"/>
        <cfvo type="percent" val="0"/>
        <cfvo type="num" val="0" gte="0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M5" sqref="M5"/>
    </sheetView>
  </sheetViews>
  <sheetFormatPr defaultRowHeight="15.75" x14ac:dyDescent="0.25"/>
  <cols>
    <col min="3" max="3" width="10.25" bestFit="1" customWidth="1"/>
    <col min="4" max="4" width="10.125" bestFit="1" customWidth="1"/>
  </cols>
  <sheetData>
    <row r="1" spans="1:10" ht="19.5" thickBot="1" x14ac:dyDescent="0.35">
      <c r="A1" s="16" t="s">
        <v>1</v>
      </c>
      <c r="B1" s="15"/>
      <c r="C1" s="12"/>
      <c r="D1" s="12"/>
      <c r="E1" s="12"/>
      <c r="F1" s="12"/>
      <c r="G1" s="12"/>
      <c r="H1" s="12"/>
      <c r="I1" s="12"/>
      <c r="J1" s="12"/>
    </row>
    <row r="3" spans="1:10" x14ac:dyDescent="0.25">
      <c r="B3" s="26" t="s">
        <v>3</v>
      </c>
      <c r="C3" s="26"/>
      <c r="D3" s="26"/>
      <c r="E3" s="26"/>
    </row>
    <row r="4" spans="1:10" x14ac:dyDescent="0.25">
      <c r="C4" s="21" t="s">
        <v>4</v>
      </c>
      <c r="D4" s="21" t="s">
        <v>5</v>
      </c>
      <c r="E4" s="21" t="s">
        <v>6</v>
      </c>
    </row>
    <row r="5" spans="1:10" x14ac:dyDescent="0.25">
      <c r="B5" t="s">
        <v>7</v>
      </c>
      <c r="C5" s="19">
        <v>44805</v>
      </c>
      <c r="D5" s="19">
        <v>44808</v>
      </c>
      <c r="E5" s="20">
        <f>D5-C5</f>
        <v>3</v>
      </c>
    </row>
    <row r="6" spans="1:10" x14ac:dyDescent="0.25">
      <c r="B6" t="s">
        <v>8</v>
      </c>
      <c r="C6" s="19">
        <v>44808</v>
      </c>
      <c r="D6" s="19">
        <v>44818</v>
      </c>
      <c r="E6" s="20">
        <f>D6-C6</f>
        <v>10</v>
      </c>
    </row>
    <row r="7" spans="1:10" x14ac:dyDescent="0.25">
      <c r="B7" t="s">
        <v>9</v>
      </c>
      <c r="C7" s="19">
        <v>44818</v>
      </c>
      <c r="D7" s="19">
        <v>44838</v>
      </c>
      <c r="E7" s="20">
        <f>D7-C7</f>
        <v>20</v>
      </c>
    </row>
    <row r="8" spans="1:10" x14ac:dyDescent="0.25">
      <c r="B8" t="s">
        <v>10</v>
      </c>
      <c r="C8" s="19">
        <v>44838</v>
      </c>
      <c r="D8" s="19">
        <v>44843</v>
      </c>
      <c r="E8" s="20">
        <f>D8-C8</f>
        <v>5</v>
      </c>
    </row>
    <row r="9" spans="1:10" x14ac:dyDescent="0.25">
      <c r="B9" t="s">
        <v>11</v>
      </c>
      <c r="C9" s="19">
        <v>44843</v>
      </c>
      <c r="D9" s="19">
        <v>44848</v>
      </c>
      <c r="E9" s="20">
        <f>D9-C9</f>
        <v>5</v>
      </c>
    </row>
    <row r="10" spans="1:10" x14ac:dyDescent="0.25">
      <c r="B10" t="s">
        <v>12</v>
      </c>
      <c r="C10" s="19">
        <v>44848</v>
      </c>
      <c r="D10" s="19">
        <v>44855</v>
      </c>
      <c r="E10" s="20">
        <f>D10-C10</f>
        <v>7</v>
      </c>
    </row>
    <row r="12" spans="1:10" x14ac:dyDescent="0.25">
      <c r="B12" t="s">
        <v>50</v>
      </c>
      <c r="C12" s="28">
        <f>C5</f>
        <v>44805</v>
      </c>
      <c r="D12" s="28">
        <f>D10</f>
        <v>44855</v>
      </c>
    </row>
    <row r="15" spans="1:10" x14ac:dyDescent="0.25">
      <c r="B15" s="26" t="s">
        <v>13</v>
      </c>
      <c r="C15" s="26"/>
      <c r="D15" s="26"/>
      <c r="E15" s="26"/>
      <c r="G15" s="26" t="s">
        <v>14</v>
      </c>
      <c r="H15" s="26" t="s">
        <v>15</v>
      </c>
      <c r="I15" s="26"/>
      <c r="J15" s="26"/>
    </row>
    <row r="16" spans="1:10" x14ac:dyDescent="0.25">
      <c r="A16" s="8"/>
      <c r="B16" s="9"/>
      <c r="C16" s="9"/>
      <c r="D16" s="9"/>
      <c r="E16" s="9"/>
      <c r="F16" s="8"/>
      <c r="G16" s="9"/>
      <c r="H16" s="9"/>
      <c r="I16" s="9"/>
      <c r="J16" s="9"/>
    </row>
    <row r="17" spans="2:10" x14ac:dyDescent="0.25">
      <c r="B17" s="4" t="s">
        <v>18</v>
      </c>
      <c r="C17" s="17"/>
      <c r="D17" s="13">
        <v>0.6</v>
      </c>
      <c r="E17" s="3"/>
      <c r="G17" s="4" t="s">
        <v>18</v>
      </c>
      <c r="H17" s="17"/>
      <c r="I17" s="13">
        <v>0.45</v>
      </c>
      <c r="J17" s="3"/>
    </row>
    <row r="18" spans="2:10" x14ac:dyDescent="0.25">
      <c r="B18" s="3"/>
      <c r="C18" s="3"/>
      <c r="D18" s="3"/>
      <c r="E18" s="3"/>
      <c r="G18" s="3"/>
      <c r="H18" s="3"/>
      <c r="I18" s="3"/>
      <c r="J18" s="3"/>
    </row>
    <row r="19" spans="2:10" x14ac:dyDescent="0.25">
      <c r="C19" s="25" t="s">
        <v>22</v>
      </c>
      <c r="D19" s="25" t="s">
        <v>23</v>
      </c>
      <c r="H19" s="25" t="s">
        <v>22</v>
      </c>
      <c r="I19" s="25" t="s">
        <v>23</v>
      </c>
    </row>
    <row r="20" spans="2:10" x14ac:dyDescent="0.25">
      <c r="B20" s="22" t="s">
        <v>25</v>
      </c>
      <c r="C20" s="23">
        <v>0</v>
      </c>
      <c r="D20" s="23">
        <f>D17</f>
        <v>0.6</v>
      </c>
      <c r="G20" s="22" t="s">
        <v>25</v>
      </c>
      <c r="H20" s="23">
        <v>0</v>
      </c>
      <c r="I20" s="23">
        <f>I17</f>
        <v>0.45</v>
      </c>
    </row>
    <row r="21" spans="2:10" x14ac:dyDescent="0.25">
      <c r="B21" s="22" t="s">
        <v>27</v>
      </c>
      <c r="C21" s="23">
        <v>0.25</v>
      </c>
      <c r="D21" s="23">
        <v>0.02</v>
      </c>
      <c r="G21" s="22" t="s">
        <v>27</v>
      </c>
      <c r="H21" s="23">
        <v>0.25</v>
      </c>
      <c r="I21" s="23">
        <v>0.02</v>
      </c>
    </row>
    <row r="22" spans="2:10" x14ac:dyDescent="0.25">
      <c r="B22" s="22" t="s">
        <v>29</v>
      </c>
      <c r="C22" s="23">
        <v>0.5</v>
      </c>
      <c r="D22" s="24">
        <f>200%-D20-D21</f>
        <v>1.38</v>
      </c>
      <c r="G22" s="22" t="s">
        <v>29</v>
      </c>
      <c r="H22" s="23">
        <v>0.5</v>
      </c>
      <c r="I22" s="24">
        <f>200%-I20-I21</f>
        <v>1.53</v>
      </c>
    </row>
    <row r="23" spans="2:10" x14ac:dyDescent="0.25">
      <c r="B23" s="22" t="s">
        <v>31</v>
      </c>
      <c r="C23" s="23">
        <v>0.25</v>
      </c>
      <c r="G23" s="22" t="s">
        <v>31</v>
      </c>
      <c r="H23" s="23">
        <v>0.25</v>
      </c>
    </row>
    <row r="24" spans="2:10" x14ac:dyDescent="0.25">
      <c r="B24" s="22" t="s">
        <v>33</v>
      </c>
      <c r="C24" s="23">
        <v>1</v>
      </c>
      <c r="G24" s="22" t="s">
        <v>33</v>
      </c>
      <c r="H24" s="23">
        <v>1</v>
      </c>
    </row>
    <row r="26" spans="2:10" x14ac:dyDescent="0.25">
      <c r="B26" s="26" t="s">
        <v>34</v>
      </c>
      <c r="C26" s="26"/>
      <c r="D26" s="26"/>
      <c r="E26" s="26"/>
      <c r="G26" s="26" t="s">
        <v>35</v>
      </c>
      <c r="H26" s="26"/>
      <c r="I26" s="26"/>
      <c r="J26" s="26"/>
    </row>
    <row r="27" spans="2:10" x14ac:dyDescent="0.25">
      <c r="C27" s="25" t="s">
        <v>38</v>
      </c>
      <c r="D27" s="25" t="s">
        <v>39</v>
      </c>
    </row>
    <row r="28" spans="2:10" x14ac:dyDescent="0.25">
      <c r="B28" s="22" t="s">
        <v>40</v>
      </c>
      <c r="C28">
        <v>450</v>
      </c>
      <c r="D28">
        <v>360</v>
      </c>
      <c r="G28" t="s">
        <v>41</v>
      </c>
      <c r="H28">
        <v>500</v>
      </c>
    </row>
    <row r="29" spans="2:10" x14ac:dyDescent="0.25">
      <c r="B29" s="22" t="s">
        <v>42</v>
      </c>
      <c r="C29">
        <v>111</v>
      </c>
      <c r="D29">
        <v>50</v>
      </c>
      <c r="G29" t="s">
        <v>43</v>
      </c>
      <c r="H29">
        <v>120</v>
      </c>
    </row>
    <row r="30" spans="2:10" x14ac:dyDescent="0.25">
      <c r="B30" s="22" t="s">
        <v>44</v>
      </c>
      <c r="C30">
        <v>305</v>
      </c>
      <c r="D30">
        <v>425</v>
      </c>
      <c r="G30" t="s">
        <v>45</v>
      </c>
      <c r="H30">
        <f>-45</f>
        <v>-45</v>
      </c>
    </row>
    <row r="31" spans="2:10" x14ac:dyDescent="0.25">
      <c r="B31" s="22" t="s">
        <v>46</v>
      </c>
      <c r="C31">
        <v>240</v>
      </c>
      <c r="D31">
        <v>195</v>
      </c>
      <c r="G31" t="s">
        <v>47</v>
      </c>
      <c r="H31">
        <f>-248</f>
        <v>-248</v>
      </c>
    </row>
    <row r="32" spans="2:10" x14ac:dyDescent="0.25">
      <c r="B32" s="22" t="s">
        <v>48</v>
      </c>
      <c r="C32">
        <v>145</v>
      </c>
      <c r="D32">
        <v>160</v>
      </c>
      <c r="G32" s="14" t="s">
        <v>49</v>
      </c>
      <c r="H32" s="14">
        <f>SUM(H28:H31)</f>
        <v>327</v>
      </c>
    </row>
  </sheetData>
  <mergeCells count="5">
    <mergeCell ref="B15:E15"/>
    <mergeCell ref="G15:J15"/>
    <mergeCell ref="G26:J26"/>
    <mergeCell ref="B26:E26"/>
    <mergeCell ref="B3:E3"/>
  </mergeCells>
  <dataValidations count="1">
    <dataValidation type="decimal" allowBlank="1" showInputMessage="1" showErrorMessage="1" sqref="D17:E17 I17:J17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radhe shyam</cp:lastModifiedBy>
  <cp:revision/>
  <dcterms:created xsi:type="dcterms:W3CDTF">2022-12-12T08:39:58Z</dcterms:created>
  <dcterms:modified xsi:type="dcterms:W3CDTF">2024-01-12T11:51:53Z</dcterms:modified>
  <cp:category/>
  <cp:contentStatus/>
</cp:coreProperties>
</file>