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ri\Downloads\Desktop\Study\"/>
    </mc:Choice>
  </mc:AlternateContent>
  <xr:revisionPtr revIDLastSave="0" documentId="13_ncr:1_{8FFE73DD-3EA0-4232-B3C9-36D28016DC02}" xr6:coauthVersionLast="47" xr6:coauthVersionMax="47" xr10:uidLastSave="{00000000-0000-0000-0000-000000000000}"/>
  <bookViews>
    <workbookView xWindow="-108" yWindow="-108" windowWidth="23256" windowHeight="12456" xr2:uid="{787E12A6-1C90-4917-8140-C58C89F2A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" l="1"/>
  <c r="R96" i="1"/>
  <c r="R97" i="1"/>
  <c r="R98" i="1"/>
  <c r="R99" i="1"/>
  <c r="S99" i="1" s="1"/>
  <c r="R100" i="1"/>
  <c r="S100" i="1" s="1"/>
  <c r="R101" i="1"/>
  <c r="S101" i="1" s="1"/>
  <c r="R102" i="1"/>
  <c r="S102" i="1" s="1"/>
  <c r="R103" i="1"/>
  <c r="R94" i="1"/>
  <c r="P95" i="1"/>
  <c r="P96" i="1"/>
  <c r="P97" i="1"/>
  <c r="P98" i="1"/>
  <c r="P99" i="1"/>
  <c r="P100" i="1"/>
  <c r="P101" i="1"/>
  <c r="P102" i="1"/>
  <c r="P103" i="1"/>
  <c r="P94" i="1"/>
  <c r="S95" i="1"/>
  <c r="S96" i="1"/>
  <c r="S97" i="1"/>
  <c r="S98" i="1"/>
  <c r="S103" i="1"/>
  <c r="S94" i="1"/>
  <c r="O103" i="1"/>
  <c r="Q103" i="1" s="1"/>
  <c r="O102" i="1"/>
  <c r="Q102" i="1" s="1"/>
  <c r="O101" i="1"/>
  <c r="Q101" i="1" s="1"/>
  <c r="O100" i="1"/>
  <c r="Q100" i="1" s="1"/>
  <c r="O99" i="1"/>
  <c r="Q99" i="1" s="1"/>
  <c r="O98" i="1"/>
  <c r="Q98" i="1" s="1"/>
  <c r="O97" i="1"/>
  <c r="Q97" i="1" s="1"/>
  <c r="O96" i="1"/>
  <c r="Q96" i="1" s="1"/>
  <c r="O95" i="1"/>
  <c r="Q95" i="1" s="1"/>
  <c r="O94" i="1"/>
  <c r="Q94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43" i="1"/>
  <c r="R43" i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34" i="1"/>
  <c r="R34" i="1" s="1"/>
</calcChain>
</file>

<file path=xl/sharedStrings.xml><?xml version="1.0" encoding="utf-8"?>
<sst xmlns="http://schemas.openxmlformats.org/spreadsheetml/2006/main" count="159" uniqueCount="54">
  <si>
    <t>Student Score Table</t>
  </si>
  <si>
    <t>S. No.</t>
  </si>
  <si>
    <t>Student Name</t>
  </si>
  <si>
    <t xml:space="preserve">  Test 1 </t>
  </si>
  <si>
    <t xml:space="preserve">  Test 2 </t>
  </si>
  <si>
    <t xml:space="preserve">  Test 3 </t>
  </si>
  <si>
    <t xml:space="preserve">  Test 4 </t>
  </si>
  <si>
    <t xml:space="preserve">  Test 6 </t>
  </si>
  <si>
    <t xml:space="preserve">  Test 7 </t>
  </si>
  <si>
    <t xml:space="preserve">  Test 8 </t>
  </si>
  <si>
    <t>Ramesh</t>
  </si>
  <si>
    <t>Sanjana</t>
  </si>
  <si>
    <t>Mahesh</t>
  </si>
  <si>
    <t>Kawal</t>
  </si>
  <si>
    <t>Rohit</t>
  </si>
  <si>
    <t>Namish</t>
  </si>
  <si>
    <t>Geeta</t>
  </si>
  <si>
    <t>Mahima</t>
  </si>
  <si>
    <t>Radhika</t>
  </si>
  <si>
    <t>Jai</t>
  </si>
  <si>
    <t xml:space="preserve">Case Study 2: Student Grade Analysis Scenario: 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</si>
  <si>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</si>
  <si>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</si>
  <si>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</si>
  <si>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</si>
  <si>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</si>
  <si>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</si>
  <si>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</si>
  <si>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</si>
  <si>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</si>
  <si>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</si>
  <si>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</si>
  <si>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</si>
  <si>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</si>
  <si>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</si>
  <si>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</si>
  <si>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</si>
  <si>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</si>
  <si>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</si>
  <si>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</si>
  <si>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 stakeholders.</t>
  </si>
  <si>
    <t xml:space="preserve">  Hindi</t>
  </si>
  <si>
    <t>English</t>
  </si>
  <si>
    <t>Math</t>
  </si>
  <si>
    <t>Science</t>
  </si>
  <si>
    <t>Social science</t>
  </si>
  <si>
    <t xml:space="preserve">Urdu </t>
  </si>
  <si>
    <t>Grades</t>
  </si>
  <si>
    <t>Total</t>
  </si>
  <si>
    <t>Percentage</t>
  </si>
  <si>
    <t>Use conditional formatting to highlight students who scored below a certain grade threshold (e.g., below 80%).</t>
  </si>
  <si>
    <t>No. of student</t>
  </si>
  <si>
    <t>Central Angle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</si>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</sst>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6" formatCode="0\%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Segoe UI"/>
      <family val="2"/>
    </font>
    <font>
      <b/>
      <sz val="2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3" fillId="0" borderId="1" xfId="0" applyFont="1" applyBorder="1"/>
    <xf numFmtId="0" fontId="0" fillId="0" borderId="4" xfId="0" applyBorder="1"/>
    <xf numFmtId="0" fontId="0" fillId="0" borderId="5" xfId="0" applyBorder="1"/>
    <xf numFmtId="0" fontId="6" fillId="4" borderId="7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3" fillId="6" borderId="2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6" borderId="4" xfId="0" applyFill="1" applyBorder="1"/>
    <xf numFmtId="0" fontId="2" fillId="6" borderId="0" xfId="0" applyFont="1" applyFill="1" applyBorder="1" applyAlignment="1">
      <alignment horizontal="center"/>
    </xf>
    <xf numFmtId="0" fontId="0" fillId="6" borderId="5" xfId="0" applyFill="1" applyBorder="1"/>
    <xf numFmtId="0" fontId="2" fillId="6" borderId="0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1" fillId="0" borderId="8" xfId="0" applyFont="1" applyBorder="1"/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9" xfId="0" applyFont="1" applyBorder="1"/>
    <xf numFmtId="0" fontId="1" fillId="8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166" fontId="1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Sheet1!$S$93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9C5-40C5-B01C-1A9B2BA49B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9C5-40C5-B01C-1A9B2BA49B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9C5-40C5-B01C-1A9B2BA49B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9C5-40C5-B01C-1A9B2BA49B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9C5-40C5-B01C-1A9B2BA49B6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9C5-40C5-B01C-1A9B2BA49B6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9C5-40C5-B01C-1A9B2BA49B6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9C5-40C5-B01C-1A9B2BA49B6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9C5-40C5-B01C-1A9B2BA49B6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9C5-40C5-B01C-1A9B2BA49B6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Sheet1!$H$94:$H$103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Sheet1!$S$94:$S$103</c:f>
              <c:numCache>
                <c:formatCode>0.0</c:formatCode>
                <c:ptCount val="10"/>
                <c:pt idx="0">
                  <c:v>86.666666666666686</c:v>
                </c:pt>
                <c:pt idx="1">
                  <c:v>71.333333333333343</c:v>
                </c:pt>
                <c:pt idx="2">
                  <c:v>90.833333333333314</c:v>
                </c:pt>
                <c:pt idx="3">
                  <c:v>83.333333333333357</c:v>
                </c:pt>
                <c:pt idx="4">
                  <c:v>78.166666666666657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3-40A7-9CCB-A18258E685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Sheet1!$S$93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78-4D07-89A1-2908CE72A4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78-4D07-89A1-2908CE72A4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78-4D07-89A1-2908CE72A4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78-4D07-89A1-2908CE72A4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78-4D07-89A1-2908CE72A4A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78-4D07-89A1-2908CE72A4A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78-4D07-89A1-2908CE72A4A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78-4D07-89A1-2908CE72A4A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78-4D07-89A1-2908CE72A4A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978-4D07-89A1-2908CE72A4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Sheet1!$H$94:$H$103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Sheet1!$S$94:$S$103</c:f>
              <c:numCache>
                <c:formatCode>0.0</c:formatCode>
                <c:ptCount val="10"/>
                <c:pt idx="0">
                  <c:v>86.666666666666686</c:v>
                </c:pt>
                <c:pt idx="1">
                  <c:v>71.333333333333343</c:v>
                </c:pt>
                <c:pt idx="2">
                  <c:v>90.833333333333314</c:v>
                </c:pt>
                <c:pt idx="3">
                  <c:v>83.333333333333357</c:v>
                </c:pt>
                <c:pt idx="4">
                  <c:v>78.166666666666657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78-4D07-89A1-2908CE72A4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Sheet1!$S$93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B88-42AE-8230-B8C4C9CCA2A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B88-42AE-8230-B8C4C9CCA2A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B88-42AE-8230-B8C4C9CCA2A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B88-42AE-8230-B8C4C9CCA2A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B88-42AE-8230-B8C4C9CCA2A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B88-42AE-8230-B8C4C9CCA2A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B88-42AE-8230-B8C4C9CCA2A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B88-42AE-8230-B8C4C9CCA2A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B88-42AE-8230-B8C4C9CCA2A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B88-42AE-8230-B8C4C9CCA2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Sheet1!$H$94:$H$103</c:f>
              <c:strCache>
                <c:ptCount val="10"/>
                <c:pt idx="0">
                  <c:v>Ramesh</c:v>
                </c:pt>
                <c:pt idx="1">
                  <c:v>Sanjana</c:v>
                </c:pt>
                <c:pt idx="2">
                  <c:v>Mahesh</c:v>
                </c:pt>
                <c:pt idx="3">
                  <c:v>Kawal</c:v>
                </c:pt>
                <c:pt idx="4">
                  <c:v>Rohit</c:v>
                </c:pt>
                <c:pt idx="5">
                  <c:v>Namish</c:v>
                </c:pt>
                <c:pt idx="6">
                  <c:v>Geeta</c:v>
                </c:pt>
                <c:pt idx="7">
                  <c:v>Mahima</c:v>
                </c:pt>
                <c:pt idx="8">
                  <c:v>Radhika</c:v>
                </c:pt>
                <c:pt idx="9">
                  <c:v>Jai</c:v>
                </c:pt>
              </c:strCache>
            </c:strRef>
          </c:cat>
          <c:val>
            <c:numRef>
              <c:f>Sheet1!$S$94:$S$103</c:f>
              <c:numCache>
                <c:formatCode>0.0</c:formatCode>
                <c:ptCount val="10"/>
                <c:pt idx="0">
                  <c:v>86.666666666666686</c:v>
                </c:pt>
                <c:pt idx="1">
                  <c:v>71.333333333333343</c:v>
                </c:pt>
                <c:pt idx="2">
                  <c:v>90.833333333333314</c:v>
                </c:pt>
                <c:pt idx="3">
                  <c:v>83.333333333333357</c:v>
                </c:pt>
                <c:pt idx="4">
                  <c:v>78.166666666666657</c:v>
                </c:pt>
                <c:pt idx="5">
                  <c:v>86.999999999999986</c:v>
                </c:pt>
                <c:pt idx="6">
                  <c:v>92.166666666666657</c:v>
                </c:pt>
                <c:pt idx="7">
                  <c:v>80.5</c:v>
                </c:pt>
                <c:pt idx="8">
                  <c:v>88.000000000000014</c:v>
                </c:pt>
                <c:pt idx="9">
                  <c:v>43.499999999999993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88-42AE-8230-B8C4C9CCA2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9569</xdr:colOff>
      <xdr:row>104</xdr:row>
      <xdr:rowOff>123250</xdr:rowOff>
    </xdr:from>
    <xdr:to>
      <xdr:col>14</xdr:col>
      <xdr:colOff>212828</xdr:colOff>
      <xdr:row>119</xdr:row>
      <xdr:rowOff>167551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93BA4A-7E49-AF19-0420-4ECF9A444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125</xdr:row>
      <xdr:rowOff>15240</xdr:rowOff>
    </xdr:from>
    <xdr:to>
      <xdr:col>10</xdr:col>
      <xdr:colOff>472440</xdr:colOff>
      <xdr:row>140</xdr:row>
      <xdr:rowOff>15240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090FC2-733E-4A74-913D-DCE5F3DB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281940</xdr:colOff>
      <xdr:row>147</xdr:row>
      <xdr:rowOff>30480</xdr:rowOff>
    </xdr:from>
    <xdr:to>
      <xdr:col>11</xdr:col>
      <xdr:colOff>0</xdr:colOff>
      <xdr:row>162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A5AD51-7D8F-4F77-B082-2FB195525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53ED-79E0-431B-9FDC-BE1E2DC26406}">
  <dimension ref="A3:T145"/>
  <sheetViews>
    <sheetView tabSelected="1" topLeftCell="A162" zoomScale="86" workbookViewId="0">
      <selection activeCell="D92" sqref="D92"/>
    </sheetView>
  </sheetViews>
  <sheetFormatPr defaultRowHeight="14.4" x14ac:dyDescent="0.3"/>
  <cols>
    <col min="4" max="4" width="16.33203125" bestFit="1" customWidth="1"/>
    <col min="5" max="5" width="9" bestFit="1" customWidth="1"/>
    <col min="9" max="9" width="15.77734375" bestFit="1" customWidth="1"/>
    <col min="12" max="12" width="10.109375" bestFit="1" customWidth="1"/>
    <col min="13" max="13" width="16.109375" bestFit="1" customWidth="1"/>
    <col min="14" max="14" width="15.44140625" bestFit="1" customWidth="1"/>
    <col min="18" max="18" width="13.88671875" customWidth="1"/>
  </cols>
  <sheetData>
    <row r="3" spans="1:16" ht="24.6" x14ac:dyDescent="0.3">
      <c r="F3" s="4" t="s">
        <v>0</v>
      </c>
      <c r="G3" s="4"/>
      <c r="H3" s="4"/>
      <c r="I3" s="4"/>
      <c r="J3" s="4"/>
      <c r="K3" s="4"/>
      <c r="L3" s="4"/>
      <c r="M3" s="4"/>
      <c r="N3" s="4"/>
      <c r="O3" s="4"/>
      <c r="P3" s="42"/>
    </row>
    <row r="4" spans="1:16" ht="18" x14ac:dyDescent="0.35">
      <c r="F4" s="30" t="s">
        <v>1</v>
      </c>
      <c r="G4" s="30" t="s">
        <v>2</v>
      </c>
      <c r="H4" s="30" t="s">
        <v>3</v>
      </c>
      <c r="I4" s="30" t="s">
        <v>4</v>
      </c>
      <c r="J4" s="30" t="s">
        <v>5</v>
      </c>
      <c r="K4" s="30" t="s">
        <v>6</v>
      </c>
      <c r="L4" s="30" t="s">
        <v>7</v>
      </c>
      <c r="M4" s="30" t="s">
        <v>8</v>
      </c>
      <c r="N4" s="30" t="s">
        <v>9</v>
      </c>
      <c r="O4" s="30"/>
      <c r="P4" s="29"/>
    </row>
    <row r="5" spans="1:16" ht="18" x14ac:dyDescent="0.35">
      <c r="F5" s="30">
        <v>1</v>
      </c>
      <c r="G5" s="30" t="s">
        <v>10</v>
      </c>
      <c r="H5" s="30">
        <v>85</v>
      </c>
      <c r="I5" s="30">
        <v>90</v>
      </c>
      <c r="J5" s="30">
        <v>80</v>
      </c>
      <c r="K5" s="30">
        <v>85</v>
      </c>
      <c r="L5" s="30">
        <v>92</v>
      </c>
      <c r="M5" s="30">
        <v>87</v>
      </c>
      <c r="N5" s="30">
        <v>90</v>
      </c>
      <c r="O5" s="30"/>
      <c r="P5" s="29"/>
    </row>
    <row r="6" spans="1:16" ht="18" x14ac:dyDescent="0.35">
      <c r="F6" s="30">
        <v>2</v>
      </c>
      <c r="G6" s="30" t="s">
        <v>11</v>
      </c>
      <c r="H6" s="30">
        <v>70</v>
      </c>
      <c r="I6" s="30">
        <v>75</v>
      </c>
      <c r="J6" s="30">
        <v>65</v>
      </c>
      <c r="K6" s="30">
        <v>72</v>
      </c>
      <c r="L6" s="30">
        <v>68</v>
      </c>
      <c r="M6" s="30">
        <v>70</v>
      </c>
      <c r="N6" s="30">
        <v>75</v>
      </c>
      <c r="O6" s="30"/>
      <c r="P6" s="29"/>
    </row>
    <row r="7" spans="1:16" ht="18" x14ac:dyDescent="0.35">
      <c r="F7" s="30">
        <v>3</v>
      </c>
      <c r="G7" s="30" t="s">
        <v>12</v>
      </c>
      <c r="H7" s="30">
        <v>92</v>
      </c>
      <c r="I7" s="30">
        <v>88</v>
      </c>
      <c r="J7" s="30">
        <v>95</v>
      </c>
      <c r="K7" s="30">
        <v>90</v>
      </c>
      <c r="L7" s="30">
        <v>93</v>
      </c>
      <c r="M7" s="30">
        <v>88</v>
      </c>
      <c r="N7" s="30">
        <v>92</v>
      </c>
      <c r="O7" s="30"/>
      <c r="P7" s="29"/>
    </row>
    <row r="8" spans="1:16" ht="18" x14ac:dyDescent="0.35">
      <c r="F8" s="30">
        <v>4</v>
      </c>
      <c r="G8" s="30" t="s">
        <v>13</v>
      </c>
      <c r="H8" s="30">
        <v>80</v>
      </c>
      <c r="I8" s="30">
        <v>82</v>
      </c>
      <c r="J8" s="30">
        <v>85</v>
      </c>
      <c r="K8" s="30">
        <v>88</v>
      </c>
      <c r="L8" s="30">
        <v>85</v>
      </c>
      <c r="M8" s="30">
        <v>83</v>
      </c>
      <c r="N8" s="30">
        <v>86</v>
      </c>
      <c r="O8" s="30"/>
      <c r="P8" s="29"/>
    </row>
    <row r="9" spans="1:16" ht="18" x14ac:dyDescent="0.35">
      <c r="F9" s="30">
        <v>5</v>
      </c>
      <c r="G9" s="30" t="s">
        <v>14</v>
      </c>
      <c r="H9" s="30">
        <v>75</v>
      </c>
      <c r="I9" s="30">
        <v>78</v>
      </c>
      <c r="J9" s="30">
        <v>80</v>
      </c>
      <c r="K9" s="30">
        <v>82</v>
      </c>
      <c r="L9" s="30">
        <v>78</v>
      </c>
      <c r="M9" s="30">
        <v>80</v>
      </c>
      <c r="N9" s="30">
        <v>82</v>
      </c>
      <c r="O9" s="30"/>
      <c r="P9" s="29"/>
    </row>
    <row r="10" spans="1:16" ht="18" x14ac:dyDescent="0.35">
      <c r="F10" s="30">
        <v>6</v>
      </c>
      <c r="G10" s="30" t="s">
        <v>15</v>
      </c>
      <c r="H10" s="30">
        <v>85</v>
      </c>
      <c r="I10" s="30">
        <v>86</v>
      </c>
      <c r="J10" s="30">
        <v>88</v>
      </c>
      <c r="K10" s="30">
        <v>90</v>
      </c>
      <c r="L10" s="30">
        <v>88</v>
      </c>
      <c r="M10" s="30">
        <v>86</v>
      </c>
      <c r="N10" s="30">
        <v>89</v>
      </c>
      <c r="O10" s="30"/>
      <c r="P10" s="29"/>
    </row>
    <row r="11" spans="1:16" ht="18" x14ac:dyDescent="0.35">
      <c r="F11" s="30">
        <v>7</v>
      </c>
      <c r="G11" s="30" t="s">
        <v>16</v>
      </c>
      <c r="H11" s="30">
        <v>90</v>
      </c>
      <c r="I11" s="30">
        <v>92</v>
      </c>
      <c r="J11" s="30">
        <v>95</v>
      </c>
      <c r="K11" s="30">
        <v>92</v>
      </c>
      <c r="L11" s="30">
        <v>94</v>
      </c>
      <c r="M11" s="30">
        <v>92</v>
      </c>
      <c r="N11" s="30">
        <v>95</v>
      </c>
      <c r="O11" s="30"/>
      <c r="P11" s="29"/>
    </row>
    <row r="12" spans="1:16" ht="18" x14ac:dyDescent="0.35">
      <c r="F12" s="30">
        <v>8</v>
      </c>
      <c r="G12" s="30" t="s">
        <v>17</v>
      </c>
      <c r="H12" s="30">
        <v>78</v>
      </c>
      <c r="I12" s="30">
        <v>80</v>
      </c>
      <c r="J12" s="30">
        <v>82</v>
      </c>
      <c r="K12" s="30">
        <v>85</v>
      </c>
      <c r="L12" s="30">
        <v>80</v>
      </c>
      <c r="M12" s="30">
        <v>82</v>
      </c>
      <c r="N12" s="30">
        <v>85</v>
      </c>
      <c r="O12" s="30"/>
      <c r="P12" s="29"/>
    </row>
    <row r="13" spans="1:16" ht="18" x14ac:dyDescent="0.35">
      <c r="F13" s="30">
        <v>9</v>
      </c>
      <c r="G13" s="30" t="s">
        <v>18</v>
      </c>
      <c r="H13" s="30">
        <v>85</v>
      </c>
      <c r="I13" s="30">
        <v>88</v>
      </c>
      <c r="J13" s="30">
        <v>90</v>
      </c>
      <c r="K13" s="30">
        <v>92</v>
      </c>
      <c r="L13" s="30">
        <v>88</v>
      </c>
      <c r="M13" s="30">
        <v>90</v>
      </c>
      <c r="N13" s="30">
        <v>92</v>
      </c>
      <c r="O13" s="30"/>
      <c r="P13" s="29"/>
    </row>
    <row r="14" spans="1:16" ht="18" x14ac:dyDescent="0.35">
      <c r="F14" s="30">
        <v>10</v>
      </c>
      <c r="G14" s="30" t="s">
        <v>19</v>
      </c>
      <c r="H14" s="30">
        <v>92</v>
      </c>
      <c r="I14" s="30">
        <v>95</v>
      </c>
      <c r="J14" s="30">
        <v>98</v>
      </c>
      <c r="K14" s="30">
        <v>92</v>
      </c>
      <c r="L14" s="30">
        <v>95</v>
      </c>
      <c r="M14" s="30">
        <v>98</v>
      </c>
      <c r="N14" s="30">
        <v>92</v>
      </c>
      <c r="O14" s="30"/>
      <c r="P14" s="29"/>
    </row>
    <row r="15" spans="1:16" x14ac:dyDescent="0.3"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3"/>
    </row>
    <row r="16" spans="1:16" ht="37.200000000000003" thickBot="1" x14ac:dyDescent="0.35">
      <c r="A16" s="8" t="s">
        <v>53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9" ht="21" x14ac:dyDescent="0.4">
      <c r="A17" s="9">
        <v>1</v>
      </c>
      <c r="B17" s="10" t="s">
        <v>20</v>
      </c>
      <c r="C17" s="10"/>
      <c r="D17" s="10"/>
      <c r="E17" s="10"/>
      <c r="F17" s="10"/>
      <c r="G17" s="10"/>
      <c r="H17" s="11"/>
      <c r="I17" s="11"/>
      <c r="J17" s="11"/>
      <c r="K17" s="11"/>
      <c r="L17" s="11"/>
      <c r="M17" s="12"/>
    </row>
    <row r="18" spans="1:19" ht="18" x14ac:dyDescent="0.35">
      <c r="A18" s="13"/>
      <c r="B18" s="14" t="s">
        <v>21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</row>
    <row r="19" spans="1:19" ht="18" x14ac:dyDescent="0.35">
      <c r="A19" s="13"/>
      <c r="B19" s="16" t="s">
        <v>22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5"/>
    </row>
    <row r="20" spans="1:19" ht="18" x14ac:dyDescent="0.35">
      <c r="A20" s="17" t="s">
        <v>23</v>
      </c>
      <c r="B20" s="14" t="s">
        <v>24</v>
      </c>
      <c r="C20" s="14"/>
      <c r="D20" s="14"/>
      <c r="E20" s="14"/>
      <c r="F20" s="14"/>
      <c r="G20" s="14"/>
      <c r="H20" s="14"/>
      <c r="I20" s="14"/>
      <c r="J20" s="14"/>
      <c r="K20" s="16"/>
      <c r="L20" s="16"/>
      <c r="M20" s="18"/>
    </row>
    <row r="21" spans="1:19" ht="18" x14ac:dyDescent="0.35">
      <c r="A21" s="17" t="s">
        <v>25</v>
      </c>
      <c r="B21" s="14" t="s">
        <v>26</v>
      </c>
      <c r="C21" s="14"/>
      <c r="D21" s="14"/>
      <c r="E21" s="14"/>
      <c r="F21" s="14"/>
      <c r="G21" s="14"/>
      <c r="H21" s="14"/>
      <c r="I21" s="14"/>
      <c r="J21" s="14"/>
      <c r="K21" s="14"/>
      <c r="L21" s="16"/>
      <c r="M21" s="18"/>
    </row>
    <row r="22" spans="1:19" ht="18" x14ac:dyDescent="0.35">
      <c r="A22" s="17" t="s">
        <v>27</v>
      </c>
      <c r="B22" s="14" t="s">
        <v>28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8"/>
    </row>
    <row r="23" spans="1:19" ht="18" x14ac:dyDescent="0.35">
      <c r="A23" s="17" t="s">
        <v>29</v>
      </c>
      <c r="B23" s="14" t="s">
        <v>30</v>
      </c>
      <c r="C23" s="14"/>
      <c r="D23" s="14"/>
      <c r="E23" s="14"/>
      <c r="F23" s="14"/>
      <c r="G23" s="14"/>
      <c r="H23" s="14"/>
      <c r="I23" s="14"/>
      <c r="J23" s="14"/>
      <c r="K23" s="16"/>
      <c r="L23" s="16"/>
      <c r="M23" s="18"/>
    </row>
    <row r="24" spans="1:19" ht="18" x14ac:dyDescent="0.35">
      <c r="A24" s="17" t="s">
        <v>31</v>
      </c>
      <c r="B24" s="14" t="s">
        <v>32</v>
      </c>
      <c r="C24" s="14"/>
      <c r="D24" s="14"/>
      <c r="E24" s="14"/>
      <c r="F24" s="14"/>
      <c r="G24" s="14"/>
      <c r="H24" s="14"/>
      <c r="I24" s="14"/>
      <c r="J24" s="14"/>
      <c r="K24" s="14"/>
      <c r="L24" s="16"/>
      <c r="M24" s="18"/>
    </row>
    <row r="25" spans="1:19" ht="18" x14ac:dyDescent="0.35">
      <c r="A25" s="17" t="s">
        <v>33</v>
      </c>
      <c r="B25" s="14" t="s">
        <v>34</v>
      </c>
      <c r="C25" s="14"/>
      <c r="D25" s="14"/>
      <c r="E25" s="14"/>
      <c r="F25" s="14"/>
      <c r="G25" s="14"/>
      <c r="H25" s="14"/>
      <c r="I25" s="14"/>
      <c r="J25" s="14"/>
      <c r="K25" s="16"/>
      <c r="L25" s="16"/>
      <c r="M25" s="18"/>
    </row>
    <row r="26" spans="1:19" ht="18" x14ac:dyDescent="0.35">
      <c r="A26" s="17" t="s">
        <v>35</v>
      </c>
      <c r="B26" s="14" t="s">
        <v>36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9"/>
    </row>
    <row r="27" spans="1:19" ht="18" x14ac:dyDescent="0.35">
      <c r="A27" s="17" t="s">
        <v>37</v>
      </c>
      <c r="B27" s="14" t="s">
        <v>38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9"/>
    </row>
    <row r="28" spans="1:19" ht="18.600000000000001" thickBot="1" x14ac:dyDescent="0.4">
      <c r="A28" s="20" t="s">
        <v>39</v>
      </c>
      <c r="B28" s="21" t="s">
        <v>40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2"/>
    </row>
    <row r="30" spans="1:19" ht="15" thickBot="1" x14ac:dyDescent="0.35"/>
    <row r="31" spans="1:19" ht="21" x14ac:dyDescent="0.4">
      <c r="G31" s="5" t="s">
        <v>23</v>
      </c>
      <c r="H31" s="27" t="s">
        <v>24</v>
      </c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</row>
    <row r="32" spans="1:19" x14ac:dyDescent="0.3">
      <c r="G32" s="6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7"/>
    </row>
    <row r="33" spans="7:19" ht="18" x14ac:dyDescent="0.35">
      <c r="G33" s="6"/>
      <c r="H33" s="30" t="s">
        <v>1</v>
      </c>
      <c r="I33" s="30" t="s">
        <v>2</v>
      </c>
      <c r="J33" s="30" t="s">
        <v>41</v>
      </c>
      <c r="K33" s="30" t="s">
        <v>42</v>
      </c>
      <c r="L33" s="30" t="s">
        <v>43</v>
      </c>
      <c r="M33" s="30" t="s">
        <v>44</v>
      </c>
      <c r="N33" s="30" t="s">
        <v>45</v>
      </c>
      <c r="O33" s="30" t="s">
        <v>46</v>
      </c>
      <c r="P33" s="30"/>
      <c r="Q33" s="30" t="s">
        <v>48</v>
      </c>
      <c r="R33" s="30" t="s">
        <v>47</v>
      </c>
      <c r="S33" s="24"/>
    </row>
    <row r="34" spans="7:19" ht="18" x14ac:dyDescent="0.35">
      <c r="G34" s="6"/>
      <c r="H34" s="30">
        <v>1</v>
      </c>
      <c r="I34" s="30" t="s">
        <v>10</v>
      </c>
      <c r="J34" s="30">
        <v>85</v>
      </c>
      <c r="K34" s="30">
        <v>90</v>
      </c>
      <c r="L34" s="30">
        <v>80</v>
      </c>
      <c r="M34" s="30">
        <v>85</v>
      </c>
      <c r="N34" s="30">
        <v>88</v>
      </c>
      <c r="O34" s="30">
        <v>92</v>
      </c>
      <c r="P34" s="30"/>
      <c r="Q34" s="30">
        <f>SUM(J34:O34)</f>
        <v>520</v>
      </c>
      <c r="R34" s="30" t="str">
        <f>IF(AND(Q34&gt;500,Q34&lt;600),"A",IF(AND(Q34&gt;400,Q34&lt;500),"B",IF(AND(Q34&gt;300,Q34&lt;400),"C","F")))</f>
        <v>A</v>
      </c>
      <c r="S34" s="24"/>
    </row>
    <row r="35" spans="7:19" ht="18" x14ac:dyDescent="0.35">
      <c r="G35" s="6"/>
      <c r="H35" s="30">
        <v>2</v>
      </c>
      <c r="I35" s="30" t="s">
        <v>11</v>
      </c>
      <c r="J35" s="30">
        <v>70</v>
      </c>
      <c r="K35" s="30">
        <v>75</v>
      </c>
      <c r="L35" s="30">
        <v>65</v>
      </c>
      <c r="M35" s="30">
        <v>72</v>
      </c>
      <c r="N35" s="30">
        <v>78</v>
      </c>
      <c r="O35" s="30">
        <v>68</v>
      </c>
      <c r="P35" s="30"/>
      <c r="Q35" s="30">
        <f t="shared" ref="Q35:Q42" si="0">SUM(J35:O35)</f>
        <v>428</v>
      </c>
      <c r="R35" s="30" t="str">
        <f>IF(AND(Q35&gt;500,Q35&lt;600),"A",IF(AND(Q35&gt;400,Q35&lt;500),"B",IF(AND(Q35&gt;300,Q35&lt;400),"C","F")))</f>
        <v>B</v>
      </c>
      <c r="S35" s="24"/>
    </row>
    <row r="36" spans="7:19" ht="18" x14ac:dyDescent="0.35">
      <c r="G36" s="6"/>
      <c r="H36" s="30">
        <v>3</v>
      </c>
      <c r="I36" s="30" t="s">
        <v>12</v>
      </c>
      <c r="J36" s="30">
        <v>92</v>
      </c>
      <c r="K36" s="30">
        <v>88</v>
      </c>
      <c r="L36" s="30">
        <v>95</v>
      </c>
      <c r="M36" s="30">
        <v>90</v>
      </c>
      <c r="N36" s="30">
        <v>87</v>
      </c>
      <c r="O36" s="30">
        <v>93</v>
      </c>
      <c r="P36" s="30"/>
      <c r="Q36" s="30">
        <f t="shared" si="0"/>
        <v>545</v>
      </c>
      <c r="R36" s="30" t="str">
        <f>IF(AND(Q36&gt;500,Q36&lt;600),"A",IF(AND(Q36&gt;400,Q36&lt;500),"B",IF(AND(Q36&gt;300,Q36&lt;400),"C","F")))</f>
        <v>A</v>
      </c>
      <c r="S36" s="24"/>
    </row>
    <row r="37" spans="7:19" ht="18" x14ac:dyDescent="0.35">
      <c r="G37" s="6"/>
      <c r="H37" s="30">
        <v>4</v>
      </c>
      <c r="I37" s="30" t="s">
        <v>13</v>
      </c>
      <c r="J37" s="30">
        <v>80</v>
      </c>
      <c r="K37" s="30">
        <v>82</v>
      </c>
      <c r="L37" s="30">
        <v>85</v>
      </c>
      <c r="M37" s="30">
        <v>88</v>
      </c>
      <c r="N37" s="30">
        <v>80</v>
      </c>
      <c r="O37" s="30">
        <v>85</v>
      </c>
      <c r="P37" s="30"/>
      <c r="Q37" s="30">
        <f t="shared" si="0"/>
        <v>500</v>
      </c>
      <c r="R37" s="30" t="str">
        <f>IF(AND(Q37&gt;500,Q37&lt;600),"A",IF(AND(Q37&gt;400,Q37&lt;500),"B",IF(AND(Q37&gt;300,Q37&lt;400),"C","F")))</f>
        <v>F</v>
      </c>
      <c r="S37" s="24"/>
    </row>
    <row r="38" spans="7:19" ht="18" x14ac:dyDescent="0.35">
      <c r="G38" s="6"/>
      <c r="H38" s="30">
        <v>5</v>
      </c>
      <c r="I38" s="30" t="s">
        <v>14</v>
      </c>
      <c r="J38" s="30">
        <v>75</v>
      </c>
      <c r="K38" s="30">
        <v>78</v>
      </c>
      <c r="L38" s="30">
        <v>80</v>
      </c>
      <c r="M38" s="30">
        <v>82</v>
      </c>
      <c r="N38" s="30">
        <v>76</v>
      </c>
      <c r="O38" s="30">
        <v>78</v>
      </c>
      <c r="P38" s="30"/>
      <c r="Q38" s="30">
        <f t="shared" si="0"/>
        <v>469</v>
      </c>
      <c r="R38" s="30" t="str">
        <f>IF(AND(Q38&gt;500,Q38&lt;600),"A",IF(AND(Q38&gt;400,Q38&lt;500),"B",IF(AND(Q38&gt;300,Q38&lt;400),"C","F")))</f>
        <v>B</v>
      </c>
      <c r="S38" s="24"/>
    </row>
    <row r="39" spans="7:19" ht="18" x14ac:dyDescent="0.35">
      <c r="G39" s="6"/>
      <c r="H39" s="30">
        <v>6</v>
      </c>
      <c r="I39" s="30" t="s">
        <v>15</v>
      </c>
      <c r="J39" s="30">
        <v>85</v>
      </c>
      <c r="K39" s="30">
        <v>86</v>
      </c>
      <c r="L39" s="30">
        <v>88</v>
      </c>
      <c r="M39" s="30">
        <v>90</v>
      </c>
      <c r="N39" s="30">
        <v>85</v>
      </c>
      <c r="O39" s="30">
        <v>88</v>
      </c>
      <c r="P39" s="30"/>
      <c r="Q39" s="30">
        <f t="shared" si="0"/>
        <v>522</v>
      </c>
      <c r="R39" s="30" t="str">
        <f>IF(AND(Q39&gt;500,Q39&lt;600),"A",IF(AND(Q39&gt;400,Q39&lt;500),"B",IF(AND(Q39&gt;300,Q39&lt;400),"C","F")))</f>
        <v>A</v>
      </c>
      <c r="S39" s="24"/>
    </row>
    <row r="40" spans="7:19" ht="18" x14ac:dyDescent="0.35">
      <c r="G40" s="6"/>
      <c r="H40" s="30">
        <v>7</v>
      </c>
      <c r="I40" s="30" t="s">
        <v>16</v>
      </c>
      <c r="J40" s="30">
        <v>90</v>
      </c>
      <c r="K40" s="30">
        <v>92</v>
      </c>
      <c r="L40" s="30">
        <v>95</v>
      </c>
      <c r="M40" s="30">
        <v>92</v>
      </c>
      <c r="N40" s="30">
        <v>90</v>
      </c>
      <c r="O40" s="30">
        <v>94</v>
      </c>
      <c r="P40" s="30"/>
      <c r="Q40" s="30">
        <f t="shared" si="0"/>
        <v>553</v>
      </c>
      <c r="R40" s="30" t="str">
        <f>IF(AND(Q40&gt;500,Q40&lt;600),"A",IF(AND(Q40&gt;400,Q40&lt;500),"B",IF(AND(Q40&gt;300,Q40&lt;400),"C","F")))</f>
        <v>A</v>
      </c>
      <c r="S40" s="24"/>
    </row>
    <row r="41" spans="7:19" ht="18" x14ac:dyDescent="0.35">
      <c r="G41" s="6"/>
      <c r="H41" s="30">
        <v>8</v>
      </c>
      <c r="I41" s="30" t="s">
        <v>17</v>
      </c>
      <c r="J41" s="30">
        <v>78</v>
      </c>
      <c r="K41" s="30">
        <v>80</v>
      </c>
      <c r="L41" s="30">
        <v>82</v>
      </c>
      <c r="M41" s="30">
        <v>85</v>
      </c>
      <c r="N41" s="30">
        <v>78</v>
      </c>
      <c r="O41" s="30">
        <v>80</v>
      </c>
      <c r="P41" s="30"/>
      <c r="Q41" s="30">
        <f t="shared" si="0"/>
        <v>483</v>
      </c>
      <c r="R41" s="30" t="str">
        <f>IF(AND(Q41&gt;500,Q41&lt;600),"A",IF(AND(Q41&gt;400,Q41&lt;500),"B",IF(AND(Q41&gt;300,Q41&lt;400),"C","F")))</f>
        <v>B</v>
      </c>
      <c r="S41" s="24"/>
    </row>
    <row r="42" spans="7:19" ht="18" x14ac:dyDescent="0.35">
      <c r="G42" s="6"/>
      <c r="H42" s="30">
        <v>9</v>
      </c>
      <c r="I42" s="30" t="s">
        <v>18</v>
      </c>
      <c r="J42" s="30">
        <v>85</v>
      </c>
      <c r="K42" s="30">
        <v>88</v>
      </c>
      <c r="L42" s="30">
        <v>90</v>
      </c>
      <c r="M42" s="30">
        <v>92</v>
      </c>
      <c r="N42" s="30">
        <v>85</v>
      </c>
      <c r="O42" s="30">
        <v>88</v>
      </c>
      <c r="P42" s="30"/>
      <c r="Q42" s="30">
        <f t="shared" si="0"/>
        <v>528</v>
      </c>
      <c r="R42" s="30" t="str">
        <f>IF(AND(Q42&gt;500,Q42&lt;600),"A",IF(AND(Q42&gt;400,Q42&lt;500),"B",IF(AND(Q42&gt;300,Q42&lt;400),"C","F")))</f>
        <v>A</v>
      </c>
      <c r="S42" s="24"/>
    </row>
    <row r="43" spans="7:19" ht="18.600000000000001" thickBot="1" x14ac:dyDescent="0.4">
      <c r="G43" s="25"/>
      <c r="H43" s="30">
        <v>10</v>
      </c>
      <c r="I43" s="30" t="s">
        <v>19</v>
      </c>
      <c r="J43" s="30">
        <v>32</v>
      </c>
      <c r="K43" s="30">
        <v>25</v>
      </c>
      <c r="L43" s="30">
        <v>5</v>
      </c>
      <c r="M43" s="30">
        <v>92</v>
      </c>
      <c r="N43" s="30">
        <v>12</v>
      </c>
      <c r="O43" s="30">
        <v>95</v>
      </c>
      <c r="P43" s="30"/>
      <c r="Q43" s="30">
        <f>SUM(J43:O43)</f>
        <v>261</v>
      </c>
      <c r="R43" s="30" t="str">
        <f>IF(AND(Q43&gt;500,Q43&lt;600),"A",IF(AND(Q43&gt;400,Q43&lt;500),"B",IF(AND(Q43&gt;300,Q43&lt;400),"C","F")))</f>
        <v>F</v>
      </c>
      <c r="S43" s="26"/>
    </row>
    <row r="45" spans="7:19" ht="18" x14ac:dyDescent="0.35">
      <c r="G45" s="32" t="s">
        <v>25</v>
      </c>
      <c r="H45" s="33" t="s">
        <v>26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4"/>
    </row>
    <row r="46" spans="7:19" x14ac:dyDescent="0.3"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7:19" ht="18" x14ac:dyDescent="0.35">
      <c r="G47" s="3"/>
      <c r="H47" s="35" t="s">
        <v>1</v>
      </c>
      <c r="I47" s="35" t="s">
        <v>2</v>
      </c>
      <c r="J47" s="35" t="s">
        <v>41</v>
      </c>
      <c r="K47" s="35" t="s">
        <v>42</v>
      </c>
      <c r="L47" s="35" t="s">
        <v>43</v>
      </c>
      <c r="M47" s="35" t="s">
        <v>44</v>
      </c>
      <c r="N47" s="35" t="s">
        <v>45</v>
      </c>
      <c r="O47" s="35" t="s">
        <v>46</v>
      </c>
      <c r="P47" s="35"/>
      <c r="Q47" s="35" t="s">
        <v>48</v>
      </c>
      <c r="R47" s="35" t="s">
        <v>47</v>
      </c>
      <c r="S47" s="3"/>
    </row>
    <row r="48" spans="7:19" ht="18" x14ac:dyDescent="0.35">
      <c r="G48" s="3"/>
      <c r="H48" s="36">
        <v>1</v>
      </c>
      <c r="I48" s="36" t="s">
        <v>10</v>
      </c>
      <c r="J48" s="36">
        <v>85</v>
      </c>
      <c r="K48" s="36">
        <v>90</v>
      </c>
      <c r="L48" s="36">
        <v>80</v>
      </c>
      <c r="M48" s="36">
        <v>85</v>
      </c>
      <c r="N48" s="36">
        <v>88</v>
      </c>
      <c r="O48" s="36">
        <v>92</v>
      </c>
      <c r="P48" s="36"/>
      <c r="Q48" s="36">
        <f>SUM(J48:O48)</f>
        <v>520</v>
      </c>
      <c r="R48" s="36" t="str">
        <f>IF(AND(Q48&gt;500,Q48&lt;600),"A",IF(AND(Q48&gt;400,Q48&lt;500),"B",IF(AND(Q48&gt;300,Q48&lt;400),"C","F")))</f>
        <v>A</v>
      </c>
      <c r="S48" s="3"/>
    </row>
    <row r="49" spans="7:19" ht="18" x14ac:dyDescent="0.35">
      <c r="G49" s="3"/>
      <c r="H49" s="36">
        <v>2</v>
      </c>
      <c r="I49" s="36" t="s">
        <v>11</v>
      </c>
      <c r="J49" s="36">
        <v>70</v>
      </c>
      <c r="K49" s="36">
        <v>75</v>
      </c>
      <c r="L49" s="36">
        <v>65</v>
      </c>
      <c r="M49" s="36">
        <v>72</v>
      </c>
      <c r="N49" s="36">
        <v>78</v>
      </c>
      <c r="O49" s="36">
        <v>68</v>
      </c>
      <c r="P49" s="36"/>
      <c r="Q49" s="36">
        <f t="shared" ref="Q49:Q56" si="1">SUM(J49:O49)</f>
        <v>428</v>
      </c>
      <c r="R49" s="36" t="str">
        <f>IF(AND(Q49&gt;500,Q49&lt;600),"A",IF(AND(Q49&gt;400,Q49&lt;500),"B",IF(AND(Q49&gt;300,Q49&lt;400),"C","F")))</f>
        <v>B</v>
      </c>
      <c r="S49" s="3"/>
    </row>
    <row r="50" spans="7:19" ht="18" x14ac:dyDescent="0.35">
      <c r="G50" s="3"/>
      <c r="H50" s="36">
        <v>3</v>
      </c>
      <c r="I50" s="36" t="s">
        <v>12</v>
      </c>
      <c r="J50" s="36">
        <v>92</v>
      </c>
      <c r="K50" s="36">
        <v>88</v>
      </c>
      <c r="L50" s="36">
        <v>95</v>
      </c>
      <c r="M50" s="36">
        <v>90</v>
      </c>
      <c r="N50" s="36">
        <v>87</v>
      </c>
      <c r="O50" s="36">
        <v>93</v>
      </c>
      <c r="P50" s="36"/>
      <c r="Q50" s="36">
        <f t="shared" si="1"/>
        <v>545</v>
      </c>
      <c r="R50" s="36" t="str">
        <f>IF(AND(Q50&gt;500,Q50&lt;600),"A",IF(AND(Q50&gt;400,Q50&lt;500),"B",IF(AND(Q50&gt;300,Q50&lt;400),"C","F")))</f>
        <v>A</v>
      </c>
      <c r="S50" s="3"/>
    </row>
    <row r="51" spans="7:19" ht="18" x14ac:dyDescent="0.35">
      <c r="G51" s="3"/>
      <c r="H51" s="36">
        <v>4</v>
      </c>
      <c r="I51" s="36" t="s">
        <v>13</v>
      </c>
      <c r="J51" s="36">
        <v>80</v>
      </c>
      <c r="K51" s="36">
        <v>82</v>
      </c>
      <c r="L51" s="36">
        <v>85</v>
      </c>
      <c r="M51" s="36">
        <v>88</v>
      </c>
      <c r="N51" s="36">
        <v>80</v>
      </c>
      <c r="O51" s="36">
        <v>85</v>
      </c>
      <c r="P51" s="36"/>
      <c r="Q51" s="36">
        <f t="shared" si="1"/>
        <v>500</v>
      </c>
      <c r="R51" s="36" t="str">
        <f>IF(AND(Q51&gt;500,Q51&lt;600),"A",IF(AND(Q51&gt;400,Q51&lt;500),"B",IF(AND(Q51&gt;300,Q51&lt;400),"C","F")))</f>
        <v>F</v>
      </c>
      <c r="S51" s="3"/>
    </row>
    <row r="52" spans="7:19" ht="18" x14ac:dyDescent="0.35">
      <c r="G52" s="3"/>
      <c r="H52" s="36">
        <v>5</v>
      </c>
      <c r="I52" s="36" t="s">
        <v>14</v>
      </c>
      <c r="J52" s="36">
        <v>75</v>
      </c>
      <c r="K52" s="36">
        <v>78</v>
      </c>
      <c r="L52" s="36">
        <v>80</v>
      </c>
      <c r="M52" s="36">
        <v>82</v>
      </c>
      <c r="N52" s="36">
        <v>76</v>
      </c>
      <c r="O52" s="36">
        <v>78</v>
      </c>
      <c r="P52" s="36"/>
      <c r="Q52" s="36">
        <f t="shared" si="1"/>
        <v>469</v>
      </c>
      <c r="R52" s="36" t="str">
        <f>IF(AND(Q52&gt;500,Q52&lt;600),"A",IF(AND(Q52&gt;400,Q52&lt;500),"B",IF(AND(Q52&gt;300,Q52&lt;400),"C","F")))</f>
        <v>B</v>
      </c>
      <c r="S52" s="3"/>
    </row>
    <row r="53" spans="7:19" ht="18" x14ac:dyDescent="0.35">
      <c r="G53" s="3"/>
      <c r="H53" s="36">
        <v>6</v>
      </c>
      <c r="I53" s="36" t="s">
        <v>15</v>
      </c>
      <c r="J53" s="36">
        <v>85</v>
      </c>
      <c r="K53" s="36">
        <v>86</v>
      </c>
      <c r="L53" s="36">
        <v>88</v>
      </c>
      <c r="M53" s="36">
        <v>90</v>
      </c>
      <c r="N53" s="36">
        <v>85</v>
      </c>
      <c r="O53" s="36">
        <v>88</v>
      </c>
      <c r="P53" s="36"/>
      <c r="Q53" s="36">
        <f t="shared" si="1"/>
        <v>522</v>
      </c>
      <c r="R53" s="36" t="str">
        <f>IF(AND(Q53&gt;500,Q53&lt;600),"A",IF(AND(Q53&gt;400,Q53&lt;500),"B",IF(AND(Q53&gt;300,Q53&lt;400),"C","F")))</f>
        <v>A</v>
      </c>
      <c r="S53" s="3"/>
    </row>
    <row r="54" spans="7:19" ht="18" x14ac:dyDescent="0.35">
      <c r="G54" s="3"/>
      <c r="H54" s="36">
        <v>7</v>
      </c>
      <c r="I54" s="36" t="s">
        <v>16</v>
      </c>
      <c r="J54" s="36">
        <v>90</v>
      </c>
      <c r="K54" s="36">
        <v>92</v>
      </c>
      <c r="L54" s="36">
        <v>95</v>
      </c>
      <c r="M54" s="36">
        <v>92</v>
      </c>
      <c r="N54" s="36">
        <v>90</v>
      </c>
      <c r="O54" s="36">
        <v>94</v>
      </c>
      <c r="P54" s="36"/>
      <c r="Q54" s="36">
        <f t="shared" si="1"/>
        <v>553</v>
      </c>
      <c r="R54" s="36" t="str">
        <f>IF(AND(Q54&gt;500,Q54&lt;600),"A",IF(AND(Q54&gt;400,Q54&lt;500),"B",IF(AND(Q54&gt;300,Q54&lt;400),"C","F")))</f>
        <v>A</v>
      </c>
      <c r="S54" s="3"/>
    </row>
    <row r="55" spans="7:19" ht="18" x14ac:dyDescent="0.35">
      <c r="G55" s="3"/>
      <c r="H55" s="36">
        <v>8</v>
      </c>
      <c r="I55" s="36" t="s">
        <v>17</v>
      </c>
      <c r="J55" s="36">
        <v>78</v>
      </c>
      <c r="K55" s="36">
        <v>80</v>
      </c>
      <c r="L55" s="36">
        <v>82</v>
      </c>
      <c r="M55" s="36">
        <v>85</v>
      </c>
      <c r="N55" s="36">
        <v>78</v>
      </c>
      <c r="O55" s="36">
        <v>80</v>
      </c>
      <c r="P55" s="36"/>
      <c r="Q55" s="36">
        <f t="shared" si="1"/>
        <v>483</v>
      </c>
      <c r="R55" s="36" t="str">
        <f>IF(AND(Q55&gt;500,Q55&lt;600),"A",IF(AND(Q55&gt;400,Q55&lt;500),"B",IF(AND(Q55&gt;300,Q55&lt;400),"C","F")))</f>
        <v>B</v>
      </c>
      <c r="S55" s="3"/>
    </row>
    <row r="56" spans="7:19" ht="18" x14ac:dyDescent="0.35">
      <c r="G56" s="3"/>
      <c r="H56" s="36">
        <v>9</v>
      </c>
      <c r="I56" s="36" t="s">
        <v>18</v>
      </c>
      <c r="J56" s="36">
        <v>85</v>
      </c>
      <c r="K56" s="36">
        <v>88</v>
      </c>
      <c r="L56" s="36">
        <v>90</v>
      </c>
      <c r="M56" s="36">
        <v>92</v>
      </c>
      <c r="N56" s="36">
        <v>85</v>
      </c>
      <c r="O56" s="36">
        <v>88</v>
      </c>
      <c r="P56" s="36"/>
      <c r="Q56" s="36">
        <f t="shared" si="1"/>
        <v>528</v>
      </c>
      <c r="R56" s="36" t="str">
        <f>IF(AND(Q56&gt;500,Q56&lt;600),"A",IF(AND(Q56&gt;400,Q56&lt;500),"B",IF(AND(Q56&gt;300,Q56&lt;400),"C","F")))</f>
        <v>A</v>
      </c>
      <c r="S56" s="3"/>
    </row>
    <row r="57" spans="7:19" ht="18" x14ac:dyDescent="0.35">
      <c r="G57" s="3"/>
      <c r="H57" s="36">
        <v>10</v>
      </c>
      <c r="I57" s="36" t="s">
        <v>19</v>
      </c>
      <c r="J57" s="36">
        <v>32</v>
      </c>
      <c r="K57" s="36">
        <v>25</v>
      </c>
      <c r="L57" s="36">
        <v>5</v>
      </c>
      <c r="M57" s="36">
        <v>92</v>
      </c>
      <c r="N57" s="36">
        <v>12</v>
      </c>
      <c r="O57" s="36">
        <v>95</v>
      </c>
      <c r="P57" s="36"/>
      <c r="Q57" s="36">
        <f>SUM(J57:O57)</f>
        <v>261</v>
      </c>
      <c r="R57" s="36" t="str">
        <f>IF(AND(Q57&gt;500,Q57&lt;600),"A",IF(AND(Q57&gt;400,Q57&lt;500),"B",IF(AND(Q57&gt;300,Q57&lt;400),"C","F")))</f>
        <v>F</v>
      </c>
      <c r="S57" s="3"/>
    </row>
    <row r="59" spans="7:19" ht="18" x14ac:dyDescent="0.35">
      <c r="N59" s="1"/>
      <c r="O59" s="1"/>
      <c r="P59" s="1"/>
    </row>
    <row r="60" spans="7:19" ht="18" x14ac:dyDescent="0.35">
      <c r="G60" s="37" t="s">
        <v>27</v>
      </c>
      <c r="H60" s="38" t="s">
        <v>50</v>
      </c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</row>
    <row r="61" spans="7:19" x14ac:dyDescent="0.3"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</row>
    <row r="62" spans="7:19" ht="18" x14ac:dyDescent="0.35">
      <c r="G62" s="31"/>
      <c r="H62" s="37" t="s">
        <v>1</v>
      </c>
      <c r="I62" s="37" t="s">
        <v>2</v>
      </c>
      <c r="J62" s="37" t="s">
        <v>41</v>
      </c>
      <c r="K62" s="37" t="s">
        <v>42</v>
      </c>
      <c r="L62" s="37" t="s">
        <v>43</v>
      </c>
      <c r="M62" s="37" t="s">
        <v>44</v>
      </c>
      <c r="N62" s="37" t="s">
        <v>45</v>
      </c>
      <c r="O62" s="37" t="s">
        <v>46</v>
      </c>
      <c r="P62" s="37"/>
      <c r="Q62" s="37" t="s">
        <v>48</v>
      </c>
      <c r="R62" s="37" t="s">
        <v>47</v>
      </c>
      <c r="S62" s="31"/>
    </row>
    <row r="63" spans="7:19" ht="18" x14ac:dyDescent="0.35">
      <c r="G63" s="31"/>
      <c r="H63" s="37">
        <v>1</v>
      </c>
      <c r="I63" s="37" t="s">
        <v>10</v>
      </c>
      <c r="J63" s="37">
        <v>85</v>
      </c>
      <c r="K63" s="37">
        <v>90</v>
      </c>
      <c r="L63" s="37">
        <v>80</v>
      </c>
      <c r="M63" s="37">
        <v>85</v>
      </c>
      <c r="N63" s="37">
        <v>88</v>
      </c>
      <c r="O63" s="37">
        <v>92</v>
      </c>
      <c r="P63" s="37"/>
      <c r="Q63" s="37">
        <f>SUM(J63:O63)</f>
        <v>520</v>
      </c>
      <c r="R63" s="37" t="str">
        <f>IF(AND(Q63&gt;500,Q63&lt;600),"A",IF(AND(Q63&gt;400,Q63&lt;500),"B",IF(AND(Q63&gt;300,Q63&lt;400),"C","F")))</f>
        <v>A</v>
      </c>
      <c r="S63" s="31"/>
    </row>
    <row r="64" spans="7:19" ht="18" x14ac:dyDescent="0.35">
      <c r="G64" s="31"/>
      <c r="H64" s="37">
        <v>2</v>
      </c>
      <c r="I64" s="37" t="s">
        <v>11</v>
      </c>
      <c r="J64" s="37">
        <v>70</v>
      </c>
      <c r="K64" s="37">
        <v>75</v>
      </c>
      <c r="L64" s="37">
        <v>65</v>
      </c>
      <c r="M64" s="37">
        <v>72</v>
      </c>
      <c r="N64" s="37">
        <v>78</v>
      </c>
      <c r="O64" s="37">
        <v>68</v>
      </c>
      <c r="P64" s="37"/>
      <c r="Q64" s="37">
        <f t="shared" ref="Q64:Q71" si="2">SUM(J64:O64)</f>
        <v>428</v>
      </c>
      <c r="R64" s="37" t="str">
        <f>IF(AND(Q64&gt;500,Q64&lt;600),"A",IF(AND(Q64&gt;400,Q64&lt;500),"B",IF(AND(Q64&gt;300,Q64&lt;400),"C","F")))</f>
        <v>B</v>
      </c>
      <c r="S64" s="31"/>
    </row>
    <row r="65" spans="7:19" ht="18" x14ac:dyDescent="0.35">
      <c r="G65" s="31"/>
      <c r="H65" s="37">
        <v>3</v>
      </c>
      <c r="I65" s="37" t="s">
        <v>12</v>
      </c>
      <c r="J65" s="37">
        <v>92</v>
      </c>
      <c r="K65" s="37">
        <v>88</v>
      </c>
      <c r="L65" s="37">
        <v>95</v>
      </c>
      <c r="M65" s="37">
        <v>90</v>
      </c>
      <c r="N65" s="37">
        <v>87</v>
      </c>
      <c r="O65" s="37">
        <v>93</v>
      </c>
      <c r="P65" s="37"/>
      <c r="Q65" s="37">
        <f t="shared" si="2"/>
        <v>545</v>
      </c>
      <c r="R65" s="37" t="str">
        <f>IF(AND(Q65&gt;500,Q65&lt;600),"A",IF(AND(Q65&gt;400,Q65&lt;500),"B",IF(AND(Q65&gt;300,Q65&lt;400),"C","F")))</f>
        <v>A</v>
      </c>
      <c r="S65" s="31"/>
    </row>
    <row r="66" spans="7:19" ht="18" x14ac:dyDescent="0.35">
      <c r="G66" s="31"/>
      <c r="H66" s="37">
        <v>4</v>
      </c>
      <c r="I66" s="37" t="s">
        <v>13</v>
      </c>
      <c r="J66" s="37">
        <v>80</v>
      </c>
      <c r="K66" s="37">
        <v>82</v>
      </c>
      <c r="L66" s="37">
        <v>85</v>
      </c>
      <c r="M66" s="37">
        <v>88</v>
      </c>
      <c r="N66" s="37">
        <v>80</v>
      </c>
      <c r="O66" s="37">
        <v>85</v>
      </c>
      <c r="P66" s="37"/>
      <c r="Q66" s="37">
        <f t="shared" si="2"/>
        <v>500</v>
      </c>
      <c r="R66" s="37" t="str">
        <f>IF(AND(Q66&gt;500,Q66&lt;600),"A",IF(AND(Q66&gt;400,Q66&lt;500),"B",IF(AND(Q66&gt;300,Q66&lt;400),"C","F")))</f>
        <v>F</v>
      </c>
      <c r="S66" s="31"/>
    </row>
    <row r="67" spans="7:19" ht="18" x14ac:dyDescent="0.35">
      <c r="G67" s="31"/>
      <c r="H67" s="37">
        <v>5</v>
      </c>
      <c r="I67" s="37" t="s">
        <v>14</v>
      </c>
      <c r="J67" s="37">
        <v>75</v>
      </c>
      <c r="K67" s="37">
        <v>78</v>
      </c>
      <c r="L67" s="37">
        <v>80</v>
      </c>
      <c r="M67" s="37">
        <v>82</v>
      </c>
      <c r="N67" s="37">
        <v>76</v>
      </c>
      <c r="O67" s="37">
        <v>78</v>
      </c>
      <c r="P67" s="37"/>
      <c r="Q67" s="37">
        <f t="shared" si="2"/>
        <v>469</v>
      </c>
      <c r="R67" s="37" t="str">
        <f>IF(AND(Q67&gt;500,Q67&lt;600),"A",IF(AND(Q67&gt;400,Q67&lt;500),"B",IF(AND(Q67&gt;300,Q67&lt;400),"C","F")))</f>
        <v>B</v>
      </c>
      <c r="S67" s="31"/>
    </row>
    <row r="68" spans="7:19" ht="18" x14ac:dyDescent="0.35">
      <c r="G68" s="31"/>
      <c r="H68" s="37">
        <v>6</v>
      </c>
      <c r="I68" s="37" t="s">
        <v>15</v>
      </c>
      <c r="J68" s="37">
        <v>85</v>
      </c>
      <c r="K68" s="37">
        <v>86</v>
      </c>
      <c r="L68" s="37">
        <v>88</v>
      </c>
      <c r="M68" s="37">
        <v>90</v>
      </c>
      <c r="N68" s="37">
        <v>85</v>
      </c>
      <c r="O68" s="37">
        <v>88</v>
      </c>
      <c r="P68" s="37"/>
      <c r="Q68" s="37">
        <f t="shared" si="2"/>
        <v>522</v>
      </c>
      <c r="R68" s="37" t="str">
        <f>IF(AND(Q68&gt;500,Q68&lt;600),"A",IF(AND(Q68&gt;400,Q68&lt;500),"B",IF(AND(Q68&gt;300,Q68&lt;400),"C","F")))</f>
        <v>A</v>
      </c>
      <c r="S68" s="31"/>
    </row>
    <row r="69" spans="7:19" ht="18" x14ac:dyDescent="0.35">
      <c r="G69" s="31"/>
      <c r="H69" s="37">
        <v>7</v>
      </c>
      <c r="I69" s="37" t="s">
        <v>16</v>
      </c>
      <c r="J69" s="37">
        <v>90</v>
      </c>
      <c r="K69" s="37">
        <v>92</v>
      </c>
      <c r="L69" s="37">
        <v>95</v>
      </c>
      <c r="M69" s="37">
        <v>92</v>
      </c>
      <c r="N69" s="37">
        <v>90</v>
      </c>
      <c r="O69" s="37">
        <v>94</v>
      </c>
      <c r="P69" s="37"/>
      <c r="Q69" s="37">
        <f t="shared" si="2"/>
        <v>553</v>
      </c>
      <c r="R69" s="37" t="str">
        <f>IF(AND(Q69&gt;500,Q69&lt;600),"A",IF(AND(Q69&gt;400,Q69&lt;500),"B",IF(AND(Q69&gt;300,Q69&lt;400),"C","F")))</f>
        <v>A</v>
      </c>
      <c r="S69" s="31"/>
    </row>
    <row r="70" spans="7:19" ht="18" x14ac:dyDescent="0.35">
      <c r="G70" s="31"/>
      <c r="H70" s="37">
        <v>8</v>
      </c>
      <c r="I70" s="37" t="s">
        <v>17</v>
      </c>
      <c r="J70" s="37">
        <v>78</v>
      </c>
      <c r="K70" s="37">
        <v>80</v>
      </c>
      <c r="L70" s="37">
        <v>82</v>
      </c>
      <c r="M70" s="37">
        <v>85</v>
      </c>
      <c r="N70" s="37">
        <v>78</v>
      </c>
      <c r="O70" s="37">
        <v>80</v>
      </c>
      <c r="P70" s="37"/>
      <c r="Q70" s="37">
        <f t="shared" si="2"/>
        <v>483</v>
      </c>
      <c r="R70" s="37" t="str">
        <f>IF(AND(Q70&gt;500,Q70&lt;600),"A",IF(AND(Q70&gt;400,Q70&lt;500),"B",IF(AND(Q70&gt;300,Q70&lt;400),"C","F")))</f>
        <v>B</v>
      </c>
      <c r="S70" s="31"/>
    </row>
    <row r="71" spans="7:19" ht="18" x14ac:dyDescent="0.35">
      <c r="G71" s="31"/>
      <c r="H71" s="37">
        <v>9</v>
      </c>
      <c r="I71" s="37" t="s">
        <v>18</v>
      </c>
      <c r="J71" s="37">
        <v>85</v>
      </c>
      <c r="K71" s="37">
        <v>88</v>
      </c>
      <c r="L71" s="37">
        <v>90</v>
      </c>
      <c r="M71" s="37">
        <v>92</v>
      </c>
      <c r="N71" s="37">
        <v>85</v>
      </c>
      <c r="O71" s="37">
        <v>88</v>
      </c>
      <c r="P71" s="37"/>
      <c r="Q71" s="37">
        <f t="shared" si="2"/>
        <v>528</v>
      </c>
      <c r="R71" s="37" t="str">
        <f>IF(AND(Q71&gt;500,Q71&lt;600),"A",IF(AND(Q71&gt;400,Q71&lt;500),"B",IF(AND(Q71&gt;300,Q71&lt;400),"C","F")))</f>
        <v>A</v>
      </c>
      <c r="S71" s="31"/>
    </row>
    <row r="72" spans="7:19" ht="18" x14ac:dyDescent="0.35">
      <c r="G72" s="31"/>
      <c r="H72" s="37">
        <v>10</v>
      </c>
      <c r="I72" s="37" t="s">
        <v>19</v>
      </c>
      <c r="J72" s="37">
        <v>32</v>
      </c>
      <c r="K72" s="37">
        <v>25</v>
      </c>
      <c r="L72" s="37">
        <v>5</v>
      </c>
      <c r="M72" s="37">
        <v>92</v>
      </c>
      <c r="N72" s="37">
        <v>12</v>
      </c>
      <c r="O72" s="37">
        <v>95</v>
      </c>
      <c r="P72" s="37"/>
      <c r="Q72" s="37">
        <f>SUM(J72:O72)</f>
        <v>261</v>
      </c>
      <c r="R72" s="37" t="str">
        <f>IF(AND(Q72&gt;500,Q72&lt;600),"A",IF(AND(Q72&gt;400,Q72&lt;500),"B",IF(AND(Q72&gt;300,Q72&lt;400),"C","F")))</f>
        <v>F</v>
      </c>
      <c r="S72" s="31"/>
    </row>
    <row r="73" spans="7:19" x14ac:dyDescent="0.3"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</row>
    <row r="75" spans="7:19" ht="21" x14ac:dyDescent="0.4">
      <c r="G75" s="2" t="s">
        <v>29</v>
      </c>
      <c r="H75" s="40" t="s">
        <v>30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</row>
    <row r="77" spans="7:19" ht="18" x14ac:dyDescent="0.35">
      <c r="G77" s="39"/>
      <c r="H77" s="30" t="s">
        <v>1</v>
      </c>
      <c r="I77" s="30" t="s">
        <v>2</v>
      </c>
      <c r="J77" s="30" t="s">
        <v>41</v>
      </c>
      <c r="K77" s="30" t="s">
        <v>42</v>
      </c>
      <c r="L77" s="30" t="s">
        <v>43</v>
      </c>
      <c r="M77" s="30" t="s">
        <v>44</v>
      </c>
      <c r="N77" s="30" t="s">
        <v>45</v>
      </c>
      <c r="O77" s="30" t="s">
        <v>46</v>
      </c>
      <c r="P77" s="30"/>
      <c r="Q77" s="30" t="s">
        <v>48</v>
      </c>
      <c r="R77" s="30" t="s">
        <v>47</v>
      </c>
    </row>
    <row r="78" spans="7:19" ht="18" x14ac:dyDescent="0.35">
      <c r="G78" s="39"/>
      <c r="H78" s="30">
        <v>1</v>
      </c>
      <c r="I78" s="30" t="s">
        <v>10</v>
      </c>
      <c r="J78" s="30">
        <v>85</v>
      </c>
      <c r="K78" s="30">
        <v>90</v>
      </c>
      <c r="L78" s="30">
        <v>80</v>
      </c>
      <c r="M78" s="30">
        <v>85</v>
      </c>
      <c r="N78" s="30">
        <v>88</v>
      </c>
      <c r="O78" s="30">
        <v>92</v>
      </c>
      <c r="P78" s="30"/>
      <c r="Q78" s="30">
        <f>SUM(J78:O78)</f>
        <v>520</v>
      </c>
      <c r="R78" s="30" t="str">
        <f>IF(AND(Q78&gt;500,Q78&lt;600),"A",IF(AND(Q78&gt;400,Q78&lt;500),"B",IF(AND(Q78&gt;300,Q78&lt;400),"C","F")))</f>
        <v>A</v>
      </c>
    </row>
    <row r="79" spans="7:19" ht="18" x14ac:dyDescent="0.35">
      <c r="G79" s="39"/>
      <c r="H79" s="30">
        <v>2</v>
      </c>
      <c r="I79" s="30" t="s">
        <v>11</v>
      </c>
      <c r="J79" s="30">
        <v>13</v>
      </c>
      <c r="K79" s="30">
        <v>23</v>
      </c>
      <c r="L79" s="30">
        <v>32</v>
      </c>
      <c r="M79" s="30">
        <v>32</v>
      </c>
      <c r="N79" s="30">
        <v>78</v>
      </c>
      <c r="O79" s="30">
        <v>68</v>
      </c>
      <c r="P79" s="30"/>
      <c r="Q79" s="30">
        <f t="shared" ref="Q79:Q86" si="3">SUM(J79:O79)</f>
        <v>246</v>
      </c>
      <c r="R79" s="30" t="str">
        <f>IF(AND(Q79&gt;500,Q79&lt;600),"A",IF(AND(Q79&gt;400,Q79&lt;500),"B",IF(AND(Q79&gt;300,Q79&lt;400),"C","F")))</f>
        <v>F</v>
      </c>
    </row>
    <row r="80" spans="7:19" ht="18" x14ac:dyDescent="0.35">
      <c r="G80" s="39"/>
      <c r="H80" s="30">
        <v>3</v>
      </c>
      <c r="I80" s="30" t="s">
        <v>12</v>
      </c>
      <c r="J80" s="30">
        <v>92</v>
      </c>
      <c r="K80" s="30">
        <v>88</v>
      </c>
      <c r="L80" s="30">
        <v>95</v>
      </c>
      <c r="M80" s="30">
        <v>90</v>
      </c>
      <c r="N80" s="30">
        <v>87</v>
      </c>
      <c r="O80" s="30">
        <v>93</v>
      </c>
      <c r="P80" s="30"/>
      <c r="Q80" s="30">
        <f t="shared" si="3"/>
        <v>545</v>
      </c>
      <c r="R80" s="30" t="str">
        <f>IF(AND(Q80&gt;500,Q80&lt;600),"A",IF(AND(Q80&gt;400,Q80&lt;500),"B",IF(AND(Q80&gt;300,Q80&lt;400),"C","F")))</f>
        <v>A</v>
      </c>
    </row>
    <row r="81" spans="6:20" ht="18" x14ac:dyDescent="0.35">
      <c r="G81" s="39"/>
      <c r="H81" s="30">
        <v>4</v>
      </c>
      <c r="I81" s="30" t="s">
        <v>13</v>
      </c>
      <c r="J81" s="30">
        <v>23</v>
      </c>
      <c r="K81" s="30">
        <v>32</v>
      </c>
      <c r="L81" s="30">
        <v>32</v>
      </c>
      <c r="M81" s="30">
        <v>88</v>
      </c>
      <c r="N81" s="30">
        <v>3</v>
      </c>
      <c r="O81" s="30">
        <v>3</v>
      </c>
      <c r="P81" s="30"/>
      <c r="Q81" s="30">
        <f t="shared" si="3"/>
        <v>181</v>
      </c>
      <c r="R81" s="30" t="str">
        <f>IF(AND(Q81&gt;500,Q81&lt;600),"A",IF(AND(Q81&gt;400,Q81&lt;500),"B",IF(AND(Q81&gt;300,Q81&lt;400),"C","F")))</f>
        <v>F</v>
      </c>
    </row>
    <row r="82" spans="6:20" ht="18" x14ac:dyDescent="0.35">
      <c r="G82" s="39"/>
      <c r="H82" s="30">
        <v>5</v>
      </c>
      <c r="I82" s="30" t="s">
        <v>14</v>
      </c>
      <c r="J82" s="30">
        <v>75</v>
      </c>
      <c r="K82" s="30">
        <v>78</v>
      </c>
      <c r="L82" s="30">
        <v>80</v>
      </c>
      <c r="M82" s="30">
        <v>82</v>
      </c>
      <c r="N82" s="30">
        <v>32</v>
      </c>
      <c r="O82" s="30">
        <v>78</v>
      </c>
      <c r="P82" s="30"/>
      <c r="Q82" s="30">
        <f t="shared" si="3"/>
        <v>425</v>
      </c>
      <c r="R82" s="30" t="str">
        <f>IF(AND(Q82&gt;500,Q82&lt;600),"A",IF(AND(Q82&gt;400,Q82&lt;500),"B",IF(AND(Q82&gt;300,Q82&lt;400),"C","F")))</f>
        <v>B</v>
      </c>
    </row>
    <row r="83" spans="6:20" ht="18" x14ac:dyDescent="0.35">
      <c r="G83" s="39"/>
      <c r="H83" s="30">
        <v>6</v>
      </c>
      <c r="I83" s="30" t="s">
        <v>15</v>
      </c>
      <c r="J83" s="30">
        <v>85</v>
      </c>
      <c r="K83" s="30">
        <v>86</v>
      </c>
      <c r="L83" s="30">
        <v>88</v>
      </c>
      <c r="M83" s="30">
        <v>90</v>
      </c>
      <c r="N83" s="30">
        <v>85</v>
      </c>
      <c r="O83" s="30">
        <v>88</v>
      </c>
      <c r="P83" s="30"/>
      <c r="Q83" s="30">
        <f t="shared" si="3"/>
        <v>522</v>
      </c>
      <c r="R83" s="30" t="str">
        <f>IF(AND(Q83&gt;500,Q83&lt;600),"A",IF(AND(Q83&gt;400,Q83&lt;500),"B",IF(AND(Q83&gt;300,Q83&lt;400),"C","F")))</f>
        <v>A</v>
      </c>
    </row>
    <row r="84" spans="6:20" ht="18" x14ac:dyDescent="0.35">
      <c r="G84" s="39"/>
      <c r="H84" s="30">
        <v>7</v>
      </c>
      <c r="I84" s="30" t="s">
        <v>16</v>
      </c>
      <c r="J84" s="30">
        <v>90</v>
      </c>
      <c r="K84" s="30">
        <v>92</v>
      </c>
      <c r="L84" s="30">
        <v>95</v>
      </c>
      <c r="M84" s="30">
        <v>92</v>
      </c>
      <c r="N84" s="30">
        <v>90</v>
      </c>
      <c r="O84" s="30">
        <v>94</v>
      </c>
      <c r="P84" s="30"/>
      <c r="Q84" s="30">
        <f t="shared" si="3"/>
        <v>553</v>
      </c>
      <c r="R84" s="30" t="str">
        <f>IF(AND(Q84&gt;500,Q84&lt;600),"A",IF(AND(Q84&gt;400,Q84&lt;500),"B",IF(AND(Q84&gt;300,Q84&lt;400),"C","F")))</f>
        <v>A</v>
      </c>
    </row>
    <row r="85" spans="6:20" ht="18" x14ac:dyDescent="0.35">
      <c r="G85" s="39"/>
      <c r="H85" s="30">
        <v>8</v>
      </c>
      <c r="I85" s="30" t="s">
        <v>17</v>
      </c>
      <c r="J85" s="30">
        <v>78</v>
      </c>
      <c r="K85" s="30">
        <v>80</v>
      </c>
      <c r="L85" s="30">
        <v>82</v>
      </c>
      <c r="M85" s="30">
        <v>85</v>
      </c>
      <c r="N85" s="30">
        <v>78</v>
      </c>
      <c r="O85" s="30">
        <v>80</v>
      </c>
      <c r="P85" s="30"/>
      <c r="Q85" s="30">
        <f t="shared" si="3"/>
        <v>483</v>
      </c>
      <c r="R85" s="30" t="str">
        <f>IF(AND(Q85&gt;500,Q85&lt;600),"A",IF(AND(Q85&gt;400,Q85&lt;500),"B",IF(AND(Q85&gt;300,Q85&lt;400),"C","F")))</f>
        <v>B</v>
      </c>
    </row>
    <row r="86" spans="6:20" ht="18" x14ac:dyDescent="0.35">
      <c r="G86" s="39"/>
      <c r="H86" s="30">
        <v>9</v>
      </c>
      <c r="I86" s="30" t="s">
        <v>18</v>
      </c>
      <c r="J86" s="30">
        <v>85</v>
      </c>
      <c r="K86" s="30">
        <v>88</v>
      </c>
      <c r="L86" s="30">
        <v>90</v>
      </c>
      <c r="M86" s="30">
        <v>92</v>
      </c>
      <c r="N86" s="30">
        <v>85</v>
      </c>
      <c r="O86" s="30">
        <v>88</v>
      </c>
      <c r="P86" s="30"/>
      <c r="Q86" s="30">
        <f t="shared" si="3"/>
        <v>528</v>
      </c>
      <c r="R86" s="30" t="str">
        <f>IF(AND(Q86&gt;500,Q86&lt;600),"A",IF(AND(Q86&gt;400,Q86&lt;500),"B",IF(AND(Q86&gt;300,Q86&lt;400),"C","F")))</f>
        <v>A</v>
      </c>
    </row>
    <row r="87" spans="6:20" ht="18" x14ac:dyDescent="0.35">
      <c r="G87" s="39"/>
      <c r="H87" s="30">
        <v>10</v>
      </c>
      <c r="I87" s="30" t="s">
        <v>19</v>
      </c>
      <c r="J87" s="30">
        <v>32</v>
      </c>
      <c r="K87" s="30">
        <v>25</v>
      </c>
      <c r="L87" s="30">
        <v>5</v>
      </c>
      <c r="M87" s="30">
        <v>92</v>
      </c>
      <c r="N87" s="30">
        <v>12</v>
      </c>
      <c r="O87" s="30">
        <v>95</v>
      </c>
      <c r="P87" s="30"/>
      <c r="Q87" s="30">
        <f>SUM(J87:O87)</f>
        <v>261</v>
      </c>
      <c r="R87" s="30" t="str">
        <f>IF(AND(Q87&gt;500,Q87&lt;600),"A",IF(AND(Q87&gt;400,Q87&lt;500),"B",IF(AND(Q87&gt;300,Q87&lt;400),"C","F")))</f>
        <v>F</v>
      </c>
    </row>
    <row r="88" spans="6:20" x14ac:dyDescent="0.3"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</row>
    <row r="91" spans="6:20" ht="21" x14ac:dyDescent="0.4">
      <c r="F91" s="2" t="s">
        <v>31</v>
      </c>
      <c r="G91" s="41" t="s">
        <v>32</v>
      </c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</row>
    <row r="93" spans="6:20" ht="18" x14ac:dyDescent="0.35">
      <c r="G93" s="30" t="s">
        <v>1</v>
      </c>
      <c r="H93" s="30" t="s">
        <v>2</v>
      </c>
      <c r="I93" s="30" t="s">
        <v>41</v>
      </c>
      <c r="J93" s="30" t="s">
        <v>42</v>
      </c>
      <c r="K93" s="30" t="s">
        <v>43</v>
      </c>
      <c r="L93" s="30" t="s">
        <v>44</v>
      </c>
      <c r="M93" s="30" t="s">
        <v>45</v>
      </c>
      <c r="N93" s="30" t="s">
        <v>46</v>
      </c>
      <c r="O93" s="30" t="s">
        <v>48</v>
      </c>
      <c r="P93" s="30" t="s">
        <v>49</v>
      </c>
      <c r="Q93" s="30" t="s">
        <v>47</v>
      </c>
      <c r="R93" s="30" t="s">
        <v>51</v>
      </c>
      <c r="S93" s="30" t="s">
        <v>52</v>
      </c>
      <c r="T93" s="3"/>
    </row>
    <row r="94" spans="6:20" ht="18" x14ac:dyDescent="0.35">
      <c r="G94" s="30">
        <v>1</v>
      </c>
      <c r="H94" s="30" t="s">
        <v>10</v>
      </c>
      <c r="I94" s="30">
        <v>85</v>
      </c>
      <c r="J94" s="30">
        <v>90</v>
      </c>
      <c r="K94" s="30">
        <v>80</v>
      </c>
      <c r="L94" s="30">
        <v>85</v>
      </c>
      <c r="M94" s="30">
        <v>88</v>
      </c>
      <c r="N94" s="30">
        <v>92</v>
      </c>
      <c r="O94" s="30">
        <f>SUM(I94:N94)</f>
        <v>520</v>
      </c>
      <c r="P94" s="43">
        <f>O94/600*100</f>
        <v>86.666666666666671</v>
      </c>
      <c r="Q94" s="30" t="str">
        <f>IF(AND(O94&gt;500,O94&lt;600),"A",IF(AND(O94&gt;400,O94&lt;500),"B",IF(AND(O94&gt;300,O94&lt;400),"C","F")))</f>
        <v>A</v>
      </c>
      <c r="R94" s="44">
        <f>10*P94/100</f>
        <v>8.6666666666666679</v>
      </c>
      <c r="S94" s="44">
        <f>R94/10*100</f>
        <v>86.666666666666686</v>
      </c>
      <c r="T94" s="3"/>
    </row>
    <row r="95" spans="6:20" ht="18" x14ac:dyDescent="0.35">
      <c r="G95" s="30">
        <v>2</v>
      </c>
      <c r="H95" s="30" t="s">
        <v>11</v>
      </c>
      <c r="I95" s="30">
        <v>70</v>
      </c>
      <c r="J95" s="30">
        <v>75</v>
      </c>
      <c r="K95" s="30">
        <v>65</v>
      </c>
      <c r="L95" s="30">
        <v>72</v>
      </c>
      <c r="M95" s="30">
        <v>78</v>
      </c>
      <c r="N95" s="30">
        <v>68</v>
      </c>
      <c r="O95" s="30">
        <f t="shared" ref="O95:O102" si="4">SUM(I95:N95)</f>
        <v>428</v>
      </c>
      <c r="P95" s="43">
        <f t="shared" ref="P95:P103" si="5">O95/600*100</f>
        <v>71.333333333333343</v>
      </c>
      <c r="Q95" s="30" t="str">
        <f>IF(AND(O95&gt;500,O95&lt;600),"A",IF(AND(O95&gt;400,O95&lt;500),"B",IF(AND(O95&gt;300,O95&lt;400),"C","F")))</f>
        <v>B</v>
      </c>
      <c r="R95" s="44">
        <f t="shared" ref="R95:R103" si="6">10*P95/100</f>
        <v>7.1333333333333346</v>
      </c>
      <c r="S95" s="44">
        <f t="shared" ref="S95:S103" si="7">R95/10*100</f>
        <v>71.333333333333343</v>
      </c>
      <c r="T95" s="3"/>
    </row>
    <row r="96" spans="6:20" ht="18" x14ac:dyDescent="0.35">
      <c r="G96" s="30">
        <v>3</v>
      </c>
      <c r="H96" s="30" t="s">
        <v>12</v>
      </c>
      <c r="I96" s="30">
        <v>92</v>
      </c>
      <c r="J96" s="30">
        <v>88</v>
      </c>
      <c r="K96" s="30">
        <v>95</v>
      </c>
      <c r="L96" s="30">
        <v>90</v>
      </c>
      <c r="M96" s="30">
        <v>87</v>
      </c>
      <c r="N96" s="30">
        <v>93</v>
      </c>
      <c r="O96" s="30">
        <f t="shared" si="4"/>
        <v>545</v>
      </c>
      <c r="P96" s="43">
        <f t="shared" si="5"/>
        <v>90.833333333333329</v>
      </c>
      <c r="Q96" s="30" t="str">
        <f>IF(AND(O96&gt;500,O96&lt;600),"A",IF(AND(O96&gt;400,O96&lt;500),"B",IF(AND(O96&gt;300,O96&lt;400),"C","F")))</f>
        <v>A</v>
      </c>
      <c r="R96" s="44">
        <f t="shared" si="6"/>
        <v>9.0833333333333321</v>
      </c>
      <c r="S96" s="44">
        <f t="shared" si="7"/>
        <v>90.833333333333314</v>
      </c>
      <c r="T96" s="3"/>
    </row>
    <row r="97" spans="7:20" ht="18" x14ac:dyDescent="0.35">
      <c r="G97" s="30">
        <v>4</v>
      </c>
      <c r="H97" s="30" t="s">
        <v>13</v>
      </c>
      <c r="I97" s="30">
        <v>80</v>
      </c>
      <c r="J97" s="30">
        <v>82</v>
      </c>
      <c r="K97" s="30">
        <v>85</v>
      </c>
      <c r="L97" s="30">
        <v>88</v>
      </c>
      <c r="M97" s="30">
        <v>80</v>
      </c>
      <c r="N97" s="30">
        <v>85</v>
      </c>
      <c r="O97" s="30">
        <f t="shared" si="4"/>
        <v>500</v>
      </c>
      <c r="P97" s="43">
        <f t="shared" si="5"/>
        <v>83.333333333333343</v>
      </c>
      <c r="Q97" s="30" t="str">
        <f>IF(AND(O97&gt;500,O97&lt;600),"A",IF(AND(O97&gt;400,O97&lt;500),"B",IF(AND(O97&gt;300,O97&lt;400),"C","F")))</f>
        <v>F</v>
      </c>
      <c r="R97" s="44">
        <f t="shared" si="6"/>
        <v>8.3333333333333357</v>
      </c>
      <c r="S97" s="44">
        <f t="shared" si="7"/>
        <v>83.333333333333357</v>
      </c>
      <c r="T97" s="3"/>
    </row>
    <row r="98" spans="7:20" ht="18" x14ac:dyDescent="0.35">
      <c r="G98" s="30">
        <v>5</v>
      </c>
      <c r="H98" s="30" t="s">
        <v>14</v>
      </c>
      <c r="I98" s="30">
        <v>75</v>
      </c>
      <c r="J98" s="30">
        <v>78</v>
      </c>
      <c r="K98" s="30">
        <v>80</v>
      </c>
      <c r="L98" s="30">
        <v>82</v>
      </c>
      <c r="M98" s="30">
        <v>76</v>
      </c>
      <c r="N98" s="30">
        <v>78</v>
      </c>
      <c r="O98" s="30">
        <f t="shared" si="4"/>
        <v>469</v>
      </c>
      <c r="P98" s="43">
        <f t="shared" si="5"/>
        <v>78.166666666666657</v>
      </c>
      <c r="Q98" s="30" t="str">
        <f>IF(AND(O98&gt;500,O98&lt;600),"A",IF(AND(O98&gt;400,O98&lt;500),"B",IF(AND(O98&gt;300,O98&lt;400),"C","F")))</f>
        <v>B</v>
      </c>
      <c r="R98" s="44">
        <f t="shared" si="6"/>
        <v>7.8166666666666655</v>
      </c>
      <c r="S98" s="44">
        <f t="shared" si="7"/>
        <v>78.166666666666657</v>
      </c>
      <c r="T98" s="3"/>
    </row>
    <row r="99" spans="7:20" ht="18" x14ac:dyDescent="0.35">
      <c r="G99" s="30">
        <v>6</v>
      </c>
      <c r="H99" s="30" t="s">
        <v>15</v>
      </c>
      <c r="I99" s="30">
        <v>85</v>
      </c>
      <c r="J99" s="30">
        <v>86</v>
      </c>
      <c r="K99" s="30">
        <v>88</v>
      </c>
      <c r="L99" s="30">
        <v>90</v>
      </c>
      <c r="M99" s="30">
        <v>85</v>
      </c>
      <c r="N99" s="30">
        <v>88</v>
      </c>
      <c r="O99" s="30">
        <f t="shared" si="4"/>
        <v>522</v>
      </c>
      <c r="P99" s="43">
        <f t="shared" si="5"/>
        <v>87</v>
      </c>
      <c r="Q99" s="30" t="str">
        <f>IF(AND(O99&gt;500,O99&lt;600),"A",IF(AND(O99&gt;400,O99&lt;500),"B",IF(AND(O99&gt;300,O99&lt;400),"C","F")))</f>
        <v>A</v>
      </c>
      <c r="R99" s="44">
        <f t="shared" si="6"/>
        <v>8.6999999999999993</v>
      </c>
      <c r="S99" s="44">
        <f t="shared" si="7"/>
        <v>86.999999999999986</v>
      </c>
      <c r="T99" s="3"/>
    </row>
    <row r="100" spans="7:20" ht="18" x14ac:dyDescent="0.35">
      <c r="G100" s="30">
        <v>7</v>
      </c>
      <c r="H100" s="30" t="s">
        <v>16</v>
      </c>
      <c r="I100" s="30">
        <v>90</v>
      </c>
      <c r="J100" s="30">
        <v>92</v>
      </c>
      <c r="K100" s="30">
        <v>95</v>
      </c>
      <c r="L100" s="30">
        <v>92</v>
      </c>
      <c r="M100" s="30">
        <v>90</v>
      </c>
      <c r="N100" s="30">
        <v>94</v>
      </c>
      <c r="O100" s="30">
        <f t="shared" si="4"/>
        <v>553</v>
      </c>
      <c r="P100" s="43">
        <f t="shared" si="5"/>
        <v>92.166666666666657</v>
      </c>
      <c r="Q100" s="30" t="str">
        <f>IF(AND(O100&gt;500,O100&lt;600),"A",IF(AND(O100&gt;400,O100&lt;500),"B",IF(AND(O100&gt;300,O100&lt;400),"C","F")))</f>
        <v>A</v>
      </c>
      <c r="R100" s="44">
        <f t="shared" si="6"/>
        <v>9.216666666666665</v>
      </c>
      <c r="S100" s="44">
        <f t="shared" si="7"/>
        <v>92.166666666666657</v>
      </c>
      <c r="T100" s="3"/>
    </row>
    <row r="101" spans="7:20" ht="18" x14ac:dyDescent="0.35">
      <c r="G101" s="30">
        <v>8</v>
      </c>
      <c r="H101" s="30" t="s">
        <v>17</v>
      </c>
      <c r="I101" s="30">
        <v>78</v>
      </c>
      <c r="J101" s="30">
        <v>80</v>
      </c>
      <c r="K101" s="30">
        <v>82</v>
      </c>
      <c r="L101" s="30">
        <v>85</v>
      </c>
      <c r="M101" s="30">
        <v>78</v>
      </c>
      <c r="N101" s="30">
        <v>80</v>
      </c>
      <c r="O101" s="30">
        <f t="shared" si="4"/>
        <v>483</v>
      </c>
      <c r="P101" s="43">
        <f t="shared" si="5"/>
        <v>80.5</v>
      </c>
      <c r="Q101" s="30" t="str">
        <f>IF(AND(O101&gt;500,O101&lt;600),"A",IF(AND(O101&gt;400,O101&lt;500),"B",IF(AND(O101&gt;300,O101&lt;400),"C","F")))</f>
        <v>B</v>
      </c>
      <c r="R101" s="44">
        <f t="shared" si="6"/>
        <v>8.0500000000000007</v>
      </c>
      <c r="S101" s="44">
        <f t="shared" si="7"/>
        <v>80.5</v>
      </c>
      <c r="T101" s="3"/>
    </row>
    <row r="102" spans="7:20" ht="18" x14ac:dyDescent="0.35">
      <c r="G102" s="30">
        <v>9</v>
      </c>
      <c r="H102" s="30" t="s">
        <v>18</v>
      </c>
      <c r="I102" s="30">
        <v>85</v>
      </c>
      <c r="J102" s="30">
        <v>88</v>
      </c>
      <c r="K102" s="30">
        <v>90</v>
      </c>
      <c r="L102" s="30">
        <v>92</v>
      </c>
      <c r="M102" s="30">
        <v>85</v>
      </c>
      <c r="N102" s="30">
        <v>88</v>
      </c>
      <c r="O102" s="30">
        <f t="shared" si="4"/>
        <v>528</v>
      </c>
      <c r="P102" s="43">
        <f t="shared" si="5"/>
        <v>88</v>
      </c>
      <c r="Q102" s="30" t="str">
        <f>IF(AND(O102&gt;500,O102&lt;600),"A",IF(AND(O102&gt;400,O102&lt;500),"B",IF(AND(O102&gt;300,O102&lt;400),"C","F")))</f>
        <v>A</v>
      </c>
      <c r="R102" s="44">
        <f t="shared" si="6"/>
        <v>8.8000000000000007</v>
      </c>
      <c r="S102" s="44">
        <f t="shared" si="7"/>
        <v>88.000000000000014</v>
      </c>
      <c r="T102" s="3"/>
    </row>
    <row r="103" spans="7:20" ht="18" x14ac:dyDescent="0.35">
      <c r="G103" s="30">
        <v>10</v>
      </c>
      <c r="H103" s="30" t="s">
        <v>19</v>
      </c>
      <c r="I103" s="30">
        <v>32</v>
      </c>
      <c r="J103" s="30">
        <v>25</v>
      </c>
      <c r="K103" s="30">
        <v>5</v>
      </c>
      <c r="L103" s="30">
        <v>92</v>
      </c>
      <c r="M103" s="30">
        <v>12</v>
      </c>
      <c r="N103" s="30">
        <v>95</v>
      </c>
      <c r="O103" s="30">
        <f>SUM(I103:N103)</f>
        <v>261</v>
      </c>
      <c r="P103" s="43">
        <f t="shared" si="5"/>
        <v>43.5</v>
      </c>
      <c r="Q103" s="30" t="str">
        <f>IF(AND(O103&gt;500,O103&lt;600),"A",IF(AND(O103&gt;400,O103&lt;500),"B",IF(AND(O103&gt;300,O103&lt;400),"C","F")))</f>
        <v>F</v>
      </c>
      <c r="R103" s="44">
        <f t="shared" si="6"/>
        <v>4.3499999999999996</v>
      </c>
      <c r="S103" s="44">
        <f t="shared" si="7"/>
        <v>43.499999999999993</v>
      </c>
      <c r="T103" s="3"/>
    </row>
    <row r="104" spans="7:20" x14ac:dyDescent="0.3"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</row>
    <row r="124" spans="2:7" ht="21" x14ac:dyDescent="0.4">
      <c r="B124" s="2" t="s">
        <v>33</v>
      </c>
      <c r="C124" s="2" t="s">
        <v>34</v>
      </c>
      <c r="D124" s="2"/>
      <c r="E124" s="2"/>
      <c r="F124" s="2"/>
      <c r="G124" s="2"/>
    </row>
    <row r="145" spans="2:14" ht="21" x14ac:dyDescent="0.4">
      <c r="B145" s="2" t="s">
        <v>35</v>
      </c>
      <c r="C145" s="2" t="s">
        <v>36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</sheetData>
  <mergeCells count="17">
    <mergeCell ref="H31:S31"/>
    <mergeCell ref="H45:R45"/>
    <mergeCell ref="H60:S60"/>
    <mergeCell ref="H75:R75"/>
    <mergeCell ref="G91:S91"/>
    <mergeCell ref="B25:J25"/>
    <mergeCell ref="B26:M26"/>
    <mergeCell ref="B27:M27"/>
    <mergeCell ref="B28:M28"/>
    <mergeCell ref="F3:O3"/>
    <mergeCell ref="A16:M16"/>
    <mergeCell ref="B18:L18"/>
    <mergeCell ref="B20:J20"/>
    <mergeCell ref="B21:K21"/>
    <mergeCell ref="B22:L22"/>
    <mergeCell ref="B23:J23"/>
    <mergeCell ref="B24:K24"/>
  </mergeCells>
  <conditionalFormatting sqref="Q78:Q87">
    <cfRule type="cellIs" dxfId="6" priority="3" operator="lessThan">
      <formula>300</formula>
    </cfRule>
    <cfRule type="cellIs" dxfId="5" priority="4" operator="lessThan">
      <formula>200</formula>
    </cfRule>
  </conditionalFormatting>
  <conditionalFormatting sqref="R77:R87">
    <cfRule type="top10" dxfId="0" priority="5" bottom="1" rank="5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reyaz ahamad</dc:creator>
  <cp:lastModifiedBy>Try Again</cp:lastModifiedBy>
  <dcterms:created xsi:type="dcterms:W3CDTF">2024-03-06T08:44:52Z</dcterms:created>
  <dcterms:modified xsi:type="dcterms:W3CDTF">2024-03-06T16:43:39Z</dcterms:modified>
</cp:coreProperties>
</file>