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Ganesh/Desktop/Nov Dec/"/>
    </mc:Choice>
  </mc:AlternateContent>
  <bookViews>
    <workbookView xWindow="0" yWindow="460" windowWidth="28800" windowHeight="17460" tabRatio="500" activeTab="3"/>
  </bookViews>
  <sheets>
    <sheet name="Final Sheet" sheetId="1" r:id="rId1"/>
    <sheet name="CP" sheetId="2" r:id="rId2"/>
    <sheet name="HSIL" sheetId="3" r:id="rId3"/>
    <sheet name="LIVER LEAF" sheetId="4" r:id="rId4"/>
  </sheets>
  <definedNames>
    <definedName name="_xlnm._FilterDatabase" localSheetId="3" hidden="1">'LIVER LEAF'!$A$2:$O$136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0" i="1" l="1"/>
  <c r="T30" i="1"/>
  <c r="U30" i="1"/>
  <c r="J29" i="1"/>
  <c r="T29" i="1"/>
  <c r="U29" i="1"/>
  <c r="J28" i="1"/>
  <c r="T28" i="1"/>
  <c r="U28" i="1"/>
  <c r="J27" i="1"/>
  <c r="T27" i="1"/>
  <c r="U27" i="1"/>
  <c r="J26" i="1"/>
  <c r="T26" i="1"/>
  <c r="U26" i="1"/>
  <c r="J25" i="1"/>
  <c r="T25" i="1"/>
  <c r="U25" i="1"/>
  <c r="J24" i="1"/>
  <c r="T24" i="1"/>
  <c r="U24" i="1"/>
  <c r="J23" i="1"/>
  <c r="K23" i="1"/>
  <c r="T23" i="1"/>
  <c r="U23" i="1"/>
  <c r="J22" i="1"/>
  <c r="T22" i="1"/>
  <c r="U22" i="1"/>
  <c r="J21" i="1"/>
  <c r="T21" i="1"/>
  <c r="U21" i="1"/>
  <c r="J20" i="1"/>
  <c r="K20" i="1"/>
  <c r="T20" i="1"/>
  <c r="U20" i="1"/>
  <c r="J19" i="1"/>
  <c r="T19" i="1"/>
  <c r="U19" i="1"/>
  <c r="J18" i="1"/>
  <c r="T18" i="1"/>
  <c r="U18" i="1"/>
  <c r="J17" i="1"/>
  <c r="T17" i="1"/>
  <c r="U17" i="1"/>
  <c r="J16" i="1"/>
  <c r="T16" i="1"/>
  <c r="U16" i="1"/>
  <c r="J15" i="1"/>
  <c r="T15" i="1"/>
  <c r="U15" i="1"/>
  <c r="J14" i="1"/>
  <c r="T14" i="1"/>
  <c r="U14" i="1"/>
  <c r="J13" i="1"/>
  <c r="K13" i="1"/>
  <c r="T13" i="1"/>
  <c r="U13" i="1"/>
  <c r="J12" i="1"/>
  <c r="K12" i="1"/>
  <c r="T12" i="1"/>
  <c r="U12" i="1"/>
  <c r="J11" i="1"/>
  <c r="T11" i="1"/>
  <c r="U11" i="1"/>
  <c r="J10" i="1"/>
  <c r="T10" i="1"/>
  <c r="U10" i="1"/>
  <c r="J9" i="1"/>
  <c r="T9" i="1"/>
  <c r="U9" i="1"/>
  <c r="J8" i="1"/>
  <c r="T8" i="1"/>
  <c r="U8" i="1"/>
  <c r="J7" i="1"/>
  <c r="T7" i="1"/>
  <c r="U7" i="1"/>
  <c r="J6" i="1"/>
  <c r="T6" i="1"/>
  <c r="U6" i="1"/>
  <c r="J5" i="1"/>
  <c r="T5" i="1"/>
  <c r="U5" i="1"/>
  <c r="J4" i="1"/>
  <c r="T4" i="1"/>
  <c r="U4" i="1"/>
  <c r="J3" i="1"/>
  <c r="T3" i="1"/>
  <c r="U3" i="1"/>
  <c r="J2" i="1"/>
  <c r="T2" i="1"/>
  <c r="U2" i="1"/>
</calcChain>
</file>

<file path=xl/sharedStrings.xml><?xml version="1.0" encoding="utf-8"?>
<sst xmlns="http://schemas.openxmlformats.org/spreadsheetml/2006/main" count="2547" uniqueCount="551">
  <si>
    <t>DATE</t>
  </si>
  <si>
    <t>DC NO</t>
  </si>
  <si>
    <t xml:space="preserve">TRUCK NO  </t>
  </si>
  <si>
    <t>MATERIAL</t>
  </si>
  <si>
    <t>PARTY NAME</t>
  </si>
  <si>
    <t>PLACE</t>
  </si>
  <si>
    <t xml:space="preserve">   REC.</t>
  </si>
  <si>
    <t xml:space="preserve">   ACC.</t>
  </si>
  <si>
    <t>PRICE</t>
  </si>
  <si>
    <t>AMOUNT</t>
  </si>
  <si>
    <t>TAX</t>
  </si>
  <si>
    <t>PAID 1</t>
  </si>
  <si>
    <t>DATE 1</t>
  </si>
  <si>
    <t>PAID 2</t>
  </si>
  <si>
    <t>DATE 2</t>
  </si>
  <si>
    <t>Load</t>
  </si>
  <si>
    <t>Date L</t>
  </si>
  <si>
    <t>FRT</t>
  </si>
  <si>
    <t>F DATE</t>
  </si>
  <si>
    <t>T. PAID</t>
  </si>
  <si>
    <t>BALANCE</t>
  </si>
  <si>
    <t>01/09/2022</t>
  </si>
  <si>
    <t>AP24TC0144</t>
  </si>
  <si>
    <t>Cullet White</t>
  </si>
  <si>
    <t>VENKATESHWARAJU</t>
  </si>
  <si>
    <t>MIRYALGUDA</t>
  </si>
  <si>
    <t>AP 29 V 6969</t>
  </si>
  <si>
    <t>SGGI LOADING</t>
  </si>
  <si>
    <t>RAMU GEMINI</t>
  </si>
  <si>
    <t>AP 29 V 6699</t>
  </si>
  <si>
    <t>PRASANNAREDDY HYT/MANOHAREDDY PAMBPT</t>
  </si>
  <si>
    <t>AP29V 1355</t>
  </si>
  <si>
    <t>HANUMAIAH ECIL</t>
  </si>
  <si>
    <t>AP 27 TZ 0263</t>
  </si>
  <si>
    <t>RAMAKOTESHWARAO</t>
  </si>
  <si>
    <t>BESTARAOPETA</t>
  </si>
  <si>
    <t>AP 29 V 1229</t>
  </si>
  <si>
    <t>VENKATAIAH SHALIBANDA</t>
  </si>
  <si>
    <t>TS16UA9201</t>
  </si>
  <si>
    <t>JANARDHAN</t>
  </si>
  <si>
    <t>BHONGIRI</t>
  </si>
  <si>
    <t>TS02UC3508</t>
  </si>
  <si>
    <t>SAMPATH</t>
  </si>
  <si>
    <t>CHERALA</t>
  </si>
  <si>
    <t>TS12UA6553</t>
  </si>
  <si>
    <t>ARUN GOUD</t>
  </si>
  <si>
    <t>SIRICILLA</t>
  </si>
  <si>
    <t>TS03UC8668</t>
  </si>
  <si>
    <t>TS 20 UB 7761</t>
  </si>
  <si>
    <t xml:space="preserve">KASIMALI </t>
  </si>
  <si>
    <t>PEDDAMBERPET</t>
  </si>
  <si>
    <t>AP 29 U 2119</t>
  </si>
  <si>
    <t>TS03UC9425</t>
  </si>
  <si>
    <t>SHASHIDHAR</t>
  </si>
  <si>
    <t>HANUMAKONDA</t>
  </si>
  <si>
    <t>TS12UD0737</t>
  </si>
  <si>
    <t>SUDHAKAR</t>
  </si>
  <si>
    <t>ATHMAKUR</t>
  </si>
  <si>
    <t>AP29V 044643</t>
  </si>
  <si>
    <t>SIDDULU JEEDIMETLA</t>
  </si>
  <si>
    <t>TS12UB3152</t>
  </si>
  <si>
    <t>MALLAREDDY</t>
  </si>
  <si>
    <t>KGHAT</t>
  </si>
  <si>
    <t>AP36W7095</t>
  </si>
  <si>
    <t>RAVI</t>
  </si>
  <si>
    <t>WARANGAL</t>
  </si>
  <si>
    <t>TS12UC 5735</t>
  </si>
  <si>
    <t>MAHESH</t>
  </si>
  <si>
    <t>LINGAMPALLY</t>
  </si>
  <si>
    <t>TS03UC2629</t>
  </si>
  <si>
    <t>VIJAY</t>
  </si>
  <si>
    <t>AP12V7321</t>
  </si>
  <si>
    <t>GANESH</t>
  </si>
  <si>
    <t>UPPAL</t>
  </si>
  <si>
    <t>TS09UB2641</t>
  </si>
  <si>
    <t>PARSHURAMULU</t>
  </si>
  <si>
    <t>SIDDIPET</t>
  </si>
  <si>
    <t>TS08UG9492</t>
  </si>
  <si>
    <t>NAGSRINI</t>
  </si>
  <si>
    <t>NAGOLE</t>
  </si>
  <si>
    <t>TS12UC 8915</t>
  </si>
  <si>
    <t>SRINIVASREDDY</t>
  </si>
  <si>
    <t>AP36TB2236</t>
  </si>
  <si>
    <t>TS05UD6943</t>
  </si>
  <si>
    <t>AP28TD3283</t>
  </si>
  <si>
    <t>AP29TA 3618</t>
  </si>
  <si>
    <t>AP29V 0266</t>
  </si>
  <si>
    <t>TS30T4498</t>
  </si>
  <si>
    <t>Vendor</t>
  </si>
  <si>
    <t>Material Description</t>
  </si>
  <si>
    <t>Challan No.</t>
  </si>
  <si>
    <t>Received Date</t>
  </si>
  <si>
    <t>Foreign Material</t>
  </si>
  <si>
    <t>Deduction</t>
  </si>
  <si>
    <t>Tone</t>
  </si>
  <si>
    <t>SRI GANESH BOTTLES</t>
  </si>
  <si>
    <t>White Broken Glass (Un Sorted)</t>
  </si>
  <si>
    <t>Chal/Inv No.</t>
  </si>
  <si>
    <t>DEDUCTION</t>
  </si>
  <si>
    <t>Broken Glass Amber ( sorted)</t>
  </si>
  <si>
    <t>Broken Glass Amber (Un sorted)</t>
  </si>
  <si>
    <t>Broken Glass Green (Un sorted)</t>
  </si>
  <si>
    <t>Mix Cullet</t>
  </si>
  <si>
    <t>10/09/2022</t>
  </si>
  <si>
    <t>0000147725</t>
  </si>
  <si>
    <t>AP29V 7869</t>
  </si>
  <si>
    <t>0000147724</t>
  </si>
  <si>
    <t>TS07UA 5197</t>
  </si>
  <si>
    <t>0000147719</t>
  </si>
  <si>
    <t>09/09/2022</t>
  </si>
  <si>
    <t>AP10U9067</t>
  </si>
  <si>
    <t>TS30T5427</t>
  </si>
  <si>
    <t>AP28TB 0028</t>
  </si>
  <si>
    <t>0000147721</t>
  </si>
  <si>
    <t>AP28TC 1870</t>
  </si>
  <si>
    <t>0000147722</t>
  </si>
  <si>
    <t>AP24TC1282</t>
  </si>
  <si>
    <t>AP29V 6969</t>
  </si>
  <si>
    <t>0000147723</t>
  </si>
  <si>
    <t>AP31TT0326</t>
  </si>
  <si>
    <t>TS03UC4566</t>
  </si>
  <si>
    <t>08/09/2022</t>
  </si>
  <si>
    <t>AP29TB6257</t>
  </si>
  <si>
    <t>AP36Y2405</t>
  </si>
  <si>
    <t>TS07UB9741</t>
  </si>
  <si>
    <t>AP 28 TC 2897</t>
  </si>
  <si>
    <t>0000147711</t>
  </si>
  <si>
    <t>TS07UK5652</t>
  </si>
  <si>
    <t>AP25W6493</t>
  </si>
  <si>
    <t>AP09Y 7806</t>
  </si>
  <si>
    <t>0000147709</t>
  </si>
  <si>
    <t>AP29U 7979</t>
  </si>
  <si>
    <t>0000147706</t>
  </si>
  <si>
    <t>AP02TA 3090</t>
  </si>
  <si>
    <t>0000147707</t>
  </si>
  <si>
    <t>AP29V 5465</t>
  </si>
  <si>
    <t>0000147705</t>
  </si>
  <si>
    <t>0000147704</t>
  </si>
  <si>
    <t>TS 07 UE 8696</t>
  </si>
  <si>
    <t>0000147686</t>
  </si>
  <si>
    <t>AP24TB9386</t>
  </si>
  <si>
    <t>AP15TA3212</t>
  </si>
  <si>
    <t>TN52D0912</t>
  </si>
  <si>
    <t>07/09/2022</t>
  </si>
  <si>
    <t>KA02AE 2624</t>
  </si>
  <si>
    <t>0000147702</t>
  </si>
  <si>
    <t>TS 08 UG 4922</t>
  </si>
  <si>
    <t>0000147692</t>
  </si>
  <si>
    <t>TS05UA4587</t>
  </si>
  <si>
    <t>TS08UB3141</t>
  </si>
  <si>
    <t>AP28TC8982</t>
  </si>
  <si>
    <t>TN34V3935</t>
  </si>
  <si>
    <t>TS05UC4050</t>
  </si>
  <si>
    <t>AP25U2313</t>
  </si>
  <si>
    <t>09/08/2022</t>
  </si>
  <si>
    <t>AP15TB5476</t>
  </si>
  <si>
    <t>AP21V2421</t>
  </si>
  <si>
    <t>TS36T7634</t>
  </si>
  <si>
    <t>AP26T6489</t>
  </si>
  <si>
    <t>TS30T0976</t>
  </si>
  <si>
    <t>AP 23 Y 2357</t>
  </si>
  <si>
    <t>0000147687</t>
  </si>
  <si>
    <t>AP 29 V 1355</t>
  </si>
  <si>
    <t>0000147685</t>
  </si>
  <si>
    <t>TS 03 UA 5913</t>
  </si>
  <si>
    <t>0000147684</t>
  </si>
  <si>
    <t>TS07UG 9304</t>
  </si>
  <si>
    <t>0000147682</t>
  </si>
  <si>
    <t>AP29U 7869</t>
  </si>
  <si>
    <t>0000147681</t>
  </si>
  <si>
    <t>AP 04 TX 0583</t>
  </si>
  <si>
    <t>0000147668</t>
  </si>
  <si>
    <t>AP04TT 3451</t>
  </si>
  <si>
    <t>0000147677</t>
  </si>
  <si>
    <t>TS 01 UB 3242</t>
  </si>
  <si>
    <t>0000147669</t>
  </si>
  <si>
    <t>TS12UC9926</t>
  </si>
  <si>
    <t>AP36W6031</t>
  </si>
  <si>
    <t>AP29TA7519</t>
  </si>
  <si>
    <t>TS16UA5677</t>
  </si>
  <si>
    <t>AP24W5061</t>
  </si>
  <si>
    <t>TS26TA2775</t>
  </si>
  <si>
    <t>TS02UB 7761</t>
  </si>
  <si>
    <t>0000147680</t>
  </si>
  <si>
    <t>TS29TA5422</t>
  </si>
  <si>
    <t>TS30T1743</t>
  </si>
  <si>
    <t>AP29TB7347</t>
  </si>
  <si>
    <t>TS12UD1213</t>
  </si>
  <si>
    <t>0000147679</t>
  </si>
  <si>
    <t>TS04UD7678</t>
  </si>
  <si>
    <t>05/09/2022</t>
  </si>
  <si>
    <t>TS34T0416</t>
  </si>
  <si>
    <t>AP29U 2119</t>
  </si>
  <si>
    <t>0000147658</t>
  </si>
  <si>
    <t>TS07UG 6606</t>
  </si>
  <si>
    <t>0000147657</t>
  </si>
  <si>
    <t>AP29V 6699</t>
  </si>
  <si>
    <t>0000147661</t>
  </si>
  <si>
    <t>0000147664</t>
  </si>
  <si>
    <t>AP29V 0446</t>
  </si>
  <si>
    <t>0000147660</t>
  </si>
  <si>
    <t>AP9T 9297</t>
  </si>
  <si>
    <t>0000147659</t>
  </si>
  <si>
    <t>AP15Y3987</t>
  </si>
  <si>
    <t>TS08UF1449</t>
  </si>
  <si>
    <t>06/09/2022</t>
  </si>
  <si>
    <t>AP39UF1516</t>
  </si>
  <si>
    <t>TN69BE5530</t>
  </si>
  <si>
    <t>TS23T0981</t>
  </si>
  <si>
    <t>AP24TB4479</t>
  </si>
  <si>
    <t>0000147653</t>
  </si>
  <si>
    <t>0000147648</t>
  </si>
  <si>
    <t>0000147651</t>
  </si>
  <si>
    <t>0000147649</t>
  </si>
  <si>
    <t>AP23Y 2357</t>
  </si>
  <si>
    <t>0000147652</t>
  </si>
  <si>
    <t>AP05W9567</t>
  </si>
  <si>
    <t>AP29TB8075</t>
  </si>
  <si>
    <t>AP37TA9009</t>
  </si>
  <si>
    <t>TS08UB0459</t>
  </si>
  <si>
    <t>AP24TB0837</t>
  </si>
  <si>
    <t>0000147639</t>
  </si>
  <si>
    <t>AP29TA 7254</t>
  </si>
  <si>
    <t>0000147637</t>
  </si>
  <si>
    <t>0000147636</t>
  </si>
  <si>
    <t>0000147635</t>
  </si>
  <si>
    <t>0000147641</t>
  </si>
  <si>
    <t>0000147632</t>
  </si>
  <si>
    <t>AP39TJ 1368</t>
  </si>
  <si>
    <t>0000147628</t>
  </si>
  <si>
    <t>03/09/2022</t>
  </si>
  <si>
    <t>TN93B4699</t>
  </si>
  <si>
    <t>04/09/2022</t>
  </si>
  <si>
    <t>0000147627</t>
  </si>
  <si>
    <t>0000147626</t>
  </si>
  <si>
    <t>TS15UB0380</t>
  </si>
  <si>
    <t>AP27TU3255</t>
  </si>
  <si>
    <t>0000147623</t>
  </si>
  <si>
    <t>TS03UA7511</t>
  </si>
  <si>
    <t>0000147624</t>
  </si>
  <si>
    <t>AP04TU 7506</t>
  </si>
  <si>
    <t>0000147613</t>
  </si>
  <si>
    <t>TS20T 6520</t>
  </si>
  <si>
    <t>0000147612</t>
  </si>
  <si>
    <t>TS12UD6215</t>
  </si>
  <si>
    <t>AP29TB8716</t>
  </si>
  <si>
    <t>TS07UF0876</t>
  </si>
  <si>
    <t>TS10UA0251</t>
  </si>
  <si>
    <t>AP36X4846</t>
  </si>
  <si>
    <t>TS05UA8739</t>
  </si>
  <si>
    <t>AP02Y 5133</t>
  </si>
  <si>
    <t>0000147604</t>
  </si>
  <si>
    <t>TS07UE 8696</t>
  </si>
  <si>
    <t>0000147606</t>
  </si>
  <si>
    <t>TS07UB 9304</t>
  </si>
  <si>
    <t>0000147609</t>
  </si>
  <si>
    <t>TS08UB 8559</t>
  </si>
  <si>
    <t>0000147608</t>
  </si>
  <si>
    <t>0000147603</t>
  </si>
  <si>
    <t>0000147605</t>
  </si>
  <si>
    <t>AP29V 1229</t>
  </si>
  <si>
    <t>0000147600</t>
  </si>
  <si>
    <t>0000147601</t>
  </si>
  <si>
    <t>TS08UA 5913</t>
  </si>
  <si>
    <t>0000147610</t>
  </si>
  <si>
    <t>AP29V 7979</t>
  </si>
  <si>
    <t>0000147596</t>
  </si>
  <si>
    <t>TS07UB5099</t>
  </si>
  <si>
    <t>TS30T1918</t>
  </si>
  <si>
    <t>TS07UB 9741</t>
  </si>
  <si>
    <t>0000147595</t>
  </si>
  <si>
    <t>TS02U7761</t>
  </si>
  <si>
    <t>0000147593</t>
  </si>
  <si>
    <t>TS12UC8915</t>
  </si>
  <si>
    <t>AP29U2268</t>
  </si>
  <si>
    <t>0000147591</t>
  </si>
  <si>
    <t>0000147594</t>
  </si>
  <si>
    <t>TS07UF4554</t>
  </si>
  <si>
    <t>AP15Y9206</t>
  </si>
  <si>
    <t>TS02UD0325</t>
  </si>
  <si>
    <t>TS02UC3536</t>
  </si>
  <si>
    <t>TS05UE2814</t>
  </si>
  <si>
    <t>AP24TB5404</t>
  </si>
  <si>
    <t>0000147576</t>
  </si>
  <si>
    <t>0000147575</t>
  </si>
  <si>
    <t>0000147577</t>
  </si>
  <si>
    <t>0000147557</t>
  </si>
  <si>
    <t>AP31TF2864</t>
  </si>
  <si>
    <t>TN52B1266</t>
  </si>
  <si>
    <t>02/09/2022</t>
  </si>
  <si>
    <t>TN52K0614</t>
  </si>
  <si>
    <t>AP29TB8595</t>
  </si>
  <si>
    <t>TS08UG9494</t>
  </si>
  <si>
    <t>TS12UD5609</t>
  </si>
  <si>
    <t>TS12UB9927</t>
  </si>
  <si>
    <t>AP22X7321</t>
  </si>
  <si>
    <t>AP29U0117</t>
  </si>
  <si>
    <t>AP24Y1704</t>
  </si>
  <si>
    <t>TS08UB6003</t>
  </si>
  <si>
    <t>AP 21 TE 1057</t>
  </si>
  <si>
    <t>0000147561</t>
  </si>
  <si>
    <t>TS 07 UG 9304</t>
  </si>
  <si>
    <t>0000147559</t>
  </si>
  <si>
    <t>AP 29 V 5459</t>
  </si>
  <si>
    <t>0000147556</t>
  </si>
  <si>
    <t>TS 02 UB 7761</t>
  </si>
  <si>
    <t>0000147558</t>
  </si>
  <si>
    <t>0000147555</t>
  </si>
  <si>
    <t>03/08/2022</t>
  </si>
  <si>
    <t>0000147550</t>
  </si>
  <si>
    <t>0000147551</t>
  </si>
  <si>
    <t>AP29TB6418</t>
  </si>
  <si>
    <t>KA34C1991</t>
  </si>
  <si>
    <t>TS07UE3058</t>
  </si>
  <si>
    <t>TS05UA9769</t>
  </si>
  <si>
    <t>TS07UK1117</t>
  </si>
  <si>
    <t>AAP29TA 3618</t>
  </si>
  <si>
    <t>0000147548</t>
  </si>
  <si>
    <t>AP 29 TA 7254</t>
  </si>
  <si>
    <t>0000147539</t>
  </si>
  <si>
    <t>TS07UG 9252</t>
  </si>
  <si>
    <t>0000147544</t>
  </si>
  <si>
    <t>AP29T5513</t>
  </si>
  <si>
    <t>AP01W8468</t>
  </si>
  <si>
    <t>AP39TX1488</t>
  </si>
  <si>
    <t>AP16TG2315</t>
  </si>
  <si>
    <t>AP24X7243</t>
  </si>
  <si>
    <t>TS05UE2870</t>
  </si>
  <si>
    <t>TS08UB3060</t>
  </si>
  <si>
    <t>0000147535</t>
  </si>
  <si>
    <t>0000147532</t>
  </si>
  <si>
    <t>AP 04 X 6882</t>
  </si>
  <si>
    <t>0000147533</t>
  </si>
  <si>
    <t>0000147531</t>
  </si>
  <si>
    <t>0000147534</t>
  </si>
  <si>
    <t>0000147538</t>
  </si>
  <si>
    <t>0000147529</t>
  </si>
  <si>
    <t>TS04UC4546</t>
  </si>
  <si>
    <t>AP30U6787</t>
  </si>
  <si>
    <t>AP15TB3546</t>
  </si>
  <si>
    <t>0000147530</t>
  </si>
  <si>
    <t>0000147527</t>
  </si>
  <si>
    <t>0000147526</t>
  </si>
  <si>
    <t>TS08UD8289</t>
  </si>
  <si>
    <t>31/08/2022</t>
  </si>
  <si>
    <t>TS05UC2748</t>
  </si>
  <si>
    <t>AP01X2281</t>
  </si>
  <si>
    <t>TS05UE8025</t>
  </si>
  <si>
    <t>TS05UD1097</t>
  </si>
  <si>
    <t>30/08/2022</t>
  </si>
  <si>
    <t>0000147508</t>
  </si>
  <si>
    <t>AP 21 TE 0395</t>
  </si>
  <si>
    <t>0000147510</t>
  </si>
  <si>
    <t>0000147509</t>
  </si>
  <si>
    <t>AP 01 Y 7235</t>
  </si>
  <si>
    <t>0000147506</t>
  </si>
  <si>
    <t>AP 36 TB 0199</t>
  </si>
  <si>
    <t>0000147504</t>
  </si>
  <si>
    <t>0000147507</t>
  </si>
  <si>
    <t>0000147503</t>
  </si>
  <si>
    <t>0000147498</t>
  </si>
  <si>
    <t>0000147500</t>
  </si>
  <si>
    <t>0000147499</t>
  </si>
  <si>
    <t>0000147488</t>
  </si>
  <si>
    <t>0000147497</t>
  </si>
  <si>
    <t>0000147496</t>
  </si>
  <si>
    <t>0000147472</t>
  </si>
  <si>
    <t>0000147477</t>
  </si>
  <si>
    <t>0000147474</t>
  </si>
  <si>
    <t>0000147473</t>
  </si>
  <si>
    <t>0000147478</t>
  </si>
  <si>
    <t>0000147475</t>
  </si>
  <si>
    <t>DED Qty</t>
  </si>
  <si>
    <t>Bag Weight</t>
  </si>
  <si>
    <t>SUP DN No</t>
  </si>
  <si>
    <t>GR Date</t>
  </si>
  <si>
    <t>GR Number</t>
  </si>
  <si>
    <t>ACC Qty</t>
  </si>
  <si>
    <t>Tare Weight</t>
  </si>
  <si>
    <t>Gross Weight</t>
  </si>
  <si>
    <t>Truck No</t>
  </si>
  <si>
    <t>DN Number</t>
  </si>
  <si>
    <t>Purchase Order</t>
  </si>
  <si>
    <t>Material</t>
  </si>
  <si>
    <t>DN Date</t>
  </si>
  <si>
    <t> </t>
  </si>
  <si>
    <t>location</t>
  </si>
  <si>
    <t>vendor</t>
  </si>
  <si>
    <t>Cullet Amber</t>
  </si>
  <si>
    <t>bhongir</t>
  </si>
  <si>
    <t>AP29U2556</t>
  </si>
  <si>
    <t>ganesh</t>
  </si>
  <si>
    <t>AP39TT2155</t>
  </si>
  <si>
    <t>02/08/2022</t>
  </si>
  <si>
    <t>AP29V1355</t>
  </si>
  <si>
    <t>30/07/2022</t>
  </si>
  <si>
    <t>Mixed Cullet (Amber/White/Green)</t>
  </si>
  <si>
    <t>0000146581</t>
  </si>
  <si>
    <t>hyd</t>
  </si>
  <si>
    <t>01/08/2022</t>
  </si>
  <si>
    <t>SG2454</t>
  </si>
  <si>
    <t>0000146571</t>
  </si>
  <si>
    <t>AP 12 T 7941</t>
  </si>
  <si>
    <t>SG2528</t>
  </si>
  <si>
    <t>KA01AC5194</t>
  </si>
  <si>
    <t>AP36Y5882</t>
  </si>
  <si>
    <t>31/07/2022</t>
  </si>
  <si>
    <t>0000146591</t>
  </si>
  <si>
    <t>SG 2581</t>
  </si>
  <si>
    <t>AP16TY9019</t>
  </si>
  <si>
    <t>TS08UB0500</t>
  </si>
  <si>
    <t>Cullet Green</t>
  </si>
  <si>
    <t>0000146606</t>
  </si>
  <si>
    <t>AP2AP21X 9933</t>
  </si>
  <si>
    <t>SG 2584</t>
  </si>
  <si>
    <t>0000146607</t>
  </si>
  <si>
    <t>AP29V 5459</t>
  </si>
  <si>
    <t>SG 2085</t>
  </si>
  <si>
    <t>0000146614</t>
  </si>
  <si>
    <t>SG2529</t>
  </si>
  <si>
    <t>0000146612</t>
  </si>
  <si>
    <t>SG2097</t>
  </si>
  <si>
    <t>0000146613</t>
  </si>
  <si>
    <t>AP 29 V 5465</t>
  </si>
  <si>
    <t>SG2321</t>
  </si>
  <si>
    <t>AP02TH5139</t>
  </si>
  <si>
    <t>AP29V0446</t>
  </si>
  <si>
    <t>AP29U7979</t>
  </si>
  <si>
    <t>AP29V0266</t>
  </si>
  <si>
    <t>AP29TB8199</t>
  </si>
  <si>
    <t>AP28TB2415</t>
  </si>
  <si>
    <t>AP04TT3451</t>
  </si>
  <si>
    <t>AP30U0780</t>
  </si>
  <si>
    <t>AP09W3348</t>
  </si>
  <si>
    <t>AP28TC1870</t>
  </si>
  <si>
    <t>0000146651</t>
  </si>
  <si>
    <t>AP23Y-2357</t>
  </si>
  <si>
    <t>0000146639</t>
  </si>
  <si>
    <t>SG2084</t>
  </si>
  <si>
    <t>AP29V5465</t>
  </si>
  <si>
    <t>AP21TY4005</t>
  </si>
  <si>
    <t>04/08/2022</t>
  </si>
  <si>
    <t>0000146668</t>
  </si>
  <si>
    <t>SG 2331</t>
  </si>
  <si>
    <t>TS17T5203</t>
  </si>
  <si>
    <t>0000146650</t>
  </si>
  <si>
    <t>TS07UG-9304</t>
  </si>
  <si>
    <t>SG2455</t>
  </si>
  <si>
    <t>TS21T1909</t>
  </si>
  <si>
    <t>AP11Y0970</t>
  </si>
  <si>
    <t>AP39TY3988</t>
  </si>
  <si>
    <t>TS29TA0750</t>
  </si>
  <si>
    <t>TN52H6941</t>
  </si>
  <si>
    <t>0000146685</t>
  </si>
  <si>
    <t>KA63 8258</t>
  </si>
  <si>
    <t>SG 2039</t>
  </si>
  <si>
    <t>0000146682</t>
  </si>
  <si>
    <t>AP21TV 3023</t>
  </si>
  <si>
    <t>SG 2651</t>
  </si>
  <si>
    <t>0000146689</t>
  </si>
  <si>
    <t>AP 29 U 7979</t>
  </si>
  <si>
    <t>05/08/2022</t>
  </si>
  <si>
    <t>SG2148</t>
  </si>
  <si>
    <t>0000146688</t>
  </si>
  <si>
    <t>AP 29 V 0266</t>
  </si>
  <si>
    <t>SG2606</t>
  </si>
  <si>
    <t>0000146686</t>
  </si>
  <si>
    <t>TS 07 UG 6606</t>
  </si>
  <si>
    <t>SG2615</t>
  </si>
  <si>
    <t>OD07Q2908</t>
  </si>
  <si>
    <t>AP29T0253</t>
  </si>
  <si>
    <t>AP13W7193</t>
  </si>
  <si>
    <t>TS30T3135</t>
  </si>
  <si>
    <t>TS30TA1813</t>
  </si>
  <si>
    <t>AP04UB1638</t>
  </si>
  <si>
    <t>TS12UB4429</t>
  </si>
  <si>
    <t>AP12W0927</t>
  </si>
  <si>
    <t>06/08/2022</t>
  </si>
  <si>
    <t>0000146711</t>
  </si>
  <si>
    <t>TS 08 UE 0889</t>
  </si>
  <si>
    <t>SG2096</t>
  </si>
  <si>
    <t>AP29TB7822</t>
  </si>
  <si>
    <t>AP39TG7608</t>
  </si>
  <si>
    <t>AP28TA6297</t>
  </si>
  <si>
    <t>TS07UG6606</t>
  </si>
  <si>
    <t>AP28TB3283</t>
  </si>
  <si>
    <t>AP24TB8786</t>
  </si>
  <si>
    <t>HR74B3094</t>
  </si>
  <si>
    <t>0000146729</t>
  </si>
  <si>
    <t>AP28TC-1870</t>
  </si>
  <si>
    <t>CG04NQ8579</t>
  </si>
  <si>
    <t>AP22TA3879</t>
  </si>
  <si>
    <t>TS12UC6039</t>
  </si>
  <si>
    <t>TS05UB5979</t>
  </si>
  <si>
    <t>KA16C9369</t>
  </si>
  <si>
    <t>TS07UG9304</t>
  </si>
  <si>
    <t>07/08/2022</t>
  </si>
  <si>
    <t>0000146745</t>
  </si>
  <si>
    <t>TS03UA 5913</t>
  </si>
  <si>
    <t>SG 2040</t>
  </si>
  <si>
    <t>0000146736</t>
  </si>
  <si>
    <t>SG 2068</t>
  </si>
  <si>
    <t>AP29TB0811</t>
  </si>
  <si>
    <t>TS12UB9239</t>
  </si>
  <si>
    <t>TS05UB3649</t>
  </si>
  <si>
    <t>AP29TB7866</t>
  </si>
  <si>
    <t>AP29TA1864</t>
  </si>
  <si>
    <t>0000146771</t>
  </si>
  <si>
    <t>08/08/2022</t>
  </si>
  <si>
    <t>SG 2150</t>
  </si>
  <si>
    <t>0000146769</t>
  </si>
  <si>
    <t>SG 2531</t>
  </si>
  <si>
    <t>0000146773</t>
  </si>
  <si>
    <t>AP12T 7941</t>
  </si>
  <si>
    <t>SG 2523</t>
  </si>
  <si>
    <t>0000146779</t>
  </si>
  <si>
    <t>AP25V 6213</t>
  </si>
  <si>
    <t>SG2618</t>
  </si>
  <si>
    <t>0000146780</t>
  </si>
  <si>
    <t>AP25W 9695</t>
  </si>
  <si>
    <t>SG2617</t>
  </si>
  <si>
    <t>AP29V5459</t>
  </si>
  <si>
    <t>TS15UB2962</t>
  </si>
  <si>
    <t>MH13CU3771</t>
  </si>
  <si>
    <t>TS07UE4521</t>
  </si>
  <si>
    <t>0000146799</t>
  </si>
  <si>
    <t>SG 2620</t>
  </si>
  <si>
    <t>0000146801</t>
  </si>
  <si>
    <t>SG 2607</t>
  </si>
  <si>
    <t>0000146800</t>
  </si>
  <si>
    <t>AP12T7941</t>
  </si>
  <si>
    <t>SG 2534</t>
  </si>
  <si>
    <t>AP02X9455</t>
  </si>
  <si>
    <t>0000146812</t>
  </si>
  <si>
    <t>AP09W-3348</t>
  </si>
  <si>
    <t>TS07UG3585</t>
  </si>
  <si>
    <t>TS05UA5436</t>
  </si>
  <si>
    <t>0000146823</t>
  </si>
  <si>
    <t>SG 2456</t>
  </si>
  <si>
    <t>10/08/2022</t>
  </si>
  <si>
    <t>0000146829</t>
  </si>
  <si>
    <t>AP 09 T 9297</t>
  </si>
  <si>
    <t>SG2535</t>
  </si>
  <si>
    <t>0000146827</t>
  </si>
  <si>
    <t>SG2621</t>
  </si>
  <si>
    <t>TN52J2912</t>
  </si>
  <si>
    <t>0000146848</t>
  </si>
  <si>
    <t>23/07/2022</t>
  </si>
  <si>
    <t>0000146850</t>
  </si>
  <si>
    <t>AP29V-1229</t>
  </si>
  <si>
    <t>SG2314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</si>
</sst>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3"/>
      <color rgb="FF000000"/>
      <name val="Arial"/>
    </font>
    <font>
      <b/>
      <sz val="13"/>
      <color rgb="FF000000"/>
      <name val="Arial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/>
    <xf numFmtId="0" fontId="1" fillId="2" borderId="1" xfId="0" applyFont="1" applyFill="1" applyBorder="1" applyAlignment="1"/>
    <xf numFmtId="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1" fontId="0" fillId="0" borderId="1" xfId="0" applyNumberFormat="1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3" fillId="0" borderId="1" xfId="0" applyFont="1" applyBorder="1"/>
    <xf numFmtId="16" fontId="3" fillId="0" borderId="1" xfId="0" applyNumberFormat="1" applyFont="1" applyBorder="1"/>
    <xf numFmtId="16" fontId="0" fillId="0" borderId="1" xfId="0" applyNumberFormat="1" applyFont="1" applyBorder="1"/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0" fillId="0" borderId="1" xfId="0" applyFont="1" applyBorder="1"/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10" fontId="5" fillId="0" borderId="0" xfId="0" applyNumberFormat="1" applyFont="1"/>
    <xf numFmtId="9" fontId="5" fillId="0" borderId="0" xfId="0" applyNumberFormat="1" applyFont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7" fillId="0" borderId="0" xfId="0" applyFont="1" applyFill="1" applyBorder="1"/>
    <xf numFmtId="0" fontId="7" fillId="0" borderId="0" xfId="1" applyFont="1" applyFill="1" applyBorder="1"/>
    <xf numFmtId="0" fontId="8" fillId="0" borderId="0" xfId="1" applyFont="1" applyFill="1" applyBorder="1"/>
    <xf numFmtId="1" fontId="8" fillId="0" borderId="0" xfId="1" applyNumberFormat="1" applyFont="1" applyFill="1" applyBorder="1"/>
    <xf numFmtId="2" fontId="8" fillId="0" borderId="0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/>
  </sheetViews>
  <sheetFormatPr baseColWidth="10" defaultRowHeight="16" x14ac:dyDescent="0.2"/>
  <cols>
    <col min="1" max="1" width="10.6640625" bestFit="1" customWidth="1"/>
    <col min="2" max="2" width="7" bestFit="1" customWidth="1"/>
    <col min="3" max="3" width="13" bestFit="1" customWidth="1"/>
    <col min="4" max="4" width="11.1640625" bestFit="1" customWidth="1"/>
    <col min="5" max="5" width="19.1640625" bestFit="1" customWidth="1"/>
    <col min="6" max="6" width="25" customWidth="1"/>
    <col min="7" max="7" width="7" bestFit="1" customWidth="1"/>
    <col min="8" max="8" width="7.1640625" bestFit="1" customWidth="1"/>
    <col min="9" max="9" width="6.6640625" bestFit="1" customWidth="1"/>
    <col min="10" max="10" width="9.1640625" bestFit="1" customWidth="1"/>
    <col min="11" max="11" width="8.1640625" bestFit="1" customWidth="1"/>
    <col min="12" max="12" width="7" bestFit="1" customWidth="1"/>
    <col min="13" max="13" width="7.6640625" bestFit="1" customWidth="1"/>
    <col min="14" max="14" width="7" bestFit="1" customWidth="1"/>
    <col min="15" max="15" width="7.6640625" bestFit="1" customWidth="1"/>
    <col min="16" max="16" width="5.5" bestFit="1" customWidth="1"/>
    <col min="17" max="17" width="6.6640625" bestFit="1" customWidth="1"/>
    <col min="18" max="18" width="7" customWidth="1"/>
    <col min="19" max="20" width="7.6640625" bestFit="1" customWidth="1"/>
    <col min="21" max="21" width="10" bestFit="1" customWidth="1"/>
  </cols>
  <sheetData>
    <row r="1" spans="1:2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5" t="s">
        <v>19</v>
      </c>
      <c r="U1" s="5" t="s">
        <v>20</v>
      </c>
    </row>
    <row r="2" spans="1:21" x14ac:dyDescent="0.2">
      <c r="A2" s="7" t="s">
        <v>21</v>
      </c>
      <c r="B2" s="8">
        <v>6144</v>
      </c>
      <c r="C2" s="7" t="s">
        <v>22</v>
      </c>
      <c r="D2" s="7" t="s">
        <v>23</v>
      </c>
      <c r="E2" s="7" t="s">
        <v>24</v>
      </c>
      <c r="F2" s="7" t="s">
        <v>25</v>
      </c>
      <c r="G2" s="9">
        <v>7.8</v>
      </c>
      <c r="H2" s="9">
        <v>7.6440000000000001</v>
      </c>
      <c r="I2" s="10">
        <v>7400</v>
      </c>
      <c r="J2" s="11">
        <f t="shared" ref="J2:J30" si="0">H2*I2</f>
        <v>56565.599999999999</v>
      </c>
      <c r="K2" s="12"/>
      <c r="L2" s="12">
        <v>44166</v>
      </c>
      <c r="M2" s="13">
        <v>44807</v>
      </c>
      <c r="N2" s="12"/>
      <c r="O2" s="12"/>
      <c r="P2" s="12"/>
      <c r="Q2" s="14"/>
      <c r="R2" s="15">
        <v>12400</v>
      </c>
      <c r="S2" s="14"/>
      <c r="T2" s="15">
        <f t="shared" ref="T2:T30" si="1">L2+N2+R2+P2</f>
        <v>56566</v>
      </c>
      <c r="U2" s="16">
        <f t="shared" ref="U2:U30" si="2">J2+K2-T2</f>
        <v>-0.40000000000145519</v>
      </c>
    </row>
    <row r="3" spans="1:21" x14ac:dyDescent="0.2">
      <c r="A3" s="7" t="s">
        <v>21</v>
      </c>
      <c r="B3" s="8">
        <v>7410</v>
      </c>
      <c r="C3" s="7" t="s">
        <v>26</v>
      </c>
      <c r="D3" s="7" t="s">
        <v>23</v>
      </c>
      <c r="E3" s="7" t="s">
        <v>27</v>
      </c>
      <c r="F3" s="7" t="s">
        <v>28</v>
      </c>
      <c r="G3" s="7">
        <v>9.77</v>
      </c>
      <c r="H3" s="7">
        <v>9.4770000000000003</v>
      </c>
      <c r="I3" s="10">
        <v>6400</v>
      </c>
      <c r="J3" s="11">
        <f t="shared" si="0"/>
        <v>60652.800000000003</v>
      </c>
      <c r="K3" s="12"/>
      <c r="L3" s="12">
        <v>62080</v>
      </c>
      <c r="M3" s="13">
        <v>44807</v>
      </c>
      <c r="N3" s="12"/>
      <c r="O3" s="12"/>
      <c r="P3" s="12"/>
      <c r="Q3" s="14"/>
      <c r="R3" s="15"/>
      <c r="S3" s="14"/>
      <c r="T3" s="15">
        <f t="shared" si="1"/>
        <v>62080</v>
      </c>
      <c r="U3" s="16">
        <f t="shared" si="2"/>
        <v>-1427.1999999999971</v>
      </c>
    </row>
    <row r="4" spans="1:21" x14ac:dyDescent="0.2">
      <c r="A4" s="7" t="s">
        <v>21</v>
      </c>
      <c r="B4" s="8">
        <v>7424</v>
      </c>
      <c r="C4" s="7" t="s">
        <v>29</v>
      </c>
      <c r="D4" s="7" t="s">
        <v>23</v>
      </c>
      <c r="E4" s="7" t="s">
        <v>27</v>
      </c>
      <c r="F4" s="7" t="s">
        <v>30</v>
      </c>
      <c r="G4" s="7">
        <v>8.5500000000000007</v>
      </c>
      <c r="H4" s="7">
        <v>8.3789999999999996</v>
      </c>
      <c r="I4" s="10">
        <v>6400</v>
      </c>
      <c r="J4" s="11">
        <f t="shared" si="0"/>
        <v>53625.599999999999</v>
      </c>
      <c r="K4" s="12">
        <v>796</v>
      </c>
      <c r="L4" s="12">
        <v>38240</v>
      </c>
      <c r="M4" s="13">
        <v>44807</v>
      </c>
      <c r="N4" s="12">
        <v>16732</v>
      </c>
      <c r="O4" s="13">
        <v>44807</v>
      </c>
      <c r="P4" s="12"/>
      <c r="Q4" s="14"/>
      <c r="R4" s="15"/>
      <c r="S4" s="14"/>
      <c r="T4" s="15">
        <f t="shared" si="1"/>
        <v>54972</v>
      </c>
      <c r="U4" s="16">
        <f t="shared" si="2"/>
        <v>-550.40000000000146</v>
      </c>
    </row>
    <row r="5" spans="1:21" x14ac:dyDescent="0.2">
      <c r="A5" s="7" t="s">
        <v>21</v>
      </c>
      <c r="B5" s="8">
        <v>7618</v>
      </c>
      <c r="C5" s="7" t="s">
        <v>31</v>
      </c>
      <c r="D5" s="7" t="s">
        <v>23</v>
      </c>
      <c r="E5" s="7" t="s">
        <v>27</v>
      </c>
      <c r="F5" s="7" t="s">
        <v>32</v>
      </c>
      <c r="G5" s="7">
        <v>10.46</v>
      </c>
      <c r="H5" s="7">
        <v>10.355</v>
      </c>
      <c r="I5" s="10">
        <v>6400</v>
      </c>
      <c r="J5" s="11">
        <f t="shared" si="0"/>
        <v>66272</v>
      </c>
      <c r="K5" s="12">
        <v>3387</v>
      </c>
      <c r="L5" s="12">
        <v>71117</v>
      </c>
      <c r="M5" s="13">
        <v>44807</v>
      </c>
      <c r="N5" s="12"/>
      <c r="O5" s="12"/>
      <c r="P5" s="12"/>
      <c r="Q5" s="14"/>
      <c r="R5" s="15"/>
      <c r="S5" s="14"/>
      <c r="T5" s="15">
        <f t="shared" si="1"/>
        <v>71117</v>
      </c>
      <c r="U5" s="16">
        <f t="shared" si="2"/>
        <v>-1458</v>
      </c>
    </row>
    <row r="6" spans="1:21" x14ac:dyDescent="0.2">
      <c r="A6" s="7" t="s">
        <v>21</v>
      </c>
      <c r="B6" s="8">
        <v>7739</v>
      </c>
      <c r="C6" s="7" t="s">
        <v>33</v>
      </c>
      <c r="D6" s="7" t="s">
        <v>23</v>
      </c>
      <c r="E6" s="7" t="s">
        <v>34</v>
      </c>
      <c r="F6" s="7" t="s">
        <v>35</v>
      </c>
      <c r="G6" s="7">
        <v>5.75</v>
      </c>
      <c r="H6" s="7">
        <v>5.5780000000000003</v>
      </c>
      <c r="I6" s="10">
        <v>7400</v>
      </c>
      <c r="J6" s="11">
        <f t="shared" si="0"/>
        <v>41277.200000000004</v>
      </c>
      <c r="K6" s="12"/>
      <c r="L6" s="12">
        <v>41277</v>
      </c>
      <c r="M6" s="13">
        <v>44807</v>
      </c>
      <c r="N6" s="12"/>
      <c r="O6" s="12"/>
      <c r="P6" s="12"/>
      <c r="Q6" s="14"/>
      <c r="R6" s="15"/>
      <c r="S6" s="14"/>
      <c r="T6" s="15">
        <f t="shared" si="1"/>
        <v>41277</v>
      </c>
      <c r="U6" s="16">
        <f t="shared" si="2"/>
        <v>0.20000000000436557</v>
      </c>
    </row>
    <row r="7" spans="1:21" x14ac:dyDescent="0.2">
      <c r="A7" s="7" t="s">
        <v>21</v>
      </c>
      <c r="B7" s="8">
        <v>7923</v>
      </c>
      <c r="C7" s="7" t="s">
        <v>36</v>
      </c>
      <c r="D7" s="7" t="s">
        <v>23</v>
      </c>
      <c r="E7" s="7" t="s">
        <v>27</v>
      </c>
      <c r="F7" s="7" t="s">
        <v>37</v>
      </c>
      <c r="G7" s="7">
        <v>9.81</v>
      </c>
      <c r="H7" s="7">
        <v>9.7119999999999997</v>
      </c>
      <c r="I7" s="10">
        <v>6400</v>
      </c>
      <c r="J7" s="11">
        <f t="shared" si="0"/>
        <v>62156.799999999996</v>
      </c>
      <c r="K7" s="12"/>
      <c r="L7" s="12">
        <v>63296</v>
      </c>
      <c r="M7" s="13">
        <v>44807</v>
      </c>
      <c r="N7" s="12"/>
      <c r="O7" s="12"/>
      <c r="P7" s="12"/>
      <c r="Q7" s="14"/>
      <c r="R7" s="15"/>
      <c r="S7" s="14"/>
      <c r="T7" s="15">
        <f t="shared" si="1"/>
        <v>63296</v>
      </c>
      <c r="U7" s="16">
        <f t="shared" si="2"/>
        <v>-1139.2000000000044</v>
      </c>
    </row>
    <row r="8" spans="1:21" x14ac:dyDescent="0.2">
      <c r="A8" s="7" t="s">
        <v>21</v>
      </c>
      <c r="B8" s="8">
        <v>8662</v>
      </c>
      <c r="C8" s="7" t="s">
        <v>38</v>
      </c>
      <c r="D8" s="7" t="s">
        <v>23</v>
      </c>
      <c r="E8" s="7" t="s">
        <v>39</v>
      </c>
      <c r="F8" s="7" t="s">
        <v>40</v>
      </c>
      <c r="G8" s="7">
        <v>5.42</v>
      </c>
      <c r="H8" s="7">
        <v>5.2569999999999997</v>
      </c>
      <c r="I8" s="10">
        <v>7400</v>
      </c>
      <c r="J8" s="11">
        <f t="shared" si="0"/>
        <v>38901.799999999996</v>
      </c>
      <c r="K8" s="12"/>
      <c r="L8" s="12">
        <v>38901</v>
      </c>
      <c r="M8" s="13">
        <v>44807</v>
      </c>
      <c r="N8" s="12"/>
      <c r="O8" s="12"/>
      <c r="P8" s="12"/>
      <c r="Q8" s="14"/>
      <c r="R8" s="15"/>
      <c r="S8" s="14"/>
      <c r="T8" s="15">
        <f t="shared" si="1"/>
        <v>38901</v>
      </c>
      <c r="U8" s="16">
        <f t="shared" si="2"/>
        <v>0.79999999999563443</v>
      </c>
    </row>
    <row r="9" spans="1:21" x14ac:dyDescent="0.2">
      <c r="A9" s="7" t="s">
        <v>21</v>
      </c>
      <c r="B9" s="8">
        <v>8674</v>
      </c>
      <c r="C9" s="7" t="s">
        <v>41</v>
      </c>
      <c r="D9" s="7" t="s">
        <v>23</v>
      </c>
      <c r="E9" s="7" t="s">
        <v>42</v>
      </c>
      <c r="F9" s="7" t="s">
        <v>43</v>
      </c>
      <c r="G9" s="7">
        <v>4.9000000000000004</v>
      </c>
      <c r="H9" s="7">
        <v>4.7530000000000001</v>
      </c>
      <c r="I9" s="10">
        <v>7400</v>
      </c>
      <c r="J9" s="11">
        <f t="shared" si="0"/>
        <v>35172.200000000004</v>
      </c>
      <c r="K9" s="12"/>
      <c r="L9" s="12">
        <v>35172</v>
      </c>
      <c r="M9" s="13">
        <v>44807</v>
      </c>
      <c r="N9" s="12"/>
      <c r="O9" s="12"/>
      <c r="P9" s="12"/>
      <c r="Q9" s="14"/>
      <c r="R9" s="15"/>
      <c r="S9" s="14"/>
      <c r="T9" s="15">
        <f t="shared" si="1"/>
        <v>35172</v>
      </c>
      <c r="U9" s="16">
        <f t="shared" si="2"/>
        <v>0.20000000000436557</v>
      </c>
    </row>
    <row r="10" spans="1:21" x14ac:dyDescent="0.2">
      <c r="A10" s="7" t="s">
        <v>21</v>
      </c>
      <c r="B10" s="8">
        <v>8676</v>
      </c>
      <c r="C10" s="7" t="s">
        <v>44</v>
      </c>
      <c r="D10" s="7" t="s">
        <v>23</v>
      </c>
      <c r="E10" s="7" t="s">
        <v>45</v>
      </c>
      <c r="F10" s="7" t="s">
        <v>46</v>
      </c>
      <c r="G10" s="7">
        <v>9.58</v>
      </c>
      <c r="H10" s="7">
        <v>9.2929999999999993</v>
      </c>
      <c r="I10" s="10">
        <v>7400</v>
      </c>
      <c r="J10" s="11">
        <f t="shared" si="0"/>
        <v>68768.2</v>
      </c>
      <c r="K10" s="12"/>
      <c r="L10" s="12">
        <v>68768</v>
      </c>
      <c r="M10" s="13">
        <v>44807</v>
      </c>
      <c r="N10" s="12"/>
      <c r="O10" s="12"/>
      <c r="P10" s="12"/>
      <c r="Q10" s="14"/>
      <c r="R10" s="15"/>
      <c r="S10" s="14"/>
      <c r="T10" s="15">
        <f t="shared" si="1"/>
        <v>68768</v>
      </c>
      <c r="U10" s="16">
        <f t="shared" si="2"/>
        <v>0.19999999999708962</v>
      </c>
    </row>
    <row r="11" spans="1:21" x14ac:dyDescent="0.2">
      <c r="A11" s="7" t="s">
        <v>21</v>
      </c>
      <c r="B11" s="8">
        <v>8677</v>
      </c>
      <c r="C11" s="7" t="s">
        <v>47</v>
      </c>
      <c r="D11" s="7" t="s">
        <v>23</v>
      </c>
      <c r="E11" s="7" t="s">
        <v>39</v>
      </c>
      <c r="F11" s="7" t="s">
        <v>40</v>
      </c>
      <c r="G11" s="7">
        <v>8.86</v>
      </c>
      <c r="H11" s="7">
        <v>8.5939999999999994</v>
      </c>
      <c r="I11" s="10">
        <v>7400</v>
      </c>
      <c r="J11" s="11">
        <f t="shared" si="0"/>
        <v>63595.6</v>
      </c>
      <c r="K11" s="12"/>
      <c r="L11" s="12">
        <v>63596</v>
      </c>
      <c r="M11" s="13">
        <v>44807</v>
      </c>
      <c r="N11" s="12"/>
      <c r="O11" s="12"/>
      <c r="P11" s="12"/>
      <c r="Q11" s="14"/>
      <c r="R11" s="15"/>
      <c r="S11" s="14"/>
      <c r="T11" s="15">
        <f t="shared" si="1"/>
        <v>63596</v>
      </c>
      <c r="U11" s="16">
        <f t="shared" si="2"/>
        <v>-0.40000000000145519</v>
      </c>
    </row>
    <row r="12" spans="1:21" x14ac:dyDescent="0.2">
      <c r="A12" s="7" t="s">
        <v>21</v>
      </c>
      <c r="B12" s="8">
        <v>9006</v>
      </c>
      <c r="C12" s="7" t="s">
        <v>48</v>
      </c>
      <c r="D12" s="7" t="s">
        <v>23</v>
      </c>
      <c r="E12" s="7" t="s">
        <v>49</v>
      </c>
      <c r="F12" s="7" t="s">
        <v>50</v>
      </c>
      <c r="G12" s="7">
        <v>12.48</v>
      </c>
      <c r="H12" s="7">
        <v>12.355</v>
      </c>
      <c r="I12" s="10">
        <v>7400</v>
      </c>
      <c r="J12" s="11">
        <f t="shared" si="0"/>
        <v>91427</v>
      </c>
      <c r="K12" s="12">
        <f>J12*0.05</f>
        <v>4571.3500000000004</v>
      </c>
      <c r="L12" s="12">
        <v>95998</v>
      </c>
      <c r="M12" s="13">
        <v>44807</v>
      </c>
      <c r="N12" s="12"/>
      <c r="O12" s="12"/>
      <c r="P12" s="12"/>
      <c r="Q12" s="14"/>
      <c r="R12" s="15"/>
      <c r="S12" s="14"/>
      <c r="T12" s="15">
        <f t="shared" si="1"/>
        <v>95998</v>
      </c>
      <c r="U12" s="16">
        <f t="shared" si="2"/>
        <v>0.35000000000582077</v>
      </c>
    </row>
    <row r="13" spans="1:21" x14ac:dyDescent="0.2">
      <c r="A13" s="7" t="s">
        <v>21</v>
      </c>
      <c r="B13" s="8">
        <v>9063</v>
      </c>
      <c r="C13" s="7" t="s">
        <v>51</v>
      </c>
      <c r="D13" s="7" t="s">
        <v>23</v>
      </c>
      <c r="E13" s="7" t="s">
        <v>49</v>
      </c>
      <c r="F13" s="7" t="s">
        <v>50</v>
      </c>
      <c r="G13" s="7">
        <v>12.41</v>
      </c>
      <c r="H13" s="7">
        <v>12.286</v>
      </c>
      <c r="I13" s="10">
        <v>7400</v>
      </c>
      <c r="J13" s="11">
        <f t="shared" si="0"/>
        <v>90916.4</v>
      </c>
      <c r="K13" s="12">
        <f>J13*0.05</f>
        <v>4545.82</v>
      </c>
      <c r="L13" s="12">
        <v>95462</v>
      </c>
      <c r="M13" s="13">
        <v>44807</v>
      </c>
      <c r="N13" s="12"/>
      <c r="O13" s="12"/>
      <c r="P13" s="12"/>
      <c r="Q13" s="14"/>
      <c r="R13" s="15"/>
      <c r="S13" s="14"/>
      <c r="T13" s="15">
        <f t="shared" si="1"/>
        <v>95462</v>
      </c>
      <c r="U13" s="16">
        <f t="shared" si="2"/>
        <v>0.22000000000116415</v>
      </c>
    </row>
    <row r="14" spans="1:21" x14ac:dyDescent="0.2">
      <c r="A14" s="7" t="s">
        <v>21</v>
      </c>
      <c r="B14" s="8">
        <v>10217</v>
      </c>
      <c r="C14" s="7" t="s">
        <v>52</v>
      </c>
      <c r="D14" s="7" t="s">
        <v>23</v>
      </c>
      <c r="E14" s="7" t="s">
        <v>53</v>
      </c>
      <c r="F14" s="7" t="s">
        <v>54</v>
      </c>
      <c r="G14" s="7">
        <v>8.42</v>
      </c>
      <c r="H14" s="7">
        <v>8.1669999999999998</v>
      </c>
      <c r="I14" s="10">
        <v>7400</v>
      </c>
      <c r="J14" s="11">
        <f t="shared" si="0"/>
        <v>60435.799999999996</v>
      </c>
      <c r="K14" s="12"/>
      <c r="L14" s="12">
        <v>60436</v>
      </c>
      <c r="M14" s="13">
        <v>44807</v>
      </c>
      <c r="N14" s="12"/>
      <c r="O14" s="12"/>
      <c r="P14" s="12"/>
      <c r="Q14" s="14"/>
      <c r="R14" s="15"/>
      <c r="S14" s="14"/>
      <c r="T14" s="15">
        <f t="shared" si="1"/>
        <v>60436</v>
      </c>
      <c r="U14" s="16">
        <f t="shared" si="2"/>
        <v>-0.20000000000436557</v>
      </c>
    </row>
    <row r="15" spans="1:21" x14ac:dyDescent="0.2">
      <c r="A15" s="7" t="s">
        <v>21</v>
      </c>
      <c r="B15" s="8">
        <v>10220</v>
      </c>
      <c r="C15" s="7" t="s">
        <v>55</v>
      </c>
      <c r="D15" s="7" t="s">
        <v>23</v>
      </c>
      <c r="E15" s="7" t="s">
        <v>56</v>
      </c>
      <c r="F15" s="7" t="s">
        <v>57</v>
      </c>
      <c r="G15" s="7">
        <v>10.28</v>
      </c>
      <c r="H15" s="7">
        <v>9.9719999999999995</v>
      </c>
      <c r="I15" s="10">
        <v>7400</v>
      </c>
      <c r="J15" s="11">
        <f t="shared" si="0"/>
        <v>73792.800000000003</v>
      </c>
      <c r="K15" s="12"/>
      <c r="L15" s="12">
        <v>73793</v>
      </c>
      <c r="M15" s="13">
        <v>44807</v>
      </c>
      <c r="N15" s="12"/>
      <c r="O15" s="12"/>
      <c r="P15" s="12"/>
      <c r="Q15" s="14"/>
      <c r="R15" s="15"/>
      <c r="S15" s="14"/>
      <c r="T15" s="15">
        <f t="shared" si="1"/>
        <v>73793</v>
      </c>
      <c r="U15" s="16">
        <f t="shared" si="2"/>
        <v>-0.19999999999708962</v>
      </c>
    </row>
    <row r="16" spans="1:21" x14ac:dyDescent="0.2">
      <c r="A16" s="7" t="s">
        <v>21</v>
      </c>
      <c r="B16" s="8">
        <v>14423</v>
      </c>
      <c r="C16" s="7" t="s">
        <v>58</v>
      </c>
      <c r="D16" s="7" t="s">
        <v>23</v>
      </c>
      <c r="E16" s="7" t="s">
        <v>27</v>
      </c>
      <c r="F16" s="7" t="s">
        <v>59</v>
      </c>
      <c r="G16" s="7">
        <v>10.52</v>
      </c>
      <c r="H16" s="7">
        <v>10.414999999999999</v>
      </c>
      <c r="I16" s="10">
        <v>6400</v>
      </c>
      <c r="J16" s="11">
        <f t="shared" si="0"/>
        <v>66656</v>
      </c>
      <c r="K16" s="12"/>
      <c r="L16" s="12">
        <v>67168</v>
      </c>
      <c r="M16" s="13">
        <v>44807</v>
      </c>
      <c r="N16" s="12"/>
      <c r="O16" s="12"/>
      <c r="P16" s="12"/>
      <c r="Q16" s="14"/>
      <c r="R16" s="15"/>
      <c r="S16" s="14"/>
      <c r="T16" s="15">
        <f t="shared" si="1"/>
        <v>67168</v>
      </c>
      <c r="U16" s="16">
        <f t="shared" si="2"/>
        <v>-512</v>
      </c>
    </row>
    <row r="17" spans="1:21" x14ac:dyDescent="0.2">
      <c r="A17" s="7" t="s">
        <v>21</v>
      </c>
      <c r="B17" s="8">
        <v>1325</v>
      </c>
      <c r="C17" s="7" t="s">
        <v>60</v>
      </c>
      <c r="D17" s="7" t="s">
        <v>23</v>
      </c>
      <c r="E17" s="7" t="s">
        <v>61</v>
      </c>
      <c r="F17" s="7" t="s">
        <v>62</v>
      </c>
      <c r="G17" s="7">
        <v>11.62</v>
      </c>
      <c r="H17" s="7">
        <v>11.271000000000001</v>
      </c>
      <c r="I17" s="10">
        <v>7400</v>
      </c>
      <c r="J17" s="11">
        <f t="shared" si="0"/>
        <v>83405.400000000009</v>
      </c>
      <c r="K17" s="12"/>
      <c r="L17" s="12">
        <v>83405</v>
      </c>
      <c r="M17" s="13">
        <v>44811</v>
      </c>
      <c r="N17" s="12"/>
      <c r="O17" s="12"/>
      <c r="P17" s="12"/>
      <c r="Q17" s="14"/>
      <c r="R17" s="15"/>
      <c r="S17" s="14"/>
      <c r="T17" s="15">
        <f t="shared" si="1"/>
        <v>83405</v>
      </c>
      <c r="U17" s="16">
        <f t="shared" si="2"/>
        <v>0.40000000000873115</v>
      </c>
    </row>
    <row r="18" spans="1:21" x14ac:dyDescent="0.2">
      <c r="A18" s="7" t="s">
        <v>21</v>
      </c>
      <c r="B18" s="8">
        <v>5436</v>
      </c>
      <c r="C18" s="7" t="s">
        <v>63</v>
      </c>
      <c r="D18" s="7" t="s">
        <v>23</v>
      </c>
      <c r="E18" s="7" t="s">
        <v>64</v>
      </c>
      <c r="F18" s="7" t="s">
        <v>65</v>
      </c>
      <c r="G18" s="7">
        <v>9.2799999999999994</v>
      </c>
      <c r="H18" s="7">
        <v>9.0939999999999994</v>
      </c>
      <c r="I18" s="10">
        <v>7400</v>
      </c>
      <c r="J18" s="11">
        <f t="shared" si="0"/>
        <v>67295.599999999991</v>
      </c>
      <c r="K18" s="12">
        <v>3319</v>
      </c>
      <c r="L18" s="12">
        <v>70515</v>
      </c>
      <c r="M18" s="13">
        <v>44811</v>
      </c>
      <c r="N18" s="12"/>
      <c r="O18" s="12"/>
      <c r="P18" s="12"/>
      <c r="Q18" s="14"/>
      <c r="R18" s="15">
        <v>100</v>
      </c>
      <c r="S18" s="14"/>
      <c r="T18" s="15">
        <f t="shared" si="1"/>
        <v>70615</v>
      </c>
      <c r="U18" s="16">
        <f t="shared" si="2"/>
        <v>-0.40000000000873115</v>
      </c>
    </row>
    <row r="19" spans="1:21" x14ac:dyDescent="0.2">
      <c r="A19" s="7" t="s">
        <v>21</v>
      </c>
      <c r="B19" s="8">
        <v>7740</v>
      </c>
      <c r="C19" s="7" t="s">
        <v>66</v>
      </c>
      <c r="D19" s="7" t="s">
        <v>23</v>
      </c>
      <c r="E19" s="17" t="s">
        <v>67</v>
      </c>
      <c r="F19" s="7" t="s">
        <v>68</v>
      </c>
      <c r="G19" s="7">
        <v>10.69</v>
      </c>
      <c r="H19" s="7">
        <v>10.476000000000001</v>
      </c>
      <c r="I19" s="10">
        <v>7400</v>
      </c>
      <c r="J19" s="11">
        <f t="shared" si="0"/>
        <v>77522.400000000009</v>
      </c>
      <c r="K19" s="12"/>
      <c r="L19" s="12">
        <v>77522</v>
      </c>
      <c r="M19" s="13">
        <v>44811</v>
      </c>
      <c r="N19" s="12"/>
      <c r="O19" s="12"/>
      <c r="P19" s="12"/>
      <c r="Q19" s="14"/>
      <c r="R19" s="15"/>
      <c r="S19" s="14"/>
      <c r="T19" s="15">
        <f t="shared" si="1"/>
        <v>77522</v>
      </c>
      <c r="U19" s="16">
        <f t="shared" si="2"/>
        <v>0.40000000000873115</v>
      </c>
    </row>
    <row r="20" spans="1:21" x14ac:dyDescent="0.2">
      <c r="A20" s="7" t="s">
        <v>21</v>
      </c>
      <c r="B20" s="8">
        <v>8098</v>
      </c>
      <c r="C20" s="7" t="s">
        <v>69</v>
      </c>
      <c r="D20" s="7" t="s">
        <v>23</v>
      </c>
      <c r="E20" s="7" t="s">
        <v>70</v>
      </c>
      <c r="F20" s="7" t="s">
        <v>65</v>
      </c>
      <c r="G20" s="7">
        <v>9.3800000000000008</v>
      </c>
      <c r="H20" s="7">
        <v>9.0990000000000002</v>
      </c>
      <c r="I20" s="10">
        <v>7400</v>
      </c>
      <c r="J20" s="11">
        <f t="shared" si="0"/>
        <v>67332.600000000006</v>
      </c>
      <c r="K20" s="12">
        <f>J20*0.05</f>
        <v>3366.6300000000006</v>
      </c>
      <c r="L20" s="12">
        <v>70699</v>
      </c>
      <c r="M20" s="13">
        <v>44811</v>
      </c>
      <c r="N20" s="12"/>
      <c r="O20" s="12"/>
      <c r="P20" s="12"/>
      <c r="Q20" s="14"/>
      <c r="R20" s="15"/>
      <c r="S20" s="14"/>
      <c r="T20" s="15">
        <f t="shared" si="1"/>
        <v>70699</v>
      </c>
      <c r="U20" s="16">
        <f t="shared" si="2"/>
        <v>0.23000000001047738</v>
      </c>
    </row>
    <row r="21" spans="1:21" x14ac:dyDescent="0.2">
      <c r="A21" s="7" t="s">
        <v>21</v>
      </c>
      <c r="B21" s="8">
        <v>8318</v>
      </c>
      <c r="C21" s="7" t="s">
        <v>71</v>
      </c>
      <c r="D21" s="7" t="s">
        <v>23</v>
      </c>
      <c r="E21" s="7" t="s">
        <v>72</v>
      </c>
      <c r="F21" s="7" t="s">
        <v>73</v>
      </c>
      <c r="G21" s="7">
        <v>9.18</v>
      </c>
      <c r="H21" s="7">
        <v>8.9049999999999994</v>
      </c>
      <c r="I21" s="10">
        <v>7400</v>
      </c>
      <c r="J21" s="11">
        <f t="shared" si="0"/>
        <v>65897</v>
      </c>
      <c r="K21" s="12"/>
      <c r="L21" s="12">
        <v>65897</v>
      </c>
      <c r="M21" s="13">
        <v>44811</v>
      </c>
      <c r="N21" s="12"/>
      <c r="O21" s="12"/>
      <c r="P21" s="12"/>
      <c r="Q21" s="14"/>
      <c r="R21" s="15"/>
      <c r="S21" s="14"/>
      <c r="T21" s="15">
        <f t="shared" si="1"/>
        <v>65897</v>
      </c>
      <c r="U21" s="16">
        <f t="shared" si="2"/>
        <v>0</v>
      </c>
    </row>
    <row r="22" spans="1:21" x14ac:dyDescent="0.2">
      <c r="A22" s="7" t="s">
        <v>21</v>
      </c>
      <c r="B22" s="8">
        <v>8675</v>
      </c>
      <c r="C22" s="7" t="s">
        <v>74</v>
      </c>
      <c r="D22" s="7" t="s">
        <v>23</v>
      </c>
      <c r="E22" s="7" t="s">
        <v>75</v>
      </c>
      <c r="F22" s="7" t="s">
        <v>76</v>
      </c>
      <c r="G22" s="7">
        <v>11.02</v>
      </c>
      <c r="H22" s="7">
        <v>10.689</v>
      </c>
      <c r="I22" s="10">
        <v>7400</v>
      </c>
      <c r="J22" s="11">
        <f t="shared" si="0"/>
        <v>79098.600000000006</v>
      </c>
      <c r="K22" s="12"/>
      <c r="L22" s="12">
        <v>79099</v>
      </c>
      <c r="M22" s="13">
        <v>44811</v>
      </c>
      <c r="N22" s="12"/>
      <c r="O22" s="12"/>
      <c r="P22" s="12"/>
      <c r="Q22" s="14"/>
      <c r="R22" s="15"/>
      <c r="S22" s="14"/>
      <c r="T22" s="15">
        <f t="shared" si="1"/>
        <v>79099</v>
      </c>
      <c r="U22" s="16">
        <f t="shared" si="2"/>
        <v>-0.39999999999417923</v>
      </c>
    </row>
    <row r="23" spans="1:21" x14ac:dyDescent="0.2">
      <c r="A23" s="7" t="s">
        <v>21</v>
      </c>
      <c r="B23" s="8">
        <v>10218</v>
      </c>
      <c r="C23" s="7" t="s">
        <v>77</v>
      </c>
      <c r="D23" s="7" t="s">
        <v>23</v>
      </c>
      <c r="E23" s="7" t="s">
        <v>78</v>
      </c>
      <c r="F23" s="7" t="s">
        <v>79</v>
      </c>
      <c r="G23" s="7">
        <v>9.84</v>
      </c>
      <c r="H23" s="7">
        <v>9.5449999999999999</v>
      </c>
      <c r="I23" s="10">
        <v>7400</v>
      </c>
      <c r="J23" s="11">
        <f t="shared" si="0"/>
        <v>70633</v>
      </c>
      <c r="K23" s="12">
        <f>J23*0.05</f>
        <v>3531.65</v>
      </c>
      <c r="L23" s="12">
        <v>74165</v>
      </c>
      <c r="M23" s="13">
        <v>44813</v>
      </c>
      <c r="N23" s="12"/>
      <c r="O23" s="12"/>
      <c r="P23" s="12"/>
      <c r="Q23" s="14"/>
      <c r="R23" s="15"/>
      <c r="S23" s="14"/>
      <c r="T23" s="15">
        <f t="shared" si="1"/>
        <v>74165</v>
      </c>
      <c r="U23" s="16">
        <f t="shared" si="2"/>
        <v>-0.35000000000582077</v>
      </c>
    </row>
    <row r="24" spans="1:21" x14ac:dyDescent="0.2">
      <c r="A24" s="7" t="s">
        <v>21</v>
      </c>
      <c r="B24" s="8">
        <v>4562</v>
      </c>
      <c r="C24" s="7" t="s">
        <v>80</v>
      </c>
      <c r="D24" s="7" t="s">
        <v>23</v>
      </c>
      <c r="E24" s="17" t="s">
        <v>81</v>
      </c>
      <c r="F24" s="7" t="s">
        <v>50</v>
      </c>
      <c r="G24" s="7">
        <v>12.68</v>
      </c>
      <c r="H24" s="7">
        <v>12.553000000000001</v>
      </c>
      <c r="I24" s="10">
        <v>7400</v>
      </c>
      <c r="J24" s="11">
        <f t="shared" si="0"/>
        <v>92892.200000000012</v>
      </c>
      <c r="K24" s="12"/>
      <c r="L24" s="12">
        <v>92892</v>
      </c>
      <c r="M24" s="13">
        <v>44816</v>
      </c>
      <c r="N24" s="12"/>
      <c r="O24" s="12"/>
      <c r="P24" s="12"/>
      <c r="Q24" s="14"/>
      <c r="R24" s="15"/>
      <c r="S24" s="14"/>
      <c r="T24" s="15">
        <f t="shared" si="1"/>
        <v>92892</v>
      </c>
      <c r="U24" s="16">
        <f t="shared" si="2"/>
        <v>0.20000000001164153</v>
      </c>
    </row>
    <row r="25" spans="1:21" x14ac:dyDescent="0.2">
      <c r="A25" s="7" t="s">
        <v>21</v>
      </c>
      <c r="B25" s="8">
        <v>5603</v>
      </c>
      <c r="C25" s="7" t="s">
        <v>82</v>
      </c>
      <c r="D25" s="7" t="s">
        <v>23</v>
      </c>
      <c r="E25" s="17" t="s">
        <v>72</v>
      </c>
      <c r="F25" s="7" t="s">
        <v>73</v>
      </c>
      <c r="G25" s="7">
        <v>11</v>
      </c>
      <c r="H25" s="7">
        <v>10.67</v>
      </c>
      <c r="I25" s="10">
        <v>7400</v>
      </c>
      <c r="J25" s="11">
        <f t="shared" si="0"/>
        <v>78958</v>
      </c>
      <c r="K25" s="12"/>
      <c r="L25" s="12">
        <v>78958</v>
      </c>
      <c r="M25" s="13">
        <v>44816</v>
      </c>
      <c r="N25" s="12"/>
      <c r="O25" s="12"/>
      <c r="P25" s="12"/>
      <c r="Q25" s="14"/>
      <c r="R25" s="15"/>
      <c r="S25" s="14"/>
      <c r="T25" s="15">
        <f t="shared" si="1"/>
        <v>78958</v>
      </c>
      <c r="U25" s="16">
        <f t="shared" si="2"/>
        <v>0</v>
      </c>
    </row>
    <row r="26" spans="1:21" x14ac:dyDescent="0.2">
      <c r="A26" s="7" t="s">
        <v>21</v>
      </c>
      <c r="B26" s="8">
        <v>1531</v>
      </c>
      <c r="C26" s="7" t="s">
        <v>83</v>
      </c>
      <c r="D26" s="7" t="s">
        <v>23</v>
      </c>
      <c r="E26" s="7"/>
      <c r="F26" s="7"/>
      <c r="G26" s="7">
        <v>3.28</v>
      </c>
      <c r="H26" s="7">
        <v>3.1819999999999999</v>
      </c>
      <c r="I26" s="10"/>
      <c r="J26" s="11">
        <f t="shared" si="0"/>
        <v>0</v>
      </c>
      <c r="K26" s="12"/>
      <c r="L26" s="12"/>
      <c r="M26" s="12"/>
      <c r="N26" s="12"/>
      <c r="O26" s="12"/>
      <c r="P26" s="12"/>
      <c r="Q26" s="14"/>
      <c r="R26" s="15"/>
      <c r="S26" s="14"/>
      <c r="T26" s="15">
        <f t="shared" si="1"/>
        <v>0</v>
      </c>
      <c r="U26" s="16">
        <f t="shared" si="2"/>
        <v>0</v>
      </c>
    </row>
    <row r="27" spans="1:21" x14ac:dyDescent="0.2">
      <c r="A27" s="7" t="s">
        <v>21</v>
      </c>
      <c r="B27" s="8">
        <v>5724</v>
      </c>
      <c r="C27" s="7" t="s">
        <v>84</v>
      </c>
      <c r="D27" s="7" t="s">
        <v>23</v>
      </c>
      <c r="E27" s="7"/>
      <c r="F27" s="7"/>
      <c r="G27" s="7">
        <v>10.48</v>
      </c>
      <c r="H27" s="7">
        <v>10.375</v>
      </c>
      <c r="I27" s="10"/>
      <c r="J27" s="11">
        <f t="shared" si="0"/>
        <v>0</v>
      </c>
      <c r="K27" s="12"/>
      <c r="L27" s="12"/>
      <c r="M27" s="12"/>
      <c r="N27" s="12"/>
      <c r="O27" s="12"/>
      <c r="P27" s="12"/>
      <c r="Q27" s="14"/>
      <c r="R27" s="15"/>
      <c r="S27" s="14"/>
      <c r="T27" s="15">
        <f t="shared" si="1"/>
        <v>0</v>
      </c>
      <c r="U27" s="16">
        <f t="shared" si="2"/>
        <v>0</v>
      </c>
    </row>
    <row r="28" spans="1:21" x14ac:dyDescent="0.2">
      <c r="A28" s="7" t="s">
        <v>21</v>
      </c>
      <c r="B28" s="8">
        <v>7590</v>
      </c>
      <c r="C28" s="7" t="s">
        <v>85</v>
      </c>
      <c r="D28" s="7" t="s">
        <v>23</v>
      </c>
      <c r="E28" s="7"/>
      <c r="F28" s="7"/>
      <c r="G28" s="7">
        <v>10.55</v>
      </c>
      <c r="H28" s="7">
        <v>10.445</v>
      </c>
      <c r="I28" s="10"/>
      <c r="J28" s="11">
        <f t="shared" si="0"/>
        <v>0</v>
      </c>
      <c r="K28" s="12"/>
      <c r="L28" s="12"/>
      <c r="M28" s="12"/>
      <c r="N28" s="12"/>
      <c r="O28" s="12"/>
      <c r="P28" s="12"/>
      <c r="Q28" s="14"/>
      <c r="R28" s="15"/>
      <c r="S28" s="14"/>
      <c r="T28" s="15">
        <f t="shared" si="1"/>
        <v>0</v>
      </c>
      <c r="U28" s="16">
        <f t="shared" si="2"/>
        <v>0</v>
      </c>
    </row>
    <row r="29" spans="1:21" x14ac:dyDescent="0.2">
      <c r="A29" s="7" t="s">
        <v>21</v>
      </c>
      <c r="B29" s="8">
        <v>7642</v>
      </c>
      <c r="C29" s="7" t="s">
        <v>86</v>
      </c>
      <c r="D29" s="7" t="s">
        <v>23</v>
      </c>
      <c r="E29" s="7" t="s">
        <v>27</v>
      </c>
      <c r="F29" s="7"/>
      <c r="G29" s="7">
        <v>8.68</v>
      </c>
      <c r="H29" s="7">
        <v>8.593</v>
      </c>
      <c r="I29" s="10"/>
      <c r="J29" s="11">
        <f t="shared" si="0"/>
        <v>0</v>
      </c>
      <c r="K29" s="12"/>
      <c r="L29" s="12"/>
      <c r="M29" s="12"/>
      <c r="N29" s="12"/>
      <c r="O29" s="12"/>
      <c r="P29" s="12"/>
      <c r="Q29" s="14"/>
      <c r="R29" s="15"/>
      <c r="S29" s="14"/>
      <c r="T29" s="15">
        <f t="shared" si="1"/>
        <v>0</v>
      </c>
      <c r="U29" s="16">
        <f t="shared" si="2"/>
        <v>0</v>
      </c>
    </row>
    <row r="30" spans="1:21" x14ac:dyDescent="0.2">
      <c r="A30" s="7" t="s">
        <v>21</v>
      </c>
      <c r="B30" s="8">
        <v>8117</v>
      </c>
      <c r="C30" s="7" t="s">
        <v>87</v>
      </c>
      <c r="D30" s="7" t="s">
        <v>23</v>
      </c>
      <c r="E30" s="7"/>
      <c r="F30" s="7"/>
      <c r="G30" s="7">
        <v>11.78</v>
      </c>
      <c r="H30" s="7">
        <v>11.662000000000001</v>
      </c>
      <c r="I30" s="10"/>
      <c r="J30" s="11">
        <f t="shared" si="0"/>
        <v>0</v>
      </c>
      <c r="K30" s="12"/>
      <c r="L30" s="12"/>
      <c r="M30" s="12"/>
      <c r="N30" s="12"/>
      <c r="O30" s="12"/>
      <c r="P30" s="12"/>
      <c r="Q30" s="14"/>
      <c r="R30" s="15"/>
      <c r="S30" s="14"/>
      <c r="T30" s="15">
        <f t="shared" si="1"/>
        <v>0</v>
      </c>
      <c r="U30" s="16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opLeftCell="A156" workbookViewId="0">
      <selection activeCell="A161" sqref="A161"/>
    </sheetView>
  </sheetViews>
  <sheetFormatPr baseColWidth="10" defaultRowHeight="16" x14ac:dyDescent="0.2"/>
  <cols>
    <col min="1" max="1" width="25" bestFit="1" customWidth="1"/>
    <col min="2" max="2" width="32.5" bestFit="1" customWidth="1"/>
    <col min="3" max="3" width="13.6640625" bestFit="1" customWidth="1"/>
    <col min="4" max="4" width="15.83203125" bestFit="1" customWidth="1"/>
    <col min="5" max="5" width="17.83203125" bestFit="1" customWidth="1"/>
    <col min="6" max="6" width="14" bestFit="1" customWidth="1"/>
    <col min="7" max="7" width="9.33203125" bestFit="1" customWidth="1"/>
  </cols>
  <sheetData>
    <row r="1" spans="1:7" ht="17" x14ac:dyDescent="0.2">
      <c r="A1" s="18" t="s">
        <v>88</v>
      </c>
      <c r="B1" s="18" t="s">
        <v>89</v>
      </c>
      <c r="C1" s="18" t="s">
        <v>90</v>
      </c>
      <c r="D1" s="18" t="s">
        <v>91</v>
      </c>
      <c r="E1" s="18" t="s">
        <v>92</v>
      </c>
      <c r="F1" s="18" t="s">
        <v>93</v>
      </c>
      <c r="G1" s="18" t="s">
        <v>94</v>
      </c>
    </row>
    <row r="2" spans="1:7" ht="17" x14ac:dyDescent="0.2">
      <c r="A2" s="19" t="s">
        <v>95</v>
      </c>
      <c r="B2" s="19" t="s">
        <v>96</v>
      </c>
      <c r="C2" s="19">
        <v>2336</v>
      </c>
      <c r="D2" s="20">
        <v>44804</v>
      </c>
      <c r="E2" s="21">
        <v>1.7999999999999999E-2</v>
      </c>
      <c r="F2" s="19"/>
      <c r="G2" s="19">
        <v>10.35</v>
      </c>
    </row>
    <row r="3" spans="1:7" ht="17" x14ac:dyDescent="0.2">
      <c r="A3" s="19" t="s">
        <v>95</v>
      </c>
      <c r="B3" s="19" t="s">
        <v>96</v>
      </c>
      <c r="C3" s="19">
        <v>2338</v>
      </c>
      <c r="D3" s="20">
        <v>44804</v>
      </c>
      <c r="E3" s="21">
        <v>1.7999999999999999E-2</v>
      </c>
      <c r="F3" s="19"/>
      <c r="G3" s="19">
        <v>10.89</v>
      </c>
    </row>
    <row r="4" spans="1:7" ht="17" x14ac:dyDescent="0.2">
      <c r="A4" s="19" t="s">
        <v>95</v>
      </c>
      <c r="B4" s="19" t="s">
        <v>96</v>
      </c>
      <c r="C4" s="19">
        <v>2352</v>
      </c>
      <c r="D4" s="20">
        <v>44804</v>
      </c>
      <c r="E4" s="21">
        <v>1.7999999999999999E-2</v>
      </c>
      <c r="F4" s="19"/>
      <c r="G4" s="19">
        <v>6.99</v>
      </c>
    </row>
    <row r="5" spans="1:7" ht="17" x14ac:dyDescent="0.2">
      <c r="A5" s="19" t="s">
        <v>95</v>
      </c>
      <c r="B5" s="19" t="s">
        <v>96</v>
      </c>
      <c r="C5" s="19">
        <v>2387</v>
      </c>
      <c r="D5" s="20">
        <v>44804</v>
      </c>
      <c r="E5" s="21">
        <v>1.9E-2</v>
      </c>
      <c r="F5" s="19"/>
      <c r="G5" s="19">
        <v>13.72</v>
      </c>
    </row>
    <row r="6" spans="1:7" ht="17" x14ac:dyDescent="0.2">
      <c r="A6" s="19" t="s">
        <v>95</v>
      </c>
      <c r="B6" s="19" t="s">
        <v>96</v>
      </c>
      <c r="C6" s="19">
        <v>2357</v>
      </c>
      <c r="D6" s="20">
        <v>44804</v>
      </c>
      <c r="E6" s="21">
        <v>1.7999999999999999E-2</v>
      </c>
      <c r="F6" s="19"/>
      <c r="G6" s="19">
        <v>11.06</v>
      </c>
    </row>
    <row r="7" spans="1:7" ht="17" x14ac:dyDescent="0.2">
      <c r="A7" s="19" t="s">
        <v>95</v>
      </c>
      <c r="B7" s="19" t="s">
        <v>96</v>
      </c>
      <c r="C7" s="19">
        <v>2354</v>
      </c>
      <c r="D7" s="20">
        <v>44804</v>
      </c>
      <c r="E7" s="21">
        <v>1.9E-2</v>
      </c>
      <c r="F7" s="19"/>
      <c r="G7" s="19">
        <v>9.9499999999999993</v>
      </c>
    </row>
    <row r="8" spans="1:7" ht="17" x14ac:dyDescent="0.2">
      <c r="A8" s="19" t="s">
        <v>95</v>
      </c>
      <c r="B8" s="19" t="s">
        <v>96</v>
      </c>
      <c r="C8" s="19">
        <v>2388</v>
      </c>
      <c r="D8" s="20">
        <v>44804</v>
      </c>
      <c r="E8" s="21">
        <v>1.7000000000000001E-2</v>
      </c>
      <c r="F8" s="19"/>
      <c r="G8" s="19">
        <v>7.9</v>
      </c>
    </row>
    <row r="9" spans="1:7" ht="17" x14ac:dyDescent="0.2">
      <c r="A9" s="19" t="s">
        <v>95</v>
      </c>
      <c r="B9" s="19" t="s">
        <v>96</v>
      </c>
      <c r="C9" s="19">
        <v>2356</v>
      </c>
      <c r="D9" s="20">
        <v>44804</v>
      </c>
      <c r="E9" s="21">
        <v>1.7999999999999999E-2</v>
      </c>
      <c r="F9" s="19"/>
      <c r="G9" s="19">
        <v>7.12</v>
      </c>
    </row>
    <row r="10" spans="1:7" ht="17" x14ac:dyDescent="0.2">
      <c r="A10" s="19" t="s">
        <v>95</v>
      </c>
      <c r="B10" s="19" t="s">
        <v>96</v>
      </c>
      <c r="C10" s="19">
        <v>2325</v>
      </c>
      <c r="D10" s="20">
        <v>44804</v>
      </c>
      <c r="E10" s="21">
        <v>1.9E-2</v>
      </c>
      <c r="F10" s="19"/>
      <c r="G10" s="19">
        <v>9.6199999999999992</v>
      </c>
    </row>
    <row r="11" spans="1:7" ht="17" x14ac:dyDescent="0.2">
      <c r="A11" s="19" t="s">
        <v>95</v>
      </c>
      <c r="B11" s="19" t="s">
        <v>96</v>
      </c>
      <c r="C11" s="19">
        <v>2328</v>
      </c>
      <c r="D11" s="20">
        <v>44804</v>
      </c>
      <c r="E11" s="21">
        <v>1.7000000000000001E-2</v>
      </c>
      <c r="F11" s="19"/>
      <c r="G11" s="19">
        <v>8.68</v>
      </c>
    </row>
    <row r="12" spans="1:7" ht="17" x14ac:dyDescent="0.2">
      <c r="A12" s="19" t="s">
        <v>95</v>
      </c>
      <c r="B12" s="19" t="s">
        <v>96</v>
      </c>
      <c r="C12" s="19">
        <v>2358</v>
      </c>
      <c r="D12" s="20">
        <v>44804</v>
      </c>
      <c r="E12" s="21">
        <v>1.9E-2</v>
      </c>
      <c r="F12" s="19"/>
      <c r="G12" s="19">
        <v>5.42</v>
      </c>
    </row>
    <row r="13" spans="1:7" ht="17" x14ac:dyDescent="0.2">
      <c r="A13" s="19" t="s">
        <v>95</v>
      </c>
      <c r="B13" s="19" t="s">
        <v>96</v>
      </c>
      <c r="C13" s="19">
        <v>2304</v>
      </c>
      <c r="D13" s="20">
        <v>44804</v>
      </c>
      <c r="E13" s="21">
        <v>1.9E-2</v>
      </c>
      <c r="F13" s="19"/>
      <c r="G13" s="19">
        <v>6.43</v>
      </c>
    </row>
    <row r="14" spans="1:7" ht="17" x14ac:dyDescent="0.2">
      <c r="A14" s="19" t="s">
        <v>95</v>
      </c>
      <c r="B14" s="19" t="s">
        <v>96</v>
      </c>
      <c r="C14" s="19">
        <v>2353</v>
      </c>
      <c r="D14" s="20">
        <v>44804</v>
      </c>
      <c r="E14" s="21">
        <v>1.7999999999999999E-2</v>
      </c>
      <c r="F14" s="19"/>
      <c r="G14" s="19">
        <v>10.32</v>
      </c>
    </row>
    <row r="15" spans="1:7" ht="17" x14ac:dyDescent="0.2">
      <c r="A15" s="19" t="s">
        <v>95</v>
      </c>
      <c r="B15" s="19" t="s">
        <v>96</v>
      </c>
      <c r="C15" s="19">
        <v>2339</v>
      </c>
      <c r="D15" s="20">
        <v>44805</v>
      </c>
      <c r="E15" s="21">
        <v>1.7999999999999999E-2</v>
      </c>
      <c r="F15" s="19"/>
      <c r="G15" s="19">
        <v>14.35</v>
      </c>
    </row>
    <row r="16" spans="1:7" ht="17" x14ac:dyDescent="0.2">
      <c r="A16" s="19" t="s">
        <v>95</v>
      </c>
      <c r="B16" s="19" t="s">
        <v>96</v>
      </c>
      <c r="C16" s="19">
        <v>2076</v>
      </c>
      <c r="D16" s="20">
        <v>44805</v>
      </c>
      <c r="E16" s="21">
        <v>1.7999999999999999E-2</v>
      </c>
      <c r="F16" s="19"/>
      <c r="G16" s="19">
        <v>8.69</v>
      </c>
    </row>
    <row r="17" spans="1:7" ht="17" x14ac:dyDescent="0.2">
      <c r="A17" s="19" t="s">
        <v>95</v>
      </c>
      <c r="B17" s="19" t="s">
        <v>96</v>
      </c>
      <c r="C17" s="19">
        <v>2333</v>
      </c>
      <c r="D17" s="20">
        <v>44805</v>
      </c>
      <c r="E17" s="21">
        <v>1.9E-2</v>
      </c>
      <c r="F17" s="19"/>
      <c r="G17" s="19">
        <v>0.38</v>
      </c>
    </row>
    <row r="18" spans="1:7" ht="17" x14ac:dyDescent="0.2">
      <c r="A18" s="19" t="s">
        <v>95</v>
      </c>
      <c r="B18" s="19" t="s">
        <v>96</v>
      </c>
      <c r="C18" s="19">
        <v>2332</v>
      </c>
      <c r="D18" s="20">
        <v>44805</v>
      </c>
      <c r="E18" s="21">
        <v>1.7999999999999999E-2</v>
      </c>
      <c r="F18" s="19"/>
      <c r="G18" s="19">
        <v>11.39</v>
      </c>
    </row>
    <row r="19" spans="1:7" ht="17" x14ac:dyDescent="0.2">
      <c r="A19" s="19" t="s">
        <v>95</v>
      </c>
      <c r="B19" s="19" t="s">
        <v>96</v>
      </c>
      <c r="C19" s="19">
        <v>2330</v>
      </c>
      <c r="D19" s="20">
        <v>44805</v>
      </c>
      <c r="E19" s="21">
        <v>1.7999999999999999E-2</v>
      </c>
      <c r="F19" s="19"/>
      <c r="G19" s="19">
        <v>18.149999999999999</v>
      </c>
    </row>
    <row r="20" spans="1:7" ht="17" x14ac:dyDescent="0.2">
      <c r="A20" s="19" t="s">
        <v>95</v>
      </c>
      <c r="B20" s="19" t="s">
        <v>96</v>
      </c>
      <c r="C20" s="19">
        <v>2337</v>
      </c>
      <c r="D20" s="20">
        <v>44805</v>
      </c>
      <c r="E20" s="21">
        <v>1.7999999999999999E-2</v>
      </c>
      <c r="F20" s="19"/>
      <c r="G20" s="19">
        <v>5.62</v>
      </c>
    </row>
    <row r="21" spans="1:7" ht="17" x14ac:dyDescent="0.2">
      <c r="A21" s="19" t="s">
        <v>95</v>
      </c>
      <c r="B21" s="19" t="s">
        <v>96</v>
      </c>
      <c r="C21" s="19">
        <v>2334</v>
      </c>
      <c r="D21" s="20">
        <v>44805</v>
      </c>
      <c r="E21" s="21">
        <v>1.7999999999999999E-2</v>
      </c>
      <c r="F21" s="19"/>
      <c r="G21" s="19">
        <v>13.05</v>
      </c>
    </row>
    <row r="22" spans="1:7" ht="17" x14ac:dyDescent="0.2">
      <c r="A22" s="19" t="s">
        <v>95</v>
      </c>
      <c r="B22" s="19" t="s">
        <v>96</v>
      </c>
      <c r="C22" s="19">
        <v>2335</v>
      </c>
      <c r="D22" s="20">
        <v>44805</v>
      </c>
      <c r="E22" s="21">
        <v>1.7000000000000001E-2</v>
      </c>
      <c r="F22" s="19"/>
      <c r="G22" s="19">
        <v>10.4</v>
      </c>
    </row>
    <row r="23" spans="1:7" ht="17" x14ac:dyDescent="0.2">
      <c r="A23" s="19" t="s">
        <v>95</v>
      </c>
      <c r="B23" s="19" t="s">
        <v>96</v>
      </c>
      <c r="C23" s="19">
        <v>2123</v>
      </c>
      <c r="D23" s="20">
        <v>44805</v>
      </c>
      <c r="E23" s="21">
        <v>1.9E-2</v>
      </c>
      <c r="F23" s="19"/>
      <c r="G23" s="19">
        <v>9.1</v>
      </c>
    </row>
    <row r="24" spans="1:7" ht="17" x14ac:dyDescent="0.2">
      <c r="A24" s="19" t="s">
        <v>95</v>
      </c>
      <c r="B24" s="19" t="s">
        <v>96</v>
      </c>
      <c r="C24" s="19">
        <v>2355</v>
      </c>
      <c r="D24" s="20">
        <v>44805</v>
      </c>
      <c r="E24" s="21">
        <v>1.9E-2</v>
      </c>
      <c r="F24" s="19"/>
      <c r="G24" s="19">
        <v>7.82</v>
      </c>
    </row>
    <row r="25" spans="1:7" ht="17" x14ac:dyDescent="0.2">
      <c r="A25" s="19" t="s">
        <v>95</v>
      </c>
      <c r="B25" s="19" t="s">
        <v>96</v>
      </c>
      <c r="C25" s="19">
        <v>2331</v>
      </c>
      <c r="D25" s="20">
        <v>44805</v>
      </c>
      <c r="E25" s="21">
        <v>1.7999999999999999E-2</v>
      </c>
      <c r="F25" s="19"/>
      <c r="G25" s="19">
        <v>12.46</v>
      </c>
    </row>
    <row r="26" spans="1:7" ht="17" x14ac:dyDescent="0.2">
      <c r="A26" s="19" t="s">
        <v>95</v>
      </c>
      <c r="B26" s="19" t="s">
        <v>96</v>
      </c>
      <c r="C26" s="19">
        <v>2397</v>
      </c>
      <c r="D26" s="20">
        <v>44805</v>
      </c>
      <c r="E26" s="21">
        <v>1.7999999999999999E-2</v>
      </c>
      <c r="F26" s="19"/>
      <c r="G26" s="19">
        <v>11.17</v>
      </c>
    </row>
    <row r="27" spans="1:7" ht="17" x14ac:dyDescent="0.2">
      <c r="A27" s="19" t="s">
        <v>95</v>
      </c>
      <c r="B27" s="19" t="s">
        <v>96</v>
      </c>
      <c r="C27" s="19">
        <v>1824</v>
      </c>
      <c r="D27" s="20">
        <v>44806</v>
      </c>
      <c r="E27" s="21">
        <v>1.9E-2</v>
      </c>
      <c r="F27" s="19"/>
      <c r="G27" s="19">
        <v>11.59</v>
      </c>
    </row>
    <row r="28" spans="1:7" ht="17" x14ac:dyDescent="0.2">
      <c r="A28" s="19" t="s">
        <v>95</v>
      </c>
      <c r="B28" s="19" t="s">
        <v>96</v>
      </c>
      <c r="C28" s="19">
        <v>2398</v>
      </c>
      <c r="D28" s="20">
        <v>44806</v>
      </c>
      <c r="E28" s="21">
        <v>1.7999999999999999E-2</v>
      </c>
      <c r="F28" s="19"/>
      <c r="G28" s="19">
        <v>10.14</v>
      </c>
    </row>
    <row r="29" spans="1:7" ht="17" x14ac:dyDescent="0.2">
      <c r="A29" s="19" t="s">
        <v>95</v>
      </c>
      <c r="B29" s="19" t="s">
        <v>96</v>
      </c>
      <c r="C29" s="19">
        <v>2416</v>
      </c>
      <c r="D29" s="20">
        <v>44806</v>
      </c>
      <c r="E29" s="21">
        <v>1.7999999999999999E-2</v>
      </c>
      <c r="F29" s="19"/>
      <c r="G29" s="19">
        <v>11.54</v>
      </c>
    </row>
    <row r="30" spans="1:7" ht="17" x14ac:dyDescent="0.2">
      <c r="A30" s="19" t="s">
        <v>95</v>
      </c>
      <c r="B30" s="19" t="s">
        <v>96</v>
      </c>
      <c r="C30" s="19">
        <v>2417</v>
      </c>
      <c r="D30" s="20">
        <v>44806</v>
      </c>
      <c r="E30" s="21">
        <v>1.9E-2</v>
      </c>
      <c r="F30" s="19"/>
      <c r="G30" s="19">
        <v>17.96</v>
      </c>
    </row>
    <row r="31" spans="1:7" ht="17" x14ac:dyDescent="0.2">
      <c r="A31" s="19" t="s">
        <v>95</v>
      </c>
      <c r="B31" s="19" t="s">
        <v>96</v>
      </c>
      <c r="C31" s="19">
        <v>1870</v>
      </c>
      <c r="D31" s="20">
        <v>44806</v>
      </c>
      <c r="E31" s="21">
        <v>1.7999999999999999E-2</v>
      </c>
      <c r="F31" s="19"/>
      <c r="G31" s="19">
        <v>8.91</v>
      </c>
    </row>
    <row r="32" spans="1:7" ht="17" x14ac:dyDescent="0.2">
      <c r="A32" s="19" t="s">
        <v>95</v>
      </c>
      <c r="B32" s="19" t="s">
        <v>96</v>
      </c>
      <c r="C32" s="19">
        <v>2414</v>
      </c>
      <c r="D32" s="20">
        <v>44806</v>
      </c>
      <c r="E32" s="21">
        <v>1.9E-2</v>
      </c>
      <c r="F32" s="19"/>
      <c r="G32" s="19">
        <v>2.1</v>
      </c>
    </row>
    <row r="33" spans="1:7" ht="17" x14ac:dyDescent="0.2">
      <c r="A33" s="19" t="s">
        <v>95</v>
      </c>
      <c r="B33" s="19" t="s">
        <v>96</v>
      </c>
      <c r="C33" s="19">
        <v>2415</v>
      </c>
      <c r="D33" s="20">
        <v>44806</v>
      </c>
      <c r="E33" s="21">
        <v>1.7999999999999999E-2</v>
      </c>
      <c r="F33" s="19"/>
      <c r="G33" s="19">
        <v>10</v>
      </c>
    </row>
    <row r="34" spans="1:7" ht="17" x14ac:dyDescent="0.2">
      <c r="A34" s="19" t="s">
        <v>95</v>
      </c>
      <c r="B34" s="19" t="s">
        <v>96</v>
      </c>
      <c r="C34" s="19">
        <v>2413</v>
      </c>
      <c r="D34" s="20">
        <v>44806</v>
      </c>
      <c r="E34" s="21">
        <v>1.7999999999999999E-2</v>
      </c>
      <c r="F34" s="19"/>
      <c r="G34" s="19">
        <v>8.6199999999999992</v>
      </c>
    </row>
    <row r="35" spans="1:7" ht="17" x14ac:dyDescent="0.2">
      <c r="A35" s="19" t="s">
        <v>95</v>
      </c>
      <c r="B35" s="19" t="s">
        <v>96</v>
      </c>
      <c r="C35" s="19">
        <v>2407</v>
      </c>
      <c r="D35" s="20">
        <v>44807</v>
      </c>
      <c r="E35" s="21">
        <v>1.7000000000000001E-2</v>
      </c>
      <c r="F35" s="19"/>
      <c r="G35" s="19">
        <v>11.39</v>
      </c>
    </row>
    <row r="36" spans="1:7" ht="17" x14ac:dyDescent="0.2">
      <c r="A36" s="19" t="s">
        <v>95</v>
      </c>
      <c r="B36" s="19" t="s">
        <v>96</v>
      </c>
      <c r="C36" s="19">
        <v>2410</v>
      </c>
      <c r="D36" s="20">
        <v>44807</v>
      </c>
      <c r="E36" s="21">
        <v>1.7999999999999999E-2</v>
      </c>
      <c r="F36" s="19"/>
      <c r="G36" s="19">
        <v>12.24</v>
      </c>
    </row>
    <row r="37" spans="1:7" ht="17" x14ac:dyDescent="0.2">
      <c r="A37" s="19" t="s">
        <v>95</v>
      </c>
      <c r="B37" s="19" t="s">
        <v>96</v>
      </c>
      <c r="C37" s="19">
        <v>2411</v>
      </c>
      <c r="D37" s="20">
        <v>44807</v>
      </c>
      <c r="E37" s="21">
        <v>1.7000000000000001E-2</v>
      </c>
      <c r="F37" s="19"/>
      <c r="G37" s="19">
        <v>13.08</v>
      </c>
    </row>
    <row r="38" spans="1:7" ht="17" x14ac:dyDescent="0.2">
      <c r="A38" s="19" t="s">
        <v>95</v>
      </c>
      <c r="B38" s="19" t="s">
        <v>96</v>
      </c>
      <c r="C38" s="19">
        <v>2412</v>
      </c>
      <c r="D38" s="20">
        <v>44807</v>
      </c>
      <c r="E38" s="21">
        <v>1.7000000000000001E-2</v>
      </c>
      <c r="F38" s="19"/>
      <c r="G38" s="19">
        <v>21.28</v>
      </c>
    </row>
    <row r="39" spans="1:7" ht="17" x14ac:dyDescent="0.2">
      <c r="A39" s="19" t="s">
        <v>95</v>
      </c>
      <c r="B39" s="19" t="s">
        <v>96</v>
      </c>
      <c r="C39" s="19">
        <v>2408</v>
      </c>
      <c r="D39" s="20">
        <v>44807</v>
      </c>
      <c r="E39" s="21">
        <v>1.7999999999999999E-2</v>
      </c>
      <c r="F39" s="19"/>
      <c r="G39" s="19">
        <v>11.36</v>
      </c>
    </row>
    <row r="40" spans="1:7" ht="17" x14ac:dyDescent="0.2">
      <c r="A40" s="19" t="s">
        <v>95</v>
      </c>
      <c r="B40" s="19" t="s">
        <v>96</v>
      </c>
      <c r="C40" s="19">
        <v>2401</v>
      </c>
      <c r="D40" s="20">
        <v>44807</v>
      </c>
      <c r="E40" s="21">
        <v>1.7999999999999999E-2</v>
      </c>
      <c r="F40" s="19"/>
      <c r="G40" s="19">
        <v>9.9499999999999993</v>
      </c>
    </row>
    <row r="41" spans="1:7" ht="17" x14ac:dyDescent="0.2">
      <c r="A41" s="19" t="s">
        <v>95</v>
      </c>
      <c r="B41" s="19" t="s">
        <v>96</v>
      </c>
      <c r="C41" s="19">
        <v>2404</v>
      </c>
      <c r="D41" s="20">
        <v>44807</v>
      </c>
      <c r="E41" s="21">
        <v>1.9E-2</v>
      </c>
      <c r="F41" s="19"/>
      <c r="G41" s="19">
        <v>13.28</v>
      </c>
    </row>
    <row r="42" spans="1:7" ht="17" x14ac:dyDescent="0.2">
      <c r="A42" s="19" t="s">
        <v>95</v>
      </c>
      <c r="B42" s="19" t="s">
        <v>96</v>
      </c>
      <c r="C42" s="19">
        <v>1871</v>
      </c>
      <c r="D42" s="20">
        <v>44807</v>
      </c>
      <c r="E42" s="21">
        <v>1.7999999999999999E-2</v>
      </c>
      <c r="F42" s="19"/>
      <c r="G42" s="19">
        <v>5.93</v>
      </c>
    </row>
    <row r="43" spans="1:7" ht="17" x14ac:dyDescent="0.2">
      <c r="A43" s="19" t="s">
        <v>95</v>
      </c>
      <c r="B43" s="19" t="s">
        <v>96</v>
      </c>
      <c r="C43" s="19">
        <v>2402</v>
      </c>
      <c r="D43" s="20">
        <v>44807</v>
      </c>
      <c r="E43" s="21">
        <v>1.7000000000000001E-2</v>
      </c>
      <c r="F43" s="19"/>
      <c r="G43" s="19">
        <v>12.05</v>
      </c>
    </row>
    <row r="44" spans="1:7" ht="17" x14ac:dyDescent="0.2">
      <c r="A44" s="19" t="s">
        <v>95</v>
      </c>
      <c r="B44" s="19" t="s">
        <v>96</v>
      </c>
      <c r="C44" s="19">
        <v>2434</v>
      </c>
      <c r="D44" s="20">
        <v>44808</v>
      </c>
      <c r="E44" s="21">
        <v>1.9E-2</v>
      </c>
      <c r="F44" s="19"/>
      <c r="G44" s="19">
        <v>8.57</v>
      </c>
    </row>
    <row r="45" spans="1:7" ht="17" x14ac:dyDescent="0.2">
      <c r="A45" s="19" t="s">
        <v>95</v>
      </c>
      <c r="B45" s="19" t="s">
        <v>96</v>
      </c>
      <c r="C45" s="19">
        <v>1872</v>
      </c>
      <c r="D45" s="20">
        <v>44808</v>
      </c>
      <c r="E45" s="21">
        <v>1.9E-2</v>
      </c>
      <c r="F45" s="19"/>
      <c r="G45" s="19">
        <v>10.16</v>
      </c>
    </row>
    <row r="46" spans="1:7" ht="17" x14ac:dyDescent="0.2">
      <c r="A46" s="19" t="s">
        <v>95</v>
      </c>
      <c r="B46" s="19" t="s">
        <v>96</v>
      </c>
      <c r="C46" s="19">
        <v>2399</v>
      </c>
      <c r="D46" s="20">
        <v>44808</v>
      </c>
      <c r="E46" s="21">
        <v>1.7999999999999999E-2</v>
      </c>
      <c r="F46" s="19"/>
      <c r="G46" s="19">
        <v>6.31</v>
      </c>
    </row>
    <row r="47" spans="1:7" ht="17" x14ac:dyDescent="0.2">
      <c r="A47" s="19" t="s">
        <v>95</v>
      </c>
      <c r="B47" s="19" t="s">
        <v>96</v>
      </c>
      <c r="C47" s="19">
        <v>2446</v>
      </c>
      <c r="D47" s="20">
        <v>44808</v>
      </c>
      <c r="E47" s="21">
        <v>1.7999999999999999E-2</v>
      </c>
      <c r="F47" s="19"/>
      <c r="G47" s="19">
        <v>25.11</v>
      </c>
    </row>
    <row r="48" spans="1:7" ht="17" x14ac:dyDescent="0.2">
      <c r="A48" s="19" t="s">
        <v>95</v>
      </c>
      <c r="B48" s="19" t="s">
        <v>96</v>
      </c>
      <c r="C48" s="19">
        <v>2403</v>
      </c>
      <c r="D48" s="20">
        <v>44808</v>
      </c>
      <c r="E48" s="21">
        <v>1.7999999999999999E-2</v>
      </c>
      <c r="F48" s="19"/>
      <c r="G48" s="19">
        <v>7.92</v>
      </c>
    </row>
    <row r="49" spans="1:7" ht="17" x14ac:dyDescent="0.2">
      <c r="A49" s="19" t="s">
        <v>95</v>
      </c>
      <c r="B49" s="19" t="s">
        <v>96</v>
      </c>
      <c r="C49" s="19">
        <v>1825</v>
      </c>
      <c r="D49" s="20">
        <v>44808</v>
      </c>
      <c r="E49" s="21">
        <v>1.9E-2</v>
      </c>
      <c r="F49" s="19"/>
      <c r="G49" s="19">
        <v>9.64</v>
      </c>
    </row>
    <row r="50" spans="1:7" ht="17" x14ac:dyDescent="0.2">
      <c r="A50" s="19" t="s">
        <v>95</v>
      </c>
      <c r="B50" s="19" t="s">
        <v>96</v>
      </c>
      <c r="C50" s="19">
        <v>1826</v>
      </c>
      <c r="D50" s="20">
        <v>44808</v>
      </c>
      <c r="E50" s="21">
        <v>1.9E-2</v>
      </c>
      <c r="F50" s="19"/>
      <c r="G50" s="19">
        <v>12.54</v>
      </c>
    </row>
    <row r="51" spans="1:7" ht="17" x14ac:dyDescent="0.2">
      <c r="A51" s="19" t="s">
        <v>95</v>
      </c>
      <c r="B51" s="19" t="s">
        <v>96</v>
      </c>
      <c r="C51" s="19">
        <v>2433</v>
      </c>
      <c r="D51" s="20">
        <v>44808</v>
      </c>
      <c r="E51" s="21">
        <v>1.9E-2</v>
      </c>
      <c r="F51" s="19"/>
      <c r="G51" s="19">
        <v>10.82</v>
      </c>
    </row>
    <row r="52" spans="1:7" ht="17" x14ac:dyDescent="0.2">
      <c r="A52" s="19" t="s">
        <v>95</v>
      </c>
      <c r="B52" s="19" t="s">
        <v>96</v>
      </c>
      <c r="C52" s="19">
        <v>2409</v>
      </c>
      <c r="D52" s="20">
        <v>44808</v>
      </c>
      <c r="E52" s="21">
        <v>1.9E-2</v>
      </c>
      <c r="F52" s="19"/>
      <c r="G52" s="19">
        <v>15.5</v>
      </c>
    </row>
    <row r="53" spans="1:7" ht="17" x14ac:dyDescent="0.2">
      <c r="A53" s="19" t="s">
        <v>95</v>
      </c>
      <c r="B53" s="19" t="s">
        <v>96</v>
      </c>
      <c r="C53" s="19">
        <v>1827</v>
      </c>
      <c r="D53" s="20">
        <v>44809</v>
      </c>
      <c r="E53" s="21">
        <v>1.9E-2</v>
      </c>
      <c r="F53" s="19"/>
      <c r="G53" s="19">
        <v>12.77</v>
      </c>
    </row>
    <row r="54" spans="1:7" ht="17" x14ac:dyDescent="0.2">
      <c r="A54" s="19" t="s">
        <v>95</v>
      </c>
      <c r="B54" s="19" t="s">
        <v>96</v>
      </c>
      <c r="C54" s="19">
        <v>2437</v>
      </c>
      <c r="D54" s="20">
        <v>44809</v>
      </c>
      <c r="E54" s="21">
        <v>1.9E-2</v>
      </c>
      <c r="F54" s="19"/>
      <c r="G54" s="19">
        <v>11.49</v>
      </c>
    </row>
    <row r="55" spans="1:7" ht="17" x14ac:dyDescent="0.2">
      <c r="A55" s="19" t="s">
        <v>95</v>
      </c>
      <c r="B55" s="19" t="s">
        <v>96</v>
      </c>
      <c r="C55" s="19">
        <v>2436</v>
      </c>
      <c r="D55" s="20">
        <v>44809</v>
      </c>
      <c r="E55" s="21">
        <v>1.9E-2</v>
      </c>
      <c r="F55" s="19"/>
      <c r="G55" s="19">
        <v>8.33</v>
      </c>
    </row>
    <row r="56" spans="1:7" ht="17" x14ac:dyDescent="0.2">
      <c r="A56" s="19" t="s">
        <v>95</v>
      </c>
      <c r="B56" s="19" t="s">
        <v>96</v>
      </c>
      <c r="C56" s="19">
        <v>2441</v>
      </c>
      <c r="D56" s="20">
        <v>44809</v>
      </c>
      <c r="E56" s="21">
        <v>1.9E-2</v>
      </c>
      <c r="F56" s="19"/>
      <c r="G56" s="19">
        <v>5.79</v>
      </c>
    </row>
    <row r="57" spans="1:7" ht="17" x14ac:dyDescent="0.2">
      <c r="A57" s="19" t="s">
        <v>95</v>
      </c>
      <c r="B57" s="19" t="s">
        <v>96</v>
      </c>
      <c r="C57" s="19">
        <v>2386</v>
      </c>
      <c r="D57" s="20">
        <v>44809</v>
      </c>
      <c r="E57" s="21">
        <v>1.9E-2</v>
      </c>
      <c r="F57" s="19"/>
      <c r="G57" s="19">
        <v>11.27</v>
      </c>
    </row>
    <row r="58" spans="1:7" ht="17" x14ac:dyDescent="0.2">
      <c r="A58" s="19" t="s">
        <v>95</v>
      </c>
      <c r="B58" s="19" t="s">
        <v>96</v>
      </c>
      <c r="C58" s="19">
        <v>2435</v>
      </c>
      <c r="D58" s="20">
        <v>44809</v>
      </c>
      <c r="E58" s="21">
        <v>1.9E-2</v>
      </c>
      <c r="F58" s="19"/>
      <c r="G58" s="19">
        <v>10.55</v>
      </c>
    </row>
    <row r="59" spans="1:7" ht="17" x14ac:dyDescent="0.2">
      <c r="A59" s="19" t="s">
        <v>95</v>
      </c>
      <c r="B59" s="19" t="s">
        <v>96</v>
      </c>
      <c r="C59" s="19">
        <v>2442</v>
      </c>
      <c r="D59" s="20">
        <v>44809</v>
      </c>
      <c r="E59" s="21">
        <v>1.9E-2</v>
      </c>
      <c r="F59" s="19"/>
      <c r="G59" s="19">
        <v>8.56</v>
      </c>
    </row>
    <row r="60" spans="1:7" ht="17" x14ac:dyDescent="0.2">
      <c r="A60" s="19" t="s">
        <v>95</v>
      </c>
      <c r="B60" s="19" t="s">
        <v>96</v>
      </c>
      <c r="C60" s="19">
        <v>2475</v>
      </c>
      <c r="D60" s="20">
        <v>44810</v>
      </c>
      <c r="E60" s="21">
        <v>1.9E-2</v>
      </c>
      <c r="F60" s="19"/>
      <c r="G60" s="19">
        <v>12.19</v>
      </c>
    </row>
    <row r="61" spans="1:7" ht="17" x14ac:dyDescent="0.2">
      <c r="A61" s="19" t="s">
        <v>95</v>
      </c>
      <c r="B61" s="19" t="s">
        <v>96</v>
      </c>
      <c r="C61" s="19">
        <v>2476</v>
      </c>
      <c r="D61" s="20">
        <v>44810</v>
      </c>
      <c r="E61" s="21">
        <v>1.9E-2</v>
      </c>
      <c r="F61" s="19"/>
      <c r="G61" s="19">
        <v>10.73</v>
      </c>
    </row>
    <row r="62" spans="1:7" ht="17" x14ac:dyDescent="0.2">
      <c r="A62" s="19" t="s">
        <v>95</v>
      </c>
      <c r="B62" s="19" t="s">
        <v>96</v>
      </c>
      <c r="C62" s="19">
        <v>2478</v>
      </c>
      <c r="D62" s="20">
        <v>44810</v>
      </c>
      <c r="E62" s="21">
        <v>1.7999999999999999E-2</v>
      </c>
      <c r="F62" s="19"/>
      <c r="G62" s="19">
        <v>10.11</v>
      </c>
    </row>
    <row r="63" spans="1:7" ht="17" x14ac:dyDescent="0.2">
      <c r="A63" s="19" t="s">
        <v>95</v>
      </c>
      <c r="B63" s="19" t="s">
        <v>96</v>
      </c>
      <c r="C63" s="19">
        <v>2477</v>
      </c>
      <c r="D63" s="20">
        <v>44810</v>
      </c>
      <c r="E63" s="21">
        <v>1.9E-2</v>
      </c>
      <c r="F63" s="19"/>
      <c r="G63" s="19">
        <v>11.8</v>
      </c>
    </row>
    <row r="64" spans="1:7" ht="17" x14ac:dyDescent="0.2">
      <c r="A64" s="19" t="s">
        <v>95</v>
      </c>
      <c r="B64" s="19" t="s">
        <v>96</v>
      </c>
      <c r="C64" s="19">
        <v>1828</v>
      </c>
      <c r="D64" s="20">
        <v>44810</v>
      </c>
      <c r="E64" s="21">
        <v>1.7999999999999999E-2</v>
      </c>
      <c r="F64" s="19"/>
      <c r="G64" s="19">
        <v>15.33</v>
      </c>
    </row>
    <row r="65" spans="1:7" ht="17" x14ac:dyDescent="0.2">
      <c r="A65" s="19" t="s">
        <v>95</v>
      </c>
      <c r="B65" s="19" t="s">
        <v>96</v>
      </c>
      <c r="C65" s="19">
        <v>2471</v>
      </c>
      <c r="D65" s="20">
        <v>44811</v>
      </c>
      <c r="E65" s="21">
        <v>1.9E-2</v>
      </c>
      <c r="F65" s="19"/>
      <c r="G65" s="19">
        <v>10.23</v>
      </c>
    </row>
    <row r="66" spans="1:7" ht="17" x14ac:dyDescent="0.2">
      <c r="A66" s="19" t="s">
        <v>95</v>
      </c>
      <c r="B66" s="19" t="s">
        <v>96</v>
      </c>
      <c r="C66" s="19">
        <v>2405</v>
      </c>
      <c r="D66" s="20">
        <v>44811</v>
      </c>
      <c r="E66" s="21">
        <v>1.9E-2</v>
      </c>
      <c r="F66" s="19"/>
      <c r="G66" s="19">
        <v>11.27</v>
      </c>
    </row>
    <row r="67" spans="1:7" ht="17" x14ac:dyDescent="0.2">
      <c r="A67" s="19" t="s">
        <v>95</v>
      </c>
      <c r="B67" s="19" t="s">
        <v>96</v>
      </c>
      <c r="C67" s="19">
        <v>2440</v>
      </c>
      <c r="D67" s="20">
        <v>44811</v>
      </c>
      <c r="E67" s="21">
        <v>1.9E-2</v>
      </c>
      <c r="F67" s="19"/>
      <c r="G67" s="19">
        <v>10.34</v>
      </c>
    </row>
    <row r="68" spans="1:7" ht="17" x14ac:dyDescent="0.2">
      <c r="A68" s="19" t="s">
        <v>95</v>
      </c>
      <c r="B68" s="19" t="s">
        <v>96</v>
      </c>
      <c r="C68" s="19">
        <v>2439</v>
      </c>
      <c r="D68" s="20">
        <v>44811</v>
      </c>
      <c r="E68" s="21">
        <v>1.9E-2</v>
      </c>
      <c r="F68" s="19"/>
      <c r="G68" s="19">
        <v>9.77</v>
      </c>
    </row>
    <row r="69" spans="1:7" ht="17" x14ac:dyDescent="0.2">
      <c r="A69" s="19" t="s">
        <v>95</v>
      </c>
      <c r="B69" s="19" t="s">
        <v>96</v>
      </c>
      <c r="C69" s="19">
        <v>2438</v>
      </c>
      <c r="D69" s="20">
        <v>44811</v>
      </c>
      <c r="E69" s="21">
        <v>1.7999999999999999E-2</v>
      </c>
      <c r="F69" s="19"/>
      <c r="G69" s="19">
        <v>9.8800000000000008</v>
      </c>
    </row>
    <row r="70" spans="1:7" ht="17" x14ac:dyDescent="0.2">
      <c r="A70" s="19" t="s">
        <v>95</v>
      </c>
      <c r="B70" s="19" t="s">
        <v>96</v>
      </c>
      <c r="C70" s="19">
        <v>2447</v>
      </c>
      <c r="D70" s="20">
        <v>44811</v>
      </c>
      <c r="E70" s="21">
        <v>1.7000000000000001E-2</v>
      </c>
      <c r="F70" s="19"/>
      <c r="G70" s="19">
        <v>12.1</v>
      </c>
    </row>
    <row r="71" spans="1:7" ht="17" x14ac:dyDescent="0.2">
      <c r="A71" s="19" t="s">
        <v>95</v>
      </c>
      <c r="B71" s="19" t="s">
        <v>96</v>
      </c>
      <c r="C71" s="19">
        <v>2448</v>
      </c>
      <c r="D71" s="20">
        <v>44811</v>
      </c>
      <c r="E71" s="21">
        <v>1.7999999999999999E-2</v>
      </c>
      <c r="F71" s="19"/>
      <c r="G71" s="19">
        <v>3.18</v>
      </c>
    </row>
    <row r="72" spans="1:7" ht="17" x14ac:dyDescent="0.2">
      <c r="A72" s="19" t="s">
        <v>95</v>
      </c>
      <c r="B72" s="19" t="s">
        <v>96</v>
      </c>
      <c r="C72" s="19">
        <v>2450</v>
      </c>
      <c r="D72" s="20">
        <v>44811</v>
      </c>
      <c r="E72" s="21">
        <v>1.7999999999999999E-2</v>
      </c>
      <c r="F72" s="19"/>
      <c r="G72" s="19">
        <v>8.5299999999999994</v>
      </c>
    </row>
    <row r="73" spans="1:7" ht="17" x14ac:dyDescent="0.2">
      <c r="A73" s="19" t="s">
        <v>95</v>
      </c>
      <c r="B73" s="19" t="s">
        <v>96</v>
      </c>
      <c r="C73" s="19">
        <v>2449</v>
      </c>
      <c r="D73" s="20">
        <v>44811</v>
      </c>
      <c r="E73" s="21">
        <v>1.7000000000000001E-2</v>
      </c>
      <c r="F73" s="19"/>
      <c r="G73" s="19">
        <v>4.6500000000000004</v>
      </c>
    </row>
    <row r="74" spans="1:7" ht="17" x14ac:dyDescent="0.2">
      <c r="A74" s="19" t="s">
        <v>95</v>
      </c>
      <c r="B74" s="19" t="s">
        <v>96</v>
      </c>
      <c r="C74" s="19">
        <v>2472</v>
      </c>
      <c r="D74" s="20">
        <v>44812</v>
      </c>
      <c r="E74" s="21">
        <v>1.7999999999999999E-2</v>
      </c>
      <c r="F74" s="19"/>
      <c r="G74" s="19">
        <v>11.27</v>
      </c>
    </row>
    <row r="75" spans="1:7" ht="17" x14ac:dyDescent="0.2">
      <c r="A75" s="19" t="s">
        <v>95</v>
      </c>
      <c r="B75" s="19" t="s">
        <v>96</v>
      </c>
      <c r="C75" s="19">
        <v>2485</v>
      </c>
      <c r="D75" s="20">
        <v>44812</v>
      </c>
      <c r="E75" s="21">
        <v>1.9E-2</v>
      </c>
      <c r="F75" s="19"/>
      <c r="G75" s="19">
        <v>9.86</v>
      </c>
    </row>
    <row r="76" spans="1:7" ht="17" x14ac:dyDescent="0.2">
      <c r="A76" s="19" t="s">
        <v>95</v>
      </c>
      <c r="B76" s="19" t="s">
        <v>96</v>
      </c>
      <c r="C76" s="19">
        <v>2489</v>
      </c>
      <c r="D76" s="20">
        <v>44812</v>
      </c>
      <c r="E76" s="21">
        <v>1.9E-2</v>
      </c>
      <c r="F76" s="19"/>
      <c r="G76" s="19">
        <v>9.61</v>
      </c>
    </row>
    <row r="77" spans="1:7" ht="17" x14ac:dyDescent="0.2">
      <c r="A77" s="19" t="s">
        <v>95</v>
      </c>
      <c r="B77" s="19" t="s">
        <v>96</v>
      </c>
      <c r="C77" s="19">
        <v>2384</v>
      </c>
      <c r="D77" s="20">
        <v>44812</v>
      </c>
      <c r="E77" s="21">
        <v>1.9E-2</v>
      </c>
      <c r="F77" s="19"/>
      <c r="G77" s="19">
        <v>15.55</v>
      </c>
    </row>
    <row r="78" spans="1:7" ht="17" x14ac:dyDescent="0.2">
      <c r="A78" s="19" t="s">
        <v>95</v>
      </c>
      <c r="B78" s="19" t="s">
        <v>96</v>
      </c>
      <c r="C78" s="19">
        <v>2486</v>
      </c>
      <c r="D78" s="20">
        <v>44812</v>
      </c>
      <c r="E78" s="21">
        <v>1.9E-2</v>
      </c>
      <c r="F78" s="19"/>
      <c r="G78" s="19">
        <v>10.52</v>
      </c>
    </row>
    <row r="79" spans="1:7" ht="17" x14ac:dyDescent="0.2">
      <c r="A79" s="19" t="s">
        <v>95</v>
      </c>
      <c r="B79" s="19" t="s">
        <v>96</v>
      </c>
      <c r="C79" s="19">
        <v>2488</v>
      </c>
      <c r="D79" s="20">
        <v>44812</v>
      </c>
      <c r="E79" s="21">
        <v>1.9E-2</v>
      </c>
      <c r="F79" s="19"/>
      <c r="G79" s="19">
        <v>10.31</v>
      </c>
    </row>
    <row r="80" spans="1:7" ht="17" x14ac:dyDescent="0.2">
      <c r="A80" s="19" t="s">
        <v>95</v>
      </c>
      <c r="B80" s="19" t="s">
        <v>96</v>
      </c>
      <c r="C80" s="19">
        <v>2473</v>
      </c>
      <c r="D80" s="20">
        <v>44812</v>
      </c>
      <c r="E80" s="21">
        <v>1.7000000000000001E-2</v>
      </c>
      <c r="F80" s="19"/>
      <c r="G80" s="19">
        <v>5.29</v>
      </c>
    </row>
    <row r="81" spans="1:7" ht="17" x14ac:dyDescent="0.2">
      <c r="A81" s="19" t="s">
        <v>95</v>
      </c>
      <c r="B81" s="19" t="s">
        <v>96</v>
      </c>
      <c r="C81" s="19">
        <v>3217</v>
      </c>
      <c r="D81" s="20">
        <v>44812</v>
      </c>
      <c r="E81" s="21">
        <v>1.7999999999999999E-2</v>
      </c>
      <c r="F81" s="19"/>
      <c r="G81" s="19">
        <v>18.93</v>
      </c>
    </row>
    <row r="82" spans="1:7" ht="17" x14ac:dyDescent="0.2">
      <c r="A82" s="19" t="s">
        <v>95</v>
      </c>
      <c r="B82" s="19" t="s">
        <v>96</v>
      </c>
      <c r="C82" s="19">
        <v>2479</v>
      </c>
      <c r="D82" s="20">
        <v>44813</v>
      </c>
      <c r="E82" s="21">
        <v>1.9E-2</v>
      </c>
      <c r="F82" s="19"/>
      <c r="G82" s="19">
        <v>12.2</v>
      </c>
    </row>
    <row r="83" spans="1:7" ht="17" x14ac:dyDescent="0.2">
      <c r="A83" s="19" t="s">
        <v>95</v>
      </c>
      <c r="B83" s="19" t="s">
        <v>96</v>
      </c>
      <c r="C83" s="19">
        <v>1879</v>
      </c>
      <c r="D83" s="20">
        <v>44813</v>
      </c>
      <c r="E83" s="21">
        <v>1.9E-2</v>
      </c>
      <c r="F83" s="19"/>
      <c r="G83" s="19">
        <v>10.06</v>
      </c>
    </row>
    <row r="84" spans="1:7" ht="17" x14ac:dyDescent="0.2">
      <c r="A84" s="19" t="s">
        <v>95</v>
      </c>
      <c r="B84" s="19" t="s">
        <v>96</v>
      </c>
      <c r="C84" s="19">
        <v>2484</v>
      </c>
      <c r="D84" s="20">
        <v>44813</v>
      </c>
      <c r="E84" s="21">
        <v>0.02</v>
      </c>
      <c r="F84" s="19"/>
      <c r="G84" s="19">
        <v>10.119999999999999</v>
      </c>
    </row>
    <row r="85" spans="1:7" ht="17" x14ac:dyDescent="0.2">
      <c r="A85" s="19" t="s">
        <v>95</v>
      </c>
      <c r="B85" s="19" t="s">
        <v>96</v>
      </c>
      <c r="C85" s="19">
        <v>2343</v>
      </c>
      <c r="D85" s="20">
        <v>44813</v>
      </c>
      <c r="E85" s="21">
        <v>1.9E-2</v>
      </c>
      <c r="F85" s="19"/>
      <c r="G85" s="19">
        <v>11.4</v>
      </c>
    </row>
    <row r="86" spans="1:7" ht="17" x14ac:dyDescent="0.2">
      <c r="A86" s="19" t="s">
        <v>95</v>
      </c>
      <c r="B86" s="19" t="s">
        <v>96</v>
      </c>
      <c r="C86" s="19">
        <v>2474</v>
      </c>
      <c r="D86" s="20">
        <v>44813</v>
      </c>
      <c r="E86" s="21">
        <v>1.9E-2</v>
      </c>
      <c r="F86" s="19"/>
      <c r="G86" s="19">
        <v>14.98</v>
      </c>
    </row>
    <row r="87" spans="1:7" ht="17" x14ac:dyDescent="0.2">
      <c r="A87" s="19" t="s">
        <v>95</v>
      </c>
      <c r="B87" s="19" t="s">
        <v>96</v>
      </c>
      <c r="C87" s="19">
        <v>2480</v>
      </c>
      <c r="D87" s="20">
        <v>44813</v>
      </c>
      <c r="E87" s="21">
        <v>1.9E-2</v>
      </c>
      <c r="F87" s="19"/>
      <c r="G87" s="19">
        <v>11.85</v>
      </c>
    </row>
    <row r="88" spans="1:7" ht="17" x14ac:dyDescent="0.2">
      <c r="A88" s="19" t="s">
        <v>95</v>
      </c>
      <c r="B88" s="19" t="s">
        <v>96</v>
      </c>
      <c r="C88" s="19">
        <v>2482</v>
      </c>
      <c r="D88" s="20">
        <v>44813</v>
      </c>
      <c r="E88" s="21">
        <v>1.9E-2</v>
      </c>
      <c r="F88" s="19"/>
      <c r="G88" s="19">
        <v>7.61</v>
      </c>
    </row>
    <row r="89" spans="1:7" ht="17" x14ac:dyDescent="0.2">
      <c r="A89" s="19" t="s">
        <v>95</v>
      </c>
      <c r="B89" s="19" t="s">
        <v>96</v>
      </c>
      <c r="C89" s="19">
        <v>2481</v>
      </c>
      <c r="D89" s="20">
        <v>44813</v>
      </c>
      <c r="E89" s="21">
        <v>1.9E-2</v>
      </c>
      <c r="F89" s="19"/>
      <c r="G89" s="19">
        <v>24.87</v>
      </c>
    </row>
    <row r="90" spans="1:7" ht="17" x14ac:dyDescent="0.2">
      <c r="A90" s="19" t="s">
        <v>95</v>
      </c>
      <c r="B90" s="19" t="s">
        <v>96</v>
      </c>
      <c r="C90" s="19">
        <v>3219</v>
      </c>
      <c r="D90" s="20">
        <v>44814</v>
      </c>
      <c r="E90" s="21">
        <v>1.7000000000000001E-2</v>
      </c>
      <c r="F90" s="19"/>
      <c r="G90" s="19">
        <v>19.95</v>
      </c>
    </row>
    <row r="91" spans="1:7" ht="17" x14ac:dyDescent="0.2">
      <c r="A91" s="19" t="s">
        <v>95</v>
      </c>
      <c r="B91" s="19" t="s">
        <v>96</v>
      </c>
      <c r="C91" s="19">
        <v>2348</v>
      </c>
      <c r="D91" s="20">
        <v>44814</v>
      </c>
      <c r="E91" s="21">
        <v>1.9E-2</v>
      </c>
      <c r="F91" s="19"/>
      <c r="G91" s="19">
        <v>8.9700000000000006</v>
      </c>
    </row>
    <row r="92" spans="1:7" ht="17" x14ac:dyDescent="0.2">
      <c r="A92" s="19" t="s">
        <v>95</v>
      </c>
      <c r="B92" s="19" t="s">
        <v>96</v>
      </c>
      <c r="C92" s="19">
        <v>2350</v>
      </c>
      <c r="D92" s="20">
        <v>44814</v>
      </c>
      <c r="E92" s="21">
        <v>1.7999999999999999E-2</v>
      </c>
      <c r="F92" s="19"/>
      <c r="G92" s="19">
        <v>11.15</v>
      </c>
    </row>
    <row r="93" spans="1:7" ht="17" x14ac:dyDescent="0.2">
      <c r="A93" s="19" t="s">
        <v>95</v>
      </c>
      <c r="B93" s="19" t="s">
        <v>96</v>
      </c>
      <c r="C93" s="19">
        <v>2349</v>
      </c>
      <c r="D93" s="20">
        <v>44814</v>
      </c>
      <c r="E93" s="21">
        <v>1.9E-2</v>
      </c>
      <c r="F93" s="19"/>
      <c r="G93" s="19">
        <v>8.68</v>
      </c>
    </row>
    <row r="94" spans="1:7" ht="17" x14ac:dyDescent="0.2">
      <c r="A94" s="19" t="s">
        <v>95</v>
      </c>
      <c r="B94" s="19" t="s">
        <v>96</v>
      </c>
      <c r="C94" s="19">
        <v>2511</v>
      </c>
      <c r="D94" s="20">
        <v>44814</v>
      </c>
      <c r="E94" s="21">
        <v>1.9E-2</v>
      </c>
      <c r="F94" s="19"/>
      <c r="G94" s="19">
        <v>10.44</v>
      </c>
    </row>
    <row r="95" spans="1:7" ht="17" x14ac:dyDescent="0.2">
      <c r="A95" s="19" t="s">
        <v>95</v>
      </c>
      <c r="B95" s="19" t="s">
        <v>96</v>
      </c>
      <c r="C95" s="19">
        <v>2512</v>
      </c>
      <c r="D95" s="20">
        <v>44814</v>
      </c>
      <c r="E95" s="21">
        <v>1.9E-2</v>
      </c>
      <c r="F95" s="19"/>
      <c r="G95" s="19">
        <v>13.05</v>
      </c>
    </row>
    <row r="96" spans="1:7" ht="17" x14ac:dyDescent="0.2">
      <c r="A96" s="19"/>
      <c r="B96" s="19"/>
      <c r="C96" s="19"/>
      <c r="D96" s="19"/>
      <c r="E96" s="19"/>
      <c r="F96" s="19"/>
      <c r="G96" s="19">
        <v>1014.56</v>
      </c>
    </row>
    <row r="97" spans="1:7" ht="17" x14ac:dyDescent="0.2">
      <c r="A97" s="19"/>
      <c r="B97" s="19"/>
      <c r="C97" s="19"/>
      <c r="D97" s="19"/>
      <c r="E97" s="19"/>
      <c r="F97" s="19"/>
      <c r="G97" s="19"/>
    </row>
    <row r="98" spans="1:7" ht="17" x14ac:dyDescent="0.2">
      <c r="A98" s="18" t="s">
        <v>88</v>
      </c>
      <c r="B98" s="18" t="s">
        <v>89</v>
      </c>
      <c r="C98" s="18" t="s">
        <v>97</v>
      </c>
      <c r="D98" s="18" t="s">
        <v>91</v>
      </c>
      <c r="E98" s="18" t="s">
        <v>92</v>
      </c>
      <c r="F98" s="18" t="s">
        <v>98</v>
      </c>
      <c r="G98" s="18" t="s">
        <v>94</v>
      </c>
    </row>
    <row r="99" spans="1:7" ht="17" x14ac:dyDescent="0.2">
      <c r="A99" s="19" t="s">
        <v>95</v>
      </c>
      <c r="B99" s="19" t="s">
        <v>99</v>
      </c>
      <c r="C99" s="19">
        <v>2391</v>
      </c>
      <c r="D99" s="20">
        <v>44804</v>
      </c>
      <c r="E99" s="21">
        <v>0</v>
      </c>
      <c r="F99" s="19"/>
      <c r="G99" s="19">
        <v>10.29</v>
      </c>
    </row>
    <row r="100" spans="1:7" ht="17" x14ac:dyDescent="0.2">
      <c r="A100" s="19" t="s">
        <v>95</v>
      </c>
      <c r="B100" s="19" t="s">
        <v>100</v>
      </c>
      <c r="C100" s="19">
        <v>3211</v>
      </c>
      <c r="D100" s="20">
        <v>44804</v>
      </c>
      <c r="E100" s="21">
        <v>0.02</v>
      </c>
      <c r="F100" s="19"/>
      <c r="G100" s="19">
        <v>15.73</v>
      </c>
    </row>
    <row r="101" spans="1:7" ht="17" x14ac:dyDescent="0.2">
      <c r="A101" s="19" t="s">
        <v>95</v>
      </c>
      <c r="B101" s="19" t="s">
        <v>99</v>
      </c>
      <c r="C101" s="19">
        <v>2314</v>
      </c>
      <c r="D101" s="20">
        <v>44804</v>
      </c>
      <c r="E101" s="21">
        <v>0</v>
      </c>
      <c r="F101" s="19"/>
      <c r="G101" s="19">
        <v>4.51</v>
      </c>
    </row>
    <row r="102" spans="1:7" ht="17" x14ac:dyDescent="0.2">
      <c r="A102" s="19" t="s">
        <v>95</v>
      </c>
      <c r="B102" s="19" t="s">
        <v>99</v>
      </c>
      <c r="C102" s="19">
        <v>3209</v>
      </c>
      <c r="D102" s="20">
        <v>44804</v>
      </c>
      <c r="E102" s="21">
        <v>0</v>
      </c>
      <c r="F102" s="19"/>
      <c r="G102" s="19">
        <v>25.21</v>
      </c>
    </row>
    <row r="103" spans="1:7" ht="17" x14ac:dyDescent="0.2">
      <c r="A103" s="19" t="s">
        <v>95</v>
      </c>
      <c r="B103" s="19" t="s">
        <v>99</v>
      </c>
      <c r="C103" s="19">
        <v>2274</v>
      </c>
      <c r="D103" s="20">
        <v>44805</v>
      </c>
      <c r="E103" s="21">
        <v>0</v>
      </c>
      <c r="F103" s="19"/>
      <c r="G103" s="19">
        <v>5.52</v>
      </c>
    </row>
    <row r="104" spans="1:7" ht="17" x14ac:dyDescent="0.2">
      <c r="A104" s="19" t="s">
        <v>95</v>
      </c>
      <c r="B104" s="19" t="s">
        <v>99</v>
      </c>
      <c r="C104" s="19">
        <v>2376</v>
      </c>
      <c r="D104" s="20">
        <v>44805</v>
      </c>
      <c r="E104" s="21">
        <v>0</v>
      </c>
      <c r="F104" s="19"/>
      <c r="G104" s="19">
        <v>9.59</v>
      </c>
    </row>
    <row r="105" spans="1:7" ht="17" x14ac:dyDescent="0.2">
      <c r="A105" s="19" t="s">
        <v>95</v>
      </c>
      <c r="B105" s="19" t="s">
        <v>99</v>
      </c>
      <c r="C105" s="19">
        <v>2389</v>
      </c>
      <c r="D105" s="20">
        <v>44805</v>
      </c>
      <c r="E105" s="21">
        <v>0</v>
      </c>
      <c r="F105" s="19"/>
      <c r="G105" s="19">
        <v>7.94</v>
      </c>
    </row>
    <row r="106" spans="1:7" ht="17" x14ac:dyDescent="0.2">
      <c r="A106" s="19" t="s">
        <v>95</v>
      </c>
      <c r="B106" s="19" t="s">
        <v>99</v>
      </c>
      <c r="C106" s="19">
        <v>3212</v>
      </c>
      <c r="D106" s="20">
        <v>44805</v>
      </c>
      <c r="E106" s="21">
        <v>0</v>
      </c>
      <c r="F106" s="19"/>
      <c r="G106" s="19">
        <v>19.559999999999999</v>
      </c>
    </row>
    <row r="107" spans="1:7" ht="17" x14ac:dyDescent="0.2">
      <c r="A107" s="19" t="s">
        <v>95</v>
      </c>
      <c r="B107" s="19" t="s">
        <v>99</v>
      </c>
      <c r="C107" s="19">
        <v>2375</v>
      </c>
      <c r="D107" s="20">
        <v>44805</v>
      </c>
      <c r="E107" s="21">
        <v>0</v>
      </c>
      <c r="F107" s="19"/>
      <c r="G107" s="19">
        <v>12</v>
      </c>
    </row>
    <row r="108" spans="1:7" ht="17" x14ac:dyDescent="0.2">
      <c r="A108" s="19" t="s">
        <v>95</v>
      </c>
      <c r="B108" s="19" t="s">
        <v>99</v>
      </c>
      <c r="C108" s="19">
        <v>1867</v>
      </c>
      <c r="D108" s="20">
        <v>44806</v>
      </c>
      <c r="E108" s="21">
        <v>0</v>
      </c>
      <c r="F108" s="19"/>
      <c r="G108" s="19">
        <v>12.02</v>
      </c>
    </row>
    <row r="109" spans="1:7" ht="17" x14ac:dyDescent="0.2">
      <c r="A109" s="19" t="s">
        <v>95</v>
      </c>
      <c r="B109" s="19" t="s">
        <v>100</v>
      </c>
      <c r="C109" s="19">
        <v>2286</v>
      </c>
      <c r="D109" s="20">
        <v>44806</v>
      </c>
      <c r="E109" s="21">
        <v>0.02</v>
      </c>
      <c r="F109" s="19"/>
      <c r="G109" s="19">
        <v>4.49</v>
      </c>
    </row>
    <row r="110" spans="1:7" ht="17" x14ac:dyDescent="0.2">
      <c r="A110" s="19" t="s">
        <v>95</v>
      </c>
      <c r="B110" s="19" t="s">
        <v>99</v>
      </c>
      <c r="C110" s="19">
        <v>2275</v>
      </c>
      <c r="D110" s="20">
        <v>44806</v>
      </c>
      <c r="E110" s="21">
        <v>0</v>
      </c>
      <c r="F110" s="19"/>
      <c r="G110" s="19">
        <v>20.18</v>
      </c>
    </row>
    <row r="111" spans="1:7" ht="17" x14ac:dyDescent="0.2">
      <c r="A111" s="19" t="s">
        <v>95</v>
      </c>
      <c r="B111" s="19" t="s">
        <v>99</v>
      </c>
      <c r="C111" s="19">
        <v>2313</v>
      </c>
      <c r="D111" s="20">
        <v>44806</v>
      </c>
      <c r="E111" s="21">
        <v>0</v>
      </c>
      <c r="F111" s="19"/>
      <c r="G111" s="19">
        <v>8.42</v>
      </c>
    </row>
    <row r="112" spans="1:7" ht="17" x14ac:dyDescent="0.2">
      <c r="A112" s="19" t="s">
        <v>95</v>
      </c>
      <c r="B112" s="19" t="s">
        <v>99</v>
      </c>
      <c r="C112" s="19">
        <v>1869</v>
      </c>
      <c r="D112" s="20">
        <v>44806</v>
      </c>
      <c r="E112" s="21">
        <v>0</v>
      </c>
      <c r="F112" s="19"/>
      <c r="G112" s="19">
        <v>8.15</v>
      </c>
    </row>
    <row r="113" spans="1:7" ht="17" x14ac:dyDescent="0.2">
      <c r="A113" s="19" t="s">
        <v>95</v>
      </c>
      <c r="B113" s="19" t="s">
        <v>99</v>
      </c>
      <c r="C113" s="19">
        <v>2287</v>
      </c>
      <c r="D113" s="20">
        <v>44807</v>
      </c>
      <c r="E113" s="21">
        <v>0</v>
      </c>
      <c r="F113" s="19"/>
      <c r="G113" s="19">
        <v>24.87</v>
      </c>
    </row>
    <row r="114" spans="1:7" ht="17" x14ac:dyDescent="0.2">
      <c r="A114" s="19" t="s">
        <v>95</v>
      </c>
      <c r="B114" s="19" t="s">
        <v>99</v>
      </c>
      <c r="C114" s="19">
        <v>2424</v>
      </c>
      <c r="D114" s="20">
        <v>44807</v>
      </c>
      <c r="E114" s="21">
        <v>0.05</v>
      </c>
      <c r="F114" s="22">
        <v>0.03</v>
      </c>
      <c r="G114" s="19">
        <v>2.988</v>
      </c>
    </row>
    <row r="115" spans="1:7" ht="17" x14ac:dyDescent="0.2">
      <c r="A115" s="19" t="s">
        <v>95</v>
      </c>
      <c r="B115" s="19" t="s">
        <v>99</v>
      </c>
      <c r="C115" s="19">
        <v>2425</v>
      </c>
      <c r="D115" s="20">
        <v>44807</v>
      </c>
      <c r="E115" s="21">
        <v>0</v>
      </c>
      <c r="F115" s="19"/>
      <c r="G115" s="19">
        <v>7.94</v>
      </c>
    </row>
    <row r="116" spans="1:7" ht="17" x14ac:dyDescent="0.2">
      <c r="A116" s="19" t="s">
        <v>95</v>
      </c>
      <c r="B116" s="19" t="s">
        <v>99</v>
      </c>
      <c r="C116" s="19">
        <v>2423</v>
      </c>
      <c r="D116" s="20">
        <v>44807</v>
      </c>
      <c r="E116" s="21">
        <v>0</v>
      </c>
      <c r="F116" s="19"/>
      <c r="G116" s="19">
        <v>10.53</v>
      </c>
    </row>
    <row r="117" spans="1:7" ht="17" x14ac:dyDescent="0.2">
      <c r="A117" s="19" t="s">
        <v>95</v>
      </c>
      <c r="B117" s="19" t="s">
        <v>99</v>
      </c>
      <c r="C117" s="19">
        <v>2426</v>
      </c>
      <c r="D117" s="20">
        <v>44808</v>
      </c>
      <c r="E117" s="21">
        <v>0</v>
      </c>
      <c r="F117" s="19"/>
      <c r="G117" s="19">
        <v>9.85</v>
      </c>
    </row>
    <row r="118" spans="1:7" ht="17" x14ac:dyDescent="0.2">
      <c r="A118" s="19" t="s">
        <v>95</v>
      </c>
      <c r="B118" s="19" t="s">
        <v>99</v>
      </c>
      <c r="C118" s="19">
        <v>2371</v>
      </c>
      <c r="D118" s="20">
        <v>44808</v>
      </c>
      <c r="E118" s="21">
        <v>0</v>
      </c>
      <c r="F118" s="19"/>
      <c r="G118" s="19">
        <v>9.93</v>
      </c>
    </row>
    <row r="119" spans="1:7" ht="17" x14ac:dyDescent="0.2">
      <c r="A119" s="19" t="s">
        <v>95</v>
      </c>
      <c r="B119" s="19" t="s">
        <v>99</v>
      </c>
      <c r="C119" s="19">
        <v>2372</v>
      </c>
      <c r="D119" s="20">
        <v>44809</v>
      </c>
      <c r="E119" s="21">
        <v>0</v>
      </c>
      <c r="F119" s="19"/>
      <c r="G119" s="19">
        <v>23.34</v>
      </c>
    </row>
    <row r="120" spans="1:7" ht="17" x14ac:dyDescent="0.2">
      <c r="A120" s="19" t="s">
        <v>95</v>
      </c>
      <c r="B120" s="19" t="s">
        <v>99</v>
      </c>
      <c r="C120" s="19">
        <v>2373</v>
      </c>
      <c r="D120" s="20">
        <v>44809</v>
      </c>
      <c r="E120" s="21">
        <v>0</v>
      </c>
      <c r="F120" s="19"/>
      <c r="G120" s="19">
        <v>8.08</v>
      </c>
    </row>
    <row r="121" spans="1:7" ht="17" x14ac:dyDescent="0.2">
      <c r="A121" s="19" t="s">
        <v>95</v>
      </c>
      <c r="B121" s="19" t="s">
        <v>99</v>
      </c>
      <c r="C121" s="19">
        <v>1874</v>
      </c>
      <c r="D121" s="20">
        <v>44809</v>
      </c>
      <c r="E121" s="21">
        <v>0</v>
      </c>
      <c r="F121" s="19"/>
      <c r="G121" s="19">
        <v>9.9600000000000009</v>
      </c>
    </row>
    <row r="122" spans="1:7" ht="17" x14ac:dyDescent="0.2">
      <c r="A122" s="19" t="s">
        <v>95</v>
      </c>
      <c r="B122" s="19" t="s">
        <v>99</v>
      </c>
      <c r="C122" s="19">
        <v>1873</v>
      </c>
      <c r="D122" s="20">
        <v>44809</v>
      </c>
      <c r="E122" s="21">
        <v>0</v>
      </c>
      <c r="F122" s="19"/>
      <c r="G122" s="19">
        <v>14.9</v>
      </c>
    </row>
    <row r="123" spans="1:7" ht="17" x14ac:dyDescent="0.2">
      <c r="A123" s="19" t="s">
        <v>95</v>
      </c>
      <c r="B123" s="19" t="s">
        <v>99</v>
      </c>
      <c r="C123" s="19">
        <v>2374</v>
      </c>
      <c r="D123" s="20">
        <v>44809</v>
      </c>
      <c r="E123" s="21">
        <v>0</v>
      </c>
      <c r="F123" s="19"/>
      <c r="G123" s="19">
        <v>25.17</v>
      </c>
    </row>
    <row r="124" spans="1:7" ht="17" x14ac:dyDescent="0.2">
      <c r="A124" s="19" t="s">
        <v>95</v>
      </c>
      <c r="B124" s="19" t="s">
        <v>99</v>
      </c>
      <c r="C124" s="19">
        <v>3214</v>
      </c>
      <c r="D124" s="20">
        <v>44809</v>
      </c>
      <c r="E124" s="21">
        <v>0</v>
      </c>
      <c r="F124" s="19"/>
      <c r="G124" s="19">
        <v>20.04</v>
      </c>
    </row>
    <row r="125" spans="1:7" ht="17" x14ac:dyDescent="0.2">
      <c r="A125" s="19" t="s">
        <v>95</v>
      </c>
      <c r="B125" s="19" t="s">
        <v>99</v>
      </c>
      <c r="C125" s="19">
        <v>2443</v>
      </c>
      <c r="D125" s="20">
        <v>44810</v>
      </c>
      <c r="E125" s="21">
        <v>0</v>
      </c>
      <c r="F125" s="19"/>
      <c r="G125" s="19">
        <v>14.71</v>
      </c>
    </row>
    <row r="126" spans="1:7" ht="17" x14ac:dyDescent="0.2">
      <c r="A126" s="19" t="s">
        <v>95</v>
      </c>
      <c r="B126" s="19" t="s">
        <v>99</v>
      </c>
      <c r="C126" s="19">
        <v>2470</v>
      </c>
      <c r="D126" s="20">
        <v>44810</v>
      </c>
      <c r="E126" s="21">
        <v>0</v>
      </c>
      <c r="F126" s="19"/>
      <c r="G126" s="19">
        <v>8.65</v>
      </c>
    </row>
    <row r="127" spans="1:7" ht="17" x14ac:dyDescent="0.2">
      <c r="A127" s="19" t="s">
        <v>95</v>
      </c>
      <c r="B127" s="19" t="s">
        <v>99</v>
      </c>
      <c r="C127" s="19">
        <v>2422</v>
      </c>
      <c r="D127" s="20">
        <v>44810</v>
      </c>
      <c r="E127" s="21">
        <v>0</v>
      </c>
      <c r="F127" s="19"/>
      <c r="G127" s="19">
        <v>24.72</v>
      </c>
    </row>
    <row r="128" spans="1:7" ht="17" x14ac:dyDescent="0.2">
      <c r="A128" s="19" t="s">
        <v>95</v>
      </c>
      <c r="B128" s="19" t="s">
        <v>99</v>
      </c>
      <c r="C128" s="19">
        <v>2420</v>
      </c>
      <c r="D128" s="20">
        <v>44810</v>
      </c>
      <c r="E128" s="21">
        <v>0</v>
      </c>
      <c r="F128" s="19"/>
      <c r="G128" s="19">
        <v>7.9</v>
      </c>
    </row>
    <row r="129" spans="1:7" ht="17" x14ac:dyDescent="0.2">
      <c r="A129" s="19" t="s">
        <v>95</v>
      </c>
      <c r="B129" s="19" t="s">
        <v>99</v>
      </c>
      <c r="C129" s="19">
        <v>2418</v>
      </c>
      <c r="D129" s="20">
        <v>44810</v>
      </c>
      <c r="E129" s="21">
        <v>0</v>
      </c>
      <c r="F129" s="19"/>
      <c r="G129" s="19">
        <v>19.059999999999999</v>
      </c>
    </row>
    <row r="130" spans="1:7" ht="17" x14ac:dyDescent="0.2">
      <c r="A130" s="19" t="s">
        <v>95</v>
      </c>
      <c r="B130" s="19" t="s">
        <v>99</v>
      </c>
      <c r="C130" s="19">
        <v>2421</v>
      </c>
      <c r="D130" s="20">
        <v>44810</v>
      </c>
      <c r="E130" s="21">
        <v>0</v>
      </c>
      <c r="F130" s="19"/>
      <c r="G130" s="19">
        <v>15.4</v>
      </c>
    </row>
    <row r="131" spans="1:7" ht="17" x14ac:dyDescent="0.2">
      <c r="A131" s="19" t="s">
        <v>95</v>
      </c>
      <c r="B131" s="19" t="s">
        <v>99</v>
      </c>
      <c r="C131" s="19">
        <v>2390</v>
      </c>
      <c r="D131" s="20">
        <v>44810</v>
      </c>
      <c r="E131" s="21">
        <v>0</v>
      </c>
      <c r="F131" s="19"/>
      <c r="G131" s="19">
        <v>10.07</v>
      </c>
    </row>
    <row r="132" spans="1:7" ht="17" x14ac:dyDescent="0.2">
      <c r="A132" s="19" t="s">
        <v>95</v>
      </c>
      <c r="B132" s="19" t="s">
        <v>100</v>
      </c>
      <c r="C132" s="19">
        <v>1875</v>
      </c>
      <c r="D132" s="20">
        <v>44810</v>
      </c>
      <c r="E132" s="21">
        <v>0.02</v>
      </c>
      <c r="F132" s="19"/>
      <c r="G132" s="19">
        <v>5.07</v>
      </c>
    </row>
    <row r="133" spans="1:7" ht="17" x14ac:dyDescent="0.2">
      <c r="A133" s="19" t="s">
        <v>95</v>
      </c>
      <c r="B133" s="19" t="s">
        <v>99</v>
      </c>
      <c r="C133" s="19">
        <v>2312</v>
      </c>
      <c r="D133" s="20">
        <v>44810</v>
      </c>
      <c r="E133" s="21">
        <v>0</v>
      </c>
      <c r="F133" s="19"/>
      <c r="G133" s="19">
        <v>8.18</v>
      </c>
    </row>
    <row r="134" spans="1:7" ht="17" x14ac:dyDescent="0.2">
      <c r="A134" s="19" t="s">
        <v>95</v>
      </c>
      <c r="B134" s="19" t="s">
        <v>99</v>
      </c>
      <c r="C134" s="19">
        <v>3216</v>
      </c>
      <c r="D134" s="20">
        <v>44810</v>
      </c>
      <c r="E134" s="21">
        <v>0</v>
      </c>
      <c r="F134" s="19"/>
      <c r="G134" s="19">
        <v>17.23</v>
      </c>
    </row>
    <row r="135" spans="1:7" ht="17" x14ac:dyDescent="0.2">
      <c r="A135" s="19" t="s">
        <v>95</v>
      </c>
      <c r="B135" s="19" t="s">
        <v>99</v>
      </c>
      <c r="C135" s="19">
        <v>2460</v>
      </c>
      <c r="D135" s="20">
        <v>44811</v>
      </c>
      <c r="E135" s="21">
        <v>0</v>
      </c>
      <c r="F135" s="19"/>
      <c r="G135" s="19">
        <v>26.27</v>
      </c>
    </row>
    <row r="136" spans="1:7" ht="17" x14ac:dyDescent="0.2">
      <c r="A136" s="19" t="s">
        <v>95</v>
      </c>
      <c r="B136" s="19" t="s">
        <v>99</v>
      </c>
      <c r="C136" s="19">
        <v>2444</v>
      </c>
      <c r="D136" s="20">
        <v>44811</v>
      </c>
      <c r="E136" s="21">
        <v>0</v>
      </c>
      <c r="F136" s="19"/>
      <c r="G136" s="19">
        <v>7.98</v>
      </c>
    </row>
    <row r="137" spans="1:7" ht="17" x14ac:dyDescent="0.2">
      <c r="A137" s="19" t="s">
        <v>95</v>
      </c>
      <c r="B137" s="19" t="s">
        <v>99</v>
      </c>
      <c r="C137" s="19">
        <v>2469</v>
      </c>
      <c r="D137" s="20">
        <v>44811</v>
      </c>
      <c r="E137" s="21">
        <v>0</v>
      </c>
      <c r="F137" s="19"/>
      <c r="G137" s="19">
        <v>22.93</v>
      </c>
    </row>
    <row r="138" spans="1:7" ht="17" x14ac:dyDescent="0.2">
      <c r="A138" s="19" t="s">
        <v>95</v>
      </c>
      <c r="B138" s="19" t="s">
        <v>99</v>
      </c>
      <c r="C138" s="19">
        <v>1876</v>
      </c>
      <c r="D138" s="20">
        <v>44811</v>
      </c>
      <c r="E138" s="21">
        <v>0</v>
      </c>
      <c r="F138" s="19"/>
      <c r="G138" s="19">
        <v>17.02</v>
      </c>
    </row>
    <row r="139" spans="1:7" ht="17" x14ac:dyDescent="0.2">
      <c r="A139" s="19" t="s">
        <v>95</v>
      </c>
      <c r="B139" s="19" t="s">
        <v>99</v>
      </c>
      <c r="C139" s="19">
        <v>2468</v>
      </c>
      <c r="D139" s="20">
        <v>44811</v>
      </c>
      <c r="E139" s="21">
        <v>0</v>
      </c>
      <c r="F139" s="19"/>
      <c r="G139" s="19">
        <v>9.7100000000000009</v>
      </c>
    </row>
    <row r="140" spans="1:7" ht="17" x14ac:dyDescent="0.2">
      <c r="A140" s="19" t="s">
        <v>95</v>
      </c>
      <c r="B140" s="19" t="s">
        <v>99</v>
      </c>
      <c r="C140" s="19">
        <v>2461</v>
      </c>
      <c r="D140" s="20">
        <v>44811</v>
      </c>
      <c r="E140" s="21">
        <v>0</v>
      </c>
      <c r="F140" s="19"/>
      <c r="G140" s="19">
        <v>17.079999999999998</v>
      </c>
    </row>
    <row r="141" spans="1:7" ht="17" x14ac:dyDescent="0.2">
      <c r="A141" s="19" t="s">
        <v>95</v>
      </c>
      <c r="B141" s="19" t="s">
        <v>99</v>
      </c>
      <c r="C141" s="19">
        <v>2467</v>
      </c>
      <c r="D141" s="20">
        <v>44811</v>
      </c>
      <c r="E141" s="21">
        <v>0</v>
      </c>
      <c r="F141" s="19"/>
      <c r="G141" s="19">
        <v>25.51</v>
      </c>
    </row>
    <row r="142" spans="1:7" ht="17" x14ac:dyDescent="0.2">
      <c r="A142" s="19" t="s">
        <v>95</v>
      </c>
      <c r="B142" s="19" t="s">
        <v>99</v>
      </c>
      <c r="C142" s="19">
        <v>1829</v>
      </c>
      <c r="D142" s="20">
        <v>44812</v>
      </c>
      <c r="E142" s="21">
        <v>0</v>
      </c>
      <c r="F142" s="19"/>
      <c r="G142" s="19">
        <v>6.98</v>
      </c>
    </row>
    <row r="143" spans="1:7" ht="17" x14ac:dyDescent="0.2">
      <c r="A143" s="19" t="s">
        <v>95</v>
      </c>
      <c r="B143" s="19" t="s">
        <v>99</v>
      </c>
      <c r="C143" s="19">
        <v>2497</v>
      </c>
      <c r="D143" s="20">
        <v>44812</v>
      </c>
      <c r="E143" s="21">
        <v>0</v>
      </c>
      <c r="F143" s="19"/>
      <c r="G143" s="19">
        <v>11.07</v>
      </c>
    </row>
    <row r="144" spans="1:7" ht="17" x14ac:dyDescent="0.2">
      <c r="A144" s="19" t="s">
        <v>95</v>
      </c>
      <c r="B144" s="19" t="s">
        <v>99</v>
      </c>
      <c r="C144" s="19">
        <v>2499</v>
      </c>
      <c r="D144" s="20">
        <v>44812</v>
      </c>
      <c r="E144" s="21">
        <v>0</v>
      </c>
      <c r="F144" s="19"/>
      <c r="G144" s="19">
        <v>12.49</v>
      </c>
    </row>
    <row r="145" spans="1:7" ht="17" x14ac:dyDescent="0.2">
      <c r="A145" s="19" t="s">
        <v>95</v>
      </c>
      <c r="B145" s="19" t="s">
        <v>99</v>
      </c>
      <c r="C145" s="19">
        <v>1878</v>
      </c>
      <c r="D145" s="20">
        <v>44812</v>
      </c>
      <c r="E145" s="21">
        <v>0</v>
      </c>
      <c r="F145" s="19"/>
      <c r="G145" s="19">
        <v>10.06</v>
      </c>
    </row>
    <row r="146" spans="1:7" ht="17" x14ac:dyDescent="0.2">
      <c r="A146" s="19" t="s">
        <v>95</v>
      </c>
      <c r="B146" s="19" t="s">
        <v>99</v>
      </c>
      <c r="C146" s="19">
        <v>2498</v>
      </c>
      <c r="D146" s="20">
        <v>44812</v>
      </c>
      <c r="E146" s="21">
        <v>0</v>
      </c>
      <c r="F146" s="19"/>
      <c r="G146" s="19">
        <v>10.39</v>
      </c>
    </row>
    <row r="147" spans="1:7" ht="17" x14ac:dyDescent="0.2">
      <c r="A147" s="19" t="s">
        <v>95</v>
      </c>
      <c r="B147" s="19" t="s">
        <v>99</v>
      </c>
      <c r="C147" s="19">
        <v>2464</v>
      </c>
      <c r="D147" s="20">
        <v>44813</v>
      </c>
      <c r="E147" s="21">
        <v>0</v>
      </c>
      <c r="F147" s="19"/>
      <c r="G147" s="19">
        <v>10.47</v>
      </c>
    </row>
    <row r="148" spans="1:7" ht="17" x14ac:dyDescent="0.2">
      <c r="A148" s="19" t="s">
        <v>95</v>
      </c>
      <c r="B148" s="19" t="s">
        <v>99</v>
      </c>
      <c r="C148" s="19">
        <v>2463</v>
      </c>
      <c r="D148" s="20">
        <v>44813</v>
      </c>
      <c r="E148" s="21">
        <v>0</v>
      </c>
      <c r="F148" s="19"/>
      <c r="G148" s="19">
        <v>10.86</v>
      </c>
    </row>
    <row r="149" spans="1:7" ht="17" x14ac:dyDescent="0.2">
      <c r="A149" s="19" t="s">
        <v>95</v>
      </c>
      <c r="B149" s="19" t="s">
        <v>99</v>
      </c>
      <c r="C149" s="19">
        <v>2466</v>
      </c>
      <c r="D149" s="20">
        <v>44813</v>
      </c>
      <c r="E149" s="21">
        <v>0</v>
      </c>
      <c r="F149" s="19"/>
      <c r="G149" s="19">
        <v>25.01</v>
      </c>
    </row>
    <row r="150" spans="1:7" ht="17" x14ac:dyDescent="0.2">
      <c r="A150" s="19" t="s">
        <v>95</v>
      </c>
      <c r="B150" s="19" t="s">
        <v>99</v>
      </c>
      <c r="C150" s="19">
        <v>2465</v>
      </c>
      <c r="D150" s="20">
        <v>44813</v>
      </c>
      <c r="E150" s="21">
        <v>0</v>
      </c>
      <c r="F150" s="19"/>
      <c r="G150" s="19">
        <v>12.99</v>
      </c>
    </row>
    <row r="151" spans="1:7" ht="17" x14ac:dyDescent="0.2">
      <c r="A151" s="19" t="s">
        <v>95</v>
      </c>
      <c r="B151" s="19" t="s">
        <v>99</v>
      </c>
      <c r="C151" s="19">
        <v>2490</v>
      </c>
      <c r="D151" s="20">
        <v>44813</v>
      </c>
      <c r="E151" s="21">
        <v>0</v>
      </c>
      <c r="F151" s="19"/>
      <c r="G151" s="19">
        <v>9.9600000000000009</v>
      </c>
    </row>
    <row r="152" spans="1:7" ht="17" x14ac:dyDescent="0.2">
      <c r="A152" s="19" t="s">
        <v>95</v>
      </c>
      <c r="B152" s="19" t="s">
        <v>99</v>
      </c>
      <c r="C152" s="19">
        <v>2491</v>
      </c>
      <c r="D152" s="20">
        <v>44813</v>
      </c>
      <c r="E152" s="21">
        <v>0</v>
      </c>
      <c r="F152" s="19"/>
      <c r="G152" s="19">
        <v>10.24</v>
      </c>
    </row>
    <row r="153" spans="1:7" ht="17" x14ac:dyDescent="0.2">
      <c r="A153" s="19" t="s">
        <v>95</v>
      </c>
      <c r="B153" s="19" t="s">
        <v>99</v>
      </c>
      <c r="C153" s="19">
        <v>2492</v>
      </c>
      <c r="D153" s="20">
        <v>44813</v>
      </c>
      <c r="E153" s="21">
        <v>0</v>
      </c>
      <c r="F153" s="19"/>
      <c r="G153" s="19">
        <v>30.25</v>
      </c>
    </row>
    <row r="154" spans="1:7" ht="17" x14ac:dyDescent="0.2">
      <c r="A154" s="19" t="s">
        <v>95</v>
      </c>
      <c r="B154" s="19" t="s">
        <v>99</v>
      </c>
      <c r="C154" s="19">
        <v>2462</v>
      </c>
      <c r="D154" s="20">
        <v>44814</v>
      </c>
      <c r="E154" s="21">
        <v>0</v>
      </c>
      <c r="F154" s="19"/>
      <c r="G154" s="19">
        <v>24.72</v>
      </c>
    </row>
    <row r="155" spans="1:7" ht="17" x14ac:dyDescent="0.2">
      <c r="A155" s="19" t="s">
        <v>95</v>
      </c>
      <c r="B155" s="19" t="s">
        <v>99</v>
      </c>
      <c r="C155" s="19">
        <v>2529</v>
      </c>
      <c r="D155" s="20">
        <v>44814</v>
      </c>
      <c r="E155" s="21">
        <v>0</v>
      </c>
      <c r="F155" s="19"/>
      <c r="G155" s="19">
        <v>6.1</v>
      </c>
    </row>
    <row r="156" spans="1:7" ht="17" x14ac:dyDescent="0.2">
      <c r="A156" s="19" t="s">
        <v>95</v>
      </c>
      <c r="B156" s="19" t="s">
        <v>99</v>
      </c>
      <c r="C156" s="19">
        <v>3218</v>
      </c>
      <c r="D156" s="20">
        <v>44814</v>
      </c>
      <c r="E156" s="21">
        <v>0</v>
      </c>
      <c r="F156" s="19"/>
      <c r="G156" s="19">
        <v>24.87</v>
      </c>
    </row>
    <row r="157" spans="1:7" ht="17" x14ac:dyDescent="0.2">
      <c r="A157" s="19" t="s">
        <v>95</v>
      </c>
      <c r="B157" s="19" t="s">
        <v>99</v>
      </c>
      <c r="C157" s="19">
        <v>2032</v>
      </c>
      <c r="D157" s="20">
        <v>44814</v>
      </c>
      <c r="E157" s="21">
        <v>0</v>
      </c>
      <c r="F157" s="19"/>
      <c r="G157" s="19">
        <v>13.26</v>
      </c>
    </row>
    <row r="158" spans="1:7" ht="17" x14ac:dyDescent="0.2">
      <c r="A158" s="19" t="s">
        <v>95</v>
      </c>
      <c r="B158" s="19" t="s">
        <v>99</v>
      </c>
      <c r="C158" s="19">
        <v>2493</v>
      </c>
      <c r="D158" s="20">
        <v>44814</v>
      </c>
      <c r="E158" s="21">
        <v>0</v>
      </c>
      <c r="F158" s="19"/>
      <c r="G158" s="19">
        <v>12.45</v>
      </c>
    </row>
    <row r="159" spans="1:7" ht="17" x14ac:dyDescent="0.2">
      <c r="A159" s="19"/>
      <c r="B159" s="19"/>
      <c r="C159" s="19"/>
      <c r="D159" s="19"/>
      <c r="E159" s="19"/>
      <c r="F159" s="19"/>
      <c r="G159" s="19">
        <v>830.86800000000005</v>
      </c>
    </row>
    <row r="160" spans="1:7" ht="17" x14ac:dyDescent="0.2">
      <c r="A160" s="19"/>
      <c r="B160" s="19"/>
      <c r="C160" s="19"/>
      <c r="D160" s="19"/>
      <c r="E160" s="19"/>
      <c r="F160" s="19"/>
      <c r="G160" s="19"/>
    </row>
    <row r="161" spans="1:7" ht="17" x14ac:dyDescent="0.2">
      <c r="A161" s="18" t="s">
        <v>88</v>
      </c>
      <c r="B161" s="18" t="s">
        <v>89</v>
      </c>
      <c r="C161" s="18" t="s">
        <v>90</v>
      </c>
      <c r="D161" s="18" t="s">
        <v>91</v>
      </c>
      <c r="E161" s="18" t="s">
        <v>92</v>
      </c>
      <c r="F161" s="18" t="s">
        <v>98</v>
      </c>
      <c r="G161" s="18" t="s">
        <v>94</v>
      </c>
    </row>
    <row r="162" spans="1:7" ht="17" x14ac:dyDescent="0.2">
      <c r="A162" s="19" t="s">
        <v>95</v>
      </c>
      <c r="B162" s="19" t="s">
        <v>101</v>
      </c>
      <c r="C162" s="19">
        <v>2394</v>
      </c>
      <c r="D162" s="20">
        <v>44804</v>
      </c>
      <c r="E162" s="21">
        <v>1.9E-2</v>
      </c>
      <c r="F162" s="19"/>
      <c r="G162" s="19">
        <v>9.69</v>
      </c>
    </row>
    <row r="163" spans="1:7" ht="17" x14ac:dyDescent="0.2">
      <c r="A163" s="19" t="s">
        <v>95</v>
      </c>
      <c r="B163" s="19" t="s">
        <v>101</v>
      </c>
      <c r="C163" s="19">
        <v>2395</v>
      </c>
      <c r="D163" s="20">
        <v>44804</v>
      </c>
      <c r="E163" s="21">
        <v>1.7999999999999999E-2</v>
      </c>
      <c r="F163" s="19"/>
      <c r="G163" s="19">
        <v>11.98</v>
      </c>
    </row>
    <row r="164" spans="1:7" ht="17" x14ac:dyDescent="0.2">
      <c r="A164" s="19" t="s">
        <v>95</v>
      </c>
      <c r="B164" s="19" t="s">
        <v>101</v>
      </c>
      <c r="C164" s="19">
        <v>2393</v>
      </c>
      <c r="D164" s="20">
        <v>44804</v>
      </c>
      <c r="E164" s="21">
        <v>1.7999999999999999E-2</v>
      </c>
      <c r="F164" s="19"/>
      <c r="G164" s="19">
        <v>25.43</v>
      </c>
    </row>
    <row r="165" spans="1:7" ht="17" x14ac:dyDescent="0.2">
      <c r="A165" s="19" t="s">
        <v>95</v>
      </c>
      <c r="B165" s="19" t="s">
        <v>101</v>
      </c>
      <c r="C165" s="19">
        <v>2257</v>
      </c>
      <c r="D165" s="20">
        <v>44804</v>
      </c>
      <c r="E165" s="21">
        <v>1.7999999999999999E-2</v>
      </c>
      <c r="F165" s="19"/>
      <c r="G165" s="19">
        <v>24.72</v>
      </c>
    </row>
    <row r="166" spans="1:7" ht="17" x14ac:dyDescent="0.2">
      <c r="A166" s="19" t="s">
        <v>95</v>
      </c>
      <c r="B166" s="19" t="s">
        <v>101</v>
      </c>
      <c r="C166" s="19">
        <v>2432</v>
      </c>
      <c r="D166" s="20">
        <v>44805</v>
      </c>
      <c r="E166" s="21">
        <v>1.7000000000000001E-2</v>
      </c>
      <c r="F166" s="19"/>
      <c r="G166" s="19">
        <v>19.04</v>
      </c>
    </row>
    <row r="167" spans="1:7" ht="17" x14ac:dyDescent="0.2">
      <c r="A167" s="19" t="s">
        <v>95</v>
      </c>
      <c r="B167" s="19" t="s">
        <v>101</v>
      </c>
      <c r="C167" s="19">
        <v>2173</v>
      </c>
      <c r="D167" s="20">
        <v>44805</v>
      </c>
      <c r="E167" s="21">
        <v>1.7999999999999999E-2</v>
      </c>
      <c r="F167" s="19"/>
      <c r="G167" s="19">
        <v>30.31</v>
      </c>
    </row>
    <row r="168" spans="1:7" ht="17" x14ac:dyDescent="0.2">
      <c r="A168" s="19" t="s">
        <v>95</v>
      </c>
      <c r="B168" s="19" t="s">
        <v>101</v>
      </c>
      <c r="C168" s="19">
        <v>1868</v>
      </c>
      <c r="D168" s="20">
        <v>44805</v>
      </c>
      <c r="E168" s="21">
        <v>1.9E-2</v>
      </c>
      <c r="F168" s="19"/>
      <c r="G168" s="19">
        <v>5.88</v>
      </c>
    </row>
    <row r="169" spans="1:7" ht="17" x14ac:dyDescent="0.2">
      <c r="A169" s="19" t="s">
        <v>95</v>
      </c>
      <c r="B169" s="19" t="s">
        <v>101</v>
      </c>
      <c r="C169" s="19">
        <v>2396</v>
      </c>
      <c r="D169" s="20">
        <v>44805</v>
      </c>
      <c r="E169" s="21">
        <v>1.7999999999999999E-2</v>
      </c>
      <c r="F169" s="19"/>
      <c r="G169" s="19">
        <v>14.06</v>
      </c>
    </row>
    <row r="170" spans="1:7" ht="17" x14ac:dyDescent="0.2">
      <c r="A170" s="19" t="s">
        <v>95</v>
      </c>
      <c r="B170" s="19" t="s">
        <v>101</v>
      </c>
      <c r="C170" s="19">
        <v>1706</v>
      </c>
      <c r="D170" s="20">
        <v>44806</v>
      </c>
      <c r="E170" s="21">
        <v>1.7999999999999999E-2</v>
      </c>
      <c r="F170" s="19"/>
      <c r="G170" s="19">
        <v>12.04</v>
      </c>
    </row>
    <row r="171" spans="1:7" ht="17" x14ac:dyDescent="0.2">
      <c r="A171" s="19" t="s">
        <v>95</v>
      </c>
      <c r="B171" s="19" t="s">
        <v>101</v>
      </c>
      <c r="C171" s="19">
        <v>2428</v>
      </c>
      <c r="D171" s="20">
        <v>44807</v>
      </c>
      <c r="E171" s="21">
        <v>1.9E-2</v>
      </c>
      <c r="F171" s="19"/>
      <c r="G171" s="19">
        <v>9.9600000000000009</v>
      </c>
    </row>
    <row r="172" spans="1:7" ht="17" x14ac:dyDescent="0.2">
      <c r="A172" s="19" t="s">
        <v>95</v>
      </c>
      <c r="B172" s="19" t="s">
        <v>101</v>
      </c>
      <c r="C172" s="19">
        <v>2429</v>
      </c>
      <c r="D172" s="20">
        <v>44807</v>
      </c>
      <c r="E172" s="21">
        <v>1.9E-2</v>
      </c>
      <c r="F172" s="19"/>
      <c r="G172" s="19">
        <v>25.17</v>
      </c>
    </row>
    <row r="173" spans="1:7" ht="17" x14ac:dyDescent="0.2">
      <c r="A173" s="19" t="s">
        <v>95</v>
      </c>
      <c r="B173" s="19" t="s">
        <v>101</v>
      </c>
      <c r="C173" s="19">
        <v>2431</v>
      </c>
      <c r="D173" s="20">
        <v>44807</v>
      </c>
      <c r="E173" s="21">
        <v>1.7000000000000001E-2</v>
      </c>
      <c r="F173" s="19"/>
      <c r="G173" s="19">
        <v>25.13</v>
      </c>
    </row>
    <row r="174" spans="1:7" ht="17" x14ac:dyDescent="0.2">
      <c r="A174" s="19" t="s">
        <v>95</v>
      </c>
      <c r="B174" s="19" t="s">
        <v>101</v>
      </c>
      <c r="C174" s="19">
        <v>2427</v>
      </c>
      <c r="D174" s="20">
        <v>44808</v>
      </c>
      <c r="E174" s="21">
        <v>1.7000000000000001E-2</v>
      </c>
      <c r="F174" s="19"/>
      <c r="G174" s="19">
        <v>24.82</v>
      </c>
    </row>
    <row r="175" spans="1:7" ht="17" x14ac:dyDescent="0.2">
      <c r="A175" s="19" t="s">
        <v>95</v>
      </c>
      <c r="B175" s="19" t="s">
        <v>101</v>
      </c>
      <c r="C175" s="19">
        <v>2258</v>
      </c>
      <c r="D175" s="20">
        <v>44808</v>
      </c>
      <c r="E175" s="21">
        <v>1.7000000000000001E-2</v>
      </c>
      <c r="F175" s="19"/>
      <c r="G175" s="19">
        <v>20.11</v>
      </c>
    </row>
    <row r="176" spans="1:7" ht="17" x14ac:dyDescent="0.2">
      <c r="A176" s="19" t="s">
        <v>95</v>
      </c>
      <c r="B176" s="19" t="s">
        <v>101</v>
      </c>
      <c r="C176" s="19">
        <v>2369</v>
      </c>
      <c r="D176" s="20">
        <v>44808</v>
      </c>
      <c r="E176" s="21">
        <v>1.7000000000000001E-2</v>
      </c>
      <c r="F176" s="19"/>
      <c r="G176" s="19">
        <v>12.45</v>
      </c>
    </row>
    <row r="177" spans="1:7" ht="17" x14ac:dyDescent="0.2">
      <c r="A177" s="19" t="s">
        <v>95</v>
      </c>
      <c r="B177" s="19" t="s">
        <v>101</v>
      </c>
      <c r="C177" s="19">
        <v>2430</v>
      </c>
      <c r="D177" s="20">
        <v>44808</v>
      </c>
      <c r="E177" s="21">
        <v>1.7999999999999999E-2</v>
      </c>
      <c r="F177" s="19"/>
      <c r="G177" s="19">
        <v>25.25</v>
      </c>
    </row>
    <row r="178" spans="1:7" ht="17" x14ac:dyDescent="0.2">
      <c r="A178" s="19" t="s">
        <v>95</v>
      </c>
      <c r="B178" s="19" t="s">
        <v>101</v>
      </c>
      <c r="C178" s="19">
        <v>2292</v>
      </c>
      <c r="D178" s="20">
        <v>44809</v>
      </c>
      <c r="E178" s="21">
        <v>1.7999999999999999E-2</v>
      </c>
      <c r="F178" s="19"/>
      <c r="G178" s="19">
        <v>29.91</v>
      </c>
    </row>
    <row r="179" spans="1:7" ht="17" x14ac:dyDescent="0.2">
      <c r="A179" s="19" t="s">
        <v>95</v>
      </c>
      <c r="B179" s="19" t="s">
        <v>101</v>
      </c>
      <c r="C179" s="19">
        <v>2291</v>
      </c>
      <c r="D179" s="20">
        <v>44809</v>
      </c>
      <c r="E179" s="21">
        <v>0.05</v>
      </c>
      <c r="F179" s="21">
        <v>0.03</v>
      </c>
      <c r="G179" s="19">
        <v>9.952</v>
      </c>
    </row>
    <row r="180" spans="1:7" ht="17" x14ac:dyDescent="0.2">
      <c r="A180" s="19" t="s">
        <v>95</v>
      </c>
      <c r="B180" s="19" t="s">
        <v>101</v>
      </c>
      <c r="C180" s="19">
        <v>1465</v>
      </c>
      <c r="D180" s="20">
        <v>44809</v>
      </c>
      <c r="E180" s="21">
        <v>1.9E-2</v>
      </c>
      <c r="F180" s="19"/>
      <c r="G180" s="19">
        <v>12.23</v>
      </c>
    </row>
    <row r="181" spans="1:7" ht="17" x14ac:dyDescent="0.2">
      <c r="A181" s="19" t="s">
        <v>95</v>
      </c>
      <c r="B181" s="19" t="s">
        <v>101</v>
      </c>
      <c r="C181" s="19">
        <v>2290</v>
      </c>
      <c r="D181" s="20">
        <v>44809</v>
      </c>
      <c r="E181" s="21">
        <v>1.9E-2</v>
      </c>
      <c r="F181" s="19"/>
      <c r="G181" s="19">
        <v>11.67</v>
      </c>
    </row>
    <row r="182" spans="1:7" ht="17" x14ac:dyDescent="0.2">
      <c r="A182" s="19" t="s">
        <v>95</v>
      </c>
      <c r="B182" s="19" t="s">
        <v>101</v>
      </c>
      <c r="C182" s="19">
        <v>2293</v>
      </c>
      <c r="D182" s="20">
        <v>44810</v>
      </c>
      <c r="E182" s="21">
        <v>0.02</v>
      </c>
      <c r="F182" s="19"/>
      <c r="G182" s="19">
        <v>0.64</v>
      </c>
    </row>
    <row r="183" spans="1:7" ht="17" x14ac:dyDescent="0.2">
      <c r="A183" s="19" t="s">
        <v>95</v>
      </c>
      <c r="B183" s="19" t="s">
        <v>101</v>
      </c>
      <c r="C183" s="19">
        <v>2294</v>
      </c>
      <c r="D183" s="20">
        <v>44810</v>
      </c>
      <c r="E183" s="21">
        <v>1.9E-2</v>
      </c>
      <c r="F183" s="19"/>
      <c r="G183" s="19">
        <v>9.9499999999999993</v>
      </c>
    </row>
    <row r="184" spans="1:7" ht="17" x14ac:dyDescent="0.2">
      <c r="A184" s="19" t="s">
        <v>95</v>
      </c>
      <c r="B184" s="19" t="s">
        <v>101</v>
      </c>
      <c r="C184" s="19">
        <v>1466</v>
      </c>
      <c r="D184" s="20">
        <v>44811</v>
      </c>
      <c r="E184" s="21">
        <v>1.7000000000000001E-2</v>
      </c>
      <c r="F184" s="19"/>
      <c r="G184" s="19">
        <v>13.47</v>
      </c>
    </row>
    <row r="185" spans="1:7" ht="17" x14ac:dyDescent="0.2">
      <c r="A185" s="19" t="s">
        <v>95</v>
      </c>
      <c r="B185" s="19" t="s">
        <v>101</v>
      </c>
      <c r="C185" s="19">
        <v>1877</v>
      </c>
      <c r="D185" s="20">
        <v>44811</v>
      </c>
      <c r="E185" s="21">
        <v>1.7000000000000001E-2</v>
      </c>
      <c r="F185" s="19"/>
      <c r="G185" s="19">
        <v>15.12</v>
      </c>
    </row>
    <row r="186" spans="1:7" ht="17" x14ac:dyDescent="0.2">
      <c r="A186" s="19" t="s">
        <v>95</v>
      </c>
      <c r="B186" s="19" t="s">
        <v>101</v>
      </c>
      <c r="C186" s="19">
        <v>2366</v>
      </c>
      <c r="D186" s="20">
        <v>44811</v>
      </c>
      <c r="E186" s="21">
        <v>1.7000000000000001E-2</v>
      </c>
      <c r="F186" s="19"/>
      <c r="G186" s="19">
        <v>19.97</v>
      </c>
    </row>
    <row r="187" spans="1:7" ht="17" x14ac:dyDescent="0.2">
      <c r="A187" s="19" t="s">
        <v>95</v>
      </c>
      <c r="B187" s="19" t="s">
        <v>101</v>
      </c>
      <c r="C187" s="19">
        <v>2368</v>
      </c>
      <c r="D187" s="20">
        <v>44812</v>
      </c>
      <c r="E187" s="21">
        <v>1.9E-2</v>
      </c>
      <c r="F187" s="19"/>
      <c r="G187" s="19">
        <v>11.06</v>
      </c>
    </row>
    <row r="188" spans="1:7" ht="17" x14ac:dyDescent="0.2">
      <c r="A188" s="19" t="s">
        <v>95</v>
      </c>
      <c r="B188" s="19" t="s">
        <v>101</v>
      </c>
      <c r="C188" s="19">
        <v>2445</v>
      </c>
      <c r="D188" s="20">
        <v>44812</v>
      </c>
      <c r="E188" s="21">
        <v>1.9E-2</v>
      </c>
      <c r="F188" s="19"/>
      <c r="G188" s="19">
        <v>13.91</v>
      </c>
    </row>
    <row r="189" spans="1:7" ht="17" x14ac:dyDescent="0.2">
      <c r="A189" s="19" t="s">
        <v>95</v>
      </c>
      <c r="B189" s="19" t="s">
        <v>101</v>
      </c>
      <c r="C189" s="19">
        <v>2451</v>
      </c>
      <c r="D189" s="20">
        <v>44813</v>
      </c>
      <c r="E189" s="21">
        <v>1.7999999999999999E-2</v>
      </c>
      <c r="F189" s="19"/>
      <c r="G189" s="19">
        <v>8.82</v>
      </c>
    </row>
    <row r="190" spans="1:7" ht="17" x14ac:dyDescent="0.2">
      <c r="A190" s="19" t="s">
        <v>95</v>
      </c>
      <c r="B190" s="19" t="s">
        <v>101</v>
      </c>
      <c r="C190" s="19">
        <v>1708</v>
      </c>
      <c r="D190" s="20">
        <v>44814</v>
      </c>
      <c r="E190" s="21">
        <v>1.9E-2</v>
      </c>
      <c r="F190" s="19"/>
      <c r="G190" s="19">
        <v>15.16</v>
      </c>
    </row>
    <row r="191" spans="1:7" ht="17" x14ac:dyDescent="0.2">
      <c r="A191" s="19" t="s">
        <v>95</v>
      </c>
      <c r="B191" s="19" t="s">
        <v>101</v>
      </c>
      <c r="C191" s="19">
        <v>2531</v>
      </c>
      <c r="D191" s="20">
        <v>44814</v>
      </c>
      <c r="E191" s="21">
        <v>1.7999999999999999E-2</v>
      </c>
      <c r="F191" s="19"/>
      <c r="G191" s="19">
        <v>24.94</v>
      </c>
    </row>
    <row r="192" spans="1:7" ht="17" x14ac:dyDescent="0.2">
      <c r="A192" s="19" t="s">
        <v>95</v>
      </c>
      <c r="B192" s="19" t="s">
        <v>101</v>
      </c>
      <c r="C192" s="19">
        <v>2532</v>
      </c>
      <c r="D192" s="20">
        <v>44814</v>
      </c>
      <c r="E192" s="21">
        <v>1.9E-2</v>
      </c>
      <c r="F192" s="19"/>
      <c r="G192" s="19">
        <v>19.739999999999998</v>
      </c>
    </row>
    <row r="193" spans="1:7" ht="17" x14ac:dyDescent="0.2">
      <c r="A193" s="19" t="s">
        <v>95</v>
      </c>
      <c r="B193" s="19" t="s">
        <v>101</v>
      </c>
      <c r="C193" s="19">
        <v>2452</v>
      </c>
      <c r="D193" s="20">
        <v>44814</v>
      </c>
      <c r="E193" s="21">
        <v>1.9E-2</v>
      </c>
      <c r="F193" s="19"/>
      <c r="G193" s="19">
        <v>9.26</v>
      </c>
    </row>
    <row r="194" spans="1:7" ht="17" x14ac:dyDescent="0.2">
      <c r="A194" s="19"/>
      <c r="B194" s="19"/>
      <c r="C194" s="19"/>
      <c r="D194" s="19"/>
      <c r="E194" s="19"/>
      <c r="F194" s="19"/>
      <c r="G194" s="19">
        <v>521.84199999999998</v>
      </c>
    </row>
    <row r="195" spans="1:7" ht="17" x14ac:dyDescent="0.2">
      <c r="A195" s="19"/>
      <c r="B195" s="19"/>
      <c r="C195" s="19"/>
      <c r="D195" s="19"/>
      <c r="E195" s="19"/>
      <c r="F195" s="19"/>
      <c r="G195" s="19"/>
    </row>
    <row r="196" spans="1:7" ht="17" x14ac:dyDescent="0.2">
      <c r="A196" s="18" t="s">
        <v>88</v>
      </c>
      <c r="B196" s="18" t="s">
        <v>89</v>
      </c>
      <c r="C196" s="18" t="s">
        <v>90</v>
      </c>
      <c r="D196" s="18" t="s">
        <v>91</v>
      </c>
      <c r="E196" s="18" t="s">
        <v>92</v>
      </c>
      <c r="F196" s="18" t="s">
        <v>98</v>
      </c>
      <c r="G196" s="18" t="s">
        <v>94</v>
      </c>
    </row>
    <row r="197" spans="1:7" ht="17" x14ac:dyDescent="0.2">
      <c r="A197" s="19" t="s">
        <v>95</v>
      </c>
      <c r="B197" s="19" t="s">
        <v>102</v>
      </c>
      <c r="C197" s="19">
        <v>2295</v>
      </c>
      <c r="D197" s="20">
        <v>44814</v>
      </c>
      <c r="E197" s="21">
        <v>0.02</v>
      </c>
      <c r="F197" s="19"/>
      <c r="G197" s="19">
        <v>1.1200000000000001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workbookViewId="0"/>
  </sheetViews>
  <sheetFormatPr baseColWidth="10" defaultRowHeight="16" x14ac:dyDescent="0.2"/>
  <cols>
    <col min="1" max="1" width="1.5" bestFit="1" customWidth="1"/>
    <col min="2" max="2" width="10.6640625" bestFit="1" customWidth="1"/>
    <col min="3" max="3" width="11.1640625" bestFit="1" customWidth="1"/>
    <col min="4" max="4" width="12.83203125" bestFit="1" customWidth="1"/>
    <col min="5" max="5" width="11.1640625" bestFit="1" customWidth="1"/>
    <col min="6" max="6" width="13.1640625" bestFit="1" customWidth="1"/>
    <col min="7" max="7" width="11.33203125" bestFit="1" customWidth="1"/>
    <col min="8" max="8" width="10.33203125" bestFit="1" customWidth="1"/>
    <col min="9" max="9" width="7.33203125" bestFit="1" customWidth="1"/>
    <col min="10" max="10" width="11.1640625" bestFit="1" customWidth="1"/>
    <col min="11" max="11" width="10.6640625" bestFit="1" customWidth="1"/>
    <col min="12" max="12" width="9.5" bestFit="1" customWidth="1"/>
    <col min="13" max="13" width="9.83203125" bestFit="1" customWidth="1"/>
    <col min="14" max="14" width="7.5" bestFit="1" customWidth="1"/>
  </cols>
  <sheetData>
    <row r="1" spans="1:14" x14ac:dyDescent="0.2">
      <c r="A1" s="25" t="s">
        <v>385</v>
      </c>
      <c r="B1" s="25" t="s">
        <v>384</v>
      </c>
      <c r="C1" s="25" t="s">
        <v>383</v>
      </c>
      <c r="D1" s="25" t="s">
        <v>382</v>
      </c>
      <c r="E1" s="25" t="s">
        <v>381</v>
      </c>
      <c r="F1" s="25" t="s">
        <v>380</v>
      </c>
      <c r="G1" s="25" t="s">
        <v>379</v>
      </c>
      <c r="H1" s="25" t="s">
        <v>378</v>
      </c>
      <c r="I1" s="25" t="s">
        <v>377</v>
      </c>
      <c r="J1" s="25" t="s">
        <v>376</v>
      </c>
      <c r="K1" s="25" t="s">
        <v>375</v>
      </c>
      <c r="L1" s="25" t="s">
        <v>374</v>
      </c>
      <c r="M1" s="25" t="s">
        <v>373</v>
      </c>
      <c r="N1" s="25" t="s">
        <v>372</v>
      </c>
    </row>
    <row r="2" spans="1:14" x14ac:dyDescent="0.2">
      <c r="A2" s="9"/>
      <c r="B2" s="9" t="s">
        <v>344</v>
      </c>
      <c r="C2" s="9" t="s">
        <v>23</v>
      </c>
      <c r="D2" s="23">
        <v>4100108421</v>
      </c>
      <c r="E2" s="9" t="s">
        <v>371</v>
      </c>
      <c r="F2" s="9" t="s">
        <v>36</v>
      </c>
      <c r="G2" s="24">
        <v>14470</v>
      </c>
      <c r="H2" s="9">
        <v>4660</v>
      </c>
      <c r="I2" s="9">
        <v>9.7119999999999997</v>
      </c>
      <c r="J2" s="23">
        <v>5001104293</v>
      </c>
      <c r="K2" s="9" t="s">
        <v>21</v>
      </c>
      <c r="L2" s="23">
        <v>7923</v>
      </c>
      <c r="M2" s="9">
        <v>0</v>
      </c>
      <c r="N2" s="9">
        <v>9.8000000000000004E-2</v>
      </c>
    </row>
    <row r="3" spans="1:14" x14ac:dyDescent="0.2">
      <c r="A3" s="9"/>
      <c r="B3" s="9" t="s">
        <v>21</v>
      </c>
      <c r="C3" s="9" t="s">
        <v>23</v>
      </c>
      <c r="D3" s="23">
        <v>4100108421</v>
      </c>
      <c r="E3" s="9" t="s">
        <v>370</v>
      </c>
      <c r="F3" s="9" t="s">
        <v>33</v>
      </c>
      <c r="G3" s="24">
        <v>16110</v>
      </c>
      <c r="H3" s="9">
        <v>10360</v>
      </c>
      <c r="I3" s="9">
        <v>5.5780000000000003</v>
      </c>
      <c r="J3" s="23">
        <v>5001104296</v>
      </c>
      <c r="K3" s="9" t="s">
        <v>21</v>
      </c>
      <c r="L3" s="23">
        <v>7739</v>
      </c>
      <c r="M3" s="9">
        <v>0</v>
      </c>
      <c r="N3" s="9">
        <v>0.17299999999999999</v>
      </c>
    </row>
    <row r="4" spans="1:14" x14ac:dyDescent="0.2">
      <c r="A4" s="9"/>
      <c r="B4" s="9" t="s">
        <v>344</v>
      </c>
      <c r="C4" s="9" t="s">
        <v>23</v>
      </c>
      <c r="D4" s="23">
        <v>4100108421</v>
      </c>
      <c r="E4" s="9" t="s">
        <v>369</v>
      </c>
      <c r="F4" s="9" t="s">
        <v>48</v>
      </c>
      <c r="G4" s="24">
        <v>17890</v>
      </c>
      <c r="H4" s="9">
        <v>5410</v>
      </c>
      <c r="I4" s="9">
        <v>12.355</v>
      </c>
      <c r="J4" s="23">
        <v>5001104308</v>
      </c>
      <c r="K4" s="9" t="s">
        <v>21</v>
      </c>
      <c r="L4" s="23">
        <v>9006</v>
      </c>
      <c r="M4" s="9">
        <v>0</v>
      </c>
      <c r="N4" s="9">
        <v>0.125</v>
      </c>
    </row>
    <row r="5" spans="1:14" x14ac:dyDescent="0.2">
      <c r="A5" s="9"/>
      <c r="B5" s="9" t="s">
        <v>344</v>
      </c>
      <c r="C5" s="9" t="s">
        <v>23</v>
      </c>
      <c r="D5" s="23">
        <v>4100108421</v>
      </c>
      <c r="E5" s="9" t="s">
        <v>368</v>
      </c>
      <c r="F5" s="9" t="s">
        <v>29</v>
      </c>
      <c r="G5" s="24">
        <v>13090</v>
      </c>
      <c r="H5" s="9">
        <v>4540</v>
      </c>
      <c r="I5" s="9">
        <v>8.3789999999999996</v>
      </c>
      <c r="J5" s="23">
        <v>5001104309</v>
      </c>
      <c r="K5" s="9" t="s">
        <v>21</v>
      </c>
      <c r="L5" s="23">
        <v>7424</v>
      </c>
      <c r="M5" s="9">
        <v>0</v>
      </c>
      <c r="N5" s="9">
        <v>0.17100000000000001</v>
      </c>
    </row>
    <row r="6" spans="1:14" x14ac:dyDescent="0.2">
      <c r="A6" s="9"/>
      <c r="B6" s="9" t="s">
        <v>344</v>
      </c>
      <c r="C6" s="9" t="s">
        <v>23</v>
      </c>
      <c r="D6" s="23">
        <v>4100108421</v>
      </c>
      <c r="E6" s="9" t="s">
        <v>367</v>
      </c>
      <c r="F6" s="9" t="s">
        <v>26</v>
      </c>
      <c r="G6" s="24">
        <v>14390</v>
      </c>
      <c r="H6" s="9">
        <v>4620</v>
      </c>
      <c r="I6" s="9">
        <v>9.4770000000000003</v>
      </c>
      <c r="J6" s="23">
        <v>5001104312</v>
      </c>
      <c r="K6" s="9" t="s">
        <v>21</v>
      </c>
      <c r="L6" s="23">
        <v>7410</v>
      </c>
      <c r="M6" s="9">
        <v>0</v>
      </c>
      <c r="N6" s="9">
        <v>0.29299999999999998</v>
      </c>
    </row>
    <row r="7" spans="1:14" x14ac:dyDescent="0.2">
      <c r="A7" s="9"/>
      <c r="B7" s="9" t="s">
        <v>344</v>
      </c>
      <c r="C7" s="9" t="s">
        <v>23</v>
      </c>
      <c r="D7" s="23">
        <v>4100108421</v>
      </c>
      <c r="E7" s="9" t="s">
        <v>366</v>
      </c>
      <c r="F7" s="9" t="s">
        <v>51</v>
      </c>
      <c r="G7" s="24">
        <v>17070</v>
      </c>
      <c r="H7" s="9">
        <v>4660</v>
      </c>
      <c r="I7" s="9">
        <v>12.286</v>
      </c>
      <c r="J7" s="23">
        <v>5001104313</v>
      </c>
      <c r="K7" s="9" t="s">
        <v>21</v>
      </c>
      <c r="L7" s="23">
        <v>9063</v>
      </c>
      <c r="M7" s="9">
        <v>0</v>
      </c>
      <c r="N7" s="9">
        <v>0.124</v>
      </c>
    </row>
    <row r="8" spans="1:14" x14ac:dyDescent="0.2">
      <c r="A8" s="9"/>
      <c r="B8" s="9" t="s">
        <v>344</v>
      </c>
      <c r="C8" s="9" t="s">
        <v>23</v>
      </c>
      <c r="D8" s="23">
        <v>4100110612</v>
      </c>
      <c r="E8" s="23">
        <v>9000209745</v>
      </c>
      <c r="F8" s="9" t="s">
        <v>69</v>
      </c>
      <c r="G8" s="24">
        <v>14200</v>
      </c>
      <c r="H8" s="9">
        <v>4820</v>
      </c>
      <c r="I8" s="9">
        <v>9.0990000000000002</v>
      </c>
      <c r="J8" s="23">
        <v>5001104367</v>
      </c>
      <c r="K8" s="9" t="s">
        <v>21</v>
      </c>
      <c r="L8" s="23">
        <v>8098</v>
      </c>
      <c r="M8" s="9">
        <v>0</v>
      </c>
      <c r="N8" s="9">
        <v>0.28100000000000003</v>
      </c>
    </row>
    <row r="9" spans="1:14" x14ac:dyDescent="0.2">
      <c r="A9" s="9"/>
      <c r="B9" s="9" t="s">
        <v>21</v>
      </c>
      <c r="C9" s="9" t="s">
        <v>23</v>
      </c>
      <c r="D9" s="23">
        <v>4100108421</v>
      </c>
      <c r="E9" s="9" t="s">
        <v>365</v>
      </c>
      <c r="F9" s="9" t="s">
        <v>85</v>
      </c>
      <c r="G9" s="24">
        <v>14380</v>
      </c>
      <c r="H9" s="9">
        <v>3830</v>
      </c>
      <c r="I9" s="9">
        <v>10.445</v>
      </c>
      <c r="J9" s="23">
        <v>5001104370</v>
      </c>
      <c r="K9" s="9" t="s">
        <v>21</v>
      </c>
      <c r="L9" s="23">
        <v>7590</v>
      </c>
      <c r="M9" s="9">
        <v>0</v>
      </c>
      <c r="N9" s="9">
        <v>0.106</v>
      </c>
    </row>
    <row r="10" spans="1:14" x14ac:dyDescent="0.2">
      <c r="A10" s="9"/>
      <c r="B10" s="9" t="s">
        <v>344</v>
      </c>
      <c r="C10" s="9" t="s">
        <v>23</v>
      </c>
      <c r="D10" s="23">
        <v>4100110612</v>
      </c>
      <c r="E10" s="23">
        <v>9000209747</v>
      </c>
      <c r="F10" s="9" t="s">
        <v>44</v>
      </c>
      <c r="G10" s="24">
        <v>14340</v>
      </c>
      <c r="H10" s="9">
        <v>4760</v>
      </c>
      <c r="I10" s="9">
        <v>9.2929999999999993</v>
      </c>
      <c r="J10" s="23">
        <v>5001104371</v>
      </c>
      <c r="K10" s="9" t="s">
        <v>21</v>
      </c>
      <c r="L10" s="23">
        <v>8676</v>
      </c>
      <c r="M10" s="9">
        <v>0</v>
      </c>
      <c r="N10" s="9">
        <v>0.28699999999999998</v>
      </c>
    </row>
    <row r="11" spans="1:14" x14ac:dyDescent="0.2">
      <c r="A11" s="9"/>
      <c r="B11" s="9" t="s">
        <v>21</v>
      </c>
      <c r="C11" s="9" t="s">
        <v>23</v>
      </c>
      <c r="D11" s="23">
        <v>4100108421</v>
      </c>
      <c r="E11" s="9" t="s">
        <v>364</v>
      </c>
      <c r="F11" s="9" t="s">
        <v>58</v>
      </c>
      <c r="G11" s="24">
        <v>15540</v>
      </c>
      <c r="H11" s="9">
        <v>5020</v>
      </c>
      <c r="I11" s="9">
        <v>10.414999999999999</v>
      </c>
      <c r="J11" s="23">
        <v>5001104374</v>
      </c>
      <c r="K11" s="9" t="s">
        <v>21</v>
      </c>
      <c r="L11" s="23">
        <v>14423</v>
      </c>
      <c r="M11" s="9">
        <v>0</v>
      </c>
      <c r="N11" s="9">
        <v>0.105</v>
      </c>
    </row>
    <row r="12" spans="1:14" x14ac:dyDescent="0.2">
      <c r="A12" s="9"/>
      <c r="B12" s="9" t="s">
        <v>344</v>
      </c>
      <c r="C12" s="9" t="s">
        <v>23</v>
      </c>
      <c r="D12" s="23">
        <v>4100110612</v>
      </c>
      <c r="E12" s="23">
        <v>9000209746</v>
      </c>
      <c r="F12" s="9" t="s">
        <v>63</v>
      </c>
      <c r="G12" s="24">
        <v>13740</v>
      </c>
      <c r="H12" s="9">
        <v>4460</v>
      </c>
      <c r="I12" s="9">
        <v>9.0939999999999994</v>
      </c>
      <c r="J12" s="23">
        <v>5001104377</v>
      </c>
      <c r="K12" s="9" t="s">
        <v>21</v>
      </c>
      <c r="L12" s="23">
        <v>5436</v>
      </c>
      <c r="M12" s="9">
        <v>0</v>
      </c>
      <c r="N12" s="9">
        <v>0.186</v>
      </c>
    </row>
    <row r="13" spans="1:14" x14ac:dyDescent="0.2">
      <c r="A13" s="9"/>
      <c r="B13" s="9" t="s">
        <v>21</v>
      </c>
      <c r="C13" s="9" t="s">
        <v>23</v>
      </c>
      <c r="D13" s="23">
        <v>4100110612</v>
      </c>
      <c r="E13" s="23">
        <v>9000209752</v>
      </c>
      <c r="F13" s="9" t="s">
        <v>47</v>
      </c>
      <c r="G13" s="24">
        <v>14580</v>
      </c>
      <c r="H13" s="9">
        <v>5720</v>
      </c>
      <c r="I13" s="9">
        <v>8.5939999999999994</v>
      </c>
      <c r="J13" s="23">
        <v>5001104399</v>
      </c>
      <c r="K13" s="9" t="s">
        <v>21</v>
      </c>
      <c r="L13" s="23">
        <v>8677</v>
      </c>
      <c r="M13" s="9">
        <v>0</v>
      </c>
      <c r="N13" s="9">
        <v>0.26600000000000001</v>
      </c>
    </row>
    <row r="14" spans="1:14" x14ac:dyDescent="0.2">
      <c r="A14" s="9"/>
      <c r="B14" s="9" t="s">
        <v>344</v>
      </c>
      <c r="C14" s="9" t="s">
        <v>23</v>
      </c>
      <c r="D14" s="23">
        <v>4100110612</v>
      </c>
      <c r="E14" s="23">
        <v>9000209751</v>
      </c>
      <c r="F14" s="9" t="s">
        <v>22</v>
      </c>
      <c r="G14" s="24">
        <v>12200</v>
      </c>
      <c r="H14" s="9">
        <v>4400</v>
      </c>
      <c r="I14" s="9">
        <v>7.6440000000000001</v>
      </c>
      <c r="J14" s="23">
        <v>5001104407</v>
      </c>
      <c r="K14" s="9" t="s">
        <v>21</v>
      </c>
      <c r="L14" s="23">
        <v>6144</v>
      </c>
      <c r="M14" s="9">
        <v>0</v>
      </c>
      <c r="N14" s="9">
        <v>0.156</v>
      </c>
    </row>
    <row r="15" spans="1:14" x14ac:dyDescent="0.2">
      <c r="A15" s="9"/>
      <c r="B15" s="9" t="s">
        <v>21</v>
      </c>
      <c r="C15" s="9" t="s">
        <v>23</v>
      </c>
      <c r="D15" s="23">
        <v>4100110612</v>
      </c>
      <c r="E15" s="23">
        <v>9000209759</v>
      </c>
      <c r="F15" s="9" t="s">
        <v>41</v>
      </c>
      <c r="G15" s="24">
        <v>8020</v>
      </c>
      <c r="H15" s="9">
        <v>3120</v>
      </c>
      <c r="I15" s="9">
        <v>4.7530000000000001</v>
      </c>
      <c r="J15" s="23">
        <v>5001104409</v>
      </c>
      <c r="K15" s="9" t="s">
        <v>21</v>
      </c>
      <c r="L15" s="23">
        <v>8674</v>
      </c>
      <c r="M15" s="9">
        <v>0</v>
      </c>
      <c r="N15" s="9">
        <v>0.14699999999999999</v>
      </c>
    </row>
    <row r="16" spans="1:14" x14ac:dyDescent="0.2">
      <c r="A16" s="9"/>
      <c r="B16" s="9" t="s">
        <v>21</v>
      </c>
      <c r="C16" s="9" t="s">
        <v>23</v>
      </c>
      <c r="D16" s="23">
        <v>4100108421</v>
      </c>
      <c r="E16" s="9" t="s">
        <v>363</v>
      </c>
      <c r="F16" s="9" t="s">
        <v>66</v>
      </c>
      <c r="G16" s="24">
        <v>15580</v>
      </c>
      <c r="H16" s="9">
        <v>4890</v>
      </c>
      <c r="I16" s="9">
        <v>10.476000000000001</v>
      </c>
      <c r="J16" s="23">
        <v>5001104412</v>
      </c>
      <c r="K16" s="9" t="s">
        <v>21</v>
      </c>
      <c r="L16" s="23">
        <v>7740</v>
      </c>
      <c r="M16" s="9">
        <v>0</v>
      </c>
      <c r="N16" s="9">
        <v>0.214</v>
      </c>
    </row>
    <row r="17" spans="1:14" x14ac:dyDescent="0.2">
      <c r="A17" s="9"/>
      <c r="B17" s="9" t="s">
        <v>21</v>
      </c>
      <c r="C17" s="9" t="s">
        <v>23</v>
      </c>
      <c r="D17" s="23">
        <v>4100110612</v>
      </c>
      <c r="E17" s="23">
        <v>9000209769</v>
      </c>
      <c r="F17" s="9" t="s">
        <v>82</v>
      </c>
      <c r="G17" s="24">
        <v>15880</v>
      </c>
      <c r="H17" s="9">
        <v>4880</v>
      </c>
      <c r="I17" s="9">
        <v>10.67</v>
      </c>
      <c r="J17" s="23">
        <v>5001104413</v>
      </c>
      <c r="K17" s="9" t="s">
        <v>21</v>
      </c>
      <c r="L17" s="23">
        <v>5603</v>
      </c>
      <c r="M17" s="9">
        <v>0</v>
      </c>
      <c r="N17" s="9">
        <v>0.33</v>
      </c>
    </row>
    <row r="18" spans="1:14" x14ac:dyDescent="0.2">
      <c r="A18" s="9"/>
      <c r="B18" s="9" t="s">
        <v>344</v>
      </c>
      <c r="C18" s="9" t="s">
        <v>23</v>
      </c>
      <c r="D18" s="23">
        <v>4100110612</v>
      </c>
      <c r="E18" s="23">
        <v>9000209766</v>
      </c>
      <c r="F18" s="9" t="s">
        <v>87</v>
      </c>
      <c r="G18" s="24">
        <v>17400</v>
      </c>
      <c r="H18" s="9">
        <v>5620</v>
      </c>
      <c r="I18" s="9">
        <v>11.662000000000001</v>
      </c>
      <c r="J18" s="23">
        <v>5001104421</v>
      </c>
      <c r="K18" s="9" t="s">
        <v>21</v>
      </c>
      <c r="L18" s="23">
        <v>8117</v>
      </c>
      <c r="M18" s="9">
        <v>0</v>
      </c>
      <c r="N18" s="9">
        <v>0.11799999999999999</v>
      </c>
    </row>
    <row r="19" spans="1:14" x14ac:dyDescent="0.2">
      <c r="A19" s="9"/>
      <c r="B19" s="9" t="s">
        <v>21</v>
      </c>
      <c r="C19" s="9" t="s">
        <v>23</v>
      </c>
      <c r="D19" s="23">
        <v>4100110612</v>
      </c>
      <c r="E19" s="23">
        <v>9000209776</v>
      </c>
      <c r="F19" s="9" t="s">
        <v>84</v>
      </c>
      <c r="G19" s="24">
        <v>15120</v>
      </c>
      <c r="H19" s="9">
        <v>4640</v>
      </c>
      <c r="I19" s="9">
        <v>10.375</v>
      </c>
      <c r="J19" s="23">
        <v>5001104424</v>
      </c>
      <c r="K19" s="9" t="s">
        <v>21</v>
      </c>
      <c r="L19" s="23">
        <v>5724</v>
      </c>
      <c r="M19" s="9">
        <v>0</v>
      </c>
      <c r="N19" s="9">
        <v>0.105</v>
      </c>
    </row>
    <row r="20" spans="1:14" x14ac:dyDescent="0.2">
      <c r="A20" s="9"/>
      <c r="B20" s="9" t="s">
        <v>344</v>
      </c>
      <c r="C20" s="9" t="s">
        <v>23</v>
      </c>
      <c r="D20" s="23">
        <v>4100110612</v>
      </c>
      <c r="E20" s="23">
        <v>9000209770</v>
      </c>
      <c r="F20" s="9" t="s">
        <v>77</v>
      </c>
      <c r="G20" s="24">
        <v>16740</v>
      </c>
      <c r="H20" s="9">
        <v>6900</v>
      </c>
      <c r="I20" s="9">
        <v>9.5449999999999999</v>
      </c>
      <c r="J20" s="23">
        <v>5001104453</v>
      </c>
      <c r="K20" s="9" t="s">
        <v>21</v>
      </c>
      <c r="L20" s="23">
        <v>10218</v>
      </c>
      <c r="M20" s="9">
        <v>0</v>
      </c>
      <c r="N20" s="9">
        <v>0.29499999999999998</v>
      </c>
    </row>
    <row r="21" spans="1:14" x14ac:dyDescent="0.2">
      <c r="A21" s="9"/>
      <c r="B21" s="9" t="s">
        <v>21</v>
      </c>
      <c r="C21" s="9" t="s">
        <v>23</v>
      </c>
      <c r="D21" s="23">
        <v>4100108421</v>
      </c>
      <c r="E21" s="9" t="s">
        <v>362</v>
      </c>
      <c r="F21" s="9" t="s">
        <v>86</v>
      </c>
      <c r="G21" s="24">
        <v>13220</v>
      </c>
      <c r="H21" s="9">
        <v>4540</v>
      </c>
      <c r="I21" s="9">
        <v>8.593</v>
      </c>
      <c r="J21" s="23">
        <v>5001104477</v>
      </c>
      <c r="K21" s="9" t="s">
        <v>21</v>
      </c>
      <c r="L21" s="23">
        <v>7642</v>
      </c>
      <c r="M21" s="9">
        <v>0</v>
      </c>
      <c r="N21" s="9">
        <v>8.6999999999999994E-2</v>
      </c>
    </row>
    <row r="22" spans="1:14" x14ac:dyDescent="0.2">
      <c r="A22" s="9"/>
      <c r="B22" s="9" t="s">
        <v>21</v>
      </c>
      <c r="C22" s="9" t="s">
        <v>23</v>
      </c>
      <c r="D22" s="23">
        <v>4100110612</v>
      </c>
      <c r="E22" s="23">
        <v>9000209779</v>
      </c>
      <c r="F22" s="9" t="s">
        <v>71</v>
      </c>
      <c r="G22" s="24">
        <v>13860</v>
      </c>
      <c r="H22" s="9">
        <v>4680</v>
      </c>
      <c r="I22" s="9">
        <v>8.9049999999999994</v>
      </c>
      <c r="J22" s="23">
        <v>5001104479</v>
      </c>
      <c r="K22" s="9" t="s">
        <v>21</v>
      </c>
      <c r="L22" s="23">
        <v>8318</v>
      </c>
      <c r="M22" s="9">
        <v>0</v>
      </c>
      <c r="N22" s="9">
        <v>0.27500000000000002</v>
      </c>
    </row>
    <row r="23" spans="1:14" x14ac:dyDescent="0.2">
      <c r="A23" s="9"/>
      <c r="B23" s="9" t="s">
        <v>21</v>
      </c>
      <c r="C23" s="9" t="s">
        <v>23</v>
      </c>
      <c r="D23" s="23">
        <v>4100108421</v>
      </c>
      <c r="E23" s="9" t="s">
        <v>361</v>
      </c>
      <c r="F23" s="9" t="s">
        <v>31</v>
      </c>
      <c r="G23" s="24">
        <v>15120</v>
      </c>
      <c r="H23" s="9">
        <v>4660</v>
      </c>
      <c r="I23" s="9">
        <v>10.355</v>
      </c>
      <c r="J23" s="23">
        <v>5001104484</v>
      </c>
      <c r="K23" s="9" t="s">
        <v>21</v>
      </c>
      <c r="L23" s="23">
        <v>7618</v>
      </c>
      <c r="M23" s="9">
        <v>0</v>
      </c>
      <c r="N23" s="9">
        <v>0.105</v>
      </c>
    </row>
    <row r="24" spans="1:14" x14ac:dyDescent="0.2">
      <c r="A24" s="9"/>
      <c r="B24" s="9" t="s">
        <v>21</v>
      </c>
      <c r="C24" s="9" t="s">
        <v>23</v>
      </c>
      <c r="D24" s="23">
        <v>4100110612</v>
      </c>
      <c r="E24" s="23">
        <v>9000209790</v>
      </c>
      <c r="F24" s="9" t="s">
        <v>83</v>
      </c>
      <c r="G24" s="24">
        <v>4780</v>
      </c>
      <c r="H24" s="9">
        <v>1500</v>
      </c>
      <c r="I24" s="9">
        <v>3.1819999999999999</v>
      </c>
      <c r="J24" s="23">
        <v>5001104486</v>
      </c>
      <c r="K24" s="9" t="s">
        <v>21</v>
      </c>
      <c r="L24" s="23">
        <v>1531</v>
      </c>
      <c r="M24" s="9">
        <v>0</v>
      </c>
      <c r="N24" s="9">
        <v>9.8000000000000004E-2</v>
      </c>
    </row>
    <row r="25" spans="1:14" x14ac:dyDescent="0.2">
      <c r="A25" s="9"/>
      <c r="B25" s="9" t="s">
        <v>344</v>
      </c>
      <c r="C25" s="9" t="s">
        <v>23</v>
      </c>
      <c r="D25" s="23">
        <v>4100110612</v>
      </c>
      <c r="E25" s="23">
        <v>9000209778</v>
      </c>
      <c r="F25" s="9" t="s">
        <v>52</v>
      </c>
      <c r="G25" s="24">
        <v>15680</v>
      </c>
      <c r="H25" s="9">
        <v>7260</v>
      </c>
      <c r="I25" s="9">
        <v>8.1669999999999998</v>
      </c>
      <c r="J25" s="23">
        <v>5001104487</v>
      </c>
      <c r="K25" s="9" t="s">
        <v>21</v>
      </c>
      <c r="L25" s="23">
        <v>10217</v>
      </c>
      <c r="M25" s="9">
        <v>0</v>
      </c>
      <c r="N25" s="9">
        <v>0.253</v>
      </c>
    </row>
    <row r="26" spans="1:14" x14ac:dyDescent="0.2">
      <c r="A26" s="9"/>
      <c r="B26" s="9" t="s">
        <v>344</v>
      </c>
      <c r="C26" s="9" t="s">
        <v>23</v>
      </c>
      <c r="D26" s="23">
        <v>4100110612</v>
      </c>
      <c r="E26" s="23">
        <v>9000209792</v>
      </c>
      <c r="F26" s="9" t="s">
        <v>74</v>
      </c>
      <c r="G26" s="24">
        <v>16640</v>
      </c>
      <c r="H26" s="9">
        <v>5620</v>
      </c>
      <c r="I26" s="9">
        <v>10.689</v>
      </c>
      <c r="J26" s="23">
        <v>5001104488</v>
      </c>
      <c r="K26" s="9" t="s">
        <v>21</v>
      </c>
      <c r="L26" s="23">
        <v>8675</v>
      </c>
      <c r="M26" s="9">
        <v>0</v>
      </c>
      <c r="N26" s="9">
        <v>0.33100000000000002</v>
      </c>
    </row>
    <row r="27" spans="1:14" x14ac:dyDescent="0.2">
      <c r="A27" s="9"/>
      <c r="B27" s="9" t="s">
        <v>21</v>
      </c>
      <c r="C27" s="9" t="s">
        <v>23</v>
      </c>
      <c r="D27" s="23">
        <v>4100108421</v>
      </c>
      <c r="E27" s="9" t="s">
        <v>360</v>
      </c>
      <c r="F27" s="9" t="s">
        <v>80</v>
      </c>
      <c r="G27" s="24">
        <v>17480</v>
      </c>
      <c r="H27" s="9">
        <v>4800</v>
      </c>
      <c r="I27" s="9">
        <v>12.553000000000001</v>
      </c>
      <c r="J27" s="23">
        <v>5001104490</v>
      </c>
      <c r="K27" s="9" t="s">
        <v>21</v>
      </c>
      <c r="L27" s="23">
        <v>4562</v>
      </c>
      <c r="M27" s="9">
        <v>0</v>
      </c>
      <c r="N27" s="9">
        <v>0.127</v>
      </c>
    </row>
    <row r="28" spans="1:14" x14ac:dyDescent="0.2">
      <c r="A28" s="9"/>
      <c r="B28" s="9" t="s">
        <v>21</v>
      </c>
      <c r="C28" s="9" t="s">
        <v>23</v>
      </c>
      <c r="D28" s="23">
        <v>4100110612</v>
      </c>
      <c r="E28" s="23">
        <v>9000209791</v>
      </c>
      <c r="F28" s="9" t="s">
        <v>38</v>
      </c>
      <c r="G28" s="24">
        <v>10260</v>
      </c>
      <c r="H28" s="9">
        <v>4840</v>
      </c>
      <c r="I28" s="9">
        <v>5.2569999999999997</v>
      </c>
      <c r="J28" s="23">
        <v>5001104493</v>
      </c>
      <c r="K28" s="9" t="s">
        <v>21</v>
      </c>
      <c r="L28" s="23">
        <v>8662</v>
      </c>
      <c r="M28" s="9">
        <v>0</v>
      </c>
      <c r="N28" s="9">
        <v>0.16300000000000001</v>
      </c>
    </row>
    <row r="29" spans="1:14" x14ac:dyDescent="0.2">
      <c r="A29" s="9"/>
      <c r="B29" s="9" t="s">
        <v>344</v>
      </c>
      <c r="C29" s="9" t="s">
        <v>23</v>
      </c>
      <c r="D29" s="23">
        <v>4100110612</v>
      </c>
      <c r="E29" s="23">
        <v>9000209780</v>
      </c>
      <c r="F29" s="9" t="s">
        <v>55</v>
      </c>
      <c r="G29" s="24">
        <v>15180</v>
      </c>
      <c r="H29" s="9">
        <v>4900</v>
      </c>
      <c r="I29" s="9">
        <v>9.9719999999999995</v>
      </c>
      <c r="J29" s="23">
        <v>5001104494</v>
      </c>
      <c r="K29" s="9" t="s">
        <v>21</v>
      </c>
      <c r="L29" s="23">
        <v>10220</v>
      </c>
      <c r="M29" s="9">
        <v>0</v>
      </c>
      <c r="N29" s="9">
        <v>0.308</v>
      </c>
    </row>
    <row r="30" spans="1:14" x14ac:dyDescent="0.2">
      <c r="A30" s="9"/>
      <c r="B30" s="9" t="s">
        <v>21</v>
      </c>
      <c r="C30" s="9" t="s">
        <v>23</v>
      </c>
      <c r="D30" s="23">
        <v>4100110612</v>
      </c>
      <c r="E30" s="23">
        <v>9000209755</v>
      </c>
      <c r="F30" s="9" t="s">
        <v>60</v>
      </c>
      <c r="G30" s="24">
        <v>16180</v>
      </c>
      <c r="H30" s="9">
        <v>4560</v>
      </c>
      <c r="I30" s="9">
        <v>11.271000000000001</v>
      </c>
      <c r="J30" s="23">
        <v>5001104496</v>
      </c>
      <c r="K30" s="9" t="s">
        <v>21</v>
      </c>
      <c r="L30" s="23">
        <v>1325</v>
      </c>
      <c r="M30" s="9">
        <v>0</v>
      </c>
      <c r="N30" s="9">
        <v>0.34899999999999998</v>
      </c>
    </row>
    <row r="31" spans="1:14" x14ac:dyDescent="0.2">
      <c r="A31" s="9"/>
      <c r="B31" s="9" t="s">
        <v>21</v>
      </c>
      <c r="C31" s="9" t="s">
        <v>23</v>
      </c>
      <c r="D31" s="23">
        <v>4100108421</v>
      </c>
      <c r="E31" s="9" t="s">
        <v>359</v>
      </c>
      <c r="F31" s="9" t="s">
        <v>51</v>
      </c>
      <c r="G31" s="24">
        <v>18000</v>
      </c>
      <c r="H31" s="9">
        <v>4610</v>
      </c>
      <c r="I31" s="9">
        <v>13.189</v>
      </c>
      <c r="J31" s="23">
        <v>5001104543</v>
      </c>
      <c r="K31" s="9" t="s">
        <v>289</v>
      </c>
      <c r="L31" s="23">
        <v>9064</v>
      </c>
      <c r="M31" s="9">
        <v>0</v>
      </c>
      <c r="N31" s="9">
        <v>0.20100000000000001</v>
      </c>
    </row>
    <row r="32" spans="1:14" x14ac:dyDescent="0.2">
      <c r="A32" s="9"/>
      <c r="B32" s="9" t="s">
        <v>21</v>
      </c>
      <c r="C32" s="9" t="s">
        <v>23</v>
      </c>
      <c r="D32" s="23">
        <v>4100108421</v>
      </c>
      <c r="E32" s="9" t="s">
        <v>358</v>
      </c>
      <c r="F32" s="9" t="s">
        <v>26</v>
      </c>
      <c r="G32" s="24">
        <v>15590</v>
      </c>
      <c r="H32" s="9">
        <v>4590</v>
      </c>
      <c r="I32" s="9">
        <v>10.89</v>
      </c>
      <c r="J32" s="23">
        <v>5001104544</v>
      </c>
      <c r="K32" s="9" t="s">
        <v>289</v>
      </c>
      <c r="L32" s="23">
        <v>7409</v>
      </c>
      <c r="M32" s="9">
        <v>0</v>
      </c>
      <c r="N32" s="9">
        <v>0.11</v>
      </c>
    </row>
    <row r="33" spans="1:14" x14ac:dyDescent="0.2">
      <c r="A33" s="9"/>
      <c r="B33" s="9" t="s">
        <v>21</v>
      </c>
      <c r="C33" s="9" t="s">
        <v>23</v>
      </c>
      <c r="D33" s="23">
        <v>4100108421</v>
      </c>
      <c r="E33" s="9" t="s">
        <v>357</v>
      </c>
      <c r="F33" s="9" t="s">
        <v>356</v>
      </c>
      <c r="G33" s="24">
        <v>18160</v>
      </c>
      <c r="H33" s="9">
        <v>4780</v>
      </c>
      <c r="I33" s="9">
        <v>12.978999999999999</v>
      </c>
      <c r="J33" s="23">
        <v>5001104549</v>
      </c>
      <c r="K33" s="9" t="s">
        <v>289</v>
      </c>
      <c r="L33" s="23">
        <v>10226</v>
      </c>
      <c r="M33" s="9">
        <v>0</v>
      </c>
      <c r="N33" s="9">
        <v>0.40100000000000002</v>
      </c>
    </row>
    <row r="34" spans="1:14" x14ac:dyDescent="0.2">
      <c r="A34" s="9"/>
      <c r="B34" s="9" t="s">
        <v>21</v>
      </c>
      <c r="C34" s="9" t="s">
        <v>23</v>
      </c>
      <c r="D34" s="23">
        <v>4100108421</v>
      </c>
      <c r="E34" s="9" t="s">
        <v>355</v>
      </c>
      <c r="F34" s="9" t="s">
        <v>354</v>
      </c>
      <c r="G34" s="24">
        <v>15370</v>
      </c>
      <c r="H34" s="9">
        <v>4870</v>
      </c>
      <c r="I34" s="9">
        <v>10.185</v>
      </c>
      <c r="J34" s="23">
        <v>5001104551</v>
      </c>
      <c r="K34" s="9" t="s">
        <v>289</v>
      </c>
      <c r="L34" s="23">
        <v>4218</v>
      </c>
      <c r="M34" s="9">
        <v>0</v>
      </c>
      <c r="N34" s="9">
        <v>0.315</v>
      </c>
    </row>
    <row r="35" spans="1:14" x14ac:dyDescent="0.2">
      <c r="A35" s="9"/>
      <c r="B35" s="9" t="s">
        <v>21</v>
      </c>
      <c r="C35" s="9" t="s">
        <v>23</v>
      </c>
      <c r="D35" s="23">
        <v>4100108421</v>
      </c>
      <c r="E35" s="9" t="s">
        <v>353</v>
      </c>
      <c r="F35" s="9" t="s">
        <v>301</v>
      </c>
      <c r="G35" s="24">
        <v>16670</v>
      </c>
      <c r="H35" s="9">
        <v>5060</v>
      </c>
      <c r="I35" s="9">
        <v>11.262</v>
      </c>
      <c r="J35" s="23">
        <v>5001104554</v>
      </c>
      <c r="K35" s="9" t="s">
        <v>289</v>
      </c>
      <c r="L35" s="23">
        <v>10488</v>
      </c>
      <c r="M35" s="9">
        <v>0</v>
      </c>
      <c r="N35" s="9">
        <v>0.34799999999999998</v>
      </c>
    </row>
    <row r="36" spans="1:14" x14ac:dyDescent="0.2">
      <c r="A36" s="9"/>
      <c r="B36" s="9" t="s">
        <v>289</v>
      </c>
      <c r="C36" s="9" t="s">
        <v>23</v>
      </c>
      <c r="D36" s="23">
        <v>4100108421</v>
      </c>
      <c r="E36" s="9" t="s">
        <v>352</v>
      </c>
      <c r="F36" s="9" t="s">
        <v>351</v>
      </c>
      <c r="G36" s="24">
        <v>12940</v>
      </c>
      <c r="H36" s="9">
        <v>3940</v>
      </c>
      <c r="I36" s="9">
        <v>8.91</v>
      </c>
      <c r="J36" s="23">
        <v>5001104557</v>
      </c>
      <c r="K36" s="9" t="s">
        <v>289</v>
      </c>
      <c r="L36" s="23">
        <v>7741</v>
      </c>
      <c r="M36" s="9">
        <v>0</v>
      </c>
      <c r="N36" s="9">
        <v>0.09</v>
      </c>
    </row>
    <row r="37" spans="1:14" x14ac:dyDescent="0.2">
      <c r="A37" s="9"/>
      <c r="B37" s="9" t="s">
        <v>21</v>
      </c>
      <c r="C37" s="9" t="s">
        <v>23</v>
      </c>
      <c r="D37" s="23">
        <v>4100108421</v>
      </c>
      <c r="E37" s="9" t="s">
        <v>350</v>
      </c>
      <c r="F37" s="9" t="s">
        <v>138</v>
      </c>
      <c r="G37" s="24">
        <v>17440</v>
      </c>
      <c r="H37" s="9">
        <v>5000</v>
      </c>
      <c r="I37" s="9">
        <v>12.316000000000001</v>
      </c>
      <c r="J37" s="23">
        <v>5001104565</v>
      </c>
      <c r="K37" s="9" t="s">
        <v>289</v>
      </c>
      <c r="L37" s="23">
        <v>7858</v>
      </c>
      <c r="M37" s="9">
        <v>0</v>
      </c>
      <c r="N37" s="9">
        <v>0.124</v>
      </c>
    </row>
    <row r="38" spans="1:14" x14ac:dyDescent="0.2">
      <c r="A38" s="9"/>
      <c r="B38" s="9" t="s">
        <v>349</v>
      </c>
      <c r="C38" s="9" t="s">
        <v>23</v>
      </c>
      <c r="D38" s="23">
        <v>4100110612</v>
      </c>
      <c r="E38" s="23">
        <v>9000209802</v>
      </c>
      <c r="F38" s="9" t="s">
        <v>120</v>
      </c>
      <c r="G38" s="24">
        <v>45120</v>
      </c>
      <c r="H38" s="9">
        <v>13120</v>
      </c>
      <c r="I38" s="9">
        <v>31.36</v>
      </c>
      <c r="J38" s="23">
        <v>5001104586</v>
      </c>
      <c r="K38" s="9" t="s">
        <v>289</v>
      </c>
      <c r="L38" s="23">
        <v>8351</v>
      </c>
      <c r="M38" s="9">
        <v>0</v>
      </c>
      <c r="N38" s="9">
        <v>0.64</v>
      </c>
    </row>
    <row r="39" spans="1:14" x14ac:dyDescent="0.2">
      <c r="A39" s="9"/>
      <c r="B39" s="9" t="s">
        <v>21</v>
      </c>
      <c r="C39" s="9" t="s">
        <v>23</v>
      </c>
      <c r="D39" s="23">
        <v>4100110612</v>
      </c>
      <c r="E39" s="23">
        <v>9000209812</v>
      </c>
      <c r="F39" s="9" t="s">
        <v>348</v>
      </c>
      <c r="G39" s="24">
        <v>22740</v>
      </c>
      <c r="H39" s="9">
        <v>5560</v>
      </c>
      <c r="I39" s="9">
        <v>16.835999999999999</v>
      </c>
      <c r="J39" s="23">
        <v>5001104587</v>
      </c>
      <c r="K39" s="9" t="s">
        <v>289</v>
      </c>
      <c r="L39" s="23">
        <v>10223</v>
      </c>
      <c r="M39" s="9">
        <v>0</v>
      </c>
      <c r="N39" s="9">
        <v>0.34399999999999997</v>
      </c>
    </row>
    <row r="40" spans="1:14" x14ac:dyDescent="0.2">
      <c r="A40" s="9"/>
      <c r="B40" s="9" t="s">
        <v>289</v>
      </c>
      <c r="C40" s="9" t="s">
        <v>23</v>
      </c>
      <c r="D40" s="23">
        <v>4100110612</v>
      </c>
      <c r="E40" s="23">
        <v>9000209817</v>
      </c>
      <c r="F40" s="9" t="s">
        <v>347</v>
      </c>
      <c r="G40" s="24">
        <v>5820</v>
      </c>
      <c r="H40" s="9">
        <v>1620</v>
      </c>
      <c r="I40" s="9">
        <v>4.1159999999999997</v>
      </c>
      <c r="J40" s="23">
        <v>5001104614</v>
      </c>
      <c r="K40" s="9" t="s">
        <v>289</v>
      </c>
      <c r="L40" s="23">
        <v>8664</v>
      </c>
      <c r="M40" s="9">
        <v>0</v>
      </c>
      <c r="N40" s="9">
        <v>8.4000000000000005E-2</v>
      </c>
    </row>
    <row r="41" spans="1:14" x14ac:dyDescent="0.2">
      <c r="A41" s="9"/>
      <c r="B41" s="9" t="s">
        <v>21</v>
      </c>
      <c r="C41" s="9" t="s">
        <v>23</v>
      </c>
      <c r="D41" s="23">
        <v>4100110612</v>
      </c>
      <c r="E41" s="23">
        <v>9000209830</v>
      </c>
      <c r="F41" s="9" t="s">
        <v>346</v>
      </c>
      <c r="G41" s="24">
        <v>14660</v>
      </c>
      <c r="H41" s="9">
        <v>4620</v>
      </c>
      <c r="I41" s="9">
        <v>9.8390000000000004</v>
      </c>
      <c r="J41" s="23">
        <v>5001104616</v>
      </c>
      <c r="K41" s="9" t="s">
        <v>289</v>
      </c>
      <c r="L41" s="23">
        <v>2759</v>
      </c>
      <c r="M41" s="9">
        <v>0</v>
      </c>
      <c r="N41" s="9">
        <v>0.20100000000000001</v>
      </c>
    </row>
    <row r="42" spans="1:14" x14ac:dyDescent="0.2">
      <c r="A42" s="9"/>
      <c r="B42" s="9" t="s">
        <v>289</v>
      </c>
      <c r="C42" s="9" t="s">
        <v>23</v>
      </c>
      <c r="D42" s="23">
        <v>4100110612</v>
      </c>
      <c r="E42" s="23">
        <v>9000209831</v>
      </c>
      <c r="F42" s="9" t="s">
        <v>345</v>
      </c>
      <c r="G42" s="24">
        <v>11040</v>
      </c>
      <c r="H42" s="9">
        <v>4840</v>
      </c>
      <c r="I42" s="9">
        <v>6.0759999999999996</v>
      </c>
      <c r="J42" s="23">
        <v>5001104622</v>
      </c>
      <c r="K42" s="9" t="s">
        <v>289</v>
      </c>
      <c r="L42" s="23">
        <v>8661</v>
      </c>
      <c r="M42" s="9">
        <v>0</v>
      </c>
      <c r="N42" s="9">
        <v>0.124</v>
      </c>
    </row>
    <row r="43" spans="1:14" x14ac:dyDescent="0.2">
      <c r="A43" s="9"/>
      <c r="B43" s="9" t="s">
        <v>344</v>
      </c>
      <c r="C43" s="9" t="s">
        <v>23</v>
      </c>
      <c r="D43" s="23">
        <v>4100110612</v>
      </c>
      <c r="E43" s="23">
        <v>9000209825</v>
      </c>
      <c r="F43" s="9" t="s">
        <v>343</v>
      </c>
      <c r="G43" s="24">
        <v>42060</v>
      </c>
      <c r="H43" s="9">
        <v>12260</v>
      </c>
      <c r="I43" s="9">
        <v>29.204000000000001</v>
      </c>
      <c r="J43" s="23">
        <v>5001104625</v>
      </c>
      <c r="K43" s="9" t="s">
        <v>289</v>
      </c>
      <c r="L43" s="23">
        <v>8352</v>
      </c>
      <c r="M43" s="9">
        <v>0</v>
      </c>
      <c r="N43" s="9">
        <v>0.59599999999999997</v>
      </c>
    </row>
    <row r="44" spans="1:14" x14ac:dyDescent="0.2">
      <c r="A44" s="9"/>
      <c r="B44" s="9" t="s">
        <v>289</v>
      </c>
      <c r="C44" s="9" t="s">
        <v>23</v>
      </c>
      <c r="D44" s="23">
        <v>4100108421</v>
      </c>
      <c r="E44" s="9" t="s">
        <v>342</v>
      </c>
      <c r="F44" s="9" t="s">
        <v>85</v>
      </c>
      <c r="G44" s="24">
        <v>14300</v>
      </c>
      <c r="H44" s="9">
        <v>3820</v>
      </c>
      <c r="I44" s="9">
        <v>10.375</v>
      </c>
      <c r="J44" s="23">
        <v>5001104627</v>
      </c>
      <c r="K44" s="9" t="s">
        <v>289</v>
      </c>
      <c r="L44" s="23">
        <v>7591</v>
      </c>
      <c r="M44" s="9">
        <v>0</v>
      </c>
      <c r="N44" s="9">
        <v>0.105</v>
      </c>
    </row>
    <row r="45" spans="1:14" x14ac:dyDescent="0.2">
      <c r="A45" s="9"/>
      <c r="B45" s="9" t="s">
        <v>289</v>
      </c>
      <c r="C45" s="9" t="s">
        <v>23</v>
      </c>
      <c r="D45" s="23">
        <v>4100108421</v>
      </c>
      <c r="E45" s="9" t="s">
        <v>341</v>
      </c>
      <c r="F45" s="9" t="s">
        <v>199</v>
      </c>
      <c r="G45" s="24">
        <v>15190</v>
      </c>
      <c r="H45" s="9">
        <v>5030</v>
      </c>
      <c r="I45" s="9">
        <v>9.8550000000000004</v>
      </c>
      <c r="J45" s="23">
        <v>5001104657</v>
      </c>
      <c r="K45" s="9" t="s">
        <v>289</v>
      </c>
      <c r="L45" s="23">
        <v>14422</v>
      </c>
      <c r="M45" s="9">
        <v>0</v>
      </c>
      <c r="N45" s="9">
        <v>0.30499999999999999</v>
      </c>
    </row>
    <row r="46" spans="1:14" x14ac:dyDescent="0.2">
      <c r="A46" s="9"/>
      <c r="B46" s="9" t="s">
        <v>289</v>
      </c>
      <c r="C46" s="9" t="s">
        <v>23</v>
      </c>
      <c r="D46" s="23">
        <v>4100108421</v>
      </c>
      <c r="E46" s="9" t="s">
        <v>340</v>
      </c>
      <c r="F46" s="9" t="s">
        <v>86</v>
      </c>
      <c r="G46" s="24">
        <v>14740</v>
      </c>
      <c r="H46" s="9">
        <v>4520</v>
      </c>
      <c r="I46" s="9">
        <v>9.9130000000000003</v>
      </c>
      <c r="J46" s="23">
        <v>5001104662</v>
      </c>
      <c r="K46" s="9" t="s">
        <v>289</v>
      </c>
      <c r="L46" s="23">
        <v>7643</v>
      </c>
      <c r="M46" s="9">
        <v>0</v>
      </c>
      <c r="N46" s="9">
        <v>0.307</v>
      </c>
    </row>
    <row r="47" spans="1:14" x14ac:dyDescent="0.2">
      <c r="A47" s="9"/>
      <c r="B47" s="9" t="s">
        <v>289</v>
      </c>
      <c r="C47" s="9" t="s">
        <v>23</v>
      </c>
      <c r="D47" s="23">
        <v>4100110612</v>
      </c>
      <c r="E47" s="23">
        <v>9000209833</v>
      </c>
      <c r="F47" s="9" t="s">
        <v>339</v>
      </c>
      <c r="G47" s="24">
        <v>15060</v>
      </c>
      <c r="H47" s="9">
        <v>4620</v>
      </c>
      <c r="I47" s="9">
        <v>10.231</v>
      </c>
      <c r="J47" s="23">
        <v>5001104676</v>
      </c>
      <c r="K47" s="9" t="s">
        <v>289</v>
      </c>
      <c r="L47" s="23">
        <v>7713</v>
      </c>
      <c r="M47" s="9">
        <v>0</v>
      </c>
      <c r="N47" s="9">
        <v>0.20899999999999999</v>
      </c>
    </row>
    <row r="48" spans="1:14" x14ac:dyDescent="0.2">
      <c r="A48" s="9"/>
      <c r="B48" s="9" t="s">
        <v>289</v>
      </c>
      <c r="C48" s="9" t="s">
        <v>23</v>
      </c>
      <c r="D48" s="23">
        <v>4100110612</v>
      </c>
      <c r="E48" s="23">
        <v>9000209834</v>
      </c>
      <c r="F48" s="9" t="s">
        <v>338</v>
      </c>
      <c r="G48" s="24">
        <v>12820</v>
      </c>
      <c r="H48" s="9">
        <v>4440</v>
      </c>
      <c r="I48" s="9">
        <v>8.2119999999999997</v>
      </c>
      <c r="J48" s="23">
        <v>5001104677</v>
      </c>
      <c r="K48" s="9" t="s">
        <v>289</v>
      </c>
      <c r="L48" s="23">
        <v>8679</v>
      </c>
      <c r="M48" s="9">
        <v>0</v>
      </c>
      <c r="N48" s="9">
        <v>0.16800000000000001</v>
      </c>
    </row>
    <row r="49" spans="1:14" x14ac:dyDescent="0.2">
      <c r="A49" s="9"/>
      <c r="B49" s="9" t="s">
        <v>289</v>
      </c>
      <c r="C49" s="9" t="s">
        <v>23</v>
      </c>
      <c r="D49" s="23">
        <v>4100110612</v>
      </c>
      <c r="E49" s="23">
        <v>9000209840</v>
      </c>
      <c r="F49" s="9" t="s">
        <v>203</v>
      </c>
      <c r="G49" s="24">
        <v>14320</v>
      </c>
      <c r="H49" s="9">
        <v>4680</v>
      </c>
      <c r="I49" s="9">
        <v>9.4469999999999992</v>
      </c>
      <c r="J49" s="23">
        <v>5001104682</v>
      </c>
      <c r="K49" s="9" t="s">
        <v>289</v>
      </c>
      <c r="L49" s="23">
        <v>8604</v>
      </c>
      <c r="M49" s="9">
        <v>0</v>
      </c>
      <c r="N49" s="9">
        <v>0.193</v>
      </c>
    </row>
    <row r="50" spans="1:14" x14ac:dyDescent="0.2">
      <c r="A50" s="9"/>
      <c r="B50" s="9" t="s">
        <v>289</v>
      </c>
      <c r="C50" s="9" t="s">
        <v>23</v>
      </c>
      <c r="D50" s="23">
        <v>4100110612</v>
      </c>
      <c r="E50" s="23">
        <v>9000209835</v>
      </c>
      <c r="F50" s="9" t="s">
        <v>337</v>
      </c>
      <c r="G50" s="24">
        <v>16000</v>
      </c>
      <c r="H50" s="9">
        <v>5920</v>
      </c>
      <c r="I50" s="9">
        <v>9.8780000000000001</v>
      </c>
      <c r="J50" s="23">
        <v>5001104683</v>
      </c>
      <c r="K50" s="9" t="s">
        <v>289</v>
      </c>
      <c r="L50" s="23">
        <v>8678</v>
      </c>
      <c r="M50" s="9">
        <v>0</v>
      </c>
      <c r="N50" s="9">
        <v>0.20200000000000001</v>
      </c>
    </row>
    <row r="51" spans="1:14" x14ac:dyDescent="0.2">
      <c r="A51" s="9"/>
      <c r="B51" s="9" t="s">
        <v>289</v>
      </c>
      <c r="C51" s="9" t="s">
        <v>23</v>
      </c>
      <c r="D51" s="23">
        <v>4100108421</v>
      </c>
      <c r="E51" s="9" t="s">
        <v>336</v>
      </c>
      <c r="F51" s="9" t="s">
        <v>182</v>
      </c>
      <c r="G51" s="24">
        <v>19010</v>
      </c>
      <c r="H51" s="9">
        <v>5390</v>
      </c>
      <c r="I51" s="9">
        <v>13.484</v>
      </c>
      <c r="J51" s="23">
        <v>5001104691</v>
      </c>
      <c r="K51" s="9" t="s">
        <v>289</v>
      </c>
      <c r="L51" s="23">
        <v>9007</v>
      </c>
      <c r="M51" s="9">
        <v>0</v>
      </c>
      <c r="N51" s="9">
        <v>0.13600000000000001</v>
      </c>
    </row>
    <row r="52" spans="1:14" x14ac:dyDescent="0.2">
      <c r="A52" s="9"/>
      <c r="B52" s="9" t="s">
        <v>289</v>
      </c>
      <c r="C52" s="9" t="s">
        <v>23</v>
      </c>
      <c r="D52" s="23">
        <v>4100110612</v>
      </c>
      <c r="E52" s="23">
        <v>9000209843</v>
      </c>
      <c r="F52" s="9" t="s">
        <v>178</v>
      </c>
      <c r="G52" s="24">
        <v>7540</v>
      </c>
      <c r="H52" s="9">
        <v>2720</v>
      </c>
      <c r="I52" s="9">
        <v>4.7240000000000002</v>
      </c>
      <c r="J52" s="23">
        <v>5001104694</v>
      </c>
      <c r="K52" s="9" t="s">
        <v>289</v>
      </c>
      <c r="L52" s="23">
        <v>5171</v>
      </c>
      <c r="M52" s="9">
        <v>0</v>
      </c>
      <c r="N52" s="9">
        <v>9.6000000000000002E-2</v>
      </c>
    </row>
    <row r="53" spans="1:14" x14ac:dyDescent="0.2">
      <c r="A53" s="9"/>
      <c r="B53" s="9" t="s">
        <v>289</v>
      </c>
      <c r="C53" s="9" t="s">
        <v>23</v>
      </c>
      <c r="D53" s="23">
        <v>4100110612</v>
      </c>
      <c r="E53" s="23">
        <v>9000209841</v>
      </c>
      <c r="F53" s="9" t="s">
        <v>218</v>
      </c>
      <c r="G53" s="24">
        <v>14920</v>
      </c>
      <c r="H53" s="9">
        <v>4740</v>
      </c>
      <c r="I53" s="9">
        <v>9.9760000000000009</v>
      </c>
      <c r="J53" s="23">
        <v>5001104700</v>
      </c>
      <c r="K53" s="9" t="s">
        <v>289</v>
      </c>
      <c r="L53" s="23">
        <v>5440</v>
      </c>
      <c r="M53" s="9">
        <v>0</v>
      </c>
      <c r="N53" s="9">
        <v>0.20399999999999999</v>
      </c>
    </row>
    <row r="54" spans="1:14" x14ac:dyDescent="0.2">
      <c r="A54" s="9"/>
      <c r="B54" s="9" t="s">
        <v>230</v>
      </c>
      <c r="C54" s="9" t="s">
        <v>23</v>
      </c>
      <c r="D54" s="23">
        <v>4100108421</v>
      </c>
      <c r="E54" s="9" t="s">
        <v>335</v>
      </c>
      <c r="F54" s="9" t="s">
        <v>36</v>
      </c>
      <c r="G54" s="24">
        <v>14690</v>
      </c>
      <c r="H54" s="9">
        <v>4650</v>
      </c>
      <c r="I54" s="9">
        <v>9.7390000000000008</v>
      </c>
      <c r="J54" s="23">
        <v>5001104886</v>
      </c>
      <c r="K54" s="9" t="s">
        <v>230</v>
      </c>
      <c r="L54" s="23">
        <v>7925</v>
      </c>
      <c r="M54" s="9">
        <v>0</v>
      </c>
      <c r="N54" s="9">
        <v>0.30099999999999999</v>
      </c>
    </row>
    <row r="55" spans="1:14" x14ac:dyDescent="0.2">
      <c r="A55" s="9"/>
      <c r="B55" s="9" t="s">
        <v>289</v>
      </c>
      <c r="C55" s="9" t="s">
        <v>23</v>
      </c>
      <c r="D55" s="23">
        <v>4100108421</v>
      </c>
      <c r="E55" s="9" t="s">
        <v>334</v>
      </c>
      <c r="F55" s="9" t="s">
        <v>162</v>
      </c>
      <c r="G55" s="24">
        <v>14490</v>
      </c>
      <c r="H55" s="9">
        <v>4670</v>
      </c>
      <c r="I55" s="9">
        <v>9.5250000000000004</v>
      </c>
      <c r="J55" s="23">
        <v>5001104888</v>
      </c>
      <c r="K55" s="9" t="s">
        <v>230</v>
      </c>
      <c r="L55" s="23">
        <v>7619</v>
      </c>
      <c r="M55" s="9">
        <v>0</v>
      </c>
      <c r="N55" s="9">
        <v>0.29499999999999998</v>
      </c>
    </row>
    <row r="56" spans="1:14" x14ac:dyDescent="0.2">
      <c r="A56" s="9"/>
      <c r="B56" s="9" t="s">
        <v>289</v>
      </c>
      <c r="C56" s="9" t="s">
        <v>23</v>
      </c>
      <c r="D56" s="23">
        <v>4100108421</v>
      </c>
      <c r="E56" s="9" t="s">
        <v>333</v>
      </c>
      <c r="F56" s="9" t="s">
        <v>26</v>
      </c>
      <c r="G56" s="24">
        <v>14830</v>
      </c>
      <c r="H56" s="9">
        <v>4610</v>
      </c>
      <c r="I56" s="9">
        <v>9.9130000000000003</v>
      </c>
      <c r="J56" s="23">
        <v>5001104897</v>
      </c>
      <c r="K56" s="9" t="s">
        <v>230</v>
      </c>
      <c r="L56" s="23">
        <v>7408</v>
      </c>
      <c r="M56" s="9">
        <v>0</v>
      </c>
      <c r="N56" s="9">
        <v>0.307</v>
      </c>
    </row>
    <row r="57" spans="1:14" x14ac:dyDescent="0.2">
      <c r="A57" s="9"/>
      <c r="B57" s="9" t="s">
        <v>289</v>
      </c>
      <c r="C57" s="9" t="s">
        <v>23</v>
      </c>
      <c r="D57" s="23">
        <v>4100108421</v>
      </c>
      <c r="E57" s="9" t="s">
        <v>332</v>
      </c>
      <c r="F57" s="9" t="s">
        <v>331</v>
      </c>
      <c r="G57" s="24">
        <v>15200</v>
      </c>
      <c r="H57" s="9">
        <v>5090</v>
      </c>
      <c r="I57" s="9">
        <v>9.8070000000000004</v>
      </c>
      <c r="J57" s="23">
        <v>5001104906</v>
      </c>
      <c r="K57" s="9" t="s">
        <v>230</v>
      </c>
      <c r="L57" s="23">
        <v>4272</v>
      </c>
      <c r="M57" s="9">
        <v>0</v>
      </c>
      <c r="N57" s="9">
        <v>0.30299999999999999</v>
      </c>
    </row>
    <row r="58" spans="1:14" x14ac:dyDescent="0.2">
      <c r="A58" s="9"/>
      <c r="B58" s="9" t="s">
        <v>289</v>
      </c>
      <c r="C58" s="9" t="s">
        <v>23</v>
      </c>
      <c r="D58" s="23">
        <v>4100108421</v>
      </c>
      <c r="E58" s="9" t="s">
        <v>330</v>
      </c>
      <c r="F58" s="9" t="s">
        <v>51</v>
      </c>
      <c r="G58" s="24">
        <v>17450</v>
      </c>
      <c r="H58" s="9">
        <v>4600</v>
      </c>
      <c r="I58" s="9">
        <v>12.722</v>
      </c>
      <c r="J58" s="23">
        <v>5001104907</v>
      </c>
      <c r="K58" s="9" t="s">
        <v>230</v>
      </c>
      <c r="L58" s="23">
        <v>9065</v>
      </c>
      <c r="M58" s="9">
        <v>0</v>
      </c>
      <c r="N58" s="9">
        <v>0.129</v>
      </c>
    </row>
    <row r="59" spans="1:14" x14ac:dyDescent="0.2">
      <c r="A59" s="9"/>
      <c r="B59" s="9" t="s">
        <v>289</v>
      </c>
      <c r="C59" s="9" t="s">
        <v>23</v>
      </c>
      <c r="D59" s="23">
        <v>4100108421</v>
      </c>
      <c r="E59" s="9" t="s">
        <v>329</v>
      </c>
      <c r="F59" s="9" t="s">
        <v>138</v>
      </c>
      <c r="G59" s="24">
        <v>17310</v>
      </c>
      <c r="H59" s="9">
        <v>4980</v>
      </c>
      <c r="I59" s="9">
        <v>12.207000000000001</v>
      </c>
      <c r="J59" s="23">
        <v>5001104908</v>
      </c>
      <c r="K59" s="9" t="s">
        <v>230</v>
      </c>
      <c r="L59" s="23">
        <v>7859</v>
      </c>
      <c r="M59" s="9">
        <v>0</v>
      </c>
      <c r="N59" s="9">
        <v>0.123</v>
      </c>
    </row>
    <row r="60" spans="1:14" x14ac:dyDescent="0.2">
      <c r="A60" s="9"/>
      <c r="B60" s="9" t="s">
        <v>289</v>
      </c>
      <c r="C60" s="9" t="s">
        <v>23</v>
      </c>
      <c r="D60" s="23">
        <v>4100110612</v>
      </c>
      <c r="E60" s="23">
        <v>9000209853</v>
      </c>
      <c r="F60" s="9" t="s">
        <v>328</v>
      </c>
      <c r="G60" s="24">
        <v>18300</v>
      </c>
      <c r="H60" s="9">
        <v>6420</v>
      </c>
      <c r="I60" s="9">
        <v>11.760999999999999</v>
      </c>
      <c r="J60" s="23">
        <v>5001104919</v>
      </c>
      <c r="K60" s="9" t="s">
        <v>230</v>
      </c>
      <c r="L60" s="23">
        <v>10233</v>
      </c>
      <c r="M60" s="9">
        <v>0</v>
      </c>
      <c r="N60" s="9">
        <v>0.11899999999999999</v>
      </c>
    </row>
    <row r="61" spans="1:14" x14ac:dyDescent="0.2">
      <c r="A61" s="9"/>
      <c r="B61" s="9" t="s">
        <v>230</v>
      </c>
      <c r="C61" s="9" t="s">
        <v>23</v>
      </c>
      <c r="D61" s="23">
        <v>4100110612</v>
      </c>
      <c r="E61" s="23">
        <v>9000209872</v>
      </c>
      <c r="F61" s="9" t="s">
        <v>327</v>
      </c>
      <c r="G61" s="24">
        <v>6300</v>
      </c>
      <c r="H61" s="9">
        <v>1480</v>
      </c>
      <c r="I61" s="9">
        <v>4.7240000000000002</v>
      </c>
      <c r="J61" s="23">
        <v>5001104921</v>
      </c>
      <c r="K61" s="9" t="s">
        <v>230</v>
      </c>
      <c r="L61" s="23">
        <v>8268</v>
      </c>
      <c r="M61" s="9">
        <v>0</v>
      </c>
      <c r="N61" s="9">
        <v>9.6000000000000002E-2</v>
      </c>
    </row>
    <row r="62" spans="1:14" x14ac:dyDescent="0.2">
      <c r="A62" s="9"/>
      <c r="B62" s="9" t="s">
        <v>230</v>
      </c>
      <c r="C62" s="9" t="s">
        <v>23</v>
      </c>
      <c r="D62" s="23">
        <v>4100110612</v>
      </c>
      <c r="E62" s="23">
        <v>9000209856</v>
      </c>
      <c r="F62" s="9" t="s">
        <v>326</v>
      </c>
      <c r="G62" s="24">
        <v>14960</v>
      </c>
      <c r="H62" s="9">
        <v>4260</v>
      </c>
      <c r="I62" s="9">
        <v>10.486000000000001</v>
      </c>
      <c r="J62" s="23">
        <v>5001104923</v>
      </c>
      <c r="K62" s="9" t="s">
        <v>230</v>
      </c>
      <c r="L62" s="23">
        <v>5046</v>
      </c>
      <c r="M62" s="9">
        <v>0</v>
      </c>
      <c r="N62" s="9">
        <v>0.214</v>
      </c>
    </row>
    <row r="63" spans="1:14" x14ac:dyDescent="0.2">
      <c r="A63" s="9"/>
      <c r="B63" s="9" t="s">
        <v>289</v>
      </c>
      <c r="C63" s="9" t="s">
        <v>23</v>
      </c>
      <c r="D63" s="23">
        <v>4100110612</v>
      </c>
      <c r="E63" s="23">
        <v>9000209850</v>
      </c>
      <c r="F63" s="9" t="s">
        <v>325</v>
      </c>
      <c r="G63" s="24">
        <v>10920</v>
      </c>
      <c r="H63" s="9">
        <v>3940</v>
      </c>
      <c r="I63" s="9">
        <v>6.84</v>
      </c>
      <c r="J63" s="23">
        <v>5001104926</v>
      </c>
      <c r="K63" s="9" t="s">
        <v>230</v>
      </c>
      <c r="L63" s="23">
        <v>10239</v>
      </c>
      <c r="M63" s="9">
        <v>0</v>
      </c>
      <c r="N63" s="9">
        <v>0.14000000000000001</v>
      </c>
    </row>
    <row r="64" spans="1:14" x14ac:dyDescent="0.2">
      <c r="A64" s="9"/>
      <c r="B64" s="9" t="s">
        <v>230</v>
      </c>
      <c r="C64" s="9" t="s">
        <v>23</v>
      </c>
      <c r="D64" s="23">
        <v>4100110612</v>
      </c>
      <c r="E64" s="23">
        <v>9000209854</v>
      </c>
      <c r="F64" s="9" t="s">
        <v>324</v>
      </c>
      <c r="G64" s="24">
        <v>16480</v>
      </c>
      <c r="H64" s="9">
        <v>4960</v>
      </c>
      <c r="I64" s="9">
        <v>11.404999999999999</v>
      </c>
      <c r="J64" s="23">
        <v>5001104931</v>
      </c>
      <c r="K64" s="9" t="s">
        <v>230</v>
      </c>
      <c r="L64" s="23">
        <v>8680</v>
      </c>
      <c r="M64" s="9">
        <v>0</v>
      </c>
      <c r="N64" s="9">
        <v>0.115</v>
      </c>
    </row>
    <row r="65" spans="1:14" x14ac:dyDescent="0.2">
      <c r="A65" s="9"/>
      <c r="B65" s="9" t="s">
        <v>289</v>
      </c>
      <c r="C65" s="9" t="s">
        <v>23</v>
      </c>
      <c r="D65" s="23">
        <v>4100110612</v>
      </c>
      <c r="E65" s="23">
        <v>9000209857</v>
      </c>
      <c r="F65" s="9" t="s">
        <v>116</v>
      </c>
      <c r="G65" s="24">
        <v>15500</v>
      </c>
      <c r="H65" s="9">
        <v>5800</v>
      </c>
      <c r="I65" s="9">
        <v>9.5060000000000002</v>
      </c>
      <c r="J65" s="23">
        <v>5001104932</v>
      </c>
      <c r="K65" s="9" t="s">
        <v>230</v>
      </c>
      <c r="L65" s="23">
        <v>9568</v>
      </c>
      <c r="M65" s="9">
        <v>0</v>
      </c>
      <c r="N65" s="9">
        <v>0.19400000000000001</v>
      </c>
    </row>
    <row r="66" spans="1:14" x14ac:dyDescent="0.2">
      <c r="A66" s="9"/>
      <c r="B66" s="9" t="s">
        <v>230</v>
      </c>
      <c r="C66" s="9" t="s">
        <v>23</v>
      </c>
      <c r="D66" s="23">
        <v>4100110612</v>
      </c>
      <c r="E66" s="23">
        <v>9000209860</v>
      </c>
      <c r="F66" s="9" t="s">
        <v>110</v>
      </c>
      <c r="G66" s="24">
        <v>16880</v>
      </c>
      <c r="H66" s="9">
        <v>4960</v>
      </c>
      <c r="I66" s="9">
        <v>11.801</v>
      </c>
      <c r="J66" s="23">
        <v>5001104933</v>
      </c>
      <c r="K66" s="9" t="s">
        <v>230</v>
      </c>
      <c r="L66" s="23">
        <v>5122</v>
      </c>
      <c r="M66" s="9">
        <v>0</v>
      </c>
      <c r="N66" s="9">
        <v>0.11899999999999999</v>
      </c>
    </row>
    <row r="67" spans="1:14" x14ac:dyDescent="0.2">
      <c r="A67" s="9"/>
      <c r="B67" s="9" t="s">
        <v>230</v>
      </c>
      <c r="C67" s="9" t="s">
        <v>23</v>
      </c>
      <c r="D67" s="23">
        <v>4100110612</v>
      </c>
      <c r="E67" s="23">
        <v>9000209861</v>
      </c>
      <c r="F67" s="9" t="s">
        <v>323</v>
      </c>
      <c r="G67" s="24">
        <v>14480</v>
      </c>
      <c r="H67" s="9">
        <v>4680</v>
      </c>
      <c r="I67" s="9">
        <v>9.6039999999999992</v>
      </c>
      <c r="J67" s="23">
        <v>5001104934</v>
      </c>
      <c r="K67" s="9" t="s">
        <v>230</v>
      </c>
      <c r="L67" s="23">
        <v>2537</v>
      </c>
      <c r="M67" s="9">
        <v>0</v>
      </c>
      <c r="N67" s="9">
        <v>0.19600000000000001</v>
      </c>
    </row>
    <row r="68" spans="1:14" x14ac:dyDescent="0.2">
      <c r="A68" s="9"/>
      <c r="B68" s="9" t="s">
        <v>289</v>
      </c>
      <c r="C68" s="9" t="s">
        <v>23</v>
      </c>
      <c r="D68" s="23">
        <v>4100110612</v>
      </c>
      <c r="E68" s="23">
        <v>9000209867</v>
      </c>
      <c r="F68" s="9" t="s">
        <v>63</v>
      </c>
      <c r="G68" s="24">
        <v>14120</v>
      </c>
      <c r="H68" s="9">
        <v>4460</v>
      </c>
      <c r="I68" s="9">
        <v>9.4670000000000005</v>
      </c>
      <c r="J68" s="23">
        <v>5001104943</v>
      </c>
      <c r="K68" s="9" t="s">
        <v>230</v>
      </c>
      <c r="L68" s="23">
        <v>8159</v>
      </c>
      <c r="M68" s="9">
        <v>0</v>
      </c>
      <c r="N68" s="9">
        <v>0.193</v>
      </c>
    </row>
    <row r="69" spans="1:14" x14ac:dyDescent="0.2">
      <c r="A69" s="9"/>
      <c r="B69" s="9" t="s">
        <v>230</v>
      </c>
      <c r="C69" s="9" t="s">
        <v>23</v>
      </c>
      <c r="D69" s="23">
        <v>4100110612</v>
      </c>
      <c r="E69" s="23">
        <v>9000209873</v>
      </c>
      <c r="F69" s="9" t="s">
        <v>322</v>
      </c>
      <c r="G69" s="24">
        <v>9200</v>
      </c>
      <c r="H69" s="9">
        <v>3640</v>
      </c>
      <c r="I69" s="9">
        <v>5.4489999999999998</v>
      </c>
      <c r="J69" s="23">
        <v>5001104957</v>
      </c>
      <c r="K69" s="9" t="s">
        <v>230</v>
      </c>
      <c r="L69" s="23">
        <v>6648</v>
      </c>
      <c r="M69" s="9">
        <v>0</v>
      </c>
      <c r="N69" s="9">
        <v>0.111</v>
      </c>
    </row>
    <row r="70" spans="1:14" x14ac:dyDescent="0.2">
      <c r="A70" s="9"/>
      <c r="B70" s="9" t="s">
        <v>289</v>
      </c>
      <c r="C70" s="9" t="s">
        <v>23</v>
      </c>
      <c r="D70" s="23">
        <v>4100108421</v>
      </c>
      <c r="E70" s="9" t="s">
        <v>321</v>
      </c>
      <c r="F70" s="9" t="s">
        <v>320</v>
      </c>
      <c r="G70" s="24">
        <v>14600</v>
      </c>
      <c r="H70" s="9">
        <v>5000</v>
      </c>
      <c r="I70" s="9">
        <v>9.4559999999999995</v>
      </c>
      <c r="J70" s="23">
        <v>5001104959</v>
      </c>
      <c r="K70" s="9" t="s">
        <v>230</v>
      </c>
      <c r="L70" s="23">
        <v>11428</v>
      </c>
      <c r="M70" s="9">
        <v>0</v>
      </c>
      <c r="N70" s="9">
        <v>0.14399999999999999</v>
      </c>
    </row>
    <row r="71" spans="1:14" x14ac:dyDescent="0.2">
      <c r="A71" s="9"/>
      <c r="B71" s="9" t="s">
        <v>230</v>
      </c>
      <c r="C71" s="9" t="s">
        <v>23</v>
      </c>
      <c r="D71" s="23">
        <v>4100108421</v>
      </c>
      <c r="E71" s="9" t="s">
        <v>319</v>
      </c>
      <c r="F71" s="9" t="s">
        <v>318</v>
      </c>
      <c r="G71" s="24">
        <v>16330</v>
      </c>
      <c r="H71" s="9">
        <v>4650</v>
      </c>
      <c r="I71" s="9">
        <v>11.505000000000001</v>
      </c>
      <c r="J71" s="23">
        <v>5001104961</v>
      </c>
      <c r="K71" s="9" t="s">
        <v>230</v>
      </c>
      <c r="L71" s="23">
        <v>10489</v>
      </c>
      <c r="M71" s="9">
        <v>0</v>
      </c>
      <c r="N71" s="9">
        <v>0.17499999999999999</v>
      </c>
    </row>
    <row r="72" spans="1:14" x14ac:dyDescent="0.2">
      <c r="A72" s="9"/>
      <c r="B72" s="9" t="s">
        <v>230</v>
      </c>
      <c r="C72" s="9" t="s">
        <v>23</v>
      </c>
      <c r="D72" s="23">
        <v>4100108421</v>
      </c>
      <c r="E72" s="9" t="s">
        <v>317</v>
      </c>
      <c r="F72" s="9" t="s">
        <v>316</v>
      </c>
      <c r="G72" s="24">
        <v>14600</v>
      </c>
      <c r="H72" s="9">
        <v>3820</v>
      </c>
      <c r="I72" s="9">
        <v>10.672000000000001</v>
      </c>
      <c r="J72" s="23">
        <v>5001104969</v>
      </c>
      <c r="K72" s="9" t="s">
        <v>230</v>
      </c>
      <c r="L72" s="23">
        <v>7592</v>
      </c>
      <c r="M72" s="9">
        <v>0</v>
      </c>
      <c r="N72" s="9">
        <v>0.108</v>
      </c>
    </row>
    <row r="73" spans="1:14" x14ac:dyDescent="0.2">
      <c r="A73" s="9"/>
      <c r="B73" s="9" t="s">
        <v>230</v>
      </c>
      <c r="C73" s="9" t="s">
        <v>23</v>
      </c>
      <c r="D73" s="23">
        <v>4100110612</v>
      </c>
      <c r="E73" s="23">
        <v>9000209889</v>
      </c>
      <c r="F73" s="9" t="s">
        <v>159</v>
      </c>
      <c r="G73" s="24">
        <v>4640</v>
      </c>
      <c r="H73" s="9">
        <v>1460</v>
      </c>
      <c r="I73" s="9">
        <v>3.1160000000000001</v>
      </c>
      <c r="J73" s="23">
        <v>5001105004</v>
      </c>
      <c r="K73" s="9" t="s">
        <v>230</v>
      </c>
      <c r="L73" s="23">
        <v>2566</v>
      </c>
      <c r="M73" s="9">
        <v>0</v>
      </c>
      <c r="N73" s="9">
        <v>6.4000000000000001E-2</v>
      </c>
    </row>
    <row r="74" spans="1:14" x14ac:dyDescent="0.2">
      <c r="A74" s="9"/>
      <c r="B74" s="9" t="s">
        <v>230</v>
      </c>
      <c r="C74" s="9" t="s">
        <v>23</v>
      </c>
      <c r="D74" s="23">
        <v>4100110612</v>
      </c>
      <c r="E74" s="23">
        <v>9000209886</v>
      </c>
      <c r="F74" s="9" t="s">
        <v>315</v>
      </c>
      <c r="G74" s="24">
        <v>6140</v>
      </c>
      <c r="H74" s="9">
        <v>1960</v>
      </c>
      <c r="I74" s="9">
        <v>4.0960000000000001</v>
      </c>
      <c r="J74" s="23">
        <v>5001105007</v>
      </c>
      <c r="K74" s="9" t="s">
        <v>230</v>
      </c>
      <c r="L74" s="23">
        <v>8791</v>
      </c>
      <c r="M74" s="9">
        <v>0</v>
      </c>
      <c r="N74" s="9">
        <v>8.4000000000000005E-2</v>
      </c>
    </row>
    <row r="75" spans="1:14" x14ac:dyDescent="0.2">
      <c r="A75" s="9"/>
      <c r="B75" s="9" t="s">
        <v>230</v>
      </c>
      <c r="C75" s="9" t="s">
        <v>23</v>
      </c>
      <c r="D75" s="23">
        <v>4100110612</v>
      </c>
      <c r="E75" s="23">
        <v>9000209869</v>
      </c>
      <c r="F75" s="9" t="s">
        <v>314</v>
      </c>
      <c r="G75" s="24">
        <v>16020</v>
      </c>
      <c r="H75" s="9">
        <v>4940</v>
      </c>
      <c r="I75" s="9">
        <v>10.858000000000001</v>
      </c>
      <c r="J75" s="23">
        <v>5001105008</v>
      </c>
      <c r="K75" s="9" t="s">
        <v>230</v>
      </c>
      <c r="L75" s="23">
        <v>2462</v>
      </c>
      <c r="M75" s="9">
        <v>0</v>
      </c>
      <c r="N75" s="9">
        <v>0.222</v>
      </c>
    </row>
    <row r="76" spans="1:14" x14ac:dyDescent="0.2">
      <c r="A76" s="9"/>
      <c r="B76" s="9" t="s">
        <v>230</v>
      </c>
      <c r="C76" s="9" t="s">
        <v>23</v>
      </c>
      <c r="D76" s="23">
        <v>4100110612</v>
      </c>
      <c r="E76" s="23">
        <v>9000209898</v>
      </c>
      <c r="F76" s="9" t="s">
        <v>313</v>
      </c>
      <c r="G76" s="24">
        <v>4680</v>
      </c>
      <c r="H76" s="9">
        <v>1480</v>
      </c>
      <c r="I76" s="9">
        <v>3.1360000000000001</v>
      </c>
      <c r="J76" s="23">
        <v>5001105010</v>
      </c>
      <c r="K76" s="9" t="s">
        <v>230</v>
      </c>
      <c r="L76" s="23">
        <v>8269</v>
      </c>
      <c r="M76" s="9">
        <v>0</v>
      </c>
      <c r="N76" s="9">
        <v>6.4000000000000001E-2</v>
      </c>
    </row>
    <row r="77" spans="1:14" x14ac:dyDescent="0.2">
      <c r="A77" s="9"/>
      <c r="B77" s="9" t="s">
        <v>289</v>
      </c>
      <c r="C77" s="9" t="s">
        <v>23</v>
      </c>
      <c r="D77" s="23">
        <v>4100110612</v>
      </c>
      <c r="E77" s="23">
        <v>9000209877</v>
      </c>
      <c r="F77" s="9" t="s">
        <v>312</v>
      </c>
      <c r="G77" s="24">
        <v>19640</v>
      </c>
      <c r="H77" s="9">
        <v>5400</v>
      </c>
      <c r="I77" s="9">
        <v>13.955</v>
      </c>
      <c r="J77" s="23">
        <v>5001105014</v>
      </c>
      <c r="K77" s="9" t="s">
        <v>230</v>
      </c>
      <c r="L77" s="23">
        <v>3165</v>
      </c>
      <c r="M77" s="9">
        <v>0</v>
      </c>
      <c r="N77" s="9">
        <v>0.28499999999999998</v>
      </c>
    </row>
    <row r="78" spans="1:14" x14ac:dyDescent="0.2">
      <c r="A78" s="9"/>
      <c r="B78" s="9" t="s">
        <v>230</v>
      </c>
      <c r="C78" s="9" t="s">
        <v>23</v>
      </c>
      <c r="D78" s="23">
        <v>4100110612</v>
      </c>
      <c r="E78" s="23">
        <v>9000209888</v>
      </c>
      <c r="F78" s="9" t="s">
        <v>311</v>
      </c>
      <c r="G78" s="24">
        <v>9460</v>
      </c>
      <c r="H78" s="9">
        <v>3840</v>
      </c>
      <c r="I78" s="9">
        <v>5.508</v>
      </c>
      <c r="J78" s="23">
        <v>5001105015</v>
      </c>
      <c r="K78" s="9" t="s">
        <v>230</v>
      </c>
      <c r="L78" s="23">
        <v>1529</v>
      </c>
      <c r="M78" s="9">
        <v>0</v>
      </c>
      <c r="N78" s="9">
        <v>0.112</v>
      </c>
    </row>
    <row r="79" spans="1:14" x14ac:dyDescent="0.2">
      <c r="A79" s="9"/>
      <c r="B79" s="9" t="s">
        <v>230</v>
      </c>
      <c r="C79" s="9" t="s">
        <v>23</v>
      </c>
      <c r="D79" s="23">
        <v>4100110612</v>
      </c>
      <c r="E79" s="23">
        <v>9000209897</v>
      </c>
      <c r="F79" s="9" t="s">
        <v>150</v>
      </c>
      <c r="G79" s="24">
        <v>16660</v>
      </c>
      <c r="H79" s="9">
        <v>4860</v>
      </c>
      <c r="I79" s="9">
        <v>11.564</v>
      </c>
      <c r="J79" s="23">
        <v>5001105016</v>
      </c>
      <c r="K79" s="9" t="s">
        <v>230</v>
      </c>
      <c r="L79" s="23">
        <v>15145</v>
      </c>
      <c r="M79" s="9">
        <v>0</v>
      </c>
      <c r="N79" s="9">
        <v>0.23599999999999999</v>
      </c>
    </row>
    <row r="80" spans="1:14" x14ac:dyDescent="0.2">
      <c r="A80" s="9"/>
      <c r="B80" s="9" t="s">
        <v>230</v>
      </c>
      <c r="C80" s="9" t="s">
        <v>23</v>
      </c>
      <c r="D80" s="23">
        <v>4100108421</v>
      </c>
      <c r="E80" s="9" t="s">
        <v>310</v>
      </c>
      <c r="F80" s="9" t="s">
        <v>199</v>
      </c>
      <c r="G80" s="24">
        <v>13390</v>
      </c>
      <c r="H80" s="9">
        <v>5030</v>
      </c>
      <c r="I80" s="9">
        <v>8.2759999999999998</v>
      </c>
      <c r="J80" s="23">
        <v>5001105026</v>
      </c>
      <c r="K80" s="9" t="s">
        <v>230</v>
      </c>
      <c r="L80" s="23">
        <v>14420</v>
      </c>
      <c r="M80" s="9">
        <v>0</v>
      </c>
      <c r="N80" s="9">
        <v>8.4000000000000005E-2</v>
      </c>
    </row>
    <row r="81" spans="1:14" x14ac:dyDescent="0.2">
      <c r="A81" s="9"/>
      <c r="B81" s="9" t="s">
        <v>230</v>
      </c>
      <c r="C81" s="9" t="s">
        <v>23</v>
      </c>
      <c r="D81" s="23">
        <v>4100108421</v>
      </c>
      <c r="E81" s="9" t="s">
        <v>309</v>
      </c>
      <c r="F81" s="9" t="s">
        <v>269</v>
      </c>
      <c r="G81" s="24">
        <v>14730</v>
      </c>
      <c r="H81" s="9">
        <v>5150</v>
      </c>
      <c r="I81" s="9">
        <v>9.2929999999999993</v>
      </c>
      <c r="J81" s="23">
        <v>5001105036</v>
      </c>
      <c r="K81" s="9" t="s">
        <v>230</v>
      </c>
      <c r="L81" s="23">
        <v>4149</v>
      </c>
      <c r="M81" s="9">
        <v>0</v>
      </c>
      <c r="N81" s="9">
        <v>0.28699999999999998</v>
      </c>
    </row>
    <row r="82" spans="1:14" x14ac:dyDescent="0.2">
      <c r="A82" s="9"/>
      <c r="B82" s="9" t="s">
        <v>308</v>
      </c>
      <c r="C82" s="9" t="s">
        <v>23</v>
      </c>
      <c r="D82" s="23">
        <v>4100108421</v>
      </c>
      <c r="E82" s="9" t="s">
        <v>307</v>
      </c>
      <c r="F82" s="9" t="s">
        <v>29</v>
      </c>
      <c r="G82" s="24">
        <v>14550</v>
      </c>
      <c r="H82" s="9">
        <v>4570</v>
      </c>
      <c r="I82" s="9">
        <v>9.8800000000000008</v>
      </c>
      <c r="J82" s="23">
        <v>5001105045</v>
      </c>
      <c r="K82" s="9" t="s">
        <v>232</v>
      </c>
      <c r="L82" s="23">
        <v>7426</v>
      </c>
      <c r="M82" s="9">
        <v>0</v>
      </c>
      <c r="N82" s="9">
        <v>0.1</v>
      </c>
    </row>
    <row r="83" spans="1:14" x14ac:dyDescent="0.2">
      <c r="A83" s="9"/>
      <c r="B83" s="9" t="s">
        <v>230</v>
      </c>
      <c r="C83" s="9" t="s">
        <v>23</v>
      </c>
      <c r="D83" s="23">
        <v>4100108421</v>
      </c>
      <c r="E83" s="9" t="s">
        <v>306</v>
      </c>
      <c r="F83" s="9" t="s">
        <v>305</v>
      </c>
      <c r="G83" s="24">
        <v>18050</v>
      </c>
      <c r="H83" s="9">
        <v>5490</v>
      </c>
      <c r="I83" s="9">
        <v>12.56</v>
      </c>
      <c r="J83" s="23">
        <v>5001105046</v>
      </c>
      <c r="K83" s="9" t="s">
        <v>232</v>
      </c>
      <c r="L83" s="23">
        <v>9008</v>
      </c>
      <c r="M83" s="9">
        <v>0</v>
      </c>
      <c r="N83" s="9">
        <v>0</v>
      </c>
    </row>
    <row r="84" spans="1:14" x14ac:dyDescent="0.2">
      <c r="A84" s="9"/>
      <c r="B84" s="9" t="s">
        <v>230</v>
      </c>
      <c r="C84" s="9" t="s">
        <v>23</v>
      </c>
      <c r="D84" s="23">
        <v>4100108421</v>
      </c>
      <c r="E84" s="9" t="s">
        <v>304</v>
      </c>
      <c r="F84" s="9" t="s">
        <v>303</v>
      </c>
      <c r="G84" s="24">
        <v>17620</v>
      </c>
      <c r="H84" s="9">
        <v>6070</v>
      </c>
      <c r="I84" s="9">
        <v>11.260999999999999</v>
      </c>
      <c r="J84" s="23">
        <v>5001105047</v>
      </c>
      <c r="K84" s="9" t="s">
        <v>232</v>
      </c>
      <c r="L84" s="23">
        <v>7420</v>
      </c>
      <c r="M84" s="9">
        <v>0</v>
      </c>
      <c r="N84" s="9">
        <v>0.28899999999999998</v>
      </c>
    </row>
    <row r="85" spans="1:14" x14ac:dyDescent="0.2">
      <c r="A85" s="9"/>
      <c r="B85" s="9" t="s">
        <v>232</v>
      </c>
      <c r="C85" s="9" t="s">
        <v>23</v>
      </c>
      <c r="D85" s="23">
        <v>4100108421</v>
      </c>
      <c r="E85" s="9" t="s">
        <v>302</v>
      </c>
      <c r="F85" s="9" t="s">
        <v>301</v>
      </c>
      <c r="G85" s="24">
        <v>19250</v>
      </c>
      <c r="H85" s="9">
        <v>5030</v>
      </c>
      <c r="I85" s="9">
        <v>14.077999999999999</v>
      </c>
      <c r="J85" s="23">
        <v>5001105050</v>
      </c>
      <c r="K85" s="9" t="s">
        <v>232</v>
      </c>
      <c r="L85" s="23">
        <v>10490</v>
      </c>
      <c r="M85" s="9">
        <v>0</v>
      </c>
      <c r="N85" s="9">
        <v>0.14199999999999999</v>
      </c>
    </row>
    <row r="86" spans="1:14" x14ac:dyDescent="0.2">
      <c r="A86" s="9"/>
      <c r="B86" s="9" t="s">
        <v>230</v>
      </c>
      <c r="C86" s="9" t="s">
        <v>23</v>
      </c>
      <c r="D86" s="23">
        <v>4100108421</v>
      </c>
      <c r="E86" s="9" t="s">
        <v>300</v>
      </c>
      <c r="F86" s="9" t="s">
        <v>299</v>
      </c>
      <c r="G86" s="24">
        <v>21000</v>
      </c>
      <c r="H86" s="9">
        <v>5760</v>
      </c>
      <c r="I86" s="9">
        <v>14.935</v>
      </c>
      <c r="J86" s="23">
        <v>5001105051</v>
      </c>
      <c r="K86" s="9" t="s">
        <v>232</v>
      </c>
      <c r="L86" s="23">
        <v>10242</v>
      </c>
      <c r="M86" s="9">
        <v>0</v>
      </c>
      <c r="N86" s="9">
        <v>0.30499999999999999</v>
      </c>
    </row>
    <row r="87" spans="1:14" x14ac:dyDescent="0.2">
      <c r="A87" s="9"/>
      <c r="B87" s="9" t="s">
        <v>230</v>
      </c>
      <c r="C87" s="9" t="s">
        <v>23</v>
      </c>
      <c r="D87" s="23">
        <v>4100110612</v>
      </c>
      <c r="E87" s="23">
        <v>9000209936</v>
      </c>
      <c r="F87" s="9" t="s">
        <v>155</v>
      </c>
      <c r="G87" s="24">
        <v>15160</v>
      </c>
      <c r="H87" s="9">
        <v>4560</v>
      </c>
      <c r="I87" s="9">
        <v>10.282</v>
      </c>
      <c r="J87" s="23">
        <v>5001105079</v>
      </c>
      <c r="K87" s="9" t="s">
        <v>232</v>
      </c>
      <c r="L87" s="23">
        <v>5522</v>
      </c>
      <c r="M87" s="9">
        <v>0</v>
      </c>
      <c r="N87" s="9">
        <v>0.318</v>
      </c>
    </row>
    <row r="88" spans="1:14" x14ac:dyDescent="0.2">
      <c r="A88" s="9"/>
      <c r="B88" s="9" t="s">
        <v>289</v>
      </c>
      <c r="C88" s="9" t="s">
        <v>23</v>
      </c>
      <c r="D88" s="23">
        <v>4100110612</v>
      </c>
      <c r="E88" s="23">
        <v>9000209935</v>
      </c>
      <c r="F88" s="9" t="s">
        <v>298</v>
      </c>
      <c r="G88" s="24">
        <v>11640</v>
      </c>
      <c r="H88" s="9">
        <v>4960</v>
      </c>
      <c r="I88" s="9">
        <v>6.6130000000000004</v>
      </c>
      <c r="J88" s="23">
        <v>5001105084</v>
      </c>
      <c r="K88" s="9" t="s">
        <v>232</v>
      </c>
      <c r="L88" s="23">
        <v>10233</v>
      </c>
      <c r="M88" s="9">
        <v>0</v>
      </c>
      <c r="N88" s="9">
        <v>6.7000000000000004E-2</v>
      </c>
    </row>
    <row r="89" spans="1:14" x14ac:dyDescent="0.2">
      <c r="A89" s="9"/>
      <c r="B89" s="9" t="s">
        <v>232</v>
      </c>
      <c r="C89" s="9" t="s">
        <v>23</v>
      </c>
      <c r="D89" s="23">
        <v>4100110612</v>
      </c>
      <c r="E89" s="23">
        <v>9000209926</v>
      </c>
      <c r="F89" s="9" t="s">
        <v>178</v>
      </c>
      <c r="G89" s="24">
        <v>8460</v>
      </c>
      <c r="H89" s="9">
        <v>2720</v>
      </c>
      <c r="I89" s="9">
        <v>5.625</v>
      </c>
      <c r="J89" s="23">
        <v>5001105093</v>
      </c>
      <c r="K89" s="9" t="s">
        <v>232</v>
      </c>
      <c r="L89" s="23">
        <v>5172</v>
      </c>
      <c r="M89" s="9">
        <v>0</v>
      </c>
      <c r="N89" s="9">
        <v>0.115</v>
      </c>
    </row>
    <row r="90" spans="1:14" x14ac:dyDescent="0.2">
      <c r="A90" s="9"/>
      <c r="B90" s="9" t="s">
        <v>232</v>
      </c>
      <c r="C90" s="9" t="s">
        <v>23</v>
      </c>
      <c r="D90" s="23">
        <v>4100110612</v>
      </c>
      <c r="E90" s="23">
        <v>9000209940</v>
      </c>
      <c r="F90" s="9" t="s">
        <v>110</v>
      </c>
      <c r="G90" s="24">
        <v>17080</v>
      </c>
      <c r="H90" s="9">
        <v>5000</v>
      </c>
      <c r="I90" s="9">
        <v>11.959</v>
      </c>
      <c r="J90" s="23">
        <v>5001105094</v>
      </c>
      <c r="K90" s="9" t="s">
        <v>232</v>
      </c>
      <c r="L90" s="23">
        <v>5123</v>
      </c>
      <c r="M90" s="9">
        <v>0</v>
      </c>
      <c r="N90" s="9">
        <v>0.121</v>
      </c>
    </row>
    <row r="91" spans="1:14" x14ac:dyDescent="0.2">
      <c r="A91" s="9"/>
      <c r="B91" s="9" t="s">
        <v>232</v>
      </c>
      <c r="C91" s="9" t="s">
        <v>23</v>
      </c>
      <c r="D91" s="23">
        <v>4100110612</v>
      </c>
      <c r="E91" s="23">
        <v>9000209920</v>
      </c>
      <c r="F91" s="9" t="s">
        <v>297</v>
      </c>
      <c r="G91" s="24">
        <v>15500</v>
      </c>
      <c r="H91" s="9">
        <v>4600</v>
      </c>
      <c r="I91" s="9">
        <v>10.682</v>
      </c>
      <c r="J91" s="23">
        <v>5001105095</v>
      </c>
      <c r="K91" s="9" t="s">
        <v>232</v>
      </c>
      <c r="L91" s="23">
        <v>3398</v>
      </c>
      <c r="M91" s="9">
        <v>0</v>
      </c>
      <c r="N91" s="9">
        <v>0.218</v>
      </c>
    </row>
    <row r="92" spans="1:14" x14ac:dyDescent="0.2">
      <c r="A92" s="9"/>
      <c r="B92" s="9" t="s">
        <v>232</v>
      </c>
      <c r="C92" s="9" t="s">
        <v>23</v>
      </c>
      <c r="D92" s="23">
        <v>4100110612</v>
      </c>
      <c r="E92" s="23">
        <v>9000209944</v>
      </c>
      <c r="F92" s="9" t="s">
        <v>296</v>
      </c>
      <c r="G92" s="24">
        <v>13620</v>
      </c>
      <c r="H92" s="9">
        <v>3320</v>
      </c>
      <c r="I92" s="9">
        <v>10.093999999999999</v>
      </c>
      <c r="J92" s="23">
        <v>5001105098</v>
      </c>
      <c r="K92" s="9" t="s">
        <v>232</v>
      </c>
      <c r="L92" s="23">
        <v>5628</v>
      </c>
      <c r="M92" s="9">
        <v>0</v>
      </c>
      <c r="N92" s="9">
        <v>0.20599999999999999</v>
      </c>
    </row>
    <row r="93" spans="1:14" x14ac:dyDescent="0.2">
      <c r="A93" s="9"/>
      <c r="B93" s="9" t="s">
        <v>232</v>
      </c>
      <c r="C93" s="9" t="s">
        <v>23</v>
      </c>
      <c r="D93" s="23">
        <v>4100110612</v>
      </c>
      <c r="E93" s="23">
        <v>9000209938</v>
      </c>
      <c r="F93" s="9" t="s">
        <v>295</v>
      </c>
      <c r="G93" s="24">
        <v>10560</v>
      </c>
      <c r="H93" s="9">
        <v>3820</v>
      </c>
      <c r="I93" s="9">
        <v>6.6050000000000004</v>
      </c>
      <c r="J93" s="23">
        <v>5001105103</v>
      </c>
      <c r="K93" s="9" t="s">
        <v>232</v>
      </c>
      <c r="L93" s="23">
        <v>8264</v>
      </c>
      <c r="M93" s="9">
        <v>0</v>
      </c>
      <c r="N93" s="9">
        <v>0.13500000000000001</v>
      </c>
    </row>
    <row r="94" spans="1:14" x14ac:dyDescent="0.2">
      <c r="A94" s="9"/>
      <c r="B94" s="9" t="s">
        <v>230</v>
      </c>
      <c r="C94" s="9" t="s">
        <v>23</v>
      </c>
      <c r="D94" s="23">
        <v>4100110612</v>
      </c>
      <c r="E94" s="23">
        <v>9000209943</v>
      </c>
      <c r="F94" s="9" t="s">
        <v>294</v>
      </c>
      <c r="G94" s="24">
        <v>10820</v>
      </c>
      <c r="H94" s="9">
        <v>4700</v>
      </c>
      <c r="I94" s="9">
        <v>5.9980000000000002</v>
      </c>
      <c r="J94" s="23">
        <v>5001105104</v>
      </c>
      <c r="K94" s="9" t="s">
        <v>232</v>
      </c>
      <c r="L94" s="23">
        <v>10250</v>
      </c>
      <c r="M94" s="9">
        <v>0</v>
      </c>
      <c r="N94" s="9">
        <v>0.122</v>
      </c>
    </row>
    <row r="95" spans="1:14" x14ac:dyDescent="0.2">
      <c r="A95" s="9"/>
      <c r="B95" s="9" t="s">
        <v>232</v>
      </c>
      <c r="C95" s="9" t="s">
        <v>23</v>
      </c>
      <c r="D95" s="23">
        <v>4100110612</v>
      </c>
      <c r="E95" s="23">
        <v>9000209945</v>
      </c>
      <c r="F95" s="9" t="s">
        <v>293</v>
      </c>
      <c r="G95" s="24">
        <v>21180</v>
      </c>
      <c r="H95" s="9">
        <v>5660</v>
      </c>
      <c r="I95" s="9">
        <v>15.365</v>
      </c>
      <c r="J95" s="23">
        <v>5001105105</v>
      </c>
      <c r="K95" s="9" t="s">
        <v>232</v>
      </c>
      <c r="L95" s="23">
        <v>8320</v>
      </c>
      <c r="M95" s="9">
        <v>0</v>
      </c>
      <c r="N95" s="9">
        <v>0.155</v>
      </c>
    </row>
    <row r="96" spans="1:14" x14ac:dyDescent="0.2">
      <c r="A96" s="9"/>
      <c r="B96" s="9" t="s">
        <v>230</v>
      </c>
      <c r="C96" s="9" t="s">
        <v>23</v>
      </c>
      <c r="D96" s="23">
        <v>4100110612</v>
      </c>
      <c r="E96" s="23">
        <v>9000209949</v>
      </c>
      <c r="F96" s="9" t="s">
        <v>292</v>
      </c>
      <c r="G96" s="24">
        <v>21260</v>
      </c>
      <c r="H96" s="9">
        <v>6880</v>
      </c>
      <c r="I96" s="9">
        <v>14.38</v>
      </c>
      <c r="J96" s="23">
        <v>5001105126</v>
      </c>
      <c r="K96" s="9" t="s">
        <v>232</v>
      </c>
      <c r="L96" s="23">
        <v>10244</v>
      </c>
      <c r="M96" s="9">
        <v>0</v>
      </c>
      <c r="N96" s="9">
        <v>0</v>
      </c>
    </row>
    <row r="97" spans="1:14" x14ac:dyDescent="0.2">
      <c r="A97" s="9"/>
      <c r="B97" s="9" t="s">
        <v>230</v>
      </c>
      <c r="C97" s="9" t="s">
        <v>23</v>
      </c>
      <c r="D97" s="23">
        <v>4100110612</v>
      </c>
      <c r="E97" s="23">
        <v>9000209951</v>
      </c>
      <c r="F97" s="9" t="s">
        <v>291</v>
      </c>
      <c r="G97" s="24">
        <v>15120</v>
      </c>
      <c r="H97" s="9">
        <v>5360</v>
      </c>
      <c r="I97" s="9">
        <v>9.5649999999999995</v>
      </c>
      <c r="J97" s="23">
        <v>5001105128</v>
      </c>
      <c r="K97" s="9" t="s">
        <v>232</v>
      </c>
      <c r="L97" s="23">
        <v>10243</v>
      </c>
      <c r="M97" s="9">
        <v>0</v>
      </c>
      <c r="N97" s="9">
        <v>0.19500000000000001</v>
      </c>
    </row>
    <row r="98" spans="1:14" x14ac:dyDescent="0.2">
      <c r="A98" s="9"/>
      <c r="B98" s="9" t="s">
        <v>289</v>
      </c>
      <c r="C98" s="9" t="s">
        <v>23</v>
      </c>
      <c r="D98" s="23">
        <v>4100110612</v>
      </c>
      <c r="E98" s="23">
        <v>9000209955</v>
      </c>
      <c r="F98" s="9" t="s">
        <v>290</v>
      </c>
      <c r="G98" s="24">
        <v>36860</v>
      </c>
      <c r="H98" s="9">
        <v>10940</v>
      </c>
      <c r="I98" s="9">
        <v>25.92</v>
      </c>
      <c r="J98" s="23">
        <v>5001105143</v>
      </c>
      <c r="K98" s="9" t="s">
        <v>232</v>
      </c>
      <c r="L98" s="23">
        <v>2939</v>
      </c>
      <c r="M98" s="9">
        <v>0</v>
      </c>
      <c r="N98" s="9">
        <v>0</v>
      </c>
    </row>
    <row r="99" spans="1:14" x14ac:dyDescent="0.2">
      <c r="A99" s="9"/>
      <c r="B99" s="9" t="s">
        <v>289</v>
      </c>
      <c r="C99" s="9" t="s">
        <v>23</v>
      </c>
      <c r="D99" s="23">
        <v>4100110612</v>
      </c>
      <c r="E99" s="23">
        <v>9000209956</v>
      </c>
      <c r="F99" s="9" t="s">
        <v>288</v>
      </c>
      <c r="G99" s="24">
        <v>37580</v>
      </c>
      <c r="H99" s="9">
        <v>11120</v>
      </c>
      <c r="I99" s="9">
        <v>26.195</v>
      </c>
      <c r="J99" s="23">
        <v>5001105145</v>
      </c>
      <c r="K99" s="9" t="s">
        <v>232</v>
      </c>
      <c r="L99" s="23">
        <v>2938</v>
      </c>
      <c r="M99" s="9">
        <v>0</v>
      </c>
      <c r="N99" s="9">
        <v>0.26500000000000001</v>
      </c>
    </row>
    <row r="100" spans="1:14" x14ac:dyDescent="0.2">
      <c r="A100" s="9"/>
      <c r="B100" s="9" t="s">
        <v>232</v>
      </c>
      <c r="C100" s="9" t="s">
        <v>23</v>
      </c>
      <c r="D100" s="23">
        <v>4100110612</v>
      </c>
      <c r="E100" s="23">
        <v>9000209952</v>
      </c>
      <c r="F100" s="9" t="s">
        <v>287</v>
      </c>
      <c r="G100" s="24">
        <v>43960</v>
      </c>
      <c r="H100" s="9">
        <v>12320</v>
      </c>
      <c r="I100" s="9">
        <v>31.007000000000001</v>
      </c>
      <c r="J100" s="23">
        <v>5001105150</v>
      </c>
      <c r="K100" s="9" t="s">
        <v>232</v>
      </c>
      <c r="L100" s="23">
        <v>2616</v>
      </c>
      <c r="M100" s="9">
        <v>0</v>
      </c>
      <c r="N100" s="9">
        <v>0.63300000000000001</v>
      </c>
    </row>
    <row r="101" spans="1:14" x14ac:dyDescent="0.2">
      <c r="A101" s="9"/>
      <c r="B101" s="9" t="s">
        <v>232</v>
      </c>
      <c r="C101" s="9" t="s">
        <v>23</v>
      </c>
      <c r="D101" s="23">
        <v>4100110612</v>
      </c>
      <c r="E101" s="23">
        <v>9000209963</v>
      </c>
      <c r="F101" s="9" t="s">
        <v>203</v>
      </c>
      <c r="G101" s="24">
        <v>16040</v>
      </c>
      <c r="H101" s="9">
        <v>4780</v>
      </c>
      <c r="I101" s="9">
        <v>11.035</v>
      </c>
      <c r="J101" s="23">
        <v>5001105151</v>
      </c>
      <c r="K101" s="9" t="s">
        <v>232</v>
      </c>
      <c r="L101" s="23">
        <v>8605</v>
      </c>
      <c r="M101" s="9">
        <v>0</v>
      </c>
      <c r="N101" s="9">
        <v>0.22500000000000001</v>
      </c>
    </row>
    <row r="102" spans="1:14" x14ac:dyDescent="0.2">
      <c r="A102" s="9"/>
      <c r="B102" s="9" t="s">
        <v>232</v>
      </c>
      <c r="C102" s="9" t="s">
        <v>23</v>
      </c>
      <c r="D102" s="23">
        <v>4100108421</v>
      </c>
      <c r="E102" s="9" t="s">
        <v>286</v>
      </c>
      <c r="F102" s="9" t="s">
        <v>160</v>
      </c>
      <c r="G102" s="24">
        <v>16060</v>
      </c>
      <c r="H102" s="9">
        <v>4460</v>
      </c>
      <c r="I102" s="9">
        <v>11.484</v>
      </c>
      <c r="J102" s="23">
        <v>5001105049</v>
      </c>
      <c r="K102" s="9" t="s">
        <v>232</v>
      </c>
      <c r="L102" s="23">
        <v>7814</v>
      </c>
      <c r="M102" s="9">
        <v>0</v>
      </c>
      <c r="N102" s="9">
        <v>0.11600000000000001</v>
      </c>
    </row>
    <row r="103" spans="1:14" x14ac:dyDescent="0.2">
      <c r="A103" s="9"/>
      <c r="B103" s="9" t="s">
        <v>190</v>
      </c>
      <c r="C103" s="9" t="s">
        <v>23</v>
      </c>
      <c r="D103" s="23">
        <v>4100108421</v>
      </c>
      <c r="E103" s="9" t="s">
        <v>285</v>
      </c>
      <c r="F103" s="9" t="s">
        <v>199</v>
      </c>
      <c r="G103" s="24">
        <v>13060</v>
      </c>
      <c r="H103" s="9">
        <v>5030</v>
      </c>
      <c r="I103" s="9">
        <v>7.95</v>
      </c>
      <c r="J103" s="23">
        <v>5001105200</v>
      </c>
      <c r="K103" s="9" t="s">
        <v>190</v>
      </c>
      <c r="L103" s="23">
        <v>14421</v>
      </c>
      <c r="M103" s="9">
        <v>0</v>
      </c>
      <c r="N103" s="9">
        <v>0.08</v>
      </c>
    </row>
    <row r="104" spans="1:14" x14ac:dyDescent="0.2">
      <c r="A104" s="9"/>
      <c r="B104" s="9" t="s">
        <v>190</v>
      </c>
      <c r="C104" s="9" t="s">
        <v>23</v>
      </c>
      <c r="D104" s="23">
        <v>4100108421</v>
      </c>
      <c r="E104" s="9" t="s">
        <v>284</v>
      </c>
      <c r="F104" s="9" t="s">
        <v>192</v>
      </c>
      <c r="G104" s="24">
        <v>17840</v>
      </c>
      <c r="H104" s="9">
        <v>4600</v>
      </c>
      <c r="I104" s="9">
        <v>13.108000000000001</v>
      </c>
      <c r="J104" s="23">
        <v>5001105202</v>
      </c>
      <c r="K104" s="9" t="s">
        <v>190</v>
      </c>
      <c r="L104" s="23">
        <v>9066</v>
      </c>
      <c r="M104" s="9">
        <v>0</v>
      </c>
      <c r="N104" s="9">
        <v>0.13200000000000001</v>
      </c>
    </row>
    <row r="105" spans="1:14" x14ac:dyDescent="0.2">
      <c r="A105" s="9"/>
      <c r="B105" s="9" t="s">
        <v>190</v>
      </c>
      <c r="C105" s="9" t="s">
        <v>23</v>
      </c>
      <c r="D105" s="23">
        <v>4100108421</v>
      </c>
      <c r="E105" s="9" t="s">
        <v>283</v>
      </c>
      <c r="F105" s="9" t="s">
        <v>222</v>
      </c>
      <c r="G105" s="24">
        <v>14960</v>
      </c>
      <c r="H105" s="9">
        <v>4680</v>
      </c>
      <c r="I105" s="9">
        <v>10.177</v>
      </c>
      <c r="J105" s="23">
        <v>5001105203</v>
      </c>
      <c r="K105" s="9" t="s">
        <v>190</v>
      </c>
      <c r="L105" s="23">
        <v>10491</v>
      </c>
      <c r="M105" s="9">
        <v>0</v>
      </c>
      <c r="N105" s="9">
        <v>0.10299999999999999</v>
      </c>
    </row>
    <row r="106" spans="1:14" x14ac:dyDescent="0.2">
      <c r="A106" s="9"/>
      <c r="B106" s="9" t="s">
        <v>190</v>
      </c>
      <c r="C106" s="9" t="s">
        <v>23</v>
      </c>
      <c r="D106" s="23">
        <v>4100110612</v>
      </c>
      <c r="E106" s="23">
        <v>9000209979</v>
      </c>
      <c r="F106" s="9" t="s">
        <v>282</v>
      </c>
      <c r="G106" s="24">
        <v>3780</v>
      </c>
      <c r="H106" s="9">
        <v>1100</v>
      </c>
      <c r="I106" s="9">
        <v>2.6259999999999999</v>
      </c>
      <c r="J106" s="23">
        <v>5001105253</v>
      </c>
      <c r="K106" s="9" t="s">
        <v>190</v>
      </c>
      <c r="L106" s="23">
        <v>3694</v>
      </c>
      <c r="M106" s="9">
        <v>0</v>
      </c>
      <c r="N106" s="9">
        <v>5.3999999999999999E-2</v>
      </c>
    </row>
    <row r="107" spans="1:14" x14ac:dyDescent="0.2">
      <c r="A107" s="9"/>
      <c r="B107" s="9" t="s">
        <v>190</v>
      </c>
      <c r="C107" s="9" t="s">
        <v>23</v>
      </c>
      <c r="D107" s="23">
        <v>4100110612</v>
      </c>
      <c r="E107" s="23">
        <v>9000209977</v>
      </c>
      <c r="F107" s="9" t="s">
        <v>281</v>
      </c>
      <c r="G107" s="24">
        <v>5120</v>
      </c>
      <c r="H107" s="9">
        <v>1600</v>
      </c>
      <c r="I107" s="9">
        <v>3.45</v>
      </c>
      <c r="J107" s="23">
        <v>5001105254</v>
      </c>
      <c r="K107" s="9" t="s">
        <v>190</v>
      </c>
      <c r="L107" s="23">
        <v>8687</v>
      </c>
      <c r="M107" s="9">
        <v>0</v>
      </c>
      <c r="N107" s="9">
        <v>7.0000000000000007E-2</v>
      </c>
    </row>
    <row r="108" spans="1:14" x14ac:dyDescent="0.2">
      <c r="A108" s="9"/>
      <c r="B108" s="9" t="s">
        <v>190</v>
      </c>
      <c r="C108" s="9" t="s">
        <v>23</v>
      </c>
      <c r="D108" s="23">
        <v>4100110612</v>
      </c>
      <c r="E108" s="23">
        <v>9000209976</v>
      </c>
      <c r="F108" s="9" t="s">
        <v>280</v>
      </c>
      <c r="G108" s="24">
        <v>6480</v>
      </c>
      <c r="H108" s="9">
        <v>2380</v>
      </c>
      <c r="I108" s="9">
        <v>4.0179999999999998</v>
      </c>
      <c r="J108" s="23">
        <v>5001105261</v>
      </c>
      <c r="K108" s="9" t="s">
        <v>190</v>
      </c>
      <c r="L108" s="23">
        <v>5623</v>
      </c>
      <c r="M108" s="9">
        <v>0</v>
      </c>
      <c r="N108" s="9">
        <v>8.2000000000000003E-2</v>
      </c>
    </row>
    <row r="109" spans="1:14" x14ac:dyDescent="0.2">
      <c r="A109" s="9"/>
      <c r="B109" s="9" t="s">
        <v>232</v>
      </c>
      <c r="C109" s="9" t="s">
        <v>23</v>
      </c>
      <c r="D109" s="23">
        <v>4100110612</v>
      </c>
      <c r="E109" s="23">
        <v>9000209978</v>
      </c>
      <c r="F109" s="9" t="s">
        <v>218</v>
      </c>
      <c r="G109" s="24">
        <v>15900</v>
      </c>
      <c r="H109" s="9">
        <v>4740</v>
      </c>
      <c r="I109" s="9">
        <v>10.936999999999999</v>
      </c>
      <c r="J109" s="23">
        <v>5001105269</v>
      </c>
      <c r="K109" s="9" t="s">
        <v>190</v>
      </c>
      <c r="L109" s="23">
        <v>5441</v>
      </c>
      <c r="M109" s="9">
        <v>0</v>
      </c>
      <c r="N109" s="9">
        <v>0.223</v>
      </c>
    </row>
    <row r="110" spans="1:14" x14ac:dyDescent="0.2">
      <c r="A110" s="9"/>
      <c r="B110" s="9" t="s">
        <v>190</v>
      </c>
      <c r="C110" s="9" t="s">
        <v>23</v>
      </c>
      <c r="D110" s="23">
        <v>4100110612</v>
      </c>
      <c r="E110" s="23">
        <v>9000209984</v>
      </c>
      <c r="F110" s="9" t="s">
        <v>60</v>
      </c>
      <c r="G110" s="24">
        <v>18340</v>
      </c>
      <c r="H110" s="9">
        <v>4580</v>
      </c>
      <c r="I110" s="9">
        <v>13.622</v>
      </c>
      <c r="J110" s="23">
        <v>5001105271</v>
      </c>
      <c r="K110" s="9" t="s">
        <v>190</v>
      </c>
      <c r="L110" s="23">
        <v>1327</v>
      </c>
      <c r="M110" s="9">
        <v>0</v>
      </c>
      <c r="N110" s="9">
        <v>0.13800000000000001</v>
      </c>
    </row>
    <row r="111" spans="1:14" x14ac:dyDescent="0.2">
      <c r="A111" s="9"/>
      <c r="B111" s="9" t="s">
        <v>190</v>
      </c>
      <c r="C111" s="9" t="s">
        <v>23</v>
      </c>
      <c r="D111" s="23">
        <v>4100110612</v>
      </c>
      <c r="E111" s="23">
        <v>9000209989</v>
      </c>
      <c r="F111" s="9" t="s">
        <v>279</v>
      </c>
      <c r="G111" s="24">
        <v>6020</v>
      </c>
      <c r="H111" s="9">
        <v>1640</v>
      </c>
      <c r="I111" s="9">
        <v>4.2919999999999998</v>
      </c>
      <c r="J111" s="23">
        <v>5001105274</v>
      </c>
      <c r="K111" s="9" t="s">
        <v>190</v>
      </c>
      <c r="L111" s="23">
        <v>8688</v>
      </c>
      <c r="M111" s="9">
        <v>0</v>
      </c>
      <c r="N111" s="9">
        <v>8.7999999999999995E-2</v>
      </c>
    </row>
    <row r="112" spans="1:14" x14ac:dyDescent="0.2">
      <c r="A112" s="9"/>
      <c r="B112" s="9" t="s">
        <v>190</v>
      </c>
      <c r="C112" s="9" t="s">
        <v>23</v>
      </c>
      <c r="D112" s="23">
        <v>4100110612</v>
      </c>
      <c r="E112" s="23">
        <v>9000209988</v>
      </c>
      <c r="F112" s="9" t="s">
        <v>278</v>
      </c>
      <c r="G112" s="24">
        <v>15320</v>
      </c>
      <c r="H112" s="9">
        <v>4500</v>
      </c>
      <c r="I112" s="9">
        <v>10.603999999999999</v>
      </c>
      <c r="J112" s="23">
        <v>5001105299</v>
      </c>
      <c r="K112" s="9" t="s">
        <v>190</v>
      </c>
      <c r="L112" s="23">
        <v>8691</v>
      </c>
      <c r="M112" s="9">
        <v>0</v>
      </c>
      <c r="N112" s="9">
        <v>0.216</v>
      </c>
    </row>
    <row r="113" spans="1:14" x14ac:dyDescent="0.2">
      <c r="A113" s="9"/>
      <c r="B113" s="9" t="s">
        <v>190</v>
      </c>
      <c r="C113" s="9" t="s">
        <v>23</v>
      </c>
      <c r="D113" s="23">
        <v>4100110612</v>
      </c>
      <c r="E113" s="23">
        <v>9000210000</v>
      </c>
      <c r="F113" s="9" t="s">
        <v>277</v>
      </c>
      <c r="G113" s="24">
        <v>10280</v>
      </c>
      <c r="H113" s="9">
        <v>4360</v>
      </c>
      <c r="I113" s="9">
        <v>5.8019999999999996</v>
      </c>
      <c r="J113" s="23">
        <v>5001105302</v>
      </c>
      <c r="K113" s="9" t="s">
        <v>190</v>
      </c>
      <c r="L113" s="23">
        <v>5629</v>
      </c>
      <c r="M113" s="9">
        <v>0</v>
      </c>
      <c r="N113" s="9">
        <v>0.11799999999999999</v>
      </c>
    </row>
    <row r="114" spans="1:14" x14ac:dyDescent="0.2">
      <c r="A114" s="9"/>
      <c r="B114" s="9" t="s">
        <v>190</v>
      </c>
      <c r="C114" s="9" t="s">
        <v>23</v>
      </c>
      <c r="D114" s="23">
        <v>4100108421</v>
      </c>
      <c r="E114" s="9" t="s">
        <v>276</v>
      </c>
      <c r="F114" s="9" t="s">
        <v>85</v>
      </c>
      <c r="G114" s="24">
        <v>14460</v>
      </c>
      <c r="H114" s="9">
        <v>3810</v>
      </c>
      <c r="I114" s="9">
        <v>10.544</v>
      </c>
      <c r="J114" s="23">
        <v>5001105309</v>
      </c>
      <c r="K114" s="9" t="s">
        <v>190</v>
      </c>
      <c r="L114" s="23">
        <v>7593</v>
      </c>
      <c r="M114" s="9">
        <v>0</v>
      </c>
      <c r="N114" s="9">
        <v>0.107</v>
      </c>
    </row>
    <row r="115" spans="1:14" x14ac:dyDescent="0.2">
      <c r="A115" s="9"/>
      <c r="B115" s="9" t="s">
        <v>190</v>
      </c>
      <c r="C115" s="9" t="s">
        <v>23</v>
      </c>
      <c r="D115" s="23">
        <v>4100108421</v>
      </c>
      <c r="E115" s="9" t="s">
        <v>275</v>
      </c>
      <c r="F115" s="9" t="s">
        <v>274</v>
      </c>
      <c r="G115" s="24">
        <v>13500</v>
      </c>
      <c r="H115" s="9">
        <v>4340</v>
      </c>
      <c r="I115" s="9">
        <v>8.8849999999999998</v>
      </c>
      <c r="J115" s="23">
        <v>5001105339</v>
      </c>
      <c r="K115" s="9" t="s">
        <v>190</v>
      </c>
      <c r="L115" s="23">
        <v>7324</v>
      </c>
      <c r="M115" s="9">
        <v>0</v>
      </c>
      <c r="N115" s="9">
        <v>0.27500000000000002</v>
      </c>
    </row>
    <row r="116" spans="1:14" x14ac:dyDescent="0.2">
      <c r="A116" s="9"/>
      <c r="B116" s="9" t="s">
        <v>190</v>
      </c>
      <c r="C116" s="9" t="s">
        <v>23</v>
      </c>
      <c r="D116" s="23">
        <v>4100110612</v>
      </c>
      <c r="E116" s="23">
        <v>9000210001</v>
      </c>
      <c r="F116" s="9" t="s">
        <v>273</v>
      </c>
      <c r="G116" s="24">
        <v>17940</v>
      </c>
      <c r="H116" s="9">
        <v>4760</v>
      </c>
      <c r="I116" s="9">
        <v>12.916</v>
      </c>
      <c r="J116" s="23">
        <v>5001105348</v>
      </c>
      <c r="K116" s="9" t="s">
        <v>190</v>
      </c>
      <c r="L116" s="23">
        <v>4563</v>
      </c>
      <c r="M116" s="9">
        <v>0</v>
      </c>
      <c r="N116" s="9">
        <v>0.26400000000000001</v>
      </c>
    </row>
    <row r="117" spans="1:14" x14ac:dyDescent="0.2">
      <c r="A117" s="9"/>
      <c r="B117" s="9" t="s">
        <v>190</v>
      </c>
      <c r="C117" s="9" t="s">
        <v>23</v>
      </c>
      <c r="D117" s="23">
        <v>4100108421</v>
      </c>
      <c r="E117" s="9" t="s">
        <v>272</v>
      </c>
      <c r="F117" s="9" t="s">
        <v>271</v>
      </c>
      <c r="G117" s="24">
        <v>17970</v>
      </c>
      <c r="H117" s="9">
        <v>5510</v>
      </c>
      <c r="I117" s="9">
        <v>12.086</v>
      </c>
      <c r="J117" s="23">
        <v>5001105358</v>
      </c>
      <c r="K117" s="9" t="s">
        <v>190</v>
      </c>
      <c r="L117" s="23">
        <v>9009</v>
      </c>
      <c r="M117" s="9">
        <v>0</v>
      </c>
      <c r="N117" s="9">
        <v>0.374</v>
      </c>
    </row>
    <row r="118" spans="1:14" x14ac:dyDescent="0.2">
      <c r="A118" s="9"/>
      <c r="B118" s="9" t="s">
        <v>190</v>
      </c>
      <c r="C118" s="9" t="s">
        <v>23</v>
      </c>
      <c r="D118" s="23">
        <v>4100108421</v>
      </c>
      <c r="E118" s="9" t="s">
        <v>270</v>
      </c>
      <c r="F118" s="9" t="s">
        <v>269</v>
      </c>
      <c r="G118" s="24">
        <v>15520</v>
      </c>
      <c r="H118" s="9">
        <v>5070</v>
      </c>
      <c r="I118" s="9">
        <v>10.137</v>
      </c>
      <c r="J118" s="23">
        <v>5001105361</v>
      </c>
      <c r="K118" s="9" t="s">
        <v>190</v>
      </c>
      <c r="L118" s="23">
        <v>4150</v>
      </c>
      <c r="M118" s="9">
        <v>0</v>
      </c>
      <c r="N118" s="9">
        <v>0.314</v>
      </c>
    </row>
    <row r="119" spans="1:14" x14ac:dyDescent="0.2">
      <c r="A119" s="9"/>
      <c r="B119" s="9" t="s">
        <v>230</v>
      </c>
      <c r="C119" s="9" t="s">
        <v>23</v>
      </c>
      <c r="D119" s="23">
        <v>4100110612</v>
      </c>
      <c r="E119" s="23">
        <v>9000209996</v>
      </c>
      <c r="F119" s="9" t="s">
        <v>268</v>
      </c>
      <c r="G119" s="24">
        <v>35800</v>
      </c>
      <c r="H119" s="9">
        <v>10980</v>
      </c>
      <c r="I119" s="9">
        <v>24.82</v>
      </c>
      <c r="J119" s="23">
        <v>5001105391</v>
      </c>
      <c r="K119" s="9" t="s">
        <v>190</v>
      </c>
      <c r="L119" s="23">
        <v>2894</v>
      </c>
      <c r="M119" s="9">
        <v>0</v>
      </c>
      <c r="N119" s="9">
        <v>0</v>
      </c>
    </row>
    <row r="120" spans="1:14" x14ac:dyDescent="0.2">
      <c r="A120" s="9"/>
      <c r="B120" s="9" t="s">
        <v>190</v>
      </c>
      <c r="C120" s="9" t="s">
        <v>23</v>
      </c>
      <c r="D120" s="23">
        <v>4100110612</v>
      </c>
      <c r="E120" s="23">
        <v>9000210018</v>
      </c>
      <c r="F120" s="9" t="s">
        <v>267</v>
      </c>
      <c r="G120" s="24">
        <v>23300</v>
      </c>
      <c r="H120" s="9">
        <v>4520</v>
      </c>
      <c r="I120" s="9">
        <v>18.404</v>
      </c>
      <c r="J120" s="23">
        <v>5001105392</v>
      </c>
      <c r="K120" s="9" t="s">
        <v>190</v>
      </c>
      <c r="L120" s="23">
        <v>2016</v>
      </c>
      <c r="M120" s="9">
        <v>0</v>
      </c>
      <c r="N120" s="9">
        <v>0.376</v>
      </c>
    </row>
    <row r="121" spans="1:14" x14ac:dyDescent="0.2">
      <c r="A121" s="9"/>
      <c r="B121" s="9" t="s">
        <v>190</v>
      </c>
      <c r="C121" s="9" t="s">
        <v>23</v>
      </c>
      <c r="D121" s="23">
        <v>4100110612</v>
      </c>
      <c r="E121" s="23">
        <v>9000209981</v>
      </c>
      <c r="F121" s="9" t="s">
        <v>208</v>
      </c>
      <c r="G121" s="24">
        <v>13200</v>
      </c>
      <c r="H121" s="9">
        <v>4880</v>
      </c>
      <c r="I121" s="9">
        <v>8.1539999999999999</v>
      </c>
      <c r="J121" s="23">
        <v>5001105393</v>
      </c>
      <c r="K121" s="9" t="s">
        <v>190</v>
      </c>
      <c r="L121" s="23">
        <v>3473</v>
      </c>
      <c r="M121" s="9">
        <v>0</v>
      </c>
      <c r="N121" s="9">
        <v>0.16600000000000001</v>
      </c>
    </row>
    <row r="122" spans="1:14" x14ac:dyDescent="0.2">
      <c r="A122" s="9"/>
      <c r="B122" s="9" t="s">
        <v>190</v>
      </c>
      <c r="C122" s="9" t="s">
        <v>23</v>
      </c>
      <c r="D122" s="23">
        <v>4100108421</v>
      </c>
      <c r="E122" s="9" t="s">
        <v>266</v>
      </c>
      <c r="F122" s="9" t="s">
        <v>265</v>
      </c>
      <c r="G122" s="24">
        <v>12780</v>
      </c>
      <c r="H122" s="9">
        <v>4090</v>
      </c>
      <c r="I122" s="9">
        <v>8.4290000000000003</v>
      </c>
      <c r="J122" s="23">
        <v>5001105396</v>
      </c>
      <c r="K122" s="9" t="s">
        <v>190</v>
      </c>
      <c r="L122" s="23">
        <v>7966</v>
      </c>
      <c r="M122" s="9">
        <v>0</v>
      </c>
      <c r="N122" s="9">
        <v>0.26100000000000001</v>
      </c>
    </row>
    <row r="123" spans="1:14" x14ac:dyDescent="0.2">
      <c r="A123" s="9"/>
      <c r="B123" s="9" t="s">
        <v>205</v>
      </c>
      <c r="C123" s="9" t="s">
        <v>23</v>
      </c>
      <c r="D123" s="23">
        <v>4100108421</v>
      </c>
      <c r="E123" s="9" t="s">
        <v>264</v>
      </c>
      <c r="F123" s="9" t="s">
        <v>263</v>
      </c>
      <c r="G123" s="24">
        <v>5600</v>
      </c>
      <c r="H123" s="9">
        <v>2660</v>
      </c>
      <c r="I123" s="9">
        <v>2.911</v>
      </c>
      <c r="J123" s="23">
        <v>5001105452</v>
      </c>
      <c r="K123" s="9" t="s">
        <v>205</v>
      </c>
      <c r="L123" s="23">
        <v>7742</v>
      </c>
      <c r="M123" s="9">
        <v>0</v>
      </c>
      <c r="N123" s="9">
        <v>2.9000000000000001E-2</v>
      </c>
    </row>
    <row r="124" spans="1:14" x14ac:dyDescent="0.2">
      <c r="A124" s="9"/>
      <c r="B124" s="9" t="s">
        <v>205</v>
      </c>
      <c r="C124" s="9" t="s">
        <v>23</v>
      </c>
      <c r="D124" s="23">
        <v>4100108421</v>
      </c>
      <c r="E124" s="9" t="s">
        <v>262</v>
      </c>
      <c r="F124" s="9" t="s">
        <v>199</v>
      </c>
      <c r="G124" s="24">
        <v>12500</v>
      </c>
      <c r="H124" s="9">
        <v>5020</v>
      </c>
      <c r="I124" s="9">
        <v>7.4050000000000002</v>
      </c>
      <c r="J124" s="23">
        <v>5001105458</v>
      </c>
      <c r="K124" s="9" t="s">
        <v>205</v>
      </c>
      <c r="L124" s="23">
        <v>7909</v>
      </c>
      <c r="M124" s="9">
        <v>0</v>
      </c>
      <c r="N124" s="9">
        <v>7.4999999999999997E-2</v>
      </c>
    </row>
    <row r="125" spans="1:14" x14ac:dyDescent="0.2">
      <c r="A125" s="9"/>
      <c r="B125" s="9" t="s">
        <v>190</v>
      </c>
      <c r="C125" s="9" t="s">
        <v>23</v>
      </c>
      <c r="D125" s="23">
        <v>4100108421</v>
      </c>
      <c r="E125" s="9" t="s">
        <v>261</v>
      </c>
      <c r="F125" s="9" t="s">
        <v>260</v>
      </c>
      <c r="G125" s="24">
        <v>12420</v>
      </c>
      <c r="H125" s="9">
        <v>4650</v>
      </c>
      <c r="I125" s="9">
        <v>7.7309999999999999</v>
      </c>
      <c r="J125" s="23">
        <v>5001105459</v>
      </c>
      <c r="K125" s="9" t="s">
        <v>205</v>
      </c>
      <c r="L125" s="23">
        <v>7926</v>
      </c>
      <c r="M125" s="9">
        <v>0</v>
      </c>
      <c r="N125" s="9">
        <v>3.9E-2</v>
      </c>
    </row>
    <row r="126" spans="1:14" x14ac:dyDescent="0.2">
      <c r="A126" s="9"/>
      <c r="B126" s="9" t="s">
        <v>190</v>
      </c>
      <c r="C126" s="9" t="s">
        <v>23</v>
      </c>
      <c r="D126" s="23">
        <v>4100108421</v>
      </c>
      <c r="E126" s="9" t="s">
        <v>259</v>
      </c>
      <c r="F126" s="9" t="s">
        <v>114</v>
      </c>
      <c r="G126" s="24">
        <v>14090</v>
      </c>
      <c r="H126" s="9">
        <v>4550</v>
      </c>
      <c r="I126" s="9">
        <v>9.3019999999999996</v>
      </c>
      <c r="J126" s="23">
        <v>5001105476</v>
      </c>
      <c r="K126" s="9" t="s">
        <v>205</v>
      </c>
      <c r="L126" s="23">
        <v>7257</v>
      </c>
      <c r="M126" s="9">
        <v>0</v>
      </c>
      <c r="N126" s="9">
        <v>0.23899999999999999</v>
      </c>
    </row>
    <row r="127" spans="1:14" x14ac:dyDescent="0.2">
      <c r="A127" s="9"/>
      <c r="B127" s="9" t="s">
        <v>190</v>
      </c>
      <c r="C127" s="9" t="s">
        <v>23</v>
      </c>
      <c r="D127" s="23">
        <v>4100108421</v>
      </c>
      <c r="E127" s="9" t="s">
        <v>258</v>
      </c>
      <c r="F127" s="9" t="s">
        <v>194</v>
      </c>
      <c r="G127" s="24">
        <v>15490</v>
      </c>
      <c r="H127" s="9">
        <v>4960</v>
      </c>
      <c r="I127" s="9">
        <v>10.266999999999999</v>
      </c>
      <c r="J127" s="23">
        <v>5001105479</v>
      </c>
      <c r="K127" s="9" t="s">
        <v>205</v>
      </c>
      <c r="L127" s="23">
        <v>7353</v>
      </c>
      <c r="M127" s="9">
        <v>0</v>
      </c>
      <c r="N127" s="9">
        <v>0.26300000000000001</v>
      </c>
    </row>
    <row r="128" spans="1:14" x14ac:dyDescent="0.2">
      <c r="A128" s="9"/>
      <c r="B128" s="9" t="s">
        <v>190</v>
      </c>
      <c r="C128" s="9" t="s">
        <v>23</v>
      </c>
      <c r="D128" s="23">
        <v>4100108421</v>
      </c>
      <c r="E128" s="9" t="s">
        <v>257</v>
      </c>
      <c r="F128" s="9" t="s">
        <v>256</v>
      </c>
      <c r="G128" s="24">
        <v>13020</v>
      </c>
      <c r="H128" s="9">
        <v>5020</v>
      </c>
      <c r="I128" s="9">
        <v>7.92</v>
      </c>
      <c r="J128" s="23">
        <v>5001105506</v>
      </c>
      <c r="K128" s="9" t="s">
        <v>205</v>
      </c>
      <c r="L128" s="23">
        <v>5440</v>
      </c>
      <c r="M128" s="9">
        <v>0</v>
      </c>
      <c r="N128" s="9">
        <v>0.08</v>
      </c>
    </row>
    <row r="129" spans="1:14" x14ac:dyDescent="0.2">
      <c r="A129" s="9"/>
      <c r="B129" s="9" t="s">
        <v>205</v>
      </c>
      <c r="C129" s="9" t="s">
        <v>23</v>
      </c>
      <c r="D129" s="23">
        <v>4100108421</v>
      </c>
      <c r="E129" s="9" t="s">
        <v>255</v>
      </c>
      <c r="F129" s="9" t="s">
        <v>254</v>
      </c>
      <c r="G129" s="24">
        <v>16350</v>
      </c>
      <c r="H129" s="9">
        <v>5080</v>
      </c>
      <c r="I129" s="9">
        <v>11.045</v>
      </c>
      <c r="J129" s="23">
        <v>5001105525</v>
      </c>
      <c r="K129" s="9" t="s">
        <v>205</v>
      </c>
      <c r="L129" s="23">
        <v>4081</v>
      </c>
      <c r="M129" s="9">
        <v>0</v>
      </c>
      <c r="N129" s="9">
        <v>0.22500000000000001</v>
      </c>
    </row>
    <row r="130" spans="1:14" x14ac:dyDescent="0.2">
      <c r="A130" s="9"/>
      <c r="B130" s="9" t="s">
        <v>190</v>
      </c>
      <c r="C130" s="9" t="s">
        <v>23</v>
      </c>
      <c r="D130" s="23">
        <v>4100108421</v>
      </c>
      <c r="E130" s="9" t="s">
        <v>253</v>
      </c>
      <c r="F130" s="9" t="s">
        <v>252</v>
      </c>
      <c r="G130" s="24">
        <v>15930</v>
      </c>
      <c r="H130" s="9">
        <v>5040</v>
      </c>
      <c r="I130" s="9">
        <v>10.781000000000001</v>
      </c>
      <c r="J130" s="23">
        <v>5001105534</v>
      </c>
      <c r="K130" s="9" t="s">
        <v>205</v>
      </c>
      <c r="L130" s="23">
        <v>7860</v>
      </c>
      <c r="M130" s="9">
        <v>0</v>
      </c>
      <c r="N130" s="9">
        <v>0.109</v>
      </c>
    </row>
    <row r="131" spans="1:14" x14ac:dyDescent="0.2">
      <c r="A131" s="9"/>
      <c r="B131" s="9" t="s">
        <v>205</v>
      </c>
      <c r="C131" s="9" t="s">
        <v>23</v>
      </c>
      <c r="D131" s="23">
        <v>4100108421</v>
      </c>
      <c r="E131" s="9" t="s">
        <v>251</v>
      </c>
      <c r="F131" s="9" t="s">
        <v>250</v>
      </c>
      <c r="G131" s="24">
        <v>14660</v>
      </c>
      <c r="H131" s="9">
        <v>5100</v>
      </c>
      <c r="I131" s="9">
        <v>9.2729999999999997</v>
      </c>
      <c r="J131" s="23">
        <v>5001105540</v>
      </c>
      <c r="K131" s="9" t="s">
        <v>205</v>
      </c>
      <c r="L131" s="23">
        <v>7017</v>
      </c>
      <c r="M131" s="9">
        <v>0</v>
      </c>
      <c r="N131" s="9">
        <v>0.28699999999999998</v>
      </c>
    </row>
    <row r="132" spans="1:14" x14ac:dyDescent="0.2">
      <c r="A132" s="9"/>
      <c r="B132" s="9" t="s">
        <v>230</v>
      </c>
      <c r="C132" s="9" t="s">
        <v>23</v>
      </c>
      <c r="D132" s="23">
        <v>4100110612</v>
      </c>
      <c r="E132" s="23">
        <v>9000210024</v>
      </c>
      <c r="F132" s="9" t="s">
        <v>158</v>
      </c>
      <c r="G132" s="24">
        <v>16400</v>
      </c>
      <c r="H132" s="9">
        <v>6240</v>
      </c>
      <c r="I132" s="9">
        <v>9.9570000000000007</v>
      </c>
      <c r="J132" s="23">
        <v>5001105602</v>
      </c>
      <c r="K132" s="9" t="s">
        <v>205</v>
      </c>
      <c r="L132" s="23">
        <v>8118</v>
      </c>
      <c r="M132" s="9">
        <v>0</v>
      </c>
      <c r="N132" s="9">
        <v>0.20300000000000001</v>
      </c>
    </row>
    <row r="133" spans="1:14" x14ac:dyDescent="0.2">
      <c r="A133" s="9"/>
      <c r="B133" s="9" t="s">
        <v>190</v>
      </c>
      <c r="C133" s="9" t="s">
        <v>23</v>
      </c>
      <c r="D133" s="23">
        <v>4100110612</v>
      </c>
      <c r="E133" s="23">
        <v>9000210034</v>
      </c>
      <c r="F133" s="9" t="s">
        <v>249</v>
      </c>
      <c r="G133" s="24">
        <v>16140</v>
      </c>
      <c r="H133" s="9">
        <v>4760</v>
      </c>
      <c r="I133" s="9">
        <v>11.151999999999999</v>
      </c>
      <c r="J133" s="23">
        <v>5001105603</v>
      </c>
      <c r="K133" s="9" t="s">
        <v>205</v>
      </c>
      <c r="L133" s="23">
        <v>3034</v>
      </c>
      <c r="M133" s="9">
        <v>0</v>
      </c>
      <c r="N133" s="9">
        <v>0.22800000000000001</v>
      </c>
    </row>
    <row r="134" spans="1:14" x14ac:dyDescent="0.2">
      <c r="A134" s="9"/>
      <c r="B134" s="9" t="s">
        <v>190</v>
      </c>
      <c r="C134" s="9" t="s">
        <v>23</v>
      </c>
      <c r="D134" s="23">
        <v>4100110612</v>
      </c>
      <c r="E134" s="23">
        <v>9000210025</v>
      </c>
      <c r="F134" s="9" t="s">
        <v>248</v>
      </c>
      <c r="G134" s="24">
        <v>16100</v>
      </c>
      <c r="H134" s="9">
        <v>4200</v>
      </c>
      <c r="I134" s="9">
        <v>11.662000000000001</v>
      </c>
      <c r="J134" s="23">
        <v>5001105605</v>
      </c>
      <c r="K134" s="9" t="s">
        <v>205</v>
      </c>
      <c r="L134" s="23">
        <v>5470</v>
      </c>
      <c r="M134" s="9">
        <v>0</v>
      </c>
      <c r="N134" s="9">
        <v>0.23799999999999999</v>
      </c>
    </row>
    <row r="135" spans="1:14" x14ac:dyDescent="0.2">
      <c r="A135" s="9"/>
      <c r="B135" s="9" t="s">
        <v>205</v>
      </c>
      <c r="C135" s="9" t="s">
        <v>23</v>
      </c>
      <c r="D135" s="23">
        <v>4100110612</v>
      </c>
      <c r="E135" s="23">
        <v>9000210029</v>
      </c>
      <c r="F135" s="9" t="s">
        <v>247</v>
      </c>
      <c r="G135" s="24">
        <v>12960</v>
      </c>
      <c r="H135" s="9">
        <v>4800</v>
      </c>
      <c r="I135" s="9">
        <v>7.9969999999999999</v>
      </c>
      <c r="J135" s="23">
        <v>5001105607</v>
      </c>
      <c r="K135" s="9" t="s">
        <v>205</v>
      </c>
      <c r="L135" s="23">
        <v>8690</v>
      </c>
      <c r="M135" s="9">
        <v>0</v>
      </c>
      <c r="N135" s="9">
        <v>0.16300000000000001</v>
      </c>
    </row>
    <row r="136" spans="1:14" x14ac:dyDescent="0.2">
      <c r="A136" s="9"/>
      <c r="B136" s="9" t="s">
        <v>205</v>
      </c>
      <c r="C136" s="9" t="s">
        <v>23</v>
      </c>
      <c r="D136" s="23">
        <v>4100110612</v>
      </c>
      <c r="E136" s="23">
        <v>9000210049</v>
      </c>
      <c r="F136" s="9" t="s">
        <v>246</v>
      </c>
      <c r="G136" s="24">
        <v>4700</v>
      </c>
      <c r="H136" s="9">
        <v>1560</v>
      </c>
      <c r="I136" s="9">
        <v>3.077</v>
      </c>
      <c r="J136" s="23">
        <v>5001105609</v>
      </c>
      <c r="K136" s="9" t="s">
        <v>205</v>
      </c>
      <c r="L136" s="23">
        <v>8279</v>
      </c>
      <c r="M136" s="9">
        <v>0</v>
      </c>
      <c r="N136" s="9">
        <v>6.3E-2</v>
      </c>
    </row>
    <row r="137" spans="1:14" x14ac:dyDescent="0.2">
      <c r="A137" s="9"/>
      <c r="B137" s="9" t="s">
        <v>205</v>
      </c>
      <c r="C137" s="9" t="s">
        <v>23</v>
      </c>
      <c r="D137" s="23">
        <v>4100110612</v>
      </c>
      <c r="E137" s="23">
        <v>9000210053</v>
      </c>
      <c r="F137" s="9" t="s">
        <v>159</v>
      </c>
      <c r="G137" s="24">
        <v>4680</v>
      </c>
      <c r="H137" s="9">
        <v>1460</v>
      </c>
      <c r="I137" s="9">
        <v>3.1560000000000001</v>
      </c>
      <c r="J137" s="23">
        <v>5001105610</v>
      </c>
      <c r="K137" s="9" t="s">
        <v>205</v>
      </c>
      <c r="L137" s="23">
        <v>2565</v>
      </c>
      <c r="M137" s="9">
        <v>0</v>
      </c>
      <c r="N137" s="9">
        <v>6.4000000000000001E-2</v>
      </c>
    </row>
    <row r="138" spans="1:14" x14ac:dyDescent="0.2">
      <c r="A138" s="9"/>
      <c r="B138" s="9" t="s">
        <v>190</v>
      </c>
      <c r="C138" s="9" t="s">
        <v>23</v>
      </c>
      <c r="D138" s="23">
        <v>4100110612</v>
      </c>
      <c r="E138" s="23">
        <v>9000210035</v>
      </c>
      <c r="F138" s="9" t="s">
        <v>245</v>
      </c>
      <c r="G138" s="24">
        <v>15920</v>
      </c>
      <c r="H138" s="9">
        <v>4600</v>
      </c>
      <c r="I138" s="9">
        <v>11.093999999999999</v>
      </c>
      <c r="J138" s="23">
        <v>5001105644</v>
      </c>
      <c r="K138" s="9" t="s">
        <v>205</v>
      </c>
      <c r="L138" s="23">
        <v>3220</v>
      </c>
      <c r="M138" s="9">
        <v>0</v>
      </c>
      <c r="N138" s="9">
        <v>0.22600000000000001</v>
      </c>
    </row>
    <row r="139" spans="1:14" x14ac:dyDescent="0.2">
      <c r="A139" s="9"/>
      <c r="B139" s="9" t="s">
        <v>205</v>
      </c>
      <c r="C139" s="9" t="s">
        <v>23</v>
      </c>
      <c r="D139" s="23">
        <v>4100110612</v>
      </c>
      <c r="E139" s="23">
        <v>9000210052</v>
      </c>
      <c r="F139" s="9" t="s">
        <v>244</v>
      </c>
      <c r="G139" s="24">
        <v>16360</v>
      </c>
      <c r="H139" s="9">
        <v>4660</v>
      </c>
      <c r="I139" s="9">
        <v>11.465999999999999</v>
      </c>
      <c r="J139" s="23">
        <v>5001105646</v>
      </c>
      <c r="K139" s="9" t="s">
        <v>205</v>
      </c>
      <c r="L139" s="23">
        <v>8689</v>
      </c>
      <c r="M139" s="9">
        <v>0</v>
      </c>
      <c r="N139" s="9">
        <v>0.23400000000000001</v>
      </c>
    </row>
    <row r="140" spans="1:14" x14ac:dyDescent="0.2">
      <c r="A140" s="9"/>
      <c r="B140" s="9" t="s">
        <v>190</v>
      </c>
      <c r="C140" s="9" t="s">
        <v>23</v>
      </c>
      <c r="D140" s="23">
        <v>4100108421</v>
      </c>
      <c r="E140" s="9" t="s">
        <v>243</v>
      </c>
      <c r="F140" s="9" t="s">
        <v>242</v>
      </c>
      <c r="G140" s="24">
        <v>17600</v>
      </c>
      <c r="H140" s="9">
        <v>4880</v>
      </c>
      <c r="I140" s="9">
        <v>12.337999999999999</v>
      </c>
      <c r="J140" s="23">
        <v>5001105651</v>
      </c>
      <c r="K140" s="9" t="s">
        <v>205</v>
      </c>
      <c r="L140" s="23">
        <v>10258</v>
      </c>
      <c r="M140" s="9">
        <v>0</v>
      </c>
      <c r="N140" s="9">
        <v>0.38200000000000001</v>
      </c>
    </row>
    <row r="141" spans="1:14" x14ac:dyDescent="0.2">
      <c r="A141" s="9"/>
      <c r="B141" s="9" t="s">
        <v>190</v>
      </c>
      <c r="C141" s="9" t="s">
        <v>23</v>
      </c>
      <c r="D141" s="23">
        <v>4100108421</v>
      </c>
      <c r="E141" s="9" t="s">
        <v>241</v>
      </c>
      <c r="F141" s="9" t="s">
        <v>240</v>
      </c>
      <c r="G141" s="24">
        <v>16560</v>
      </c>
      <c r="H141" s="9">
        <v>4870</v>
      </c>
      <c r="I141" s="9">
        <v>11.515000000000001</v>
      </c>
      <c r="J141" s="23">
        <v>5001105654</v>
      </c>
      <c r="K141" s="9" t="s">
        <v>205</v>
      </c>
      <c r="L141" s="23">
        <v>10261</v>
      </c>
      <c r="M141" s="9">
        <v>0</v>
      </c>
      <c r="N141" s="9">
        <v>0.17499999999999999</v>
      </c>
    </row>
    <row r="142" spans="1:14" x14ac:dyDescent="0.2">
      <c r="A142" s="9"/>
      <c r="B142" s="9" t="s">
        <v>205</v>
      </c>
      <c r="C142" s="9" t="s">
        <v>23</v>
      </c>
      <c r="D142" s="23">
        <v>4100108421</v>
      </c>
      <c r="E142" s="9" t="s">
        <v>239</v>
      </c>
      <c r="F142" s="9" t="s">
        <v>85</v>
      </c>
      <c r="G142" s="24">
        <v>14240</v>
      </c>
      <c r="H142" s="9">
        <v>3860</v>
      </c>
      <c r="I142" s="9">
        <v>10.276</v>
      </c>
      <c r="J142" s="23">
        <v>5001105658</v>
      </c>
      <c r="K142" s="9" t="s">
        <v>205</v>
      </c>
      <c r="L142" s="23">
        <v>7594</v>
      </c>
      <c r="M142" s="9">
        <v>0</v>
      </c>
      <c r="N142" s="9">
        <v>0.104</v>
      </c>
    </row>
    <row r="143" spans="1:14" x14ac:dyDescent="0.2">
      <c r="A143" s="9"/>
      <c r="B143" s="9" t="s">
        <v>205</v>
      </c>
      <c r="C143" s="9" t="s">
        <v>23</v>
      </c>
      <c r="D143" s="23">
        <v>4100110612</v>
      </c>
      <c r="E143" s="23">
        <v>9000210050</v>
      </c>
      <c r="F143" s="9" t="s">
        <v>238</v>
      </c>
      <c r="G143" s="24">
        <v>16700</v>
      </c>
      <c r="H143" s="9">
        <v>4580</v>
      </c>
      <c r="I143" s="9">
        <v>11.878</v>
      </c>
      <c r="J143" s="23">
        <v>5001105665</v>
      </c>
      <c r="K143" s="9" t="s">
        <v>205</v>
      </c>
      <c r="L143" s="23">
        <v>9932</v>
      </c>
      <c r="M143" s="9">
        <v>0</v>
      </c>
      <c r="N143" s="9">
        <v>0.24199999999999999</v>
      </c>
    </row>
    <row r="144" spans="1:14" x14ac:dyDescent="0.2">
      <c r="A144" s="9"/>
      <c r="B144" s="9" t="s">
        <v>205</v>
      </c>
      <c r="C144" s="9" t="s">
        <v>23</v>
      </c>
      <c r="D144" s="23">
        <v>4100108421</v>
      </c>
      <c r="E144" s="9" t="s">
        <v>237</v>
      </c>
      <c r="F144" s="9" t="s">
        <v>131</v>
      </c>
      <c r="G144" s="24">
        <v>15030</v>
      </c>
      <c r="H144" s="9">
        <v>4110</v>
      </c>
      <c r="I144" s="9">
        <v>10.811</v>
      </c>
      <c r="J144" s="23">
        <v>5001105698</v>
      </c>
      <c r="K144" s="9" t="s">
        <v>205</v>
      </c>
      <c r="L144" s="23">
        <v>7965</v>
      </c>
      <c r="M144" s="9">
        <v>0</v>
      </c>
      <c r="N144" s="9">
        <v>0.109</v>
      </c>
    </row>
    <row r="145" spans="1:14" x14ac:dyDescent="0.2">
      <c r="A145" s="9"/>
      <c r="B145" s="9" t="s">
        <v>205</v>
      </c>
      <c r="C145" s="9" t="s">
        <v>23</v>
      </c>
      <c r="D145" s="23">
        <v>4100110612</v>
      </c>
      <c r="E145" s="23">
        <v>9000210051</v>
      </c>
      <c r="F145" s="9" t="s">
        <v>236</v>
      </c>
      <c r="G145" s="24">
        <v>15360</v>
      </c>
      <c r="H145" s="9">
        <v>5280</v>
      </c>
      <c r="I145" s="9">
        <v>9.8780000000000001</v>
      </c>
      <c r="J145" s="23">
        <v>5001105717</v>
      </c>
      <c r="K145" s="9" t="s">
        <v>205</v>
      </c>
      <c r="L145" s="23">
        <v>5472</v>
      </c>
      <c r="M145" s="9">
        <v>0</v>
      </c>
      <c r="N145" s="9">
        <v>0.20200000000000001</v>
      </c>
    </row>
    <row r="146" spans="1:14" x14ac:dyDescent="0.2">
      <c r="A146" s="9"/>
      <c r="B146" s="9" t="s">
        <v>205</v>
      </c>
      <c r="C146" s="9" t="s">
        <v>23</v>
      </c>
      <c r="D146" s="23">
        <v>4100110612</v>
      </c>
      <c r="E146" s="23">
        <v>9000210060</v>
      </c>
      <c r="F146" s="9" t="s">
        <v>235</v>
      </c>
      <c r="G146" s="24">
        <v>4600</v>
      </c>
      <c r="H146" s="9">
        <v>1940</v>
      </c>
      <c r="I146" s="9">
        <v>2.6070000000000002</v>
      </c>
      <c r="J146" s="23">
        <v>5001105718</v>
      </c>
      <c r="K146" s="9" t="s">
        <v>205</v>
      </c>
      <c r="L146" s="23">
        <v>8696</v>
      </c>
      <c r="M146" s="9">
        <v>0</v>
      </c>
      <c r="N146" s="9">
        <v>5.2999999999999999E-2</v>
      </c>
    </row>
    <row r="147" spans="1:14" x14ac:dyDescent="0.2">
      <c r="A147" s="9"/>
      <c r="B147" s="9" t="s">
        <v>205</v>
      </c>
      <c r="C147" s="9" t="s">
        <v>23</v>
      </c>
      <c r="D147" s="23">
        <v>4100110612</v>
      </c>
      <c r="E147" s="23">
        <v>9000210062</v>
      </c>
      <c r="F147" s="9" t="s">
        <v>203</v>
      </c>
      <c r="G147" s="24">
        <v>14300</v>
      </c>
      <c r="H147" s="9">
        <v>4800</v>
      </c>
      <c r="I147" s="9">
        <v>9.31</v>
      </c>
      <c r="J147" s="23">
        <v>5001105726</v>
      </c>
      <c r="K147" s="9" t="s">
        <v>205</v>
      </c>
      <c r="L147" s="23">
        <v>8606</v>
      </c>
      <c r="M147" s="9">
        <v>0</v>
      </c>
      <c r="N147" s="9">
        <v>0.19</v>
      </c>
    </row>
    <row r="148" spans="1:14" x14ac:dyDescent="0.2">
      <c r="A148" s="9"/>
      <c r="B148" s="9" t="s">
        <v>205</v>
      </c>
      <c r="C148" s="9" t="s">
        <v>23</v>
      </c>
      <c r="D148" s="23">
        <v>4100108421</v>
      </c>
      <c r="E148" s="9" t="s">
        <v>234</v>
      </c>
      <c r="F148" s="9" t="s">
        <v>182</v>
      </c>
      <c r="G148" s="24">
        <v>17600</v>
      </c>
      <c r="H148" s="9">
        <v>5490</v>
      </c>
      <c r="I148" s="9">
        <v>11.868</v>
      </c>
      <c r="J148" s="23">
        <v>5001105757</v>
      </c>
      <c r="K148" s="9" t="s">
        <v>205</v>
      </c>
      <c r="L148" s="23">
        <v>9010</v>
      </c>
      <c r="M148" s="9">
        <v>0</v>
      </c>
      <c r="N148" s="9">
        <v>0.24199999999999999</v>
      </c>
    </row>
    <row r="149" spans="1:14" x14ac:dyDescent="0.2">
      <c r="A149" s="9"/>
      <c r="B149" s="9" t="s">
        <v>205</v>
      </c>
      <c r="C149" s="9" t="s">
        <v>23</v>
      </c>
      <c r="D149" s="23">
        <v>4100108421</v>
      </c>
      <c r="E149" s="9" t="s">
        <v>233</v>
      </c>
      <c r="F149" s="9" t="s">
        <v>31</v>
      </c>
      <c r="G149" s="24">
        <v>14670</v>
      </c>
      <c r="H149" s="9">
        <v>4710</v>
      </c>
      <c r="I149" s="9">
        <v>9.6609999999999996</v>
      </c>
      <c r="J149" s="23">
        <v>5001105767</v>
      </c>
      <c r="K149" s="9" t="s">
        <v>205</v>
      </c>
      <c r="L149" s="23">
        <v>7620</v>
      </c>
      <c r="M149" s="9">
        <v>0</v>
      </c>
      <c r="N149" s="9">
        <v>0.29899999999999999</v>
      </c>
    </row>
    <row r="150" spans="1:14" x14ac:dyDescent="0.2">
      <c r="A150" s="9"/>
      <c r="B150" s="9" t="s">
        <v>232</v>
      </c>
      <c r="C150" s="9" t="s">
        <v>23</v>
      </c>
      <c r="D150" s="23">
        <v>4100110612</v>
      </c>
      <c r="E150" s="23">
        <v>9000210031</v>
      </c>
      <c r="F150" s="9" t="s">
        <v>231</v>
      </c>
      <c r="G150" s="24">
        <v>40100</v>
      </c>
      <c r="H150" s="9">
        <v>11080</v>
      </c>
      <c r="I150" s="9">
        <v>28.73</v>
      </c>
      <c r="J150" s="23">
        <v>5001105782</v>
      </c>
      <c r="K150" s="9" t="s">
        <v>205</v>
      </c>
      <c r="L150" s="23">
        <v>2940</v>
      </c>
      <c r="M150" s="9">
        <v>0</v>
      </c>
      <c r="N150" s="9">
        <v>0.28999999999999998</v>
      </c>
    </row>
    <row r="151" spans="1:14" x14ac:dyDescent="0.2">
      <c r="A151" s="9"/>
      <c r="B151" s="9" t="s">
        <v>230</v>
      </c>
      <c r="C151" s="9" t="s">
        <v>23</v>
      </c>
      <c r="D151" s="23">
        <v>4100108421</v>
      </c>
      <c r="E151" s="9" t="s">
        <v>229</v>
      </c>
      <c r="F151" s="9" t="s">
        <v>228</v>
      </c>
      <c r="G151" s="24">
        <v>18870</v>
      </c>
      <c r="H151" s="9">
        <v>6010</v>
      </c>
      <c r="I151" s="9">
        <v>12.539</v>
      </c>
      <c r="J151" s="23">
        <v>5001105792</v>
      </c>
      <c r="K151" s="9" t="s">
        <v>205</v>
      </c>
      <c r="L151" s="23">
        <v>10256</v>
      </c>
      <c r="M151" s="9">
        <v>0</v>
      </c>
      <c r="N151" s="9">
        <v>0.32200000000000001</v>
      </c>
    </row>
    <row r="152" spans="1:14" x14ac:dyDescent="0.2">
      <c r="A152" s="9"/>
      <c r="B152" s="9" t="s">
        <v>143</v>
      </c>
      <c r="C152" s="9" t="s">
        <v>23</v>
      </c>
      <c r="D152" s="23">
        <v>4100108421</v>
      </c>
      <c r="E152" s="9" t="s">
        <v>227</v>
      </c>
      <c r="F152" s="9" t="s">
        <v>199</v>
      </c>
      <c r="G152" s="24">
        <v>12130</v>
      </c>
      <c r="H152" s="9">
        <v>5030</v>
      </c>
      <c r="I152" s="9">
        <v>6.923</v>
      </c>
      <c r="J152" s="23">
        <v>5001105868</v>
      </c>
      <c r="K152" s="9" t="s">
        <v>143</v>
      </c>
      <c r="L152" s="23">
        <v>7908</v>
      </c>
      <c r="M152" s="9">
        <v>0</v>
      </c>
      <c r="N152" s="9">
        <v>0.17799999999999999</v>
      </c>
    </row>
    <row r="153" spans="1:14" x14ac:dyDescent="0.2">
      <c r="A153" s="9"/>
      <c r="B153" s="9" t="s">
        <v>205</v>
      </c>
      <c r="C153" s="9" t="s">
        <v>23</v>
      </c>
      <c r="D153" s="23">
        <v>4100108421</v>
      </c>
      <c r="E153" s="9" t="s">
        <v>226</v>
      </c>
      <c r="F153" s="9" t="s">
        <v>168</v>
      </c>
      <c r="G153" s="24">
        <v>13820</v>
      </c>
      <c r="H153" s="9">
        <v>4310</v>
      </c>
      <c r="I153" s="9">
        <v>9.32</v>
      </c>
      <c r="J153" s="23">
        <v>5001105875</v>
      </c>
      <c r="K153" s="9" t="s">
        <v>143</v>
      </c>
      <c r="L153" s="23">
        <v>9105</v>
      </c>
      <c r="M153" s="9">
        <v>0</v>
      </c>
      <c r="N153" s="9">
        <v>0.19</v>
      </c>
    </row>
    <row r="154" spans="1:14" x14ac:dyDescent="0.2">
      <c r="A154" s="9"/>
      <c r="B154" s="9" t="s">
        <v>205</v>
      </c>
      <c r="C154" s="9" t="s">
        <v>23</v>
      </c>
      <c r="D154" s="23">
        <v>4100108421</v>
      </c>
      <c r="E154" s="9" t="s">
        <v>225</v>
      </c>
      <c r="F154" s="9" t="s">
        <v>117</v>
      </c>
      <c r="G154" s="24">
        <v>11420</v>
      </c>
      <c r="H154" s="9">
        <v>4620</v>
      </c>
      <c r="I154" s="9">
        <v>6.5960000000000001</v>
      </c>
      <c r="J154" s="23">
        <v>5001105877</v>
      </c>
      <c r="K154" s="9" t="s">
        <v>143</v>
      </c>
      <c r="L154" s="23">
        <v>7407</v>
      </c>
      <c r="M154" s="9">
        <v>0</v>
      </c>
      <c r="N154" s="9">
        <v>0.20399999999999999</v>
      </c>
    </row>
    <row r="155" spans="1:14" x14ac:dyDescent="0.2">
      <c r="A155" s="9"/>
      <c r="B155" s="9" t="s">
        <v>143</v>
      </c>
      <c r="C155" s="9" t="s">
        <v>23</v>
      </c>
      <c r="D155" s="23">
        <v>4100108421</v>
      </c>
      <c r="E155" s="9" t="s">
        <v>224</v>
      </c>
      <c r="F155" s="9" t="s">
        <v>166</v>
      </c>
      <c r="G155" s="24">
        <v>16150</v>
      </c>
      <c r="H155" s="9">
        <v>5070</v>
      </c>
      <c r="I155" s="9">
        <v>10.968999999999999</v>
      </c>
      <c r="J155" s="23">
        <v>5001105882</v>
      </c>
      <c r="K155" s="9" t="s">
        <v>143</v>
      </c>
      <c r="L155" s="23">
        <v>10493</v>
      </c>
      <c r="M155" s="9">
        <v>0</v>
      </c>
      <c r="N155" s="9">
        <v>0.111</v>
      </c>
    </row>
    <row r="156" spans="1:14" x14ac:dyDescent="0.2">
      <c r="A156" s="9"/>
      <c r="B156" s="9" t="s">
        <v>143</v>
      </c>
      <c r="C156" s="9" t="s">
        <v>23</v>
      </c>
      <c r="D156" s="23">
        <v>4100108421</v>
      </c>
      <c r="E156" s="9" t="s">
        <v>223</v>
      </c>
      <c r="F156" s="9" t="s">
        <v>222</v>
      </c>
      <c r="G156" s="24">
        <v>16470</v>
      </c>
      <c r="H156" s="9">
        <v>4660</v>
      </c>
      <c r="I156" s="9">
        <v>11.692</v>
      </c>
      <c r="J156" s="23">
        <v>5001105886</v>
      </c>
      <c r="K156" s="9" t="s">
        <v>143</v>
      </c>
      <c r="L156" s="23">
        <v>10492</v>
      </c>
      <c r="M156" s="9">
        <v>0</v>
      </c>
      <c r="N156" s="9">
        <v>0.11799999999999999</v>
      </c>
    </row>
    <row r="157" spans="1:14" x14ac:dyDescent="0.2">
      <c r="A157" s="9"/>
      <c r="B157" s="9" t="s">
        <v>205</v>
      </c>
      <c r="C157" s="9" t="s">
        <v>23</v>
      </c>
      <c r="D157" s="23">
        <v>4100108421</v>
      </c>
      <c r="E157" s="9" t="s">
        <v>221</v>
      </c>
      <c r="F157" s="9" t="s">
        <v>192</v>
      </c>
      <c r="G157" s="24">
        <v>18470</v>
      </c>
      <c r="H157" s="9">
        <v>4590</v>
      </c>
      <c r="I157" s="9">
        <v>13.741</v>
      </c>
      <c r="J157" s="23">
        <v>5001105888</v>
      </c>
      <c r="K157" s="9" t="s">
        <v>143</v>
      </c>
      <c r="L157" s="23">
        <v>9067</v>
      </c>
      <c r="M157" s="9">
        <v>0</v>
      </c>
      <c r="N157" s="9">
        <v>0.13900000000000001</v>
      </c>
    </row>
    <row r="158" spans="1:14" x14ac:dyDescent="0.2">
      <c r="A158" s="9"/>
      <c r="B158" s="9" t="s">
        <v>143</v>
      </c>
      <c r="C158" s="9" t="s">
        <v>23</v>
      </c>
      <c r="D158" s="23">
        <v>4100110612</v>
      </c>
      <c r="E158" s="23">
        <v>9000210079</v>
      </c>
      <c r="F158" s="9" t="s">
        <v>220</v>
      </c>
      <c r="G158" s="24">
        <v>11200</v>
      </c>
      <c r="H158" s="9">
        <v>3960</v>
      </c>
      <c r="I158" s="9">
        <v>7.0949999999999998</v>
      </c>
      <c r="J158" s="23">
        <v>5001105903</v>
      </c>
      <c r="K158" s="9" t="s">
        <v>143</v>
      </c>
      <c r="L158" s="23">
        <v>9390</v>
      </c>
      <c r="M158" s="9">
        <v>0</v>
      </c>
      <c r="N158" s="9">
        <v>0.14499999999999999</v>
      </c>
    </row>
    <row r="159" spans="1:14" x14ac:dyDescent="0.2">
      <c r="A159" s="9"/>
      <c r="B159" s="9" t="s">
        <v>205</v>
      </c>
      <c r="C159" s="9" t="s">
        <v>23</v>
      </c>
      <c r="D159" s="23">
        <v>4100110612</v>
      </c>
      <c r="E159" s="23">
        <v>9000210082</v>
      </c>
      <c r="F159" s="9" t="s">
        <v>219</v>
      </c>
      <c r="G159" s="24">
        <v>14460</v>
      </c>
      <c r="H159" s="9">
        <v>4840</v>
      </c>
      <c r="I159" s="9">
        <v>9.4280000000000008</v>
      </c>
      <c r="J159" s="23">
        <v>5001105921</v>
      </c>
      <c r="K159" s="9" t="s">
        <v>143</v>
      </c>
      <c r="L159" s="23">
        <v>10265</v>
      </c>
      <c r="M159" s="9">
        <v>0</v>
      </c>
      <c r="N159" s="9">
        <v>0.192</v>
      </c>
    </row>
    <row r="160" spans="1:14" x14ac:dyDescent="0.2">
      <c r="A160" s="9"/>
      <c r="B160" s="9" t="s">
        <v>205</v>
      </c>
      <c r="C160" s="9" t="s">
        <v>23</v>
      </c>
      <c r="D160" s="23">
        <v>4100110612</v>
      </c>
      <c r="E160" s="23">
        <v>9000210089</v>
      </c>
      <c r="F160" s="9" t="s">
        <v>218</v>
      </c>
      <c r="G160" s="24">
        <v>17220</v>
      </c>
      <c r="H160" s="9">
        <v>4720</v>
      </c>
      <c r="I160" s="9">
        <v>12.25</v>
      </c>
      <c r="J160" s="23">
        <v>5001105922</v>
      </c>
      <c r="K160" s="9" t="s">
        <v>143</v>
      </c>
      <c r="L160" s="23">
        <v>5442</v>
      </c>
      <c r="M160" s="9">
        <v>0</v>
      </c>
      <c r="N160" s="9">
        <v>0.25</v>
      </c>
    </row>
    <row r="161" spans="1:14" x14ac:dyDescent="0.2">
      <c r="A161" s="9"/>
      <c r="B161" s="9" t="s">
        <v>205</v>
      </c>
      <c r="C161" s="9" t="s">
        <v>23</v>
      </c>
      <c r="D161" s="23">
        <v>4100110612</v>
      </c>
      <c r="E161" s="23">
        <v>9000210084</v>
      </c>
      <c r="F161" s="9" t="s">
        <v>217</v>
      </c>
      <c r="G161" s="24">
        <v>14700</v>
      </c>
      <c r="H161" s="9">
        <v>4820</v>
      </c>
      <c r="I161" s="9">
        <v>9.6820000000000004</v>
      </c>
      <c r="J161" s="23">
        <v>5001105924</v>
      </c>
      <c r="K161" s="9" t="s">
        <v>143</v>
      </c>
      <c r="L161" s="23">
        <v>10267</v>
      </c>
      <c r="M161" s="9">
        <v>0</v>
      </c>
      <c r="N161" s="9">
        <v>0.19800000000000001</v>
      </c>
    </row>
    <row r="162" spans="1:14" x14ac:dyDescent="0.2">
      <c r="A162" s="9"/>
      <c r="B162" s="9" t="s">
        <v>205</v>
      </c>
      <c r="C162" s="9" t="s">
        <v>23</v>
      </c>
      <c r="D162" s="23">
        <v>4100110612</v>
      </c>
      <c r="E162" s="23">
        <v>9000210080</v>
      </c>
      <c r="F162" s="9" t="s">
        <v>216</v>
      </c>
      <c r="G162" s="24">
        <v>17240</v>
      </c>
      <c r="H162" s="9">
        <v>6940</v>
      </c>
      <c r="I162" s="9">
        <v>10.3</v>
      </c>
      <c r="J162" s="23">
        <v>5001105927</v>
      </c>
      <c r="K162" s="9" t="s">
        <v>143</v>
      </c>
      <c r="L162" s="23">
        <v>8119</v>
      </c>
      <c r="M162" s="9">
        <v>0</v>
      </c>
      <c r="N162" s="9">
        <v>0</v>
      </c>
    </row>
    <row r="163" spans="1:14" x14ac:dyDescent="0.2">
      <c r="A163" s="9"/>
      <c r="B163" s="9" t="s">
        <v>205</v>
      </c>
      <c r="C163" s="9" t="s">
        <v>23</v>
      </c>
      <c r="D163" s="23">
        <v>4100110612</v>
      </c>
      <c r="E163" s="23">
        <v>9000210088</v>
      </c>
      <c r="F163" s="9" t="s">
        <v>63</v>
      </c>
      <c r="G163" s="24">
        <v>13080</v>
      </c>
      <c r="H163" s="9">
        <v>4480</v>
      </c>
      <c r="I163" s="9">
        <v>8.4280000000000008</v>
      </c>
      <c r="J163" s="23">
        <v>5001105974</v>
      </c>
      <c r="K163" s="9" t="s">
        <v>143</v>
      </c>
      <c r="L163" s="23">
        <v>8160</v>
      </c>
      <c r="M163" s="9">
        <v>0</v>
      </c>
      <c r="N163" s="9">
        <v>0.17199999999999999</v>
      </c>
    </row>
    <row r="164" spans="1:14" x14ac:dyDescent="0.2">
      <c r="A164" s="9"/>
      <c r="B164" s="9" t="s">
        <v>143</v>
      </c>
      <c r="C164" s="9" t="s">
        <v>23</v>
      </c>
      <c r="D164" s="23">
        <v>4100108421</v>
      </c>
      <c r="E164" s="9" t="s">
        <v>215</v>
      </c>
      <c r="F164" s="9" t="s">
        <v>214</v>
      </c>
      <c r="G164" s="24">
        <v>15360</v>
      </c>
      <c r="H164" s="9">
        <v>4490</v>
      </c>
      <c r="I164" s="9">
        <v>10.760999999999999</v>
      </c>
      <c r="J164" s="23">
        <v>5001106010</v>
      </c>
      <c r="K164" s="9" t="s">
        <v>143</v>
      </c>
      <c r="L164" s="23">
        <v>7815</v>
      </c>
      <c r="M164" s="9">
        <v>0</v>
      </c>
      <c r="N164" s="9">
        <v>0.109</v>
      </c>
    </row>
    <row r="165" spans="1:14" x14ac:dyDescent="0.2">
      <c r="A165" s="9"/>
      <c r="B165" s="9" t="s">
        <v>143</v>
      </c>
      <c r="C165" s="9" t="s">
        <v>23</v>
      </c>
      <c r="D165" s="23">
        <v>4100108421</v>
      </c>
      <c r="E165" s="9" t="s">
        <v>213</v>
      </c>
      <c r="F165" s="9" t="s">
        <v>114</v>
      </c>
      <c r="G165" s="24">
        <v>16490</v>
      </c>
      <c r="H165" s="9">
        <v>4560</v>
      </c>
      <c r="I165" s="9">
        <v>11.691000000000001</v>
      </c>
      <c r="J165" s="23">
        <v>5001106015</v>
      </c>
      <c r="K165" s="9" t="s">
        <v>143</v>
      </c>
      <c r="L165" s="23">
        <v>7258</v>
      </c>
      <c r="M165" s="9">
        <v>0</v>
      </c>
      <c r="N165" s="9">
        <v>0.23899999999999999</v>
      </c>
    </row>
    <row r="166" spans="1:14" x14ac:dyDescent="0.2">
      <c r="A166" s="9"/>
      <c r="B166" s="9" t="s">
        <v>143</v>
      </c>
      <c r="C166" s="9" t="s">
        <v>23</v>
      </c>
      <c r="D166" s="23">
        <v>4100108421</v>
      </c>
      <c r="E166" s="9" t="s">
        <v>212</v>
      </c>
      <c r="F166" s="9" t="s">
        <v>31</v>
      </c>
      <c r="G166" s="24">
        <v>12300</v>
      </c>
      <c r="H166" s="9">
        <v>4680</v>
      </c>
      <c r="I166" s="9">
        <v>7.5439999999999996</v>
      </c>
      <c r="J166" s="23">
        <v>5001106032</v>
      </c>
      <c r="K166" s="9" t="s">
        <v>143</v>
      </c>
      <c r="L166" s="23">
        <v>7621</v>
      </c>
      <c r="M166" s="9">
        <v>0</v>
      </c>
      <c r="N166" s="9">
        <v>7.5999999999999998E-2</v>
      </c>
    </row>
    <row r="167" spans="1:14" x14ac:dyDescent="0.2">
      <c r="A167" s="9"/>
      <c r="B167" s="9" t="s">
        <v>143</v>
      </c>
      <c r="C167" s="9" t="s">
        <v>23</v>
      </c>
      <c r="D167" s="23">
        <v>4100108421</v>
      </c>
      <c r="E167" s="9" t="s">
        <v>211</v>
      </c>
      <c r="F167" s="9" t="s">
        <v>182</v>
      </c>
      <c r="G167" s="24">
        <v>18720</v>
      </c>
      <c r="H167" s="9">
        <v>5450</v>
      </c>
      <c r="I167" s="9">
        <v>13.137</v>
      </c>
      <c r="J167" s="23">
        <v>5001106033</v>
      </c>
      <c r="K167" s="9" t="s">
        <v>143</v>
      </c>
      <c r="L167" s="23">
        <v>9011</v>
      </c>
      <c r="M167" s="9">
        <v>0</v>
      </c>
      <c r="N167" s="9">
        <v>0.13300000000000001</v>
      </c>
    </row>
    <row r="168" spans="1:14" x14ac:dyDescent="0.2">
      <c r="A168" s="9"/>
      <c r="B168" s="9" t="s">
        <v>143</v>
      </c>
      <c r="C168" s="9" t="s">
        <v>23</v>
      </c>
      <c r="D168" s="23">
        <v>4100108421</v>
      </c>
      <c r="E168" s="9" t="s">
        <v>210</v>
      </c>
      <c r="F168" s="9" t="s">
        <v>66</v>
      </c>
      <c r="G168" s="24">
        <v>14980</v>
      </c>
      <c r="H168" s="9">
        <v>4930</v>
      </c>
      <c r="I168" s="9">
        <v>9.7989999999999995</v>
      </c>
      <c r="J168" s="23">
        <v>5001106050</v>
      </c>
      <c r="K168" s="9" t="s">
        <v>143</v>
      </c>
      <c r="L168" s="23">
        <v>7744</v>
      </c>
      <c r="M168" s="9">
        <v>0</v>
      </c>
      <c r="N168" s="9">
        <v>0.251</v>
      </c>
    </row>
    <row r="169" spans="1:14" x14ac:dyDescent="0.2">
      <c r="A169" s="9"/>
      <c r="B169" s="9" t="s">
        <v>143</v>
      </c>
      <c r="C169" s="9" t="s">
        <v>23</v>
      </c>
      <c r="D169" s="23">
        <v>4100110612</v>
      </c>
      <c r="E169" s="23">
        <v>9000210098</v>
      </c>
      <c r="F169" s="9" t="s">
        <v>209</v>
      </c>
      <c r="G169" s="24">
        <v>4340</v>
      </c>
      <c r="H169" s="9">
        <v>1500</v>
      </c>
      <c r="I169" s="9">
        <v>2.7829999999999999</v>
      </c>
      <c r="J169" s="23">
        <v>5001106051</v>
      </c>
      <c r="K169" s="9" t="s">
        <v>143</v>
      </c>
      <c r="L169" s="23">
        <v>8451</v>
      </c>
      <c r="M169" s="9">
        <v>0</v>
      </c>
      <c r="N169" s="9">
        <v>5.7000000000000002E-2</v>
      </c>
    </row>
    <row r="170" spans="1:14" x14ac:dyDescent="0.2">
      <c r="A170" s="9"/>
      <c r="B170" s="9" t="s">
        <v>143</v>
      </c>
      <c r="C170" s="9" t="s">
        <v>23</v>
      </c>
      <c r="D170" s="23">
        <v>4100110612</v>
      </c>
      <c r="E170" s="23">
        <v>9000210103</v>
      </c>
      <c r="F170" s="9" t="s">
        <v>208</v>
      </c>
      <c r="G170" s="24">
        <v>13980</v>
      </c>
      <c r="H170" s="9">
        <v>4880</v>
      </c>
      <c r="I170" s="9">
        <v>8.9179999999999993</v>
      </c>
      <c r="J170" s="23">
        <v>5001106057</v>
      </c>
      <c r="K170" s="9" t="s">
        <v>143</v>
      </c>
      <c r="L170" s="23">
        <v>5970</v>
      </c>
      <c r="M170" s="9">
        <v>0</v>
      </c>
      <c r="N170" s="9">
        <v>0.182</v>
      </c>
    </row>
    <row r="171" spans="1:14" x14ac:dyDescent="0.2">
      <c r="A171" s="9"/>
      <c r="B171" s="9" t="s">
        <v>190</v>
      </c>
      <c r="C171" s="9" t="s">
        <v>23</v>
      </c>
      <c r="D171" s="23">
        <v>4100110612</v>
      </c>
      <c r="E171" s="23">
        <v>9000210090</v>
      </c>
      <c r="F171" s="9" t="s">
        <v>207</v>
      </c>
      <c r="G171" s="24">
        <v>39280</v>
      </c>
      <c r="H171" s="9">
        <v>11360</v>
      </c>
      <c r="I171" s="9">
        <v>27.361999999999998</v>
      </c>
      <c r="J171" s="23">
        <v>5001106058</v>
      </c>
      <c r="K171" s="9" t="s">
        <v>143</v>
      </c>
      <c r="L171" s="23">
        <v>10263</v>
      </c>
      <c r="M171" s="9">
        <v>0</v>
      </c>
      <c r="N171" s="9">
        <v>0.55800000000000005</v>
      </c>
    </row>
    <row r="172" spans="1:14" x14ac:dyDescent="0.2">
      <c r="A172" s="9"/>
      <c r="B172" s="9" t="s">
        <v>143</v>
      </c>
      <c r="C172" s="9" t="s">
        <v>23</v>
      </c>
      <c r="D172" s="23">
        <v>4100110612</v>
      </c>
      <c r="E172" s="23">
        <v>9000210113</v>
      </c>
      <c r="F172" s="9" t="s">
        <v>206</v>
      </c>
      <c r="G172" s="24">
        <v>16660</v>
      </c>
      <c r="H172" s="9">
        <v>5580</v>
      </c>
      <c r="I172" s="9">
        <v>10.858000000000001</v>
      </c>
      <c r="J172" s="23">
        <v>5001106067</v>
      </c>
      <c r="K172" s="9" t="s">
        <v>143</v>
      </c>
      <c r="L172" s="23">
        <v>8697</v>
      </c>
      <c r="M172" s="9">
        <v>0</v>
      </c>
      <c r="N172" s="9">
        <v>0.222</v>
      </c>
    </row>
    <row r="173" spans="1:14" x14ac:dyDescent="0.2">
      <c r="A173" s="9"/>
      <c r="B173" s="9" t="s">
        <v>143</v>
      </c>
      <c r="C173" s="9" t="s">
        <v>23</v>
      </c>
      <c r="D173" s="23">
        <v>4100110612</v>
      </c>
      <c r="E173" s="23">
        <v>9000210101</v>
      </c>
      <c r="F173" s="9" t="s">
        <v>110</v>
      </c>
      <c r="G173" s="24">
        <v>13100</v>
      </c>
      <c r="H173" s="9">
        <v>5000</v>
      </c>
      <c r="I173" s="9">
        <v>8.0190000000000001</v>
      </c>
      <c r="J173" s="23">
        <v>5001106097</v>
      </c>
      <c r="K173" s="9" t="s">
        <v>143</v>
      </c>
      <c r="L173" s="23">
        <v>2348</v>
      </c>
      <c r="M173" s="9">
        <v>0</v>
      </c>
      <c r="N173" s="9">
        <v>8.1000000000000003E-2</v>
      </c>
    </row>
    <row r="174" spans="1:14" x14ac:dyDescent="0.2">
      <c r="A174" s="9"/>
      <c r="B174" s="9" t="s">
        <v>205</v>
      </c>
      <c r="C174" s="9" t="s">
        <v>23</v>
      </c>
      <c r="D174" s="23">
        <v>4100110612</v>
      </c>
      <c r="E174" s="23">
        <v>9000210087</v>
      </c>
      <c r="F174" s="9" t="s">
        <v>204</v>
      </c>
      <c r="G174" s="24">
        <v>10420</v>
      </c>
      <c r="H174" s="9">
        <v>4880</v>
      </c>
      <c r="I174" s="9">
        <v>5.4290000000000003</v>
      </c>
      <c r="J174" s="23">
        <v>5001106098</v>
      </c>
      <c r="K174" s="9" t="s">
        <v>143</v>
      </c>
      <c r="L174" s="23">
        <v>10270</v>
      </c>
      <c r="M174" s="9">
        <v>0</v>
      </c>
      <c r="N174" s="9">
        <v>0.111</v>
      </c>
    </row>
    <row r="175" spans="1:14" x14ac:dyDescent="0.2">
      <c r="A175" s="9"/>
      <c r="B175" s="9" t="s">
        <v>143</v>
      </c>
      <c r="C175" s="9" t="s">
        <v>23</v>
      </c>
      <c r="D175" s="23">
        <v>4100110612</v>
      </c>
      <c r="E175" s="23">
        <v>9000210114</v>
      </c>
      <c r="F175" s="9" t="s">
        <v>203</v>
      </c>
      <c r="G175" s="24">
        <v>14720</v>
      </c>
      <c r="H175" s="9">
        <v>4740</v>
      </c>
      <c r="I175" s="9">
        <v>9.7799999999999994</v>
      </c>
      <c r="J175" s="23">
        <v>5001106345</v>
      </c>
      <c r="K175" s="9" t="s">
        <v>143</v>
      </c>
      <c r="L175" s="23">
        <v>8607</v>
      </c>
      <c r="M175" s="9">
        <v>0</v>
      </c>
      <c r="N175" s="9">
        <v>0.2</v>
      </c>
    </row>
    <row r="176" spans="1:14" x14ac:dyDescent="0.2">
      <c r="A176" s="9"/>
      <c r="B176" s="9" t="s">
        <v>121</v>
      </c>
      <c r="C176" s="9" t="s">
        <v>23</v>
      </c>
      <c r="D176" s="23">
        <v>4100108421</v>
      </c>
      <c r="E176" s="9" t="s">
        <v>202</v>
      </c>
      <c r="F176" s="9" t="s">
        <v>201</v>
      </c>
      <c r="G176" s="24">
        <v>12480</v>
      </c>
      <c r="H176" s="9">
        <v>3460</v>
      </c>
      <c r="I176" s="9">
        <v>8.93</v>
      </c>
      <c r="J176" s="23">
        <v>5001106176</v>
      </c>
      <c r="K176" s="9" t="s">
        <v>121</v>
      </c>
      <c r="L176" s="23">
        <v>7812</v>
      </c>
      <c r="M176" s="9">
        <v>0</v>
      </c>
      <c r="N176" s="9">
        <v>0.09</v>
      </c>
    </row>
    <row r="177" spans="1:14" x14ac:dyDescent="0.2">
      <c r="A177" s="9"/>
      <c r="B177" s="9" t="s">
        <v>121</v>
      </c>
      <c r="C177" s="9" t="s">
        <v>23</v>
      </c>
      <c r="D177" s="23">
        <v>4100108421</v>
      </c>
      <c r="E177" s="9" t="s">
        <v>200</v>
      </c>
      <c r="F177" s="9" t="s">
        <v>199</v>
      </c>
      <c r="G177" s="24">
        <v>13340</v>
      </c>
      <c r="H177" s="9">
        <v>5020</v>
      </c>
      <c r="I177" s="9">
        <v>8.1950000000000003</v>
      </c>
      <c r="J177" s="23">
        <v>5001106180</v>
      </c>
      <c r="K177" s="9" t="s">
        <v>121</v>
      </c>
      <c r="L177" s="23">
        <v>7907</v>
      </c>
      <c r="M177" s="9">
        <v>0</v>
      </c>
      <c r="N177" s="9">
        <v>0.125</v>
      </c>
    </row>
    <row r="178" spans="1:14" x14ac:dyDescent="0.2">
      <c r="A178" s="9"/>
      <c r="B178" s="9" t="s">
        <v>143</v>
      </c>
      <c r="C178" s="9" t="s">
        <v>23</v>
      </c>
      <c r="D178" s="23">
        <v>4100108421</v>
      </c>
      <c r="E178" s="9" t="s">
        <v>198</v>
      </c>
      <c r="F178" s="9" t="s">
        <v>117</v>
      </c>
      <c r="G178" s="24">
        <v>14320</v>
      </c>
      <c r="H178" s="9">
        <v>4620</v>
      </c>
      <c r="I178" s="9">
        <v>9.4580000000000002</v>
      </c>
      <c r="J178" s="23">
        <v>5001106201</v>
      </c>
      <c r="K178" s="9" t="s">
        <v>121</v>
      </c>
      <c r="L178" s="23">
        <v>7406</v>
      </c>
      <c r="M178" s="9">
        <v>0</v>
      </c>
      <c r="N178" s="9">
        <v>0.24299999999999999</v>
      </c>
    </row>
    <row r="179" spans="1:14" x14ac:dyDescent="0.2">
      <c r="A179" s="9"/>
      <c r="B179" s="9" t="s">
        <v>143</v>
      </c>
      <c r="C179" s="9" t="s">
        <v>23</v>
      </c>
      <c r="D179" s="23">
        <v>4100108421</v>
      </c>
      <c r="E179" s="9" t="s">
        <v>197</v>
      </c>
      <c r="F179" s="9" t="s">
        <v>196</v>
      </c>
      <c r="G179" s="24">
        <v>17750</v>
      </c>
      <c r="H179" s="9">
        <v>4610</v>
      </c>
      <c r="I179" s="9">
        <v>12.746</v>
      </c>
      <c r="J179" s="23">
        <v>5001106203</v>
      </c>
      <c r="K179" s="9" t="s">
        <v>121</v>
      </c>
      <c r="L179" s="23">
        <v>7427</v>
      </c>
      <c r="M179" s="9">
        <v>0</v>
      </c>
      <c r="N179" s="9">
        <v>0.39400000000000002</v>
      </c>
    </row>
    <row r="180" spans="1:14" x14ac:dyDescent="0.2">
      <c r="A180" s="9"/>
      <c r="B180" s="9" t="s">
        <v>143</v>
      </c>
      <c r="C180" s="9" t="s">
        <v>23</v>
      </c>
      <c r="D180" s="23">
        <v>4100108421</v>
      </c>
      <c r="E180" s="9" t="s">
        <v>195</v>
      </c>
      <c r="F180" s="9" t="s">
        <v>194</v>
      </c>
      <c r="G180" s="24">
        <v>17660</v>
      </c>
      <c r="H180" s="9">
        <v>4970</v>
      </c>
      <c r="I180" s="9">
        <v>12.563000000000001</v>
      </c>
      <c r="J180" s="23">
        <v>5001106206</v>
      </c>
      <c r="K180" s="9" t="s">
        <v>121</v>
      </c>
      <c r="L180" s="23">
        <v>7352</v>
      </c>
      <c r="M180" s="9">
        <v>0</v>
      </c>
      <c r="N180" s="9">
        <v>0.127</v>
      </c>
    </row>
    <row r="181" spans="1:14" x14ac:dyDescent="0.2">
      <c r="A181" s="9"/>
      <c r="B181" s="9" t="s">
        <v>143</v>
      </c>
      <c r="C181" s="9" t="s">
        <v>23</v>
      </c>
      <c r="D181" s="23">
        <v>4100108421</v>
      </c>
      <c r="E181" s="9" t="s">
        <v>193</v>
      </c>
      <c r="F181" s="9" t="s">
        <v>192</v>
      </c>
      <c r="G181" s="24">
        <v>17830</v>
      </c>
      <c r="H181" s="9">
        <v>4660</v>
      </c>
      <c r="I181" s="9">
        <v>13.038</v>
      </c>
      <c r="J181" s="23">
        <v>5001106208</v>
      </c>
      <c r="K181" s="9" t="s">
        <v>121</v>
      </c>
      <c r="L181" s="23">
        <v>9068</v>
      </c>
      <c r="M181" s="9">
        <v>0</v>
      </c>
      <c r="N181" s="9">
        <v>0.13200000000000001</v>
      </c>
    </row>
    <row r="182" spans="1:14" x14ac:dyDescent="0.2">
      <c r="A182" s="9"/>
      <c r="B182" s="9" t="s">
        <v>143</v>
      </c>
      <c r="C182" s="9" t="s">
        <v>23</v>
      </c>
      <c r="D182" s="23">
        <v>4100110612</v>
      </c>
      <c r="E182" s="23">
        <v>9000210137</v>
      </c>
      <c r="F182" s="9" t="s">
        <v>191</v>
      </c>
      <c r="G182" s="24">
        <v>4200</v>
      </c>
      <c r="H182" s="9">
        <v>1480</v>
      </c>
      <c r="I182" s="9">
        <v>2.6930000000000001</v>
      </c>
      <c r="J182" s="23">
        <v>5001106256</v>
      </c>
      <c r="K182" s="9" t="s">
        <v>121</v>
      </c>
      <c r="L182" s="23">
        <v>3411</v>
      </c>
      <c r="M182" s="9">
        <v>0</v>
      </c>
      <c r="N182" s="9">
        <v>2.7E-2</v>
      </c>
    </row>
    <row r="183" spans="1:14" x14ac:dyDescent="0.2">
      <c r="A183" s="9"/>
      <c r="B183" s="9" t="s">
        <v>121</v>
      </c>
      <c r="C183" s="9" t="s">
        <v>23</v>
      </c>
      <c r="D183" s="23">
        <v>4100110612</v>
      </c>
      <c r="E183" s="23">
        <v>9000210125</v>
      </c>
      <c r="F183" s="9" t="s">
        <v>60</v>
      </c>
      <c r="G183" s="24">
        <v>17060</v>
      </c>
      <c r="H183" s="9">
        <v>4540</v>
      </c>
      <c r="I183" s="9">
        <v>12.144</v>
      </c>
      <c r="J183" s="23">
        <v>5001106258</v>
      </c>
      <c r="K183" s="9" t="s">
        <v>121</v>
      </c>
      <c r="L183" s="23">
        <v>1326</v>
      </c>
      <c r="M183" s="9">
        <v>0</v>
      </c>
      <c r="N183" s="9">
        <v>0.376</v>
      </c>
    </row>
    <row r="184" spans="1:14" x14ac:dyDescent="0.2">
      <c r="A184" s="9"/>
      <c r="B184" s="9" t="s">
        <v>190</v>
      </c>
      <c r="C184" s="9" t="s">
        <v>23</v>
      </c>
      <c r="D184" s="23">
        <v>4100110612</v>
      </c>
      <c r="E184" s="23">
        <v>9000210123</v>
      </c>
      <c r="F184" s="9" t="s">
        <v>189</v>
      </c>
      <c r="G184" s="24">
        <v>15000</v>
      </c>
      <c r="H184" s="9">
        <v>4820</v>
      </c>
      <c r="I184" s="9">
        <v>9.875</v>
      </c>
      <c r="J184" s="23">
        <v>5001106271</v>
      </c>
      <c r="K184" s="9" t="s">
        <v>121</v>
      </c>
      <c r="L184" s="23">
        <v>10263</v>
      </c>
      <c r="M184" s="9">
        <v>0</v>
      </c>
      <c r="N184" s="9">
        <v>0.30499999999999999</v>
      </c>
    </row>
    <row r="185" spans="1:14" x14ac:dyDescent="0.2">
      <c r="A185" s="9"/>
      <c r="B185" s="9" t="s">
        <v>121</v>
      </c>
      <c r="C185" s="9" t="s">
        <v>23</v>
      </c>
      <c r="D185" s="23">
        <v>4100108421</v>
      </c>
      <c r="E185" s="9" t="s">
        <v>188</v>
      </c>
      <c r="F185" s="9" t="s">
        <v>85</v>
      </c>
      <c r="G185" s="24">
        <v>14330</v>
      </c>
      <c r="H185" s="9">
        <v>3870</v>
      </c>
      <c r="I185" s="9">
        <v>10.355</v>
      </c>
      <c r="J185" s="23">
        <v>5001106273</v>
      </c>
      <c r="K185" s="9" t="s">
        <v>121</v>
      </c>
      <c r="L185" s="23">
        <v>7595</v>
      </c>
      <c r="M185" s="9">
        <v>0</v>
      </c>
      <c r="N185" s="9">
        <v>0.105</v>
      </c>
    </row>
    <row r="186" spans="1:14" x14ac:dyDescent="0.2">
      <c r="A186" s="9"/>
      <c r="B186" s="9" t="s">
        <v>121</v>
      </c>
      <c r="C186" s="9" t="s">
        <v>23</v>
      </c>
      <c r="D186" s="23">
        <v>4100110612</v>
      </c>
      <c r="E186" s="23">
        <v>9000210124</v>
      </c>
      <c r="F186" s="9" t="s">
        <v>187</v>
      </c>
      <c r="G186" s="24">
        <v>8440</v>
      </c>
      <c r="H186" s="9">
        <v>3120</v>
      </c>
      <c r="I186" s="9">
        <v>5.16</v>
      </c>
      <c r="J186" s="23">
        <v>5001106274</v>
      </c>
      <c r="K186" s="9" t="s">
        <v>121</v>
      </c>
      <c r="L186" s="23">
        <v>5613</v>
      </c>
      <c r="M186" s="9">
        <v>0</v>
      </c>
      <c r="N186" s="9">
        <v>0.16</v>
      </c>
    </row>
    <row r="187" spans="1:14" x14ac:dyDescent="0.2">
      <c r="A187" s="9"/>
      <c r="B187" s="9" t="s">
        <v>121</v>
      </c>
      <c r="C187" s="9" t="s">
        <v>23</v>
      </c>
      <c r="D187" s="23">
        <v>4100110612</v>
      </c>
      <c r="E187" s="23">
        <v>9000210135</v>
      </c>
      <c r="F187" s="9" t="s">
        <v>186</v>
      </c>
      <c r="G187" s="24">
        <v>11700</v>
      </c>
      <c r="H187" s="9">
        <v>4540</v>
      </c>
      <c r="I187" s="9">
        <v>6.9450000000000003</v>
      </c>
      <c r="J187" s="23">
        <v>5001106277</v>
      </c>
      <c r="K187" s="9" t="s">
        <v>121</v>
      </c>
      <c r="L187" s="23">
        <v>2315</v>
      </c>
      <c r="M187" s="9">
        <v>0</v>
      </c>
      <c r="N187" s="9">
        <v>0.215</v>
      </c>
    </row>
    <row r="188" spans="1:14" x14ac:dyDescent="0.2">
      <c r="A188" s="9"/>
      <c r="B188" s="9" t="s">
        <v>121</v>
      </c>
      <c r="C188" s="9" t="s">
        <v>23</v>
      </c>
      <c r="D188" s="23">
        <v>4100110612</v>
      </c>
      <c r="E188" s="23">
        <v>9000210138</v>
      </c>
      <c r="F188" s="9" t="s">
        <v>185</v>
      </c>
      <c r="G188" s="24">
        <v>16160</v>
      </c>
      <c r="H188" s="9">
        <v>4900</v>
      </c>
      <c r="I188" s="9">
        <v>11.035</v>
      </c>
      <c r="J188" s="23">
        <v>5001106280</v>
      </c>
      <c r="K188" s="9" t="s">
        <v>121</v>
      </c>
      <c r="L188" s="23">
        <v>8693</v>
      </c>
      <c r="M188" s="9">
        <v>0</v>
      </c>
      <c r="N188" s="9">
        <v>0.22500000000000001</v>
      </c>
    </row>
    <row r="189" spans="1:14" x14ac:dyDescent="0.2">
      <c r="A189" s="9"/>
      <c r="B189" s="9" t="s">
        <v>121</v>
      </c>
      <c r="C189" s="9" t="s">
        <v>23</v>
      </c>
      <c r="D189" s="23">
        <v>4100110612</v>
      </c>
      <c r="E189" s="23">
        <v>9000210141</v>
      </c>
      <c r="F189" s="9" t="s">
        <v>184</v>
      </c>
      <c r="G189" s="24">
        <v>4480</v>
      </c>
      <c r="H189" s="9">
        <v>1540</v>
      </c>
      <c r="I189" s="9">
        <v>2.8809999999999998</v>
      </c>
      <c r="J189" s="23">
        <v>5001106288</v>
      </c>
      <c r="K189" s="9" t="s">
        <v>121</v>
      </c>
      <c r="L189" s="23">
        <v>8692</v>
      </c>
      <c r="M189" s="9">
        <v>0</v>
      </c>
      <c r="N189" s="9">
        <v>5.8999999999999997E-2</v>
      </c>
    </row>
    <row r="190" spans="1:14" x14ac:dyDescent="0.2">
      <c r="A190" s="9"/>
      <c r="B190" s="9" t="s">
        <v>121</v>
      </c>
      <c r="C190" s="9" t="s">
        <v>23</v>
      </c>
      <c r="D190" s="23">
        <v>4100108421</v>
      </c>
      <c r="E190" s="9" t="s">
        <v>183</v>
      </c>
      <c r="F190" s="9" t="s">
        <v>182</v>
      </c>
      <c r="G190" s="24">
        <v>18050</v>
      </c>
      <c r="H190" s="9">
        <v>5440</v>
      </c>
      <c r="I190" s="9">
        <v>12.484</v>
      </c>
      <c r="J190" s="23">
        <v>5001106300</v>
      </c>
      <c r="K190" s="9" t="s">
        <v>121</v>
      </c>
      <c r="L190" s="23">
        <v>9012</v>
      </c>
      <c r="M190" s="9">
        <v>0</v>
      </c>
      <c r="N190" s="9">
        <v>0.126</v>
      </c>
    </row>
    <row r="191" spans="1:14" x14ac:dyDescent="0.2">
      <c r="A191" s="9"/>
      <c r="B191" s="9" t="s">
        <v>121</v>
      </c>
      <c r="C191" s="9" t="s">
        <v>23</v>
      </c>
      <c r="D191" s="23">
        <v>4100110612</v>
      </c>
      <c r="E191" s="23">
        <v>9000210131</v>
      </c>
      <c r="F191" s="9" t="s">
        <v>181</v>
      </c>
      <c r="G191" s="24">
        <v>13880</v>
      </c>
      <c r="H191" s="9">
        <v>5620</v>
      </c>
      <c r="I191" s="9">
        <v>8.0120000000000005</v>
      </c>
      <c r="J191" s="23">
        <v>5001106306</v>
      </c>
      <c r="K191" s="9" t="s">
        <v>121</v>
      </c>
      <c r="L191" s="23">
        <v>8695</v>
      </c>
      <c r="M191" s="9">
        <v>0</v>
      </c>
      <c r="N191" s="9">
        <v>0.248</v>
      </c>
    </row>
    <row r="192" spans="1:14" x14ac:dyDescent="0.2">
      <c r="A192" s="9"/>
      <c r="B192" s="9" t="s">
        <v>121</v>
      </c>
      <c r="C192" s="9" t="s">
        <v>23</v>
      </c>
      <c r="D192" s="23">
        <v>4100110612</v>
      </c>
      <c r="E192" s="23">
        <v>9000210152</v>
      </c>
      <c r="F192" s="9" t="s">
        <v>22</v>
      </c>
      <c r="G192" s="24">
        <v>12720</v>
      </c>
      <c r="H192" s="9">
        <v>4460</v>
      </c>
      <c r="I192" s="9">
        <v>8.0120000000000005</v>
      </c>
      <c r="J192" s="23">
        <v>5001106308</v>
      </c>
      <c r="K192" s="9" t="s">
        <v>121</v>
      </c>
      <c r="L192" s="23">
        <v>6145</v>
      </c>
      <c r="M192" s="9">
        <v>0</v>
      </c>
      <c r="N192" s="9">
        <v>0.248</v>
      </c>
    </row>
    <row r="193" spans="1:14" x14ac:dyDescent="0.2">
      <c r="A193" s="9"/>
      <c r="B193" s="9" t="s">
        <v>143</v>
      </c>
      <c r="C193" s="9" t="s">
        <v>23</v>
      </c>
      <c r="D193" s="23">
        <v>4100110612</v>
      </c>
      <c r="E193" s="23">
        <v>9000210147</v>
      </c>
      <c r="F193" s="9" t="s">
        <v>180</v>
      </c>
      <c r="G193" s="24">
        <v>21400</v>
      </c>
      <c r="H193" s="9">
        <v>8780</v>
      </c>
      <c r="I193" s="9">
        <v>12.494</v>
      </c>
      <c r="J193" s="23">
        <v>5001106312</v>
      </c>
      <c r="K193" s="9" t="s">
        <v>121</v>
      </c>
      <c r="L193" s="23">
        <v>8120</v>
      </c>
      <c r="M193" s="9">
        <v>0</v>
      </c>
      <c r="N193" s="9">
        <v>0.126</v>
      </c>
    </row>
    <row r="194" spans="1:14" x14ac:dyDescent="0.2">
      <c r="A194" s="9"/>
      <c r="B194" s="9" t="s">
        <v>121</v>
      </c>
      <c r="C194" s="9" t="s">
        <v>23</v>
      </c>
      <c r="D194" s="23">
        <v>4100110612</v>
      </c>
      <c r="E194" s="23">
        <v>9000210157</v>
      </c>
      <c r="F194" s="9" t="s">
        <v>179</v>
      </c>
      <c r="G194" s="24">
        <v>7600</v>
      </c>
      <c r="H194" s="9">
        <v>4820</v>
      </c>
      <c r="I194" s="9">
        <v>2.7240000000000002</v>
      </c>
      <c r="J194" s="23">
        <v>5001106321</v>
      </c>
      <c r="K194" s="9" t="s">
        <v>121</v>
      </c>
      <c r="L194" s="23">
        <v>8694</v>
      </c>
      <c r="M194" s="9">
        <v>0</v>
      </c>
      <c r="N194" s="9">
        <v>5.6000000000000001E-2</v>
      </c>
    </row>
    <row r="195" spans="1:14" x14ac:dyDescent="0.2">
      <c r="A195" s="9"/>
      <c r="B195" s="9" t="s">
        <v>121</v>
      </c>
      <c r="C195" s="9" t="s">
        <v>23</v>
      </c>
      <c r="D195" s="23">
        <v>4100110612</v>
      </c>
      <c r="E195" s="23">
        <v>9000210159</v>
      </c>
      <c r="F195" s="9" t="s">
        <v>124</v>
      </c>
      <c r="G195" s="24">
        <v>16400</v>
      </c>
      <c r="H195" s="9">
        <v>5020</v>
      </c>
      <c r="I195" s="9">
        <v>11.151999999999999</v>
      </c>
      <c r="J195" s="23">
        <v>5001106323</v>
      </c>
      <c r="K195" s="9" t="s">
        <v>121</v>
      </c>
      <c r="L195" s="23">
        <v>8002</v>
      </c>
      <c r="M195" s="9">
        <v>0</v>
      </c>
      <c r="N195" s="9">
        <v>0.22800000000000001</v>
      </c>
    </row>
    <row r="196" spans="1:14" x14ac:dyDescent="0.2">
      <c r="A196" s="9"/>
      <c r="B196" s="9" t="s">
        <v>121</v>
      </c>
      <c r="C196" s="9" t="s">
        <v>23</v>
      </c>
      <c r="D196" s="23">
        <v>4100110612</v>
      </c>
      <c r="E196" s="23">
        <v>9000210160</v>
      </c>
      <c r="F196" s="9" t="s">
        <v>178</v>
      </c>
      <c r="G196" s="24">
        <v>7860</v>
      </c>
      <c r="H196" s="9">
        <v>2720</v>
      </c>
      <c r="I196" s="9">
        <v>4.9859999999999998</v>
      </c>
      <c r="J196" s="23">
        <v>5001106324</v>
      </c>
      <c r="K196" s="9" t="s">
        <v>121</v>
      </c>
      <c r="L196" s="23">
        <v>5173</v>
      </c>
      <c r="M196" s="9">
        <v>0</v>
      </c>
      <c r="N196" s="9">
        <v>0.154</v>
      </c>
    </row>
    <row r="197" spans="1:14" x14ac:dyDescent="0.2">
      <c r="A197" s="9"/>
      <c r="B197" s="9" t="s">
        <v>121</v>
      </c>
      <c r="C197" s="9" t="s">
        <v>23</v>
      </c>
      <c r="D197" s="23">
        <v>4100110612</v>
      </c>
      <c r="E197" s="23">
        <v>9000210161</v>
      </c>
      <c r="F197" s="9" t="s">
        <v>177</v>
      </c>
      <c r="G197" s="24">
        <v>13320</v>
      </c>
      <c r="H197" s="9">
        <v>4500</v>
      </c>
      <c r="I197" s="9">
        <v>8.6440000000000001</v>
      </c>
      <c r="J197" s="23">
        <v>5001106325</v>
      </c>
      <c r="K197" s="9" t="s">
        <v>121</v>
      </c>
      <c r="L197" s="23">
        <v>8161</v>
      </c>
      <c r="M197" s="9">
        <v>0</v>
      </c>
      <c r="N197" s="9">
        <v>0.17599999999999999</v>
      </c>
    </row>
    <row r="198" spans="1:14" x14ac:dyDescent="0.2">
      <c r="A198" s="9"/>
      <c r="B198" s="9" t="s">
        <v>121</v>
      </c>
      <c r="C198" s="9" t="s">
        <v>23</v>
      </c>
      <c r="D198" s="23">
        <v>4100110612</v>
      </c>
      <c r="E198" s="23">
        <v>9000210143</v>
      </c>
      <c r="F198" s="9" t="s">
        <v>176</v>
      </c>
      <c r="G198" s="24">
        <v>14420</v>
      </c>
      <c r="H198" s="9">
        <v>5100</v>
      </c>
      <c r="I198" s="9">
        <v>9.0399999999999991</v>
      </c>
      <c r="J198" s="23">
        <v>5001106326</v>
      </c>
      <c r="K198" s="9" t="s">
        <v>121</v>
      </c>
      <c r="L198" s="23">
        <v>2986</v>
      </c>
      <c r="M198" s="9">
        <v>0</v>
      </c>
      <c r="N198" s="9">
        <v>0.28000000000000003</v>
      </c>
    </row>
    <row r="199" spans="1:14" x14ac:dyDescent="0.2">
      <c r="A199" s="9"/>
      <c r="B199" s="9" t="s">
        <v>143</v>
      </c>
      <c r="C199" s="9" t="s">
        <v>23</v>
      </c>
      <c r="D199" s="23">
        <v>4100108421</v>
      </c>
      <c r="E199" s="9" t="s">
        <v>175</v>
      </c>
      <c r="F199" s="9" t="s">
        <v>174</v>
      </c>
      <c r="G199" s="24">
        <v>15460</v>
      </c>
      <c r="H199" s="9">
        <v>4710</v>
      </c>
      <c r="I199" s="9">
        <v>10.428000000000001</v>
      </c>
      <c r="J199" s="23">
        <v>5001106327</v>
      </c>
      <c r="K199" s="9" t="s">
        <v>121</v>
      </c>
      <c r="L199" s="23">
        <v>4219</v>
      </c>
      <c r="M199" s="9">
        <v>0</v>
      </c>
      <c r="N199" s="9">
        <v>0.32300000000000001</v>
      </c>
    </row>
    <row r="200" spans="1:14" x14ac:dyDescent="0.2">
      <c r="A200" s="9"/>
      <c r="B200" s="9" t="s">
        <v>143</v>
      </c>
      <c r="C200" s="9" t="s">
        <v>23</v>
      </c>
      <c r="D200" s="23">
        <v>4100108421</v>
      </c>
      <c r="E200" s="9" t="s">
        <v>173</v>
      </c>
      <c r="F200" s="9" t="s">
        <v>172</v>
      </c>
      <c r="G200" s="24">
        <v>15550</v>
      </c>
      <c r="H200" s="9">
        <v>4770</v>
      </c>
      <c r="I200" s="9">
        <v>10.457000000000001</v>
      </c>
      <c r="J200" s="23">
        <v>5001106328</v>
      </c>
      <c r="K200" s="9" t="s">
        <v>121</v>
      </c>
      <c r="L200" s="23">
        <v>7743</v>
      </c>
      <c r="M200" s="9">
        <v>0</v>
      </c>
      <c r="N200" s="9">
        <v>0.32300000000000001</v>
      </c>
    </row>
    <row r="201" spans="1:14" x14ac:dyDescent="0.2">
      <c r="A201" s="9"/>
      <c r="B201" s="9" t="s">
        <v>121</v>
      </c>
      <c r="C201" s="9" t="s">
        <v>23</v>
      </c>
      <c r="D201" s="23">
        <v>4100108421</v>
      </c>
      <c r="E201" s="9" t="s">
        <v>171</v>
      </c>
      <c r="F201" s="9" t="s">
        <v>170</v>
      </c>
      <c r="G201" s="24">
        <v>15520</v>
      </c>
      <c r="H201" s="9">
        <v>5200</v>
      </c>
      <c r="I201" s="9">
        <v>10.01</v>
      </c>
      <c r="J201" s="23">
        <v>5001106329</v>
      </c>
      <c r="K201" s="9" t="s">
        <v>121</v>
      </c>
      <c r="L201" s="23">
        <v>7745</v>
      </c>
      <c r="M201" s="9">
        <v>0</v>
      </c>
      <c r="N201" s="9">
        <v>0.31</v>
      </c>
    </row>
    <row r="202" spans="1:14" x14ac:dyDescent="0.2">
      <c r="A202" s="9"/>
      <c r="B202" s="9" t="s">
        <v>121</v>
      </c>
      <c r="C202" s="9" t="s">
        <v>23</v>
      </c>
      <c r="D202" s="23">
        <v>4100108421</v>
      </c>
      <c r="E202" s="9" t="s">
        <v>169</v>
      </c>
      <c r="F202" s="9" t="s">
        <v>168</v>
      </c>
      <c r="G202" s="24">
        <v>13050</v>
      </c>
      <c r="H202" s="9">
        <v>4320</v>
      </c>
      <c r="I202" s="9">
        <v>8.468</v>
      </c>
      <c r="J202" s="23">
        <v>5001106338</v>
      </c>
      <c r="K202" s="9" t="s">
        <v>121</v>
      </c>
      <c r="L202" s="23">
        <v>9106</v>
      </c>
      <c r="M202" s="9">
        <v>0</v>
      </c>
      <c r="N202" s="9">
        <v>0.26200000000000001</v>
      </c>
    </row>
    <row r="203" spans="1:14" x14ac:dyDescent="0.2">
      <c r="A203" s="9"/>
      <c r="B203" s="9" t="s">
        <v>121</v>
      </c>
      <c r="C203" s="9" t="s">
        <v>23</v>
      </c>
      <c r="D203" s="23">
        <v>4100108421</v>
      </c>
      <c r="E203" s="9" t="s">
        <v>167</v>
      </c>
      <c r="F203" s="9" t="s">
        <v>166</v>
      </c>
      <c r="G203" s="24">
        <v>16560</v>
      </c>
      <c r="H203" s="9">
        <v>5180</v>
      </c>
      <c r="I203" s="9">
        <v>11.266</v>
      </c>
      <c r="J203" s="23">
        <v>5001106339</v>
      </c>
      <c r="K203" s="9" t="s">
        <v>121</v>
      </c>
      <c r="L203" s="23">
        <v>3977</v>
      </c>
      <c r="M203" s="9">
        <v>0</v>
      </c>
      <c r="N203" s="9">
        <v>0.114</v>
      </c>
    </row>
    <row r="204" spans="1:14" x14ac:dyDescent="0.2">
      <c r="A204" s="9"/>
      <c r="B204" s="9" t="s">
        <v>109</v>
      </c>
      <c r="C204" s="9" t="s">
        <v>23</v>
      </c>
      <c r="D204" s="23">
        <v>4100108421</v>
      </c>
      <c r="E204" s="9" t="s">
        <v>165</v>
      </c>
      <c r="F204" s="9" t="s">
        <v>164</v>
      </c>
      <c r="G204" s="24">
        <v>5270</v>
      </c>
      <c r="H204" s="9">
        <v>2680</v>
      </c>
      <c r="I204" s="9">
        <v>2.5640000000000001</v>
      </c>
      <c r="J204" s="23">
        <v>5001106382</v>
      </c>
      <c r="K204" s="9" t="s">
        <v>109</v>
      </c>
      <c r="L204" s="23">
        <v>7746</v>
      </c>
      <c r="M204" s="9">
        <v>0</v>
      </c>
      <c r="N204" s="9">
        <v>2.5999999999999999E-2</v>
      </c>
    </row>
    <row r="205" spans="1:14" x14ac:dyDescent="0.2">
      <c r="A205" s="9"/>
      <c r="B205" s="9" t="s">
        <v>121</v>
      </c>
      <c r="C205" s="9" t="s">
        <v>23</v>
      </c>
      <c r="D205" s="23">
        <v>4100108421</v>
      </c>
      <c r="E205" s="9" t="s">
        <v>163</v>
      </c>
      <c r="F205" s="9" t="s">
        <v>162</v>
      </c>
      <c r="G205" s="24">
        <v>15090</v>
      </c>
      <c r="H205" s="9">
        <v>4710</v>
      </c>
      <c r="I205" s="9">
        <v>10.069000000000001</v>
      </c>
      <c r="J205" s="23">
        <v>5001106383</v>
      </c>
      <c r="K205" s="9" t="s">
        <v>109</v>
      </c>
      <c r="L205" s="23">
        <v>7622</v>
      </c>
      <c r="M205" s="9">
        <v>0</v>
      </c>
      <c r="N205" s="9">
        <v>0.311</v>
      </c>
    </row>
    <row r="206" spans="1:14" x14ac:dyDescent="0.2">
      <c r="A206" s="9"/>
      <c r="B206" s="9" t="s">
        <v>109</v>
      </c>
      <c r="C206" s="9" t="s">
        <v>23</v>
      </c>
      <c r="D206" s="23">
        <v>4100108421</v>
      </c>
      <c r="E206" s="9" t="s">
        <v>161</v>
      </c>
      <c r="F206" s="9" t="s">
        <v>160</v>
      </c>
      <c r="G206" s="24">
        <v>14280</v>
      </c>
      <c r="H206" s="9">
        <v>4490</v>
      </c>
      <c r="I206" s="9">
        <v>9.4960000000000004</v>
      </c>
      <c r="J206" s="23">
        <v>5001106384</v>
      </c>
      <c r="K206" s="9" t="s">
        <v>109</v>
      </c>
      <c r="L206" s="23">
        <v>7816</v>
      </c>
      <c r="M206" s="9">
        <v>0</v>
      </c>
      <c r="N206" s="9">
        <v>0.29399999999999998</v>
      </c>
    </row>
    <row r="207" spans="1:14" x14ac:dyDescent="0.2">
      <c r="A207" s="9"/>
      <c r="B207" s="9" t="s">
        <v>109</v>
      </c>
      <c r="C207" s="9" t="s">
        <v>23</v>
      </c>
      <c r="D207" s="23">
        <v>4100110612</v>
      </c>
      <c r="E207" s="23">
        <v>9000210163</v>
      </c>
      <c r="F207" s="9" t="s">
        <v>159</v>
      </c>
      <c r="G207" s="24">
        <v>4380</v>
      </c>
      <c r="H207" s="9">
        <v>1480</v>
      </c>
      <c r="I207" s="9">
        <v>2.8420000000000001</v>
      </c>
      <c r="J207" s="9"/>
      <c r="K207" s="9" t="s">
        <v>109</v>
      </c>
      <c r="L207" s="23">
        <v>2567</v>
      </c>
      <c r="M207" s="9">
        <v>0</v>
      </c>
      <c r="N207" s="9">
        <v>5.8000000000000003E-2</v>
      </c>
    </row>
    <row r="208" spans="1:14" x14ac:dyDescent="0.2">
      <c r="A208" s="9"/>
      <c r="B208" s="9" t="s">
        <v>121</v>
      </c>
      <c r="C208" s="9" t="s">
        <v>23</v>
      </c>
      <c r="D208" s="23">
        <v>4100110612</v>
      </c>
      <c r="E208" s="23">
        <v>9000210169</v>
      </c>
      <c r="F208" s="9" t="s">
        <v>158</v>
      </c>
      <c r="G208" s="24">
        <v>16460</v>
      </c>
      <c r="H208" s="9">
        <v>6260</v>
      </c>
      <c r="I208" s="9">
        <v>9.9960000000000004</v>
      </c>
      <c r="J208" s="23">
        <v>5001106424</v>
      </c>
      <c r="K208" s="9" t="s">
        <v>109</v>
      </c>
      <c r="L208" s="23">
        <v>8121</v>
      </c>
      <c r="M208" s="9">
        <v>0</v>
      </c>
      <c r="N208" s="9">
        <v>0.20399999999999999</v>
      </c>
    </row>
    <row r="209" spans="1:14" x14ac:dyDescent="0.2">
      <c r="A209" s="9"/>
      <c r="B209" s="9" t="s">
        <v>109</v>
      </c>
      <c r="C209" s="9" t="s">
        <v>23</v>
      </c>
      <c r="D209" s="23">
        <v>4100110612</v>
      </c>
      <c r="E209" s="23">
        <v>9000210193</v>
      </c>
      <c r="F209" s="9" t="s">
        <v>157</v>
      </c>
      <c r="G209" s="24">
        <v>4540</v>
      </c>
      <c r="H209" s="9">
        <v>1620</v>
      </c>
      <c r="I209" s="9">
        <v>2.8620000000000001</v>
      </c>
      <c r="J209" s="23">
        <v>5001106430</v>
      </c>
      <c r="K209" s="9" t="s">
        <v>109</v>
      </c>
      <c r="L209" s="23">
        <v>8453</v>
      </c>
      <c r="M209" s="9">
        <v>0</v>
      </c>
      <c r="N209" s="9">
        <v>5.8000000000000003E-2</v>
      </c>
    </row>
    <row r="210" spans="1:14" x14ac:dyDescent="0.2">
      <c r="A210" s="9"/>
      <c r="B210" s="9" t="s">
        <v>109</v>
      </c>
      <c r="C210" s="9" t="s">
        <v>23</v>
      </c>
      <c r="D210" s="23">
        <v>4100110612</v>
      </c>
      <c r="E210" s="23">
        <v>9000210198</v>
      </c>
      <c r="F210" s="9" t="s">
        <v>156</v>
      </c>
      <c r="G210" s="24">
        <v>16060</v>
      </c>
      <c r="H210" s="9">
        <v>3320</v>
      </c>
      <c r="I210" s="9">
        <v>12.484999999999999</v>
      </c>
      <c r="J210" s="23">
        <v>5001106443</v>
      </c>
      <c r="K210" s="9" t="s">
        <v>109</v>
      </c>
      <c r="L210" s="23">
        <v>2019</v>
      </c>
      <c r="M210" s="9">
        <v>0</v>
      </c>
      <c r="N210" s="9">
        <v>0.255</v>
      </c>
    </row>
    <row r="211" spans="1:14" x14ac:dyDescent="0.2">
      <c r="A211" s="9"/>
      <c r="B211" s="9" t="s">
        <v>121</v>
      </c>
      <c r="C211" s="9" t="s">
        <v>23</v>
      </c>
      <c r="D211" s="23">
        <v>4100110612</v>
      </c>
      <c r="E211" s="23">
        <v>9000210185</v>
      </c>
      <c r="F211" s="9" t="s">
        <v>155</v>
      </c>
      <c r="G211" s="24">
        <v>15220</v>
      </c>
      <c r="H211" s="9">
        <v>4560</v>
      </c>
      <c r="I211" s="9">
        <v>10.34</v>
      </c>
      <c r="J211" s="23">
        <v>5001106445</v>
      </c>
      <c r="K211" s="9" t="s">
        <v>109</v>
      </c>
      <c r="L211" s="23">
        <v>5523</v>
      </c>
      <c r="M211" s="9">
        <v>0</v>
      </c>
      <c r="N211" s="9">
        <v>0.32</v>
      </c>
    </row>
    <row r="212" spans="1:14" x14ac:dyDescent="0.2">
      <c r="A212" s="9"/>
      <c r="B212" s="9" t="s">
        <v>154</v>
      </c>
      <c r="C212" s="9" t="s">
        <v>23</v>
      </c>
      <c r="D212" s="23">
        <v>4100110612</v>
      </c>
      <c r="E212" s="23">
        <v>9000210191</v>
      </c>
      <c r="F212" s="9" t="s">
        <v>153</v>
      </c>
      <c r="G212" s="24">
        <v>8840</v>
      </c>
      <c r="H212" s="9">
        <v>3420</v>
      </c>
      <c r="I212" s="9">
        <v>5.3120000000000003</v>
      </c>
      <c r="J212" s="23">
        <v>5001106446</v>
      </c>
      <c r="K212" s="9" t="s">
        <v>109</v>
      </c>
      <c r="L212" s="23">
        <v>8454</v>
      </c>
      <c r="M212" s="9">
        <v>0</v>
      </c>
      <c r="N212" s="9">
        <v>0.108</v>
      </c>
    </row>
    <row r="213" spans="1:14" x14ac:dyDescent="0.2">
      <c r="A213" s="9"/>
      <c r="B213" s="9" t="s">
        <v>109</v>
      </c>
      <c r="C213" s="9" t="s">
        <v>23</v>
      </c>
      <c r="D213" s="23">
        <v>4100110612</v>
      </c>
      <c r="E213" s="23">
        <v>9000210187</v>
      </c>
      <c r="F213" s="9" t="s">
        <v>152</v>
      </c>
      <c r="G213" s="24">
        <v>14020</v>
      </c>
      <c r="H213" s="9">
        <v>5460</v>
      </c>
      <c r="I213" s="9">
        <v>8.3030000000000008</v>
      </c>
      <c r="J213" s="23">
        <v>5001106448</v>
      </c>
      <c r="K213" s="9" t="s">
        <v>109</v>
      </c>
      <c r="L213" s="23">
        <v>9596</v>
      </c>
      <c r="M213" s="9">
        <v>0</v>
      </c>
      <c r="N213" s="9">
        <v>0.25700000000000001</v>
      </c>
    </row>
    <row r="214" spans="1:14" x14ac:dyDescent="0.2">
      <c r="A214" s="9"/>
      <c r="B214" s="9" t="s">
        <v>121</v>
      </c>
      <c r="C214" s="9" t="s">
        <v>23</v>
      </c>
      <c r="D214" s="23">
        <v>4100110612</v>
      </c>
      <c r="E214" s="23">
        <v>9000210164</v>
      </c>
      <c r="F214" s="9" t="s">
        <v>151</v>
      </c>
      <c r="G214" s="24">
        <v>37800</v>
      </c>
      <c r="H214" s="9">
        <v>11360</v>
      </c>
      <c r="I214" s="9">
        <v>25.646999999999998</v>
      </c>
      <c r="J214" s="23">
        <v>5001106460</v>
      </c>
      <c r="K214" s="9" t="s">
        <v>109</v>
      </c>
      <c r="L214" s="23">
        <v>8452</v>
      </c>
      <c r="M214" s="9">
        <v>0</v>
      </c>
      <c r="N214" s="9">
        <v>0.79300000000000004</v>
      </c>
    </row>
    <row r="215" spans="1:14" x14ac:dyDescent="0.2">
      <c r="A215" s="9"/>
      <c r="B215" s="9" t="s">
        <v>109</v>
      </c>
      <c r="C215" s="9" t="s">
        <v>23</v>
      </c>
      <c r="D215" s="23">
        <v>4100110612</v>
      </c>
      <c r="E215" s="23">
        <v>9000210184</v>
      </c>
      <c r="F215" s="9" t="s">
        <v>150</v>
      </c>
      <c r="G215" s="24">
        <v>18300</v>
      </c>
      <c r="H215" s="9">
        <v>4900</v>
      </c>
      <c r="I215" s="9">
        <v>13.266</v>
      </c>
      <c r="J215" s="23">
        <v>5001106461</v>
      </c>
      <c r="K215" s="9" t="s">
        <v>109</v>
      </c>
      <c r="L215" s="23">
        <v>5216</v>
      </c>
      <c r="M215" s="9">
        <v>0</v>
      </c>
      <c r="N215" s="9">
        <v>0.13400000000000001</v>
      </c>
    </row>
    <row r="216" spans="1:14" x14ac:dyDescent="0.2">
      <c r="A216" s="9"/>
      <c r="B216" s="9" t="s">
        <v>121</v>
      </c>
      <c r="C216" s="9" t="s">
        <v>23</v>
      </c>
      <c r="D216" s="23">
        <v>4100110612</v>
      </c>
      <c r="E216" s="23">
        <v>9000210197</v>
      </c>
      <c r="F216" s="9" t="s">
        <v>149</v>
      </c>
      <c r="G216" s="24">
        <v>16820</v>
      </c>
      <c r="H216" s="9">
        <v>6700</v>
      </c>
      <c r="I216" s="9">
        <v>10.019</v>
      </c>
      <c r="J216" s="23">
        <v>5001106468</v>
      </c>
      <c r="K216" s="9" t="s">
        <v>109</v>
      </c>
      <c r="L216" s="23">
        <v>10287</v>
      </c>
      <c r="M216" s="9">
        <v>0</v>
      </c>
      <c r="N216" s="9">
        <v>0.10100000000000001</v>
      </c>
    </row>
    <row r="217" spans="1:14" x14ac:dyDescent="0.2">
      <c r="A217" s="9"/>
      <c r="B217" s="9" t="s">
        <v>121</v>
      </c>
      <c r="C217" s="9" t="s">
        <v>23</v>
      </c>
      <c r="D217" s="23">
        <v>4100110612</v>
      </c>
      <c r="E217" s="23">
        <v>9000210202</v>
      </c>
      <c r="F217" s="9" t="s">
        <v>148</v>
      </c>
      <c r="G217" s="24">
        <v>11820</v>
      </c>
      <c r="H217" s="9">
        <v>3740</v>
      </c>
      <c r="I217" s="9">
        <v>7.8380000000000001</v>
      </c>
      <c r="J217" s="23">
        <v>5001106484</v>
      </c>
      <c r="K217" s="9" t="s">
        <v>109</v>
      </c>
      <c r="L217" s="23">
        <v>102886</v>
      </c>
      <c r="M217" s="9">
        <v>0</v>
      </c>
      <c r="N217" s="9">
        <v>0.24199999999999999</v>
      </c>
    </row>
    <row r="218" spans="1:14" x14ac:dyDescent="0.2">
      <c r="A218" s="9"/>
      <c r="B218" s="9" t="s">
        <v>109</v>
      </c>
      <c r="C218" s="9" t="s">
        <v>23</v>
      </c>
      <c r="D218" s="23">
        <v>4100108421</v>
      </c>
      <c r="E218" s="9" t="s">
        <v>147</v>
      </c>
      <c r="F218" s="9" t="s">
        <v>146</v>
      </c>
      <c r="G218" s="24">
        <v>18650</v>
      </c>
      <c r="H218" s="9">
        <v>6090</v>
      </c>
      <c r="I218" s="9">
        <v>12.308999999999999</v>
      </c>
      <c r="J218" s="23">
        <v>5001106487</v>
      </c>
      <c r="K218" s="9" t="s">
        <v>109</v>
      </c>
      <c r="L218" s="23">
        <v>7747</v>
      </c>
      <c r="M218" s="9">
        <v>0</v>
      </c>
      <c r="N218" s="9">
        <v>0.251</v>
      </c>
    </row>
    <row r="219" spans="1:14" x14ac:dyDescent="0.2">
      <c r="A219" s="9"/>
      <c r="B219" s="9" t="s">
        <v>109</v>
      </c>
      <c r="C219" s="9" t="s">
        <v>23</v>
      </c>
      <c r="D219" s="23">
        <v>4100108421</v>
      </c>
      <c r="E219" s="9" t="s">
        <v>145</v>
      </c>
      <c r="F219" s="9" t="s">
        <v>144</v>
      </c>
      <c r="G219" s="24">
        <v>17140</v>
      </c>
      <c r="H219" s="9">
        <v>6680</v>
      </c>
      <c r="I219" s="9">
        <v>10.199</v>
      </c>
      <c r="J219" s="23">
        <v>5001106488</v>
      </c>
      <c r="K219" s="9" t="s">
        <v>109</v>
      </c>
      <c r="L219" s="23">
        <v>7748</v>
      </c>
      <c r="M219" s="9">
        <v>0</v>
      </c>
      <c r="N219" s="9">
        <v>0.26200000000000001</v>
      </c>
    </row>
    <row r="220" spans="1:14" x14ac:dyDescent="0.2">
      <c r="A220" s="9"/>
      <c r="B220" s="9" t="s">
        <v>143</v>
      </c>
      <c r="C220" s="9" t="s">
        <v>23</v>
      </c>
      <c r="D220" s="23">
        <v>4100110612</v>
      </c>
      <c r="E220" s="23">
        <v>9000210190</v>
      </c>
      <c r="F220" s="9" t="s">
        <v>142</v>
      </c>
      <c r="G220" s="24">
        <v>39040</v>
      </c>
      <c r="H220" s="9">
        <v>11480</v>
      </c>
      <c r="I220" s="9">
        <v>27.283999999999999</v>
      </c>
      <c r="J220" s="23">
        <v>5001106558</v>
      </c>
      <c r="K220" s="9" t="s">
        <v>109</v>
      </c>
      <c r="L220" s="23">
        <v>10284</v>
      </c>
      <c r="M220" s="9">
        <v>0</v>
      </c>
      <c r="N220" s="9">
        <v>0.27600000000000002</v>
      </c>
    </row>
    <row r="221" spans="1:14" x14ac:dyDescent="0.2">
      <c r="A221" s="9"/>
      <c r="B221" s="9" t="s">
        <v>109</v>
      </c>
      <c r="C221" s="9" t="s">
        <v>23</v>
      </c>
      <c r="D221" s="23">
        <v>4100110612</v>
      </c>
      <c r="E221" s="23">
        <v>9000210210</v>
      </c>
      <c r="F221" s="9" t="s">
        <v>141</v>
      </c>
      <c r="G221" s="24">
        <v>12640</v>
      </c>
      <c r="H221" s="9">
        <v>4320</v>
      </c>
      <c r="I221" s="9">
        <v>8.1539999999999999</v>
      </c>
      <c r="J221" s="23">
        <v>5001106571</v>
      </c>
      <c r="K221" s="9" t="s">
        <v>109</v>
      </c>
      <c r="L221" s="23">
        <v>2546</v>
      </c>
      <c r="M221" s="9">
        <v>0</v>
      </c>
      <c r="N221" s="9">
        <v>0.16600000000000001</v>
      </c>
    </row>
    <row r="222" spans="1:14" x14ac:dyDescent="0.2">
      <c r="A222" s="9"/>
      <c r="B222" s="9" t="s">
        <v>109</v>
      </c>
      <c r="C222" s="9" t="s">
        <v>23</v>
      </c>
      <c r="D222" s="23">
        <v>4100110612</v>
      </c>
      <c r="E222" s="23">
        <v>9000210206</v>
      </c>
      <c r="F222" s="9" t="s">
        <v>140</v>
      </c>
      <c r="G222" s="24">
        <v>14280</v>
      </c>
      <c r="H222" s="9">
        <v>5940</v>
      </c>
      <c r="I222" s="9">
        <v>8.173</v>
      </c>
      <c r="J222" s="23">
        <v>5001106572</v>
      </c>
      <c r="K222" s="9" t="s">
        <v>109</v>
      </c>
      <c r="L222" s="23">
        <v>2383</v>
      </c>
      <c r="M222" s="9">
        <v>0</v>
      </c>
      <c r="N222" s="9">
        <v>0.16700000000000001</v>
      </c>
    </row>
    <row r="223" spans="1:14" x14ac:dyDescent="0.2">
      <c r="A223" s="9"/>
      <c r="B223" s="9" t="s">
        <v>121</v>
      </c>
      <c r="C223" s="9" t="s">
        <v>23</v>
      </c>
      <c r="D223" s="23">
        <v>4100108421</v>
      </c>
      <c r="E223" s="9" t="s">
        <v>139</v>
      </c>
      <c r="F223" s="9" t="s">
        <v>138</v>
      </c>
      <c r="G223" s="24">
        <v>16610</v>
      </c>
      <c r="H223" s="9">
        <v>5040</v>
      </c>
      <c r="I223" s="9">
        <v>11.454000000000001</v>
      </c>
      <c r="J223" s="23">
        <v>5001106633</v>
      </c>
      <c r="K223" s="9" t="s">
        <v>109</v>
      </c>
      <c r="L223" s="23">
        <v>7861</v>
      </c>
      <c r="M223" s="9">
        <v>0</v>
      </c>
      <c r="N223" s="9">
        <v>0.11600000000000001</v>
      </c>
    </row>
    <row r="224" spans="1:14" x14ac:dyDescent="0.2">
      <c r="A224" s="9"/>
      <c r="B224" s="9" t="s">
        <v>103</v>
      </c>
      <c r="C224" s="9" t="s">
        <v>23</v>
      </c>
      <c r="D224" s="23">
        <v>4100108421</v>
      </c>
      <c r="E224" s="9" t="s">
        <v>137</v>
      </c>
      <c r="F224" s="9" t="s">
        <v>85</v>
      </c>
      <c r="G224" s="24">
        <v>14330</v>
      </c>
      <c r="H224" s="9">
        <v>3800</v>
      </c>
      <c r="I224" s="9">
        <v>10.425000000000001</v>
      </c>
      <c r="J224" s="23">
        <v>5001106597</v>
      </c>
      <c r="K224" s="9" t="s">
        <v>103</v>
      </c>
      <c r="L224" s="23">
        <v>7506</v>
      </c>
      <c r="M224" s="9">
        <v>0</v>
      </c>
      <c r="N224" s="9">
        <v>0.105</v>
      </c>
    </row>
    <row r="225" spans="1:14" x14ac:dyDescent="0.2">
      <c r="A225" s="9"/>
      <c r="B225" s="9" t="s">
        <v>103</v>
      </c>
      <c r="C225" s="9" t="s">
        <v>23</v>
      </c>
      <c r="D225" s="23">
        <v>4100108421</v>
      </c>
      <c r="E225" s="9" t="s">
        <v>136</v>
      </c>
      <c r="F225" s="9" t="s">
        <v>135</v>
      </c>
      <c r="G225" s="24">
        <v>14330</v>
      </c>
      <c r="H225" s="9">
        <v>6250</v>
      </c>
      <c r="I225" s="9">
        <v>7.9180000000000001</v>
      </c>
      <c r="J225" s="23">
        <v>5001106603</v>
      </c>
      <c r="K225" s="9" t="s">
        <v>103</v>
      </c>
      <c r="L225" s="23">
        <v>7540</v>
      </c>
      <c r="M225" s="9">
        <v>0</v>
      </c>
      <c r="N225" s="9">
        <v>0.16200000000000001</v>
      </c>
    </row>
    <row r="226" spans="1:14" x14ac:dyDescent="0.2">
      <c r="A226" s="9"/>
      <c r="B226" s="9" t="s">
        <v>109</v>
      </c>
      <c r="C226" s="9" t="s">
        <v>23</v>
      </c>
      <c r="D226" s="23">
        <v>4100108421</v>
      </c>
      <c r="E226" s="9" t="s">
        <v>134</v>
      </c>
      <c r="F226" s="9" t="s">
        <v>133</v>
      </c>
      <c r="G226" s="24">
        <v>13420</v>
      </c>
      <c r="H226" s="9">
        <v>3790</v>
      </c>
      <c r="I226" s="9">
        <v>9.3409999999999993</v>
      </c>
      <c r="J226" s="23">
        <v>5001106605</v>
      </c>
      <c r="K226" s="9" t="s">
        <v>103</v>
      </c>
      <c r="L226" s="23">
        <v>10296</v>
      </c>
      <c r="M226" s="9">
        <v>0</v>
      </c>
      <c r="N226" s="9">
        <v>0.28899999999999998</v>
      </c>
    </row>
    <row r="227" spans="1:14" x14ac:dyDescent="0.2">
      <c r="A227" s="9"/>
      <c r="B227" s="9" t="s">
        <v>109</v>
      </c>
      <c r="C227" s="9" t="s">
        <v>23</v>
      </c>
      <c r="D227" s="23">
        <v>4100108421</v>
      </c>
      <c r="E227" s="9" t="s">
        <v>132</v>
      </c>
      <c r="F227" s="9" t="s">
        <v>131</v>
      </c>
      <c r="G227" s="24">
        <v>15900</v>
      </c>
      <c r="H227" s="9">
        <v>4060</v>
      </c>
      <c r="I227" s="9">
        <v>11.603</v>
      </c>
      <c r="J227" s="23">
        <v>5001106607</v>
      </c>
      <c r="K227" s="9" t="s">
        <v>103</v>
      </c>
      <c r="L227" s="23">
        <v>7964</v>
      </c>
      <c r="M227" s="9">
        <v>0</v>
      </c>
      <c r="N227" s="9">
        <v>0.23699999999999999</v>
      </c>
    </row>
    <row r="228" spans="1:14" x14ac:dyDescent="0.2">
      <c r="A228" s="9"/>
      <c r="B228" s="9"/>
      <c r="C228" s="9" t="s">
        <v>23</v>
      </c>
      <c r="D228" s="23">
        <v>4100108421</v>
      </c>
      <c r="E228" s="9" t="s">
        <v>130</v>
      </c>
      <c r="F228" s="9" t="s">
        <v>129</v>
      </c>
      <c r="G228" s="24">
        <v>32460</v>
      </c>
      <c r="H228" s="9">
        <v>9260</v>
      </c>
      <c r="I228" s="9">
        <v>22.736000000000001</v>
      </c>
      <c r="J228" s="23">
        <v>5001106637</v>
      </c>
      <c r="K228" s="9" t="s">
        <v>103</v>
      </c>
      <c r="L228" s="9">
        <v>223.25</v>
      </c>
      <c r="M228" s="9">
        <v>0</v>
      </c>
      <c r="N228" s="9">
        <v>0.46400000000000002</v>
      </c>
    </row>
    <row r="229" spans="1:14" x14ac:dyDescent="0.2">
      <c r="A229" s="9"/>
      <c r="B229" s="9" t="s">
        <v>109</v>
      </c>
      <c r="C229" s="9" t="s">
        <v>23</v>
      </c>
      <c r="D229" s="23">
        <v>4100110612</v>
      </c>
      <c r="E229" s="23">
        <v>9000210211</v>
      </c>
      <c r="F229" s="9" t="s">
        <v>128</v>
      </c>
      <c r="G229" s="24">
        <v>15960</v>
      </c>
      <c r="H229" s="9">
        <v>4140</v>
      </c>
      <c r="I229" s="9">
        <v>11.584</v>
      </c>
      <c r="J229" s="23">
        <v>5001106638</v>
      </c>
      <c r="K229" s="9" t="s">
        <v>109</v>
      </c>
      <c r="L229" s="23">
        <v>8803</v>
      </c>
      <c r="M229" s="9">
        <v>0</v>
      </c>
      <c r="N229" s="9">
        <v>0.23599999999999999</v>
      </c>
    </row>
    <row r="230" spans="1:14" x14ac:dyDescent="0.2">
      <c r="A230" s="9"/>
      <c r="B230" s="9" t="s">
        <v>109</v>
      </c>
      <c r="C230" s="9" t="s">
        <v>23</v>
      </c>
      <c r="D230" s="23">
        <v>4100110612</v>
      </c>
      <c r="E230" s="23">
        <v>9000210223</v>
      </c>
      <c r="F230" s="9" t="s">
        <v>127</v>
      </c>
      <c r="G230" s="24">
        <v>4760</v>
      </c>
      <c r="H230" s="9">
        <v>1880</v>
      </c>
      <c r="I230" s="9">
        <v>2.8220000000000001</v>
      </c>
      <c r="J230" s="23">
        <v>5001106642</v>
      </c>
      <c r="K230" s="9" t="s">
        <v>109</v>
      </c>
      <c r="L230" s="23">
        <v>8455</v>
      </c>
      <c r="M230" s="9">
        <v>0</v>
      </c>
      <c r="N230" s="9">
        <v>5.8000000000000003E-2</v>
      </c>
    </row>
    <row r="231" spans="1:14" x14ac:dyDescent="0.2">
      <c r="A231" s="9"/>
      <c r="B231" s="9" t="s">
        <v>109</v>
      </c>
      <c r="C231" s="9" t="s">
        <v>23</v>
      </c>
      <c r="D231" s="23">
        <v>4100108421</v>
      </c>
      <c r="E231" s="9" t="s">
        <v>126</v>
      </c>
      <c r="F231" s="9" t="s">
        <v>125</v>
      </c>
      <c r="G231" s="24">
        <v>15700</v>
      </c>
      <c r="H231" s="9">
        <v>4370</v>
      </c>
      <c r="I231" s="9">
        <v>11.103</v>
      </c>
      <c r="J231" s="23">
        <v>5001106651</v>
      </c>
      <c r="K231" s="9" t="s">
        <v>103</v>
      </c>
      <c r="L231" s="23">
        <v>7749</v>
      </c>
      <c r="M231" s="9">
        <v>0</v>
      </c>
      <c r="N231" s="9">
        <v>0.22700000000000001</v>
      </c>
    </row>
    <row r="232" spans="1:14" x14ac:dyDescent="0.2">
      <c r="A232" s="9"/>
      <c r="B232" s="9" t="s">
        <v>109</v>
      </c>
      <c r="C232" s="9" t="s">
        <v>23</v>
      </c>
      <c r="D232" s="23">
        <v>4100110612</v>
      </c>
      <c r="E232" s="23">
        <v>9000210222</v>
      </c>
      <c r="F232" s="9" t="s">
        <v>124</v>
      </c>
      <c r="G232" s="24">
        <v>15820</v>
      </c>
      <c r="H232" s="9">
        <v>5060</v>
      </c>
      <c r="I232" s="9">
        <v>10.545</v>
      </c>
      <c r="J232" s="23">
        <v>5001106665</v>
      </c>
      <c r="K232" s="9" t="s">
        <v>109</v>
      </c>
      <c r="L232" s="23">
        <v>3401</v>
      </c>
      <c r="M232" s="9">
        <v>0</v>
      </c>
      <c r="N232" s="9">
        <v>0.215</v>
      </c>
    </row>
    <row r="233" spans="1:14" x14ac:dyDescent="0.2">
      <c r="A233" s="9"/>
      <c r="B233" s="9" t="s">
        <v>103</v>
      </c>
      <c r="C233" s="9" t="s">
        <v>23</v>
      </c>
      <c r="D233" s="23">
        <v>4100110612</v>
      </c>
      <c r="E233" s="23">
        <v>9000210236</v>
      </c>
      <c r="F233" s="9" t="s">
        <v>123</v>
      </c>
      <c r="G233" s="24">
        <v>13380</v>
      </c>
      <c r="H233" s="9">
        <v>4600</v>
      </c>
      <c r="I233" s="9">
        <v>8.6039999999999992</v>
      </c>
      <c r="J233" s="23">
        <v>5001106685</v>
      </c>
      <c r="K233" s="9" t="s">
        <v>103</v>
      </c>
      <c r="L233" s="23">
        <v>8456</v>
      </c>
      <c r="M233" s="9">
        <v>0</v>
      </c>
      <c r="N233" s="9">
        <v>0.17599999999999999</v>
      </c>
    </row>
    <row r="234" spans="1:14" x14ac:dyDescent="0.2">
      <c r="A234" s="9"/>
      <c r="B234" s="9" t="s">
        <v>109</v>
      </c>
      <c r="C234" s="9" t="s">
        <v>23</v>
      </c>
      <c r="D234" s="23">
        <v>4100110612</v>
      </c>
      <c r="E234" s="23">
        <v>9000210234</v>
      </c>
      <c r="F234" s="9" t="s">
        <v>122</v>
      </c>
      <c r="G234" s="24">
        <v>10420</v>
      </c>
      <c r="H234" s="9">
        <v>3920</v>
      </c>
      <c r="I234" s="9">
        <v>6.4349999999999996</v>
      </c>
      <c r="J234" s="23">
        <v>5001106686</v>
      </c>
      <c r="K234" s="9" t="s">
        <v>103</v>
      </c>
      <c r="L234" s="23">
        <v>5901</v>
      </c>
      <c r="M234" s="9">
        <v>0</v>
      </c>
      <c r="N234" s="9">
        <v>6.5000000000000002E-2</v>
      </c>
    </row>
    <row r="235" spans="1:14" x14ac:dyDescent="0.2">
      <c r="A235" s="9"/>
      <c r="B235" s="9" t="s">
        <v>121</v>
      </c>
      <c r="C235" s="9" t="s">
        <v>23</v>
      </c>
      <c r="D235" s="23">
        <v>4100110612</v>
      </c>
      <c r="E235" s="23">
        <v>9000210216</v>
      </c>
      <c r="F235" s="9" t="s">
        <v>120</v>
      </c>
      <c r="G235" s="24">
        <v>46520</v>
      </c>
      <c r="H235" s="9">
        <v>12920</v>
      </c>
      <c r="I235" s="9">
        <v>32.927999999999997</v>
      </c>
      <c r="J235" s="23">
        <v>5001106688</v>
      </c>
      <c r="K235" s="9" t="s">
        <v>109</v>
      </c>
      <c r="L235" s="23">
        <v>8353</v>
      </c>
      <c r="M235" s="9">
        <v>0</v>
      </c>
      <c r="N235" s="9">
        <v>0.67200000000000004</v>
      </c>
    </row>
    <row r="236" spans="1:14" x14ac:dyDescent="0.2">
      <c r="A236" s="9"/>
      <c r="B236" s="9" t="s">
        <v>109</v>
      </c>
      <c r="C236" s="9" t="s">
        <v>23</v>
      </c>
      <c r="D236" s="23">
        <v>4100110612</v>
      </c>
      <c r="E236" s="23">
        <v>9000210237</v>
      </c>
      <c r="F236" s="9" t="s">
        <v>63</v>
      </c>
      <c r="G236" s="24">
        <v>12920</v>
      </c>
      <c r="H236" s="9">
        <v>4500</v>
      </c>
      <c r="I236" s="9">
        <v>8.2520000000000007</v>
      </c>
      <c r="J236" s="23">
        <v>5001106695</v>
      </c>
      <c r="K236" s="9" t="s">
        <v>103</v>
      </c>
      <c r="L236" s="23">
        <v>8162</v>
      </c>
      <c r="M236" s="9">
        <v>0</v>
      </c>
      <c r="N236" s="9">
        <v>0.16800000000000001</v>
      </c>
    </row>
    <row r="237" spans="1:14" x14ac:dyDescent="0.2">
      <c r="A237" s="9"/>
      <c r="B237" s="9" t="s">
        <v>109</v>
      </c>
      <c r="C237" s="9" t="s">
        <v>23</v>
      </c>
      <c r="D237" s="23">
        <v>4100110612</v>
      </c>
      <c r="E237" s="23">
        <v>9000210240</v>
      </c>
      <c r="F237" s="9" t="s">
        <v>87</v>
      </c>
      <c r="G237" s="24">
        <v>16300</v>
      </c>
      <c r="H237" s="9">
        <v>5620</v>
      </c>
      <c r="I237" s="9">
        <v>10.573</v>
      </c>
      <c r="J237" s="23">
        <v>5001106709</v>
      </c>
      <c r="K237" s="9" t="s">
        <v>103</v>
      </c>
      <c r="L237" s="23">
        <v>8122</v>
      </c>
      <c r="M237" s="9">
        <v>0</v>
      </c>
      <c r="N237" s="9">
        <v>0.107</v>
      </c>
    </row>
    <row r="238" spans="1:14" x14ac:dyDescent="0.2">
      <c r="A238" s="9"/>
      <c r="B238" s="9" t="s">
        <v>103</v>
      </c>
      <c r="C238" s="9" t="s">
        <v>23</v>
      </c>
      <c r="D238" s="23">
        <v>4100110612</v>
      </c>
      <c r="E238" s="23">
        <v>9000210238</v>
      </c>
      <c r="F238" s="9" t="s">
        <v>119</v>
      </c>
      <c r="G238" s="24">
        <v>15240</v>
      </c>
      <c r="H238" s="9">
        <v>4460</v>
      </c>
      <c r="I238" s="9">
        <v>10.564</v>
      </c>
      <c r="J238" s="23">
        <v>5001106715</v>
      </c>
      <c r="K238" s="9" t="s">
        <v>103</v>
      </c>
      <c r="L238" s="23">
        <v>8459</v>
      </c>
      <c r="M238" s="9">
        <v>0</v>
      </c>
      <c r="N238" s="9">
        <v>0.216</v>
      </c>
    </row>
    <row r="239" spans="1:14" x14ac:dyDescent="0.2">
      <c r="A239" s="9"/>
      <c r="B239" s="9" t="s">
        <v>103</v>
      </c>
      <c r="C239" s="9" t="s">
        <v>23</v>
      </c>
      <c r="D239" s="23">
        <v>4100108421</v>
      </c>
      <c r="E239" s="9" t="s">
        <v>118</v>
      </c>
      <c r="F239" s="9" t="s">
        <v>117</v>
      </c>
      <c r="G239" s="24">
        <v>13380</v>
      </c>
      <c r="H239" s="9">
        <v>4600</v>
      </c>
      <c r="I239" s="9">
        <v>8.5169999999999995</v>
      </c>
      <c r="J239" s="23">
        <v>5001106723</v>
      </c>
      <c r="K239" s="9" t="s">
        <v>103</v>
      </c>
      <c r="L239" s="23">
        <v>7405</v>
      </c>
      <c r="M239" s="9">
        <v>0</v>
      </c>
      <c r="N239" s="9">
        <v>0.26300000000000001</v>
      </c>
    </row>
    <row r="240" spans="1:14" x14ac:dyDescent="0.2">
      <c r="A240" s="9"/>
      <c r="B240" s="9" t="s">
        <v>109</v>
      </c>
      <c r="C240" s="9" t="s">
        <v>23</v>
      </c>
      <c r="D240" s="23">
        <v>4100110612</v>
      </c>
      <c r="E240" s="23">
        <v>9000210244</v>
      </c>
      <c r="F240" s="9" t="s">
        <v>116</v>
      </c>
      <c r="G240" s="24">
        <v>15560</v>
      </c>
      <c r="H240" s="9">
        <v>5800</v>
      </c>
      <c r="I240" s="9">
        <v>9.5649999999999995</v>
      </c>
      <c r="J240" s="23">
        <v>5001106729</v>
      </c>
      <c r="K240" s="9" t="s">
        <v>103</v>
      </c>
      <c r="L240" s="23">
        <v>9569</v>
      </c>
      <c r="M240" s="9">
        <v>0</v>
      </c>
      <c r="N240" s="9">
        <v>0.19500000000000001</v>
      </c>
    </row>
    <row r="241" spans="1:14" x14ac:dyDescent="0.2">
      <c r="A241" s="9"/>
      <c r="B241" s="9" t="s">
        <v>103</v>
      </c>
      <c r="C241" s="9" t="s">
        <v>23</v>
      </c>
      <c r="D241" s="23">
        <v>4100108421</v>
      </c>
      <c r="E241" s="9" t="s">
        <v>115</v>
      </c>
      <c r="F241" s="9" t="s">
        <v>114</v>
      </c>
      <c r="G241" s="24">
        <v>15580</v>
      </c>
      <c r="H241" s="9">
        <v>4580</v>
      </c>
      <c r="I241" s="9">
        <v>10.89</v>
      </c>
      <c r="J241" s="23">
        <v>5001106734</v>
      </c>
      <c r="K241" s="9" t="s">
        <v>103</v>
      </c>
      <c r="L241" s="23">
        <v>7259</v>
      </c>
      <c r="M241" s="9">
        <v>0</v>
      </c>
      <c r="N241" s="9">
        <v>0.11</v>
      </c>
    </row>
    <row r="242" spans="1:14" x14ac:dyDescent="0.2">
      <c r="A242" s="9"/>
      <c r="B242" s="9" t="s">
        <v>109</v>
      </c>
      <c r="C242" s="9" t="s">
        <v>23</v>
      </c>
      <c r="D242" s="23">
        <v>4100108421</v>
      </c>
      <c r="E242" s="9" t="s">
        <v>113</v>
      </c>
      <c r="F242" s="9" t="s">
        <v>112</v>
      </c>
      <c r="G242" s="24">
        <v>15270</v>
      </c>
      <c r="H242" s="9">
        <v>5010</v>
      </c>
      <c r="I242" s="9">
        <v>10.157</v>
      </c>
      <c r="J242" s="23">
        <v>5001106736</v>
      </c>
      <c r="K242" s="9" t="s">
        <v>103</v>
      </c>
      <c r="L242" s="23">
        <v>10293</v>
      </c>
      <c r="M242" s="9">
        <v>0</v>
      </c>
      <c r="N242" s="9">
        <v>0.10299999999999999</v>
      </c>
    </row>
    <row r="243" spans="1:14" x14ac:dyDescent="0.2">
      <c r="A243" s="9"/>
      <c r="B243" s="9" t="s">
        <v>109</v>
      </c>
      <c r="C243" s="9" t="s">
        <v>23</v>
      </c>
      <c r="D243" s="23">
        <v>4100110612</v>
      </c>
      <c r="E243" s="23">
        <v>9000210269</v>
      </c>
      <c r="F243" s="9" t="s">
        <v>111</v>
      </c>
      <c r="G243" s="24">
        <v>38820</v>
      </c>
      <c r="H243" s="9">
        <v>11240</v>
      </c>
      <c r="I243" s="9">
        <v>27.58</v>
      </c>
      <c r="J243" s="23">
        <v>5001106750</v>
      </c>
      <c r="K243" s="9" t="s">
        <v>103</v>
      </c>
      <c r="L243" s="23">
        <v>2895</v>
      </c>
      <c r="M243" s="9">
        <v>0</v>
      </c>
      <c r="N243" s="9">
        <v>0</v>
      </c>
    </row>
    <row r="244" spans="1:14" x14ac:dyDescent="0.2">
      <c r="A244" s="9"/>
      <c r="B244" s="9" t="s">
        <v>103</v>
      </c>
      <c r="C244" s="9" t="s">
        <v>23</v>
      </c>
      <c r="D244" s="23">
        <v>4100110612</v>
      </c>
      <c r="E244" s="23">
        <v>9000210270</v>
      </c>
      <c r="F244" s="9" t="s">
        <v>110</v>
      </c>
      <c r="G244" s="24">
        <v>19060</v>
      </c>
      <c r="H244" s="9">
        <v>5080</v>
      </c>
      <c r="I244" s="9">
        <v>13.84</v>
      </c>
      <c r="J244" s="23">
        <v>5001106751</v>
      </c>
      <c r="K244" s="9" t="s">
        <v>103</v>
      </c>
      <c r="L244" s="23">
        <v>5141</v>
      </c>
      <c r="M244" s="9">
        <v>0</v>
      </c>
      <c r="N244" s="9">
        <v>0.14000000000000001</v>
      </c>
    </row>
    <row r="245" spans="1:14" x14ac:dyDescent="0.2">
      <c r="A245" s="9"/>
      <c r="B245" s="9" t="s">
        <v>109</v>
      </c>
      <c r="C245" s="9" t="s">
        <v>23</v>
      </c>
      <c r="D245" s="23">
        <v>4100108421</v>
      </c>
      <c r="E245" s="9" t="s">
        <v>108</v>
      </c>
      <c r="F245" s="9" t="s">
        <v>107</v>
      </c>
      <c r="G245" s="24">
        <v>14860</v>
      </c>
      <c r="H245" s="9">
        <v>4600</v>
      </c>
      <c r="I245" s="9">
        <v>10.004</v>
      </c>
      <c r="J245" s="23">
        <v>5001106752</v>
      </c>
      <c r="K245" s="9" t="s">
        <v>103</v>
      </c>
      <c r="L245" s="23">
        <v>7750</v>
      </c>
      <c r="M245" s="9">
        <v>0</v>
      </c>
      <c r="N245" s="9">
        <v>0.25700000000000001</v>
      </c>
    </row>
    <row r="246" spans="1:14" x14ac:dyDescent="0.2">
      <c r="A246" s="9"/>
      <c r="B246" s="9" t="s">
        <v>103</v>
      </c>
      <c r="C246" s="9" t="s">
        <v>23</v>
      </c>
      <c r="D246" s="23">
        <v>4100108421</v>
      </c>
      <c r="E246" s="9" t="s">
        <v>106</v>
      </c>
      <c r="F246" s="9" t="s">
        <v>105</v>
      </c>
      <c r="G246" s="24">
        <v>14300</v>
      </c>
      <c r="H246" s="9">
        <v>4310</v>
      </c>
      <c r="I246" s="9">
        <v>9.94</v>
      </c>
      <c r="J246" s="23">
        <v>5001106757</v>
      </c>
      <c r="K246" s="9" t="s">
        <v>103</v>
      </c>
      <c r="L246" s="23">
        <v>9107</v>
      </c>
      <c r="M246" s="9">
        <v>0</v>
      </c>
      <c r="N246" s="9">
        <v>0.05</v>
      </c>
    </row>
    <row r="247" spans="1:14" x14ac:dyDescent="0.2">
      <c r="A247" s="9"/>
      <c r="B247" s="9" t="s">
        <v>103</v>
      </c>
      <c r="C247" s="9" t="s">
        <v>23</v>
      </c>
      <c r="D247" s="23">
        <v>4100108421</v>
      </c>
      <c r="E247" s="9" t="s">
        <v>104</v>
      </c>
      <c r="F247" s="9" t="s">
        <v>31</v>
      </c>
      <c r="G247" s="24">
        <v>15070</v>
      </c>
      <c r="H247" s="9">
        <v>4710</v>
      </c>
      <c r="I247" s="9">
        <v>10.256</v>
      </c>
      <c r="J247" s="23">
        <v>5001106759</v>
      </c>
      <c r="K247" s="9" t="s">
        <v>103</v>
      </c>
      <c r="L247" s="23">
        <v>7623</v>
      </c>
      <c r="M247" s="9">
        <v>0</v>
      </c>
      <c r="N247" s="9">
        <v>0.104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workbookViewId="0">
      <selection activeCell="Q135" sqref="Q1:Z135"/>
    </sheetView>
  </sheetViews>
  <sheetFormatPr baseColWidth="10" defaultColWidth="8.83203125" defaultRowHeight="15" x14ac:dyDescent="0.2"/>
  <cols>
    <col min="1" max="1" width="11.6640625" style="27" customWidth="1"/>
    <col min="2" max="2" width="38.5" style="27" customWidth="1"/>
    <col min="3" max="3" width="14.1640625" style="27" customWidth="1"/>
    <col min="4" max="4" width="12.83203125" style="27" customWidth="1"/>
    <col min="5" max="5" width="10.1640625" style="27" customWidth="1"/>
    <col min="6" max="6" width="12.1640625" style="27" customWidth="1"/>
    <col min="7" max="7" width="12.6640625" style="27" customWidth="1"/>
    <col min="8" max="8" width="11.5" style="27" customWidth="1"/>
    <col min="9" max="9" width="8.83203125" style="27"/>
    <col min="10" max="10" width="11.5" style="27" customWidth="1"/>
    <col min="11" max="11" width="10.1640625" style="27" customWidth="1"/>
    <col min="12" max="12" width="11" style="27" customWidth="1"/>
    <col min="13" max="13" width="8.83203125" style="27"/>
    <col min="14" max="14" width="10.6640625" style="27" customWidth="1"/>
    <col min="15" max="15" width="9.5" style="27" customWidth="1"/>
    <col min="16" max="16" width="8.83203125" style="27"/>
    <col min="17" max="17" width="13.6640625" style="27" customWidth="1"/>
    <col min="18" max="16384" width="8.83203125" style="27"/>
  </cols>
  <sheetData>
    <row r="1" spans="1:26" ht="16" x14ac:dyDescent="0.2">
      <c r="Q1"/>
      <c r="R1"/>
      <c r="S1"/>
      <c r="T1"/>
      <c r="U1"/>
      <c r="V1"/>
      <c r="W1"/>
      <c r="X1"/>
      <c r="Y1"/>
      <c r="Z1"/>
    </row>
    <row r="2" spans="1:26" ht="16" x14ac:dyDescent="0.2">
      <c r="A2" s="26" t="s">
        <v>384</v>
      </c>
      <c r="B2" s="26" t="s">
        <v>383</v>
      </c>
      <c r="C2" s="26" t="s">
        <v>382</v>
      </c>
      <c r="D2" s="26" t="s">
        <v>381</v>
      </c>
      <c r="E2" s="26" t="s">
        <v>386</v>
      </c>
      <c r="F2" s="26" t="s">
        <v>380</v>
      </c>
      <c r="G2" s="26" t="s">
        <v>379</v>
      </c>
      <c r="H2" s="26" t="s">
        <v>378</v>
      </c>
      <c r="I2" s="26" t="s">
        <v>377</v>
      </c>
      <c r="J2" s="26" t="s">
        <v>376</v>
      </c>
      <c r="K2" s="26" t="s">
        <v>375</v>
      </c>
      <c r="L2" s="26" t="s">
        <v>374</v>
      </c>
      <c r="M2" s="26" t="s">
        <v>387</v>
      </c>
      <c r="N2" s="26" t="s">
        <v>373</v>
      </c>
      <c r="O2" s="26" t="s">
        <v>372</v>
      </c>
      <c r="Q2"/>
      <c r="R2"/>
      <c r="S2"/>
      <c r="T2"/>
      <c r="U2"/>
      <c r="V2"/>
      <c r="W2"/>
      <c r="X2"/>
      <c r="Y2"/>
      <c r="Z2"/>
    </row>
    <row r="3" spans="1:26" ht="16" x14ac:dyDescent="0.2">
      <c r="A3" s="27" t="s">
        <v>395</v>
      </c>
      <c r="B3" s="27" t="s">
        <v>396</v>
      </c>
      <c r="C3" s="28">
        <v>4100108097</v>
      </c>
      <c r="D3" s="27" t="s">
        <v>397</v>
      </c>
      <c r="E3" s="27" t="s">
        <v>398</v>
      </c>
      <c r="F3" s="27" t="s">
        <v>318</v>
      </c>
      <c r="G3" s="29">
        <v>14580</v>
      </c>
      <c r="H3" s="27">
        <v>4670</v>
      </c>
      <c r="I3" s="27">
        <v>9.6620000000000008</v>
      </c>
      <c r="J3" s="28">
        <v>5001096769</v>
      </c>
      <c r="K3" s="27" t="s">
        <v>399</v>
      </c>
      <c r="L3" s="27" t="s">
        <v>400</v>
      </c>
      <c r="M3" s="28" t="s">
        <v>391</v>
      </c>
      <c r="N3" s="27">
        <v>0</v>
      </c>
      <c r="O3" s="27">
        <v>0.248</v>
      </c>
      <c r="Q3"/>
      <c r="R3"/>
      <c r="S3"/>
      <c r="T3"/>
      <c r="U3"/>
      <c r="V3"/>
      <c r="W3"/>
      <c r="X3"/>
      <c r="Y3"/>
      <c r="Z3"/>
    </row>
    <row r="4" spans="1:26" ht="16" x14ac:dyDescent="0.2">
      <c r="A4" s="27" t="s">
        <v>399</v>
      </c>
      <c r="B4" s="27" t="s">
        <v>396</v>
      </c>
      <c r="C4" s="28">
        <v>4100108097</v>
      </c>
      <c r="D4" s="27" t="s">
        <v>401</v>
      </c>
      <c r="E4" s="27" t="s">
        <v>398</v>
      </c>
      <c r="F4" s="27" t="s">
        <v>402</v>
      </c>
      <c r="G4" s="29">
        <v>17940</v>
      </c>
      <c r="H4" s="27">
        <v>6780</v>
      </c>
      <c r="I4" s="27">
        <v>10.824999999999999</v>
      </c>
      <c r="J4" s="28">
        <v>5001096771</v>
      </c>
      <c r="K4" s="27" t="s">
        <v>399</v>
      </c>
      <c r="L4" s="27" t="s">
        <v>403</v>
      </c>
      <c r="M4" s="28" t="s">
        <v>391</v>
      </c>
      <c r="N4" s="27">
        <v>0</v>
      </c>
      <c r="O4" s="27">
        <v>0.33500000000000002</v>
      </c>
      <c r="Q4"/>
      <c r="R4"/>
      <c r="S4"/>
      <c r="T4"/>
      <c r="U4"/>
      <c r="V4"/>
      <c r="W4"/>
      <c r="X4"/>
      <c r="Y4"/>
      <c r="Z4"/>
    </row>
    <row r="5" spans="1:26" ht="16" x14ac:dyDescent="0.2">
      <c r="A5" s="27" t="s">
        <v>399</v>
      </c>
      <c r="B5" s="27" t="s">
        <v>396</v>
      </c>
      <c r="C5" s="28">
        <v>4100111097</v>
      </c>
      <c r="D5" s="28">
        <v>9000208094</v>
      </c>
      <c r="E5" s="28" t="s">
        <v>389</v>
      </c>
      <c r="F5" s="27" t="s">
        <v>404</v>
      </c>
      <c r="G5" s="29">
        <v>31440</v>
      </c>
      <c r="H5" s="27">
        <v>27740</v>
      </c>
      <c r="I5" s="27">
        <v>3.552</v>
      </c>
      <c r="J5" s="28">
        <v>5001096807</v>
      </c>
      <c r="K5" s="27" t="s">
        <v>399</v>
      </c>
      <c r="L5" s="28">
        <v>3669</v>
      </c>
      <c r="M5" s="28" t="s">
        <v>391</v>
      </c>
      <c r="N5" s="27">
        <v>0</v>
      </c>
      <c r="O5" s="27">
        <v>0.14799999999999999</v>
      </c>
      <c r="Q5"/>
      <c r="R5"/>
      <c r="S5"/>
      <c r="T5"/>
      <c r="U5"/>
      <c r="V5"/>
      <c r="W5"/>
      <c r="X5"/>
      <c r="Y5"/>
      <c r="Z5"/>
    </row>
    <row r="6" spans="1:26" ht="16" x14ac:dyDescent="0.2">
      <c r="A6" s="27" t="s">
        <v>395</v>
      </c>
      <c r="B6" s="27" t="s">
        <v>396</v>
      </c>
      <c r="C6" s="28">
        <v>4100111097</v>
      </c>
      <c r="D6" s="28">
        <v>9000208092</v>
      </c>
      <c r="E6" s="28" t="s">
        <v>389</v>
      </c>
      <c r="F6" s="27" t="s">
        <v>405</v>
      </c>
      <c r="G6" s="29">
        <v>12100</v>
      </c>
      <c r="H6" s="27">
        <v>4560</v>
      </c>
      <c r="I6" s="27">
        <v>7.3890000000000002</v>
      </c>
      <c r="J6" s="28">
        <v>5001096819</v>
      </c>
      <c r="K6" s="27" t="s">
        <v>399</v>
      </c>
      <c r="L6" s="28">
        <v>6200</v>
      </c>
      <c r="M6" s="28" t="s">
        <v>391</v>
      </c>
      <c r="N6" s="27">
        <v>0</v>
      </c>
      <c r="O6" s="27">
        <v>0.151</v>
      </c>
      <c r="Q6"/>
      <c r="R6"/>
      <c r="S6"/>
      <c r="T6"/>
      <c r="U6"/>
      <c r="V6"/>
      <c r="W6"/>
      <c r="X6"/>
      <c r="Y6"/>
      <c r="Z6"/>
    </row>
    <row r="7" spans="1:26" ht="16" x14ac:dyDescent="0.2">
      <c r="A7" s="27" t="s">
        <v>406</v>
      </c>
      <c r="B7" s="27" t="s">
        <v>396</v>
      </c>
      <c r="C7" s="28">
        <v>4100111097</v>
      </c>
      <c r="D7" s="28">
        <v>9000208125</v>
      </c>
      <c r="E7" s="28" t="s">
        <v>389</v>
      </c>
      <c r="F7" s="27" t="s">
        <v>69</v>
      </c>
      <c r="G7" s="29">
        <v>15260</v>
      </c>
      <c r="H7" s="27">
        <v>4820</v>
      </c>
      <c r="I7" s="27">
        <v>10.231</v>
      </c>
      <c r="J7" s="28">
        <v>5001096837</v>
      </c>
      <c r="K7" s="27" t="s">
        <v>399</v>
      </c>
      <c r="L7" s="28">
        <v>6199</v>
      </c>
      <c r="M7" s="28" t="s">
        <v>391</v>
      </c>
      <c r="N7" s="27">
        <v>0</v>
      </c>
      <c r="O7" s="27">
        <v>0.20899999999999999</v>
      </c>
      <c r="Q7"/>
      <c r="R7"/>
      <c r="S7"/>
      <c r="T7"/>
      <c r="U7"/>
      <c r="V7"/>
      <c r="W7"/>
      <c r="X7"/>
      <c r="Y7"/>
      <c r="Z7"/>
    </row>
    <row r="8" spans="1:26" ht="16" x14ac:dyDescent="0.2">
      <c r="A8" s="27" t="s">
        <v>399</v>
      </c>
      <c r="B8" s="27" t="s">
        <v>396</v>
      </c>
      <c r="C8" s="28">
        <v>4100108097</v>
      </c>
      <c r="D8" s="27" t="s">
        <v>407</v>
      </c>
      <c r="E8" s="27" t="s">
        <v>398</v>
      </c>
      <c r="F8" s="27" t="s">
        <v>66</v>
      </c>
      <c r="G8" s="29">
        <v>15650</v>
      </c>
      <c r="H8" s="27">
        <v>4880</v>
      </c>
      <c r="I8" s="27">
        <v>10.555</v>
      </c>
      <c r="J8" s="28">
        <v>5001096844</v>
      </c>
      <c r="K8" s="27" t="s">
        <v>399</v>
      </c>
      <c r="L8" s="27" t="s">
        <v>408</v>
      </c>
      <c r="M8" s="28" t="s">
        <v>391</v>
      </c>
      <c r="N8" s="27">
        <v>0</v>
      </c>
      <c r="O8" s="27">
        <v>0.215</v>
      </c>
      <c r="Q8"/>
      <c r="R8"/>
      <c r="S8"/>
      <c r="T8"/>
      <c r="U8"/>
      <c r="V8"/>
      <c r="W8"/>
      <c r="X8"/>
      <c r="Y8"/>
      <c r="Z8"/>
    </row>
    <row r="9" spans="1:26" ht="16" x14ac:dyDescent="0.2">
      <c r="A9" s="27" t="s">
        <v>399</v>
      </c>
      <c r="B9" s="27" t="s">
        <v>388</v>
      </c>
      <c r="C9" s="28">
        <v>4100111444</v>
      </c>
      <c r="D9" s="28">
        <v>9000208130</v>
      </c>
      <c r="E9" s="28" t="s">
        <v>389</v>
      </c>
      <c r="F9" s="27" t="s">
        <v>60</v>
      </c>
      <c r="G9" s="29">
        <v>17600</v>
      </c>
      <c r="H9" s="27">
        <v>4560</v>
      </c>
      <c r="I9" s="27">
        <v>12.91</v>
      </c>
      <c r="J9" s="28">
        <v>5001096876</v>
      </c>
      <c r="K9" s="27" t="s">
        <v>399</v>
      </c>
      <c r="L9" s="28">
        <v>1941</v>
      </c>
      <c r="M9" s="28" t="s">
        <v>391</v>
      </c>
      <c r="N9" s="27">
        <v>0</v>
      </c>
      <c r="O9" s="27">
        <v>0.13</v>
      </c>
      <c r="Q9"/>
      <c r="R9"/>
      <c r="S9"/>
      <c r="T9"/>
      <c r="U9"/>
      <c r="V9"/>
      <c r="W9"/>
      <c r="X9"/>
      <c r="Y9"/>
      <c r="Z9"/>
    </row>
    <row r="10" spans="1:26" ht="16" x14ac:dyDescent="0.2">
      <c r="A10" s="27" t="s">
        <v>399</v>
      </c>
      <c r="B10" s="27" t="s">
        <v>396</v>
      </c>
      <c r="C10" s="28">
        <v>4100111097</v>
      </c>
      <c r="D10" s="28">
        <v>9000208093</v>
      </c>
      <c r="E10" s="28" t="s">
        <v>389</v>
      </c>
      <c r="F10" s="27" t="s">
        <v>409</v>
      </c>
      <c r="G10" s="29">
        <v>34440</v>
      </c>
      <c r="H10" s="27">
        <v>9880</v>
      </c>
      <c r="I10" s="27">
        <v>24.068999999999999</v>
      </c>
      <c r="J10" s="28">
        <v>5001096883</v>
      </c>
      <c r="K10" s="27" t="s">
        <v>399</v>
      </c>
      <c r="L10" s="28">
        <v>3390</v>
      </c>
      <c r="M10" s="28" t="s">
        <v>391</v>
      </c>
      <c r="N10" s="27">
        <v>0</v>
      </c>
      <c r="O10" s="27">
        <v>0.49099999999999999</v>
      </c>
      <c r="Q10"/>
      <c r="R10"/>
      <c r="S10"/>
      <c r="T10"/>
      <c r="U10"/>
      <c r="V10"/>
      <c r="W10"/>
      <c r="X10"/>
      <c r="Y10"/>
      <c r="Z10"/>
    </row>
    <row r="11" spans="1:26" ht="16" x14ac:dyDescent="0.2">
      <c r="A11" s="27" t="s">
        <v>399</v>
      </c>
      <c r="B11" s="27" t="s">
        <v>396</v>
      </c>
      <c r="C11" s="28">
        <v>4100111097</v>
      </c>
      <c r="D11" s="28">
        <v>9000208129</v>
      </c>
      <c r="E11" s="28" t="s">
        <v>389</v>
      </c>
      <c r="F11" s="27" t="s">
        <v>410</v>
      </c>
      <c r="G11" s="29">
        <v>17420</v>
      </c>
      <c r="H11" s="27">
        <v>4980</v>
      </c>
      <c r="I11" s="27">
        <v>12.191000000000001</v>
      </c>
      <c r="J11" s="28">
        <v>5001096887</v>
      </c>
      <c r="K11" s="27" t="s">
        <v>399</v>
      </c>
      <c r="L11" s="28">
        <v>3398</v>
      </c>
      <c r="M11" s="28" t="s">
        <v>391</v>
      </c>
      <c r="N11" s="27">
        <v>0</v>
      </c>
      <c r="O11" s="27">
        <v>0.249</v>
      </c>
      <c r="Q11"/>
      <c r="R11"/>
      <c r="S11"/>
      <c r="T11"/>
      <c r="U11"/>
      <c r="V11"/>
      <c r="W11"/>
      <c r="X11"/>
      <c r="Y11"/>
      <c r="Z11"/>
    </row>
    <row r="12" spans="1:26" ht="16" x14ac:dyDescent="0.2">
      <c r="A12" s="27" t="s">
        <v>399</v>
      </c>
      <c r="B12" s="27" t="s">
        <v>411</v>
      </c>
      <c r="C12" s="28">
        <v>4100108246</v>
      </c>
      <c r="D12" s="27" t="s">
        <v>412</v>
      </c>
      <c r="E12" s="27" t="s">
        <v>398</v>
      </c>
      <c r="F12" s="27" t="s">
        <v>413</v>
      </c>
      <c r="G12" s="29">
        <v>12310</v>
      </c>
      <c r="H12" s="27">
        <v>3450</v>
      </c>
      <c r="I12" s="27">
        <v>8.7710000000000008</v>
      </c>
      <c r="J12" s="28">
        <v>5001096889</v>
      </c>
      <c r="K12" s="27" t="s">
        <v>399</v>
      </c>
      <c r="L12" s="27" t="s">
        <v>414</v>
      </c>
      <c r="M12" s="28" t="s">
        <v>391</v>
      </c>
      <c r="N12" s="27">
        <v>0</v>
      </c>
      <c r="O12" s="27">
        <v>8.8999999999999996E-2</v>
      </c>
      <c r="Q12"/>
      <c r="R12"/>
      <c r="S12"/>
      <c r="T12"/>
      <c r="U12"/>
      <c r="V12"/>
      <c r="W12"/>
      <c r="X12"/>
      <c r="Y12"/>
      <c r="Z12"/>
    </row>
    <row r="13" spans="1:26" ht="16" x14ac:dyDescent="0.2">
      <c r="A13" s="27" t="s">
        <v>399</v>
      </c>
      <c r="B13" s="27" t="s">
        <v>411</v>
      </c>
      <c r="C13" s="28">
        <v>4100108246</v>
      </c>
      <c r="D13" s="27" t="s">
        <v>415</v>
      </c>
      <c r="E13" s="27" t="s">
        <v>398</v>
      </c>
      <c r="F13" s="27" t="s">
        <v>416</v>
      </c>
      <c r="G13" s="29">
        <v>20690</v>
      </c>
      <c r="H13" s="27">
        <v>6080</v>
      </c>
      <c r="I13" s="27">
        <v>14.172000000000001</v>
      </c>
      <c r="J13" s="28">
        <v>5001096902</v>
      </c>
      <c r="K13" s="27" t="s">
        <v>399</v>
      </c>
      <c r="L13" s="27" t="s">
        <v>417</v>
      </c>
      <c r="M13" s="28" t="s">
        <v>391</v>
      </c>
      <c r="N13" s="27">
        <v>0</v>
      </c>
      <c r="O13" s="27">
        <v>0.438</v>
      </c>
      <c r="Q13"/>
      <c r="R13"/>
      <c r="S13"/>
      <c r="T13"/>
      <c r="U13"/>
      <c r="V13"/>
      <c r="W13"/>
      <c r="X13"/>
      <c r="Y13"/>
      <c r="Z13"/>
    </row>
    <row r="14" spans="1:26" ht="16" x14ac:dyDescent="0.2">
      <c r="A14" s="27" t="s">
        <v>393</v>
      </c>
      <c r="B14" s="27" t="s">
        <v>396</v>
      </c>
      <c r="C14" s="28">
        <v>4100108097</v>
      </c>
      <c r="D14" s="27" t="s">
        <v>418</v>
      </c>
      <c r="E14" s="27" t="s">
        <v>398</v>
      </c>
      <c r="F14" s="27" t="s">
        <v>402</v>
      </c>
      <c r="G14" s="29">
        <v>17010</v>
      </c>
      <c r="H14" s="27">
        <v>6800</v>
      </c>
      <c r="I14" s="27">
        <v>9.9039999999999999</v>
      </c>
      <c r="J14" s="28">
        <v>5001097030</v>
      </c>
      <c r="K14" s="27" t="s">
        <v>393</v>
      </c>
      <c r="L14" s="27" t="s">
        <v>419</v>
      </c>
      <c r="M14" s="28" t="s">
        <v>391</v>
      </c>
      <c r="N14" s="27">
        <v>0</v>
      </c>
      <c r="O14" s="27">
        <v>0.30599999999999999</v>
      </c>
      <c r="Q14"/>
      <c r="R14"/>
      <c r="S14"/>
      <c r="T14"/>
      <c r="U14"/>
      <c r="V14"/>
      <c r="W14"/>
      <c r="X14"/>
      <c r="Y14"/>
      <c r="Z14"/>
    </row>
    <row r="15" spans="1:26" ht="16" x14ac:dyDescent="0.2">
      <c r="A15" s="27" t="s">
        <v>399</v>
      </c>
      <c r="B15" s="27" t="s">
        <v>396</v>
      </c>
      <c r="C15" s="28">
        <v>4100108097</v>
      </c>
      <c r="D15" s="27" t="s">
        <v>420</v>
      </c>
      <c r="E15" s="27" t="s">
        <v>398</v>
      </c>
      <c r="F15" s="27" t="s">
        <v>29</v>
      </c>
      <c r="G15" s="29">
        <v>15160</v>
      </c>
      <c r="H15" s="27">
        <v>4610</v>
      </c>
      <c r="I15" s="27">
        <v>10.339</v>
      </c>
      <c r="J15" s="28">
        <v>5001097031</v>
      </c>
      <c r="K15" s="27" t="s">
        <v>393</v>
      </c>
      <c r="L15" s="27" t="s">
        <v>421</v>
      </c>
      <c r="M15" s="28" t="s">
        <v>391</v>
      </c>
      <c r="N15" s="27">
        <v>0</v>
      </c>
      <c r="O15" s="27">
        <v>0.21099999999999999</v>
      </c>
      <c r="Q15"/>
      <c r="R15"/>
      <c r="S15"/>
      <c r="T15"/>
      <c r="U15"/>
      <c r="V15"/>
      <c r="W15"/>
      <c r="X15"/>
      <c r="Y15"/>
      <c r="Z15"/>
    </row>
    <row r="16" spans="1:26" ht="16" x14ac:dyDescent="0.2">
      <c r="A16" s="27" t="s">
        <v>399</v>
      </c>
      <c r="B16" s="27" t="s">
        <v>411</v>
      </c>
      <c r="C16" s="28">
        <v>4100108246</v>
      </c>
      <c r="D16" s="27" t="s">
        <v>422</v>
      </c>
      <c r="E16" s="27" t="s">
        <v>398</v>
      </c>
      <c r="F16" s="27" t="s">
        <v>423</v>
      </c>
      <c r="G16" s="29">
        <v>17850</v>
      </c>
      <c r="H16" s="27">
        <v>6260</v>
      </c>
      <c r="I16" s="27">
        <v>11.416</v>
      </c>
      <c r="J16" s="28">
        <v>5001097032</v>
      </c>
      <c r="K16" s="27" t="s">
        <v>393</v>
      </c>
      <c r="L16" s="27" t="s">
        <v>424</v>
      </c>
      <c r="M16" s="28" t="s">
        <v>391</v>
      </c>
      <c r="N16" s="27">
        <v>0</v>
      </c>
      <c r="O16" s="27">
        <v>0.17399999999999999</v>
      </c>
      <c r="Q16"/>
      <c r="R16"/>
      <c r="S16"/>
      <c r="T16"/>
      <c r="U16"/>
      <c r="V16"/>
      <c r="W16"/>
      <c r="X16"/>
      <c r="Y16"/>
      <c r="Z16"/>
    </row>
    <row r="17" spans="1:26" ht="16" x14ac:dyDescent="0.2">
      <c r="A17" s="27" t="s">
        <v>393</v>
      </c>
      <c r="B17" s="27" t="s">
        <v>388</v>
      </c>
      <c r="C17" s="28">
        <v>4100111444</v>
      </c>
      <c r="D17" s="28">
        <v>9000208132</v>
      </c>
      <c r="E17" s="28" t="s">
        <v>389</v>
      </c>
      <c r="F17" s="27" t="s">
        <v>425</v>
      </c>
      <c r="G17" s="29">
        <v>24700</v>
      </c>
      <c r="H17" s="27">
        <v>6100</v>
      </c>
      <c r="I17" s="27">
        <v>18.414000000000001</v>
      </c>
      <c r="J17" s="28">
        <v>5001097051</v>
      </c>
      <c r="K17" s="27" t="s">
        <v>393</v>
      </c>
      <c r="L17" s="28">
        <v>3670</v>
      </c>
      <c r="M17" s="28" t="s">
        <v>391</v>
      </c>
      <c r="N17" s="27">
        <v>0</v>
      </c>
      <c r="O17" s="27">
        <v>0.186</v>
      </c>
      <c r="Q17"/>
      <c r="R17"/>
      <c r="S17"/>
      <c r="T17"/>
      <c r="U17"/>
      <c r="V17"/>
      <c r="W17"/>
      <c r="X17"/>
      <c r="Y17"/>
      <c r="Z17"/>
    </row>
    <row r="18" spans="1:26" ht="16" x14ac:dyDescent="0.2">
      <c r="A18" s="27" t="s">
        <v>399</v>
      </c>
      <c r="B18" s="27" t="s">
        <v>396</v>
      </c>
      <c r="C18" s="28">
        <v>4100111097</v>
      </c>
      <c r="D18" s="28">
        <v>9000208141</v>
      </c>
      <c r="E18" s="28" t="s">
        <v>389</v>
      </c>
      <c r="F18" s="27" t="s">
        <v>426</v>
      </c>
      <c r="G18" s="29">
        <v>14960</v>
      </c>
      <c r="H18" s="27">
        <v>5040</v>
      </c>
      <c r="I18" s="27">
        <v>9.7219999999999995</v>
      </c>
      <c r="J18" s="28">
        <v>5001097054</v>
      </c>
      <c r="K18" s="27" t="s">
        <v>393</v>
      </c>
      <c r="L18" s="28">
        <v>3072</v>
      </c>
      <c r="M18" s="28" t="s">
        <v>391</v>
      </c>
      <c r="N18" s="27">
        <v>0</v>
      </c>
      <c r="O18" s="27">
        <v>0.19800000000000001</v>
      </c>
      <c r="Q18"/>
      <c r="R18"/>
      <c r="S18"/>
      <c r="T18"/>
      <c r="U18"/>
      <c r="V18"/>
      <c r="W18"/>
      <c r="X18"/>
      <c r="Y18"/>
      <c r="Z18"/>
    </row>
    <row r="19" spans="1:26" ht="16" x14ac:dyDescent="0.2">
      <c r="A19" s="27" t="s">
        <v>399</v>
      </c>
      <c r="B19" s="27" t="s">
        <v>388</v>
      </c>
      <c r="C19" s="28">
        <v>4100111444</v>
      </c>
      <c r="D19" s="28">
        <v>9000208140</v>
      </c>
      <c r="E19" s="28" t="s">
        <v>389</v>
      </c>
      <c r="F19" s="27" t="s">
        <v>427</v>
      </c>
      <c r="G19" s="29">
        <v>12400</v>
      </c>
      <c r="H19" s="27">
        <v>4040</v>
      </c>
      <c r="I19" s="27">
        <v>8.2759999999999998</v>
      </c>
      <c r="J19" s="28">
        <v>5001097056</v>
      </c>
      <c r="K19" s="27" t="s">
        <v>393</v>
      </c>
      <c r="L19" s="28">
        <v>3460</v>
      </c>
      <c r="M19" s="28" t="s">
        <v>391</v>
      </c>
      <c r="N19" s="27">
        <v>0</v>
      </c>
      <c r="O19" s="27">
        <v>8.4000000000000005E-2</v>
      </c>
      <c r="Q19"/>
      <c r="R19"/>
      <c r="S19"/>
      <c r="T19"/>
      <c r="U19"/>
      <c r="V19"/>
      <c r="W19"/>
      <c r="X19"/>
      <c r="Y19"/>
      <c r="Z19"/>
    </row>
    <row r="20" spans="1:26" ht="16" x14ac:dyDescent="0.2">
      <c r="A20" s="27" t="s">
        <v>393</v>
      </c>
      <c r="B20" s="27" t="s">
        <v>388</v>
      </c>
      <c r="C20" s="28">
        <v>4100111444</v>
      </c>
      <c r="D20" s="28">
        <v>9000208136</v>
      </c>
      <c r="E20" s="28" t="s">
        <v>389</v>
      </c>
      <c r="F20" s="27" t="s">
        <v>428</v>
      </c>
      <c r="G20" s="29">
        <v>15900</v>
      </c>
      <c r="H20" s="27">
        <v>4540</v>
      </c>
      <c r="I20" s="27">
        <v>11.246</v>
      </c>
      <c r="J20" s="28">
        <v>5001097067</v>
      </c>
      <c r="K20" s="27" t="s">
        <v>393</v>
      </c>
      <c r="L20" s="28">
        <v>3464</v>
      </c>
      <c r="M20" s="28" t="s">
        <v>391</v>
      </c>
      <c r="N20" s="27">
        <v>0</v>
      </c>
      <c r="O20" s="27">
        <v>0.114</v>
      </c>
      <c r="Q20"/>
      <c r="R20"/>
      <c r="S20"/>
      <c r="T20"/>
      <c r="U20"/>
      <c r="V20"/>
      <c r="W20"/>
      <c r="X20"/>
      <c r="Y20"/>
      <c r="Z20"/>
    </row>
    <row r="21" spans="1:26" ht="16" x14ac:dyDescent="0.2">
      <c r="A21" s="27" t="s">
        <v>393</v>
      </c>
      <c r="B21" s="27" t="s">
        <v>388</v>
      </c>
      <c r="C21" s="28">
        <v>4100111444</v>
      </c>
      <c r="D21" s="28">
        <v>9000208137</v>
      </c>
      <c r="E21" s="28" t="s">
        <v>389</v>
      </c>
      <c r="F21" s="27" t="s">
        <v>429</v>
      </c>
      <c r="G21" s="29">
        <v>13820</v>
      </c>
      <c r="H21" s="27">
        <v>5100</v>
      </c>
      <c r="I21" s="27">
        <v>8.6329999999999991</v>
      </c>
      <c r="J21" s="28">
        <v>5001097068</v>
      </c>
      <c r="K21" s="27" t="s">
        <v>393</v>
      </c>
      <c r="L21" s="28">
        <v>6202</v>
      </c>
      <c r="M21" s="28" t="s">
        <v>391</v>
      </c>
      <c r="N21" s="27">
        <v>0</v>
      </c>
      <c r="O21" s="27">
        <v>8.6999999999999994E-2</v>
      </c>
      <c r="Q21"/>
      <c r="R21"/>
      <c r="S21"/>
      <c r="T21"/>
      <c r="U21"/>
      <c r="V21"/>
      <c r="W21"/>
      <c r="X21"/>
      <c r="Y21"/>
      <c r="Z21"/>
    </row>
    <row r="22" spans="1:26" ht="16" x14ac:dyDescent="0.2">
      <c r="A22" s="27" t="s">
        <v>399</v>
      </c>
      <c r="B22" s="27" t="s">
        <v>411</v>
      </c>
      <c r="C22" s="28">
        <v>4100111098</v>
      </c>
      <c r="D22" s="28">
        <v>9000208145</v>
      </c>
      <c r="E22" s="28" t="s">
        <v>389</v>
      </c>
      <c r="F22" s="27" t="s">
        <v>430</v>
      </c>
      <c r="G22" s="29">
        <v>13660</v>
      </c>
      <c r="H22" s="27">
        <v>3760</v>
      </c>
      <c r="I22" s="27">
        <v>9.8010000000000002</v>
      </c>
      <c r="J22" s="28">
        <v>5001097070</v>
      </c>
      <c r="K22" s="27" t="s">
        <v>393</v>
      </c>
      <c r="L22" s="28">
        <v>1626</v>
      </c>
      <c r="M22" s="28" t="s">
        <v>391</v>
      </c>
      <c r="N22" s="27">
        <v>0</v>
      </c>
      <c r="O22" s="27">
        <v>9.9000000000000005E-2</v>
      </c>
      <c r="Q22"/>
      <c r="R22"/>
      <c r="S22"/>
      <c r="T22"/>
      <c r="U22"/>
      <c r="V22"/>
      <c r="W22"/>
      <c r="X22"/>
      <c r="Y22"/>
      <c r="Z22"/>
    </row>
    <row r="23" spans="1:26" ht="16" x14ac:dyDescent="0.2">
      <c r="A23" s="27" t="s">
        <v>393</v>
      </c>
      <c r="B23" s="27" t="s">
        <v>388</v>
      </c>
      <c r="C23" s="28">
        <v>4100111444</v>
      </c>
      <c r="D23" s="28">
        <v>9000208160</v>
      </c>
      <c r="E23" s="28" t="s">
        <v>389</v>
      </c>
      <c r="F23" s="27" t="s">
        <v>431</v>
      </c>
      <c r="G23" s="29">
        <v>16040</v>
      </c>
      <c r="H23" s="27">
        <v>11900</v>
      </c>
      <c r="I23" s="27">
        <v>4.0990000000000002</v>
      </c>
      <c r="J23" s="28">
        <v>5001097082</v>
      </c>
      <c r="K23" s="27" t="s">
        <v>393</v>
      </c>
      <c r="L23" s="28">
        <v>3675</v>
      </c>
      <c r="M23" s="28" t="s">
        <v>391</v>
      </c>
      <c r="N23" s="27">
        <v>0</v>
      </c>
      <c r="O23" s="27">
        <v>4.1000000000000002E-2</v>
      </c>
      <c r="Q23"/>
      <c r="R23"/>
      <c r="S23"/>
      <c r="T23"/>
      <c r="U23"/>
      <c r="V23"/>
      <c r="W23"/>
      <c r="X23"/>
      <c r="Y23"/>
      <c r="Z23"/>
    </row>
    <row r="24" spans="1:26" ht="16" x14ac:dyDescent="0.2">
      <c r="A24" s="27" t="s">
        <v>393</v>
      </c>
      <c r="B24" s="27" t="s">
        <v>388</v>
      </c>
      <c r="C24" s="28">
        <v>4100111444</v>
      </c>
      <c r="D24" s="28">
        <v>9000208164</v>
      </c>
      <c r="E24" s="28" t="s">
        <v>389</v>
      </c>
      <c r="F24" s="27" t="s">
        <v>390</v>
      </c>
      <c r="G24" s="29">
        <v>16760</v>
      </c>
      <c r="H24" s="27">
        <v>4420</v>
      </c>
      <c r="I24" s="27">
        <v>12.217000000000001</v>
      </c>
      <c r="J24" s="28">
        <v>5001097083</v>
      </c>
      <c r="K24" s="27" t="s">
        <v>393</v>
      </c>
      <c r="L24" s="28">
        <v>3322</v>
      </c>
      <c r="M24" s="28" t="s">
        <v>391</v>
      </c>
      <c r="N24" s="27">
        <v>0</v>
      </c>
      <c r="O24" s="27">
        <v>0.123</v>
      </c>
      <c r="Q24"/>
      <c r="R24"/>
      <c r="S24"/>
      <c r="T24"/>
      <c r="U24"/>
      <c r="V24"/>
      <c r="W24"/>
      <c r="X24"/>
      <c r="Y24"/>
      <c r="Z24"/>
    </row>
    <row r="25" spans="1:26" ht="16" x14ac:dyDescent="0.2">
      <c r="A25" s="27" t="s">
        <v>399</v>
      </c>
      <c r="B25" s="27" t="s">
        <v>388</v>
      </c>
      <c r="C25" s="28">
        <v>4100111444</v>
      </c>
      <c r="D25" s="28">
        <v>9000208162</v>
      </c>
      <c r="E25" s="28" t="s">
        <v>389</v>
      </c>
      <c r="F25" s="27" t="s">
        <v>432</v>
      </c>
      <c r="G25" s="29">
        <v>8500</v>
      </c>
      <c r="H25" s="27">
        <v>3040</v>
      </c>
      <c r="I25" s="27">
        <v>5.4050000000000002</v>
      </c>
      <c r="J25" s="28">
        <v>5001097085</v>
      </c>
      <c r="K25" s="27" t="s">
        <v>393</v>
      </c>
      <c r="L25" s="28">
        <v>6201</v>
      </c>
      <c r="M25" s="28" t="s">
        <v>391</v>
      </c>
      <c r="N25" s="27">
        <v>0</v>
      </c>
      <c r="O25" s="27">
        <v>5.5E-2</v>
      </c>
      <c r="Q25"/>
      <c r="R25"/>
      <c r="S25"/>
      <c r="T25"/>
      <c r="U25"/>
      <c r="V25"/>
      <c r="W25"/>
      <c r="X25"/>
      <c r="Y25"/>
      <c r="Z25"/>
    </row>
    <row r="26" spans="1:26" ht="16" x14ac:dyDescent="0.2">
      <c r="A26" s="27" t="s">
        <v>393</v>
      </c>
      <c r="B26" s="27" t="s">
        <v>388</v>
      </c>
      <c r="C26" s="28">
        <v>4100111444</v>
      </c>
      <c r="D26" s="28">
        <v>9000208167</v>
      </c>
      <c r="E26" s="28" t="s">
        <v>389</v>
      </c>
      <c r="F26" s="27" t="s">
        <v>433</v>
      </c>
      <c r="G26" s="29">
        <v>10180</v>
      </c>
      <c r="H26" s="27">
        <v>3260</v>
      </c>
      <c r="I26" s="27">
        <v>6.851</v>
      </c>
      <c r="J26" s="28">
        <v>5001097160</v>
      </c>
      <c r="K26" s="27" t="s">
        <v>393</v>
      </c>
      <c r="L26" s="28">
        <v>3078</v>
      </c>
      <c r="M26" s="28" t="s">
        <v>391</v>
      </c>
      <c r="N26" s="27">
        <v>0</v>
      </c>
      <c r="O26" s="27">
        <v>6.9000000000000006E-2</v>
      </c>
      <c r="Q26"/>
      <c r="R26"/>
      <c r="S26"/>
      <c r="T26"/>
      <c r="U26"/>
      <c r="V26"/>
      <c r="W26"/>
      <c r="X26"/>
      <c r="Y26"/>
      <c r="Z26"/>
    </row>
    <row r="27" spans="1:26" ht="16" x14ac:dyDescent="0.2">
      <c r="A27" s="27" t="s">
        <v>393</v>
      </c>
      <c r="B27" s="27" t="s">
        <v>388</v>
      </c>
      <c r="C27" s="28">
        <v>4100111444</v>
      </c>
      <c r="D27" s="28">
        <v>9000208169</v>
      </c>
      <c r="E27" s="28" t="s">
        <v>389</v>
      </c>
      <c r="F27" s="27" t="s">
        <v>434</v>
      </c>
      <c r="G27" s="29">
        <v>17000</v>
      </c>
      <c r="H27" s="27">
        <v>4540</v>
      </c>
      <c r="I27" s="27">
        <v>12.335000000000001</v>
      </c>
      <c r="J27" s="28">
        <v>5001097162</v>
      </c>
      <c r="K27" s="27" t="s">
        <v>393</v>
      </c>
      <c r="L27" s="28">
        <v>3079</v>
      </c>
      <c r="M27" s="28" t="s">
        <v>391</v>
      </c>
      <c r="N27" s="27">
        <v>0</v>
      </c>
      <c r="O27" s="27">
        <v>0.125</v>
      </c>
      <c r="Q27"/>
      <c r="R27"/>
      <c r="S27"/>
      <c r="T27"/>
      <c r="U27"/>
      <c r="V27"/>
      <c r="W27"/>
      <c r="X27"/>
      <c r="Y27"/>
      <c r="Z27"/>
    </row>
    <row r="28" spans="1:26" ht="16" x14ac:dyDescent="0.2">
      <c r="A28" s="27" t="s">
        <v>308</v>
      </c>
      <c r="B28" s="27" t="s">
        <v>388</v>
      </c>
      <c r="C28" s="28">
        <v>4100111444</v>
      </c>
      <c r="D28" s="28">
        <v>9000208200</v>
      </c>
      <c r="E28" s="28" t="s">
        <v>389</v>
      </c>
      <c r="F28" s="27" t="s">
        <v>390</v>
      </c>
      <c r="G28" s="29">
        <v>16940</v>
      </c>
      <c r="H28" s="27">
        <v>4440</v>
      </c>
      <c r="I28" s="27">
        <v>12.375</v>
      </c>
      <c r="J28" s="28">
        <v>5001097382</v>
      </c>
      <c r="K28" s="27" t="s">
        <v>308</v>
      </c>
      <c r="L28" s="28">
        <v>3323</v>
      </c>
      <c r="M28" s="28" t="s">
        <v>391</v>
      </c>
      <c r="N28" s="27">
        <v>0</v>
      </c>
      <c r="O28" s="27">
        <v>0.125</v>
      </c>
      <c r="Q28"/>
      <c r="R28"/>
      <c r="S28"/>
      <c r="T28"/>
      <c r="U28"/>
      <c r="V28"/>
      <c r="W28"/>
      <c r="X28"/>
      <c r="Y28"/>
      <c r="Z28"/>
    </row>
    <row r="29" spans="1:26" ht="16" x14ac:dyDescent="0.2">
      <c r="A29" s="27" t="s">
        <v>308</v>
      </c>
      <c r="B29" s="27" t="s">
        <v>388</v>
      </c>
      <c r="C29" s="28">
        <v>4100111444</v>
      </c>
      <c r="D29" s="28">
        <v>9000208201</v>
      </c>
      <c r="E29" s="28" t="s">
        <v>389</v>
      </c>
      <c r="F29" s="27" t="s">
        <v>392</v>
      </c>
      <c r="G29" s="29">
        <v>17200</v>
      </c>
      <c r="H29" s="27">
        <v>5940</v>
      </c>
      <c r="I29" s="27">
        <v>11.147</v>
      </c>
      <c r="J29" s="28">
        <v>5001097389</v>
      </c>
      <c r="K29" s="27" t="s">
        <v>308</v>
      </c>
      <c r="L29" s="28">
        <v>3481</v>
      </c>
      <c r="M29" s="28" t="s">
        <v>391</v>
      </c>
      <c r="N29" s="27">
        <v>0</v>
      </c>
      <c r="O29" s="27">
        <v>0.113</v>
      </c>
      <c r="Q29"/>
      <c r="R29"/>
      <c r="S29"/>
      <c r="T29"/>
      <c r="U29"/>
      <c r="V29"/>
      <c r="W29"/>
      <c r="X29"/>
      <c r="Y29"/>
      <c r="Z29"/>
    </row>
    <row r="30" spans="1:26" ht="16" x14ac:dyDescent="0.2">
      <c r="A30" s="27" t="s">
        <v>393</v>
      </c>
      <c r="B30" s="27" t="s">
        <v>388</v>
      </c>
      <c r="C30" s="28">
        <v>4100111444</v>
      </c>
      <c r="D30" s="28">
        <v>9000208202</v>
      </c>
      <c r="E30" s="28" t="s">
        <v>389</v>
      </c>
      <c r="F30" s="27" t="s">
        <v>394</v>
      </c>
      <c r="G30" s="29">
        <v>13020</v>
      </c>
      <c r="H30" s="27">
        <v>4620</v>
      </c>
      <c r="I30" s="27">
        <v>8.3160000000000007</v>
      </c>
      <c r="J30" s="28">
        <v>5001097391</v>
      </c>
      <c r="K30" s="27" t="s">
        <v>308</v>
      </c>
      <c r="L30" s="28">
        <v>1515</v>
      </c>
      <c r="M30" s="28" t="s">
        <v>391</v>
      </c>
      <c r="N30" s="27">
        <v>0</v>
      </c>
      <c r="O30" s="27">
        <v>8.4000000000000005E-2</v>
      </c>
      <c r="Q30"/>
      <c r="R30"/>
      <c r="S30"/>
      <c r="T30"/>
      <c r="U30"/>
      <c r="V30"/>
      <c r="W30"/>
      <c r="X30"/>
      <c r="Y30"/>
      <c r="Z30"/>
    </row>
    <row r="31" spans="1:26" ht="16" x14ac:dyDescent="0.2">
      <c r="A31" s="27" t="s">
        <v>393</v>
      </c>
      <c r="B31" s="27" t="s">
        <v>396</v>
      </c>
      <c r="C31" s="28">
        <v>4100108097</v>
      </c>
      <c r="D31" s="27" t="s">
        <v>435</v>
      </c>
      <c r="E31" s="27" t="s">
        <v>398</v>
      </c>
      <c r="F31" s="27" t="s">
        <v>436</v>
      </c>
      <c r="G31" s="29">
        <v>16540</v>
      </c>
      <c r="H31" s="27">
        <v>4480</v>
      </c>
      <c r="I31" s="27">
        <v>11.819000000000001</v>
      </c>
      <c r="J31" s="28">
        <v>5001097430</v>
      </c>
      <c r="K31" s="27" t="s">
        <v>308</v>
      </c>
      <c r="L31" s="28">
        <v>2530</v>
      </c>
      <c r="M31" s="28" t="s">
        <v>391</v>
      </c>
      <c r="N31" s="27">
        <v>0</v>
      </c>
      <c r="O31" s="27">
        <v>0.24099999999999999</v>
      </c>
      <c r="Q31"/>
      <c r="R31"/>
      <c r="S31"/>
      <c r="T31"/>
      <c r="U31"/>
      <c r="V31"/>
      <c r="W31"/>
      <c r="X31"/>
      <c r="Y31"/>
      <c r="Z31"/>
    </row>
    <row r="32" spans="1:26" ht="16" x14ac:dyDescent="0.2">
      <c r="A32" s="27" t="s">
        <v>393</v>
      </c>
      <c r="B32" s="27" t="s">
        <v>411</v>
      </c>
      <c r="C32" s="28">
        <v>4100108246</v>
      </c>
      <c r="D32" s="27" t="s">
        <v>437</v>
      </c>
      <c r="E32" s="27" t="s">
        <v>398</v>
      </c>
      <c r="F32" s="27" t="s">
        <v>303</v>
      </c>
      <c r="G32" s="29">
        <v>15910</v>
      </c>
      <c r="H32" s="27">
        <v>6070</v>
      </c>
      <c r="I32" s="27">
        <v>9.6430000000000007</v>
      </c>
      <c r="J32" s="28">
        <v>5001097261</v>
      </c>
      <c r="K32" s="27" t="s">
        <v>308</v>
      </c>
      <c r="L32" s="27" t="s">
        <v>438</v>
      </c>
      <c r="M32" s="28" t="s">
        <v>391</v>
      </c>
      <c r="N32" s="27">
        <v>0</v>
      </c>
      <c r="O32" s="27">
        <v>0.19700000000000001</v>
      </c>
      <c r="Q32"/>
      <c r="R32"/>
      <c r="S32"/>
      <c r="T32"/>
      <c r="U32"/>
      <c r="V32"/>
      <c r="W32"/>
      <c r="X32"/>
      <c r="Y32"/>
      <c r="Z32"/>
    </row>
    <row r="33" spans="1:26" ht="16" x14ac:dyDescent="0.2">
      <c r="A33" s="27" t="s">
        <v>308</v>
      </c>
      <c r="B33" s="27" t="s">
        <v>388</v>
      </c>
      <c r="C33" s="28">
        <v>4100111444</v>
      </c>
      <c r="D33" s="28">
        <v>9000208179</v>
      </c>
      <c r="E33" s="28" t="s">
        <v>389</v>
      </c>
      <c r="F33" s="27" t="s">
        <v>439</v>
      </c>
      <c r="G33" s="29">
        <v>18580</v>
      </c>
      <c r="H33" s="27">
        <v>6220</v>
      </c>
      <c r="I33" s="27">
        <v>12.236000000000001</v>
      </c>
      <c r="J33" s="28">
        <v>5001097286</v>
      </c>
      <c r="K33" s="27" t="s">
        <v>308</v>
      </c>
      <c r="L33" s="28">
        <v>2038</v>
      </c>
      <c r="M33" s="28" t="s">
        <v>391</v>
      </c>
      <c r="N33" s="27">
        <v>0</v>
      </c>
      <c r="O33" s="27">
        <v>0.124</v>
      </c>
      <c r="Q33"/>
      <c r="R33"/>
      <c r="S33"/>
      <c r="T33"/>
      <c r="U33"/>
      <c r="V33"/>
      <c r="W33"/>
      <c r="X33"/>
      <c r="Y33"/>
      <c r="Z33"/>
    </row>
    <row r="34" spans="1:26" ht="16" x14ac:dyDescent="0.2">
      <c r="A34" s="27" t="s">
        <v>308</v>
      </c>
      <c r="B34" s="27" t="s">
        <v>396</v>
      </c>
      <c r="C34" s="28">
        <v>4100111097</v>
      </c>
      <c r="D34" s="28">
        <v>9000208181</v>
      </c>
      <c r="E34" s="28" t="s">
        <v>389</v>
      </c>
      <c r="F34" s="27" t="s">
        <v>440</v>
      </c>
      <c r="G34" s="29">
        <v>15620</v>
      </c>
      <c r="H34" s="27">
        <v>5580</v>
      </c>
      <c r="I34" s="27">
        <v>9.8390000000000004</v>
      </c>
      <c r="J34" s="28">
        <v>5001097288</v>
      </c>
      <c r="K34" s="27" t="s">
        <v>308</v>
      </c>
      <c r="L34" s="28">
        <v>3672</v>
      </c>
      <c r="M34" s="28" t="s">
        <v>391</v>
      </c>
      <c r="N34" s="27">
        <v>0</v>
      </c>
      <c r="O34" s="27">
        <v>0.20100000000000001</v>
      </c>
      <c r="Q34"/>
      <c r="R34"/>
      <c r="S34"/>
      <c r="T34"/>
      <c r="U34"/>
      <c r="V34"/>
      <c r="W34"/>
      <c r="X34"/>
      <c r="Y34"/>
      <c r="Z34"/>
    </row>
    <row r="35" spans="1:26" ht="16" x14ac:dyDescent="0.2">
      <c r="A35" s="27" t="s">
        <v>393</v>
      </c>
      <c r="B35" s="27" t="s">
        <v>396</v>
      </c>
      <c r="C35" s="28">
        <v>4100111097</v>
      </c>
      <c r="D35" s="28">
        <v>9000208186</v>
      </c>
      <c r="E35" s="28" t="s">
        <v>389</v>
      </c>
      <c r="F35" s="27" t="s">
        <v>60</v>
      </c>
      <c r="G35" s="29">
        <v>18520</v>
      </c>
      <c r="H35" s="27">
        <v>4520</v>
      </c>
      <c r="I35" s="27">
        <v>13.72</v>
      </c>
      <c r="J35" s="28">
        <v>5001097289</v>
      </c>
      <c r="K35" s="27" t="s">
        <v>308</v>
      </c>
      <c r="L35" s="28">
        <v>1942</v>
      </c>
      <c r="M35" s="28" t="s">
        <v>391</v>
      </c>
      <c r="N35" s="27">
        <v>0</v>
      </c>
      <c r="O35" s="27">
        <v>0.28000000000000003</v>
      </c>
      <c r="Q35"/>
      <c r="R35"/>
      <c r="S35"/>
      <c r="T35"/>
      <c r="U35"/>
      <c r="V35"/>
      <c r="W35"/>
      <c r="X35"/>
      <c r="Y35"/>
      <c r="Z35"/>
    </row>
    <row r="36" spans="1:26" ht="16" x14ac:dyDescent="0.2">
      <c r="A36" s="27" t="s">
        <v>308</v>
      </c>
      <c r="B36" s="27" t="s">
        <v>411</v>
      </c>
      <c r="C36" s="28">
        <v>4100111098</v>
      </c>
      <c r="D36" s="28">
        <v>9000208190</v>
      </c>
      <c r="E36" s="28" t="s">
        <v>389</v>
      </c>
      <c r="F36" s="27" t="s">
        <v>185</v>
      </c>
      <c r="G36" s="29">
        <v>16360</v>
      </c>
      <c r="H36" s="27">
        <v>4940</v>
      </c>
      <c r="I36" s="27">
        <v>11.305999999999999</v>
      </c>
      <c r="J36" s="28">
        <v>5001097322</v>
      </c>
      <c r="K36" s="27" t="s">
        <v>308</v>
      </c>
      <c r="L36" s="28">
        <v>3673</v>
      </c>
      <c r="M36" s="28" t="s">
        <v>391</v>
      </c>
      <c r="N36" s="27">
        <v>0</v>
      </c>
      <c r="O36" s="27">
        <v>0.114</v>
      </c>
      <c r="Q36"/>
      <c r="R36"/>
      <c r="S36"/>
      <c r="T36"/>
      <c r="U36"/>
      <c r="V36"/>
      <c r="W36"/>
      <c r="X36"/>
      <c r="Y36"/>
      <c r="Z36"/>
    </row>
    <row r="37" spans="1:26" ht="16" x14ac:dyDescent="0.2">
      <c r="A37" s="27" t="s">
        <v>308</v>
      </c>
      <c r="B37" s="27" t="s">
        <v>396</v>
      </c>
      <c r="C37" s="28">
        <v>4100108097</v>
      </c>
      <c r="D37" s="27" t="s">
        <v>445</v>
      </c>
      <c r="E37" s="27" t="s">
        <v>398</v>
      </c>
      <c r="F37" s="27" t="s">
        <v>446</v>
      </c>
      <c r="G37" s="29">
        <v>17430</v>
      </c>
      <c r="H37" s="27">
        <v>5160</v>
      </c>
      <c r="I37" s="27">
        <v>12.025</v>
      </c>
      <c r="J37" s="28">
        <v>5001097366</v>
      </c>
      <c r="K37" s="27" t="s">
        <v>308</v>
      </c>
      <c r="L37" s="27" t="s">
        <v>447</v>
      </c>
      <c r="M37" s="28" t="s">
        <v>391</v>
      </c>
      <c r="N37" s="27">
        <v>0</v>
      </c>
      <c r="O37" s="27">
        <v>0.245</v>
      </c>
      <c r="Q37"/>
      <c r="R37"/>
      <c r="S37"/>
      <c r="T37"/>
      <c r="U37"/>
      <c r="V37"/>
      <c r="W37"/>
      <c r="X37"/>
      <c r="Y37"/>
      <c r="Z37"/>
    </row>
    <row r="38" spans="1:26" ht="16" x14ac:dyDescent="0.2">
      <c r="A38" s="27" t="s">
        <v>308</v>
      </c>
      <c r="B38" s="27" t="s">
        <v>396</v>
      </c>
      <c r="C38" s="28">
        <v>4100111097</v>
      </c>
      <c r="D38" s="28">
        <v>9000208198</v>
      </c>
      <c r="E38" s="28" t="s">
        <v>389</v>
      </c>
      <c r="F38" s="27" t="s">
        <v>449</v>
      </c>
      <c r="G38" s="29">
        <v>28820</v>
      </c>
      <c r="H38" s="27">
        <v>8880</v>
      </c>
      <c r="I38" s="27">
        <v>19.541</v>
      </c>
      <c r="J38" s="28">
        <v>5001097376</v>
      </c>
      <c r="K38" s="27" t="s">
        <v>308</v>
      </c>
      <c r="L38" s="28">
        <v>3483</v>
      </c>
      <c r="M38" s="28" t="s">
        <v>391</v>
      </c>
      <c r="N38" s="27">
        <v>0</v>
      </c>
      <c r="O38" s="27">
        <v>0.39900000000000002</v>
      </c>
      <c r="Q38"/>
      <c r="R38"/>
      <c r="S38"/>
      <c r="T38"/>
      <c r="U38"/>
      <c r="V38"/>
      <c r="W38"/>
      <c r="X38"/>
      <c r="Y38"/>
      <c r="Z38"/>
    </row>
    <row r="39" spans="1:26" ht="16" x14ac:dyDescent="0.2">
      <c r="A39" s="27" t="s">
        <v>441</v>
      </c>
      <c r="B39" s="27" t="s">
        <v>411</v>
      </c>
      <c r="C39" s="28">
        <v>4100108246</v>
      </c>
      <c r="D39" s="27" t="s">
        <v>442</v>
      </c>
      <c r="E39" s="27" t="s">
        <v>398</v>
      </c>
      <c r="F39" s="27" t="s">
        <v>260</v>
      </c>
      <c r="G39" s="29">
        <v>14150</v>
      </c>
      <c r="H39" s="27">
        <v>4660</v>
      </c>
      <c r="I39" s="27">
        <v>9.3480000000000008</v>
      </c>
      <c r="J39" s="28">
        <v>5001097492</v>
      </c>
      <c r="K39" s="27" t="s">
        <v>441</v>
      </c>
      <c r="L39" s="27" t="s">
        <v>443</v>
      </c>
      <c r="M39" s="28" t="s">
        <v>391</v>
      </c>
      <c r="N39" s="27">
        <v>0</v>
      </c>
      <c r="O39" s="27">
        <v>0.14199999999999999</v>
      </c>
      <c r="Q39"/>
      <c r="R39"/>
      <c r="S39"/>
      <c r="T39"/>
      <c r="U39"/>
      <c r="V39"/>
      <c r="W39"/>
      <c r="X39"/>
      <c r="Y39"/>
      <c r="Z39"/>
    </row>
    <row r="40" spans="1:26" ht="16" x14ac:dyDescent="0.2">
      <c r="A40" s="27" t="s">
        <v>308</v>
      </c>
      <c r="B40" s="27" t="s">
        <v>396</v>
      </c>
      <c r="C40" s="28">
        <v>4100111097</v>
      </c>
      <c r="D40" s="28">
        <v>9000208213</v>
      </c>
      <c r="E40" s="28" t="s">
        <v>389</v>
      </c>
      <c r="F40" s="27" t="s">
        <v>444</v>
      </c>
      <c r="G40" s="29">
        <v>4960</v>
      </c>
      <c r="H40" s="27">
        <v>4080</v>
      </c>
      <c r="I40" s="27">
        <v>0.86199999999999999</v>
      </c>
      <c r="J40" s="28">
        <v>5001097512</v>
      </c>
      <c r="K40" s="27" t="s">
        <v>441</v>
      </c>
      <c r="L40" s="28">
        <v>6207</v>
      </c>
      <c r="M40" s="28" t="s">
        <v>391</v>
      </c>
      <c r="N40" s="27">
        <v>0</v>
      </c>
      <c r="O40" s="27">
        <v>1.7999999999999999E-2</v>
      </c>
      <c r="Q40"/>
      <c r="R40"/>
      <c r="S40"/>
      <c r="T40"/>
      <c r="U40"/>
      <c r="V40"/>
      <c r="W40"/>
      <c r="X40"/>
      <c r="Y40"/>
      <c r="Z40"/>
    </row>
    <row r="41" spans="1:26" ht="16" x14ac:dyDescent="0.2">
      <c r="A41" s="27" t="s">
        <v>441</v>
      </c>
      <c r="B41" s="27" t="s">
        <v>396</v>
      </c>
      <c r="C41" s="28">
        <v>4100111097</v>
      </c>
      <c r="D41" s="28">
        <v>9000208210</v>
      </c>
      <c r="E41" s="28" t="s">
        <v>389</v>
      </c>
      <c r="F41" s="27" t="s">
        <v>448</v>
      </c>
      <c r="G41" s="29">
        <v>4960</v>
      </c>
      <c r="H41" s="27">
        <v>1480</v>
      </c>
      <c r="I41" s="27">
        <v>3.4449999999999998</v>
      </c>
      <c r="J41" s="28">
        <v>5001097529</v>
      </c>
      <c r="K41" s="27" t="s">
        <v>441</v>
      </c>
      <c r="L41" s="28">
        <v>675</v>
      </c>
      <c r="M41" s="28" t="s">
        <v>391</v>
      </c>
      <c r="N41" s="27">
        <v>0</v>
      </c>
      <c r="O41" s="27">
        <v>3.5000000000000003E-2</v>
      </c>
      <c r="Q41"/>
      <c r="R41"/>
      <c r="S41"/>
      <c r="T41"/>
      <c r="U41"/>
      <c r="V41"/>
      <c r="W41"/>
      <c r="X41"/>
      <c r="Y41"/>
      <c r="Z41"/>
    </row>
    <row r="42" spans="1:26" ht="16" x14ac:dyDescent="0.2">
      <c r="A42" s="27" t="s">
        <v>308</v>
      </c>
      <c r="B42" s="27" t="s">
        <v>388</v>
      </c>
      <c r="C42" s="28">
        <v>4100111444</v>
      </c>
      <c r="D42" s="28">
        <v>9000208227</v>
      </c>
      <c r="E42" s="28" t="s">
        <v>389</v>
      </c>
      <c r="F42" s="27" t="s">
        <v>427</v>
      </c>
      <c r="G42" s="29">
        <v>11200</v>
      </c>
      <c r="H42" s="27">
        <v>4080</v>
      </c>
      <c r="I42" s="27">
        <v>7.0490000000000004</v>
      </c>
      <c r="J42" s="28">
        <v>5001097532</v>
      </c>
      <c r="K42" s="27" t="s">
        <v>441</v>
      </c>
      <c r="L42" s="28">
        <v>3459</v>
      </c>
      <c r="M42" s="28" t="s">
        <v>391</v>
      </c>
      <c r="N42" s="27">
        <v>0</v>
      </c>
      <c r="O42" s="27">
        <v>7.0999999999999994E-2</v>
      </c>
      <c r="Q42"/>
      <c r="R42"/>
      <c r="S42"/>
      <c r="T42"/>
      <c r="U42"/>
      <c r="V42"/>
      <c r="W42"/>
      <c r="X42"/>
      <c r="Y42"/>
      <c r="Z42"/>
    </row>
    <row r="43" spans="1:26" ht="16" x14ac:dyDescent="0.2">
      <c r="A43" s="27" t="s">
        <v>441</v>
      </c>
      <c r="B43" s="27" t="s">
        <v>396</v>
      </c>
      <c r="C43" s="28">
        <v>4100111097</v>
      </c>
      <c r="D43" s="28">
        <v>9000208218</v>
      </c>
      <c r="E43" s="28" t="s">
        <v>389</v>
      </c>
      <c r="F43" s="27" t="s">
        <v>248</v>
      </c>
      <c r="G43" s="29">
        <v>13120</v>
      </c>
      <c r="H43" s="27">
        <v>4160</v>
      </c>
      <c r="I43" s="27">
        <v>8.7810000000000006</v>
      </c>
      <c r="J43" s="28">
        <v>5001097539</v>
      </c>
      <c r="K43" s="27" t="s">
        <v>441</v>
      </c>
      <c r="L43" s="28">
        <v>2317</v>
      </c>
      <c r="M43" s="28" t="s">
        <v>391</v>
      </c>
      <c r="N43" s="27">
        <v>0</v>
      </c>
      <c r="O43" s="27">
        <v>0.17899999999999999</v>
      </c>
      <c r="Q43"/>
      <c r="R43"/>
      <c r="S43"/>
      <c r="T43"/>
      <c r="U43"/>
      <c r="V43"/>
      <c r="W43"/>
      <c r="X43"/>
      <c r="Y43"/>
      <c r="Z43"/>
    </row>
    <row r="44" spans="1:26" ht="16" x14ac:dyDescent="0.2">
      <c r="A44" s="27" t="s">
        <v>441</v>
      </c>
      <c r="B44" s="27" t="s">
        <v>396</v>
      </c>
      <c r="C44" s="28">
        <v>4100111097</v>
      </c>
      <c r="D44" s="28">
        <v>9000208230</v>
      </c>
      <c r="E44" s="28" t="s">
        <v>389</v>
      </c>
      <c r="F44" s="27" t="s">
        <v>450</v>
      </c>
      <c r="G44" s="29">
        <v>15120</v>
      </c>
      <c r="H44" s="27">
        <v>5920</v>
      </c>
      <c r="I44" s="27">
        <v>9.016</v>
      </c>
      <c r="J44" s="28">
        <v>5001097550</v>
      </c>
      <c r="K44" s="27" t="s">
        <v>441</v>
      </c>
      <c r="L44" s="28">
        <v>3671</v>
      </c>
      <c r="M44" s="28" t="s">
        <v>391</v>
      </c>
      <c r="N44" s="27">
        <v>0</v>
      </c>
      <c r="O44" s="27">
        <v>0.184</v>
      </c>
      <c r="Q44"/>
      <c r="R44"/>
      <c r="S44"/>
      <c r="T44"/>
      <c r="U44"/>
      <c r="V44"/>
      <c r="W44"/>
      <c r="X44"/>
      <c r="Y44"/>
      <c r="Z44"/>
    </row>
    <row r="45" spans="1:26" ht="16" x14ac:dyDescent="0.2">
      <c r="A45" s="27" t="s">
        <v>393</v>
      </c>
      <c r="B45" s="27" t="s">
        <v>396</v>
      </c>
      <c r="C45" s="28">
        <v>4100111097</v>
      </c>
      <c r="D45" s="28">
        <v>9000208238</v>
      </c>
      <c r="E45" s="28" t="s">
        <v>389</v>
      </c>
      <c r="F45" s="27" t="s">
        <v>451</v>
      </c>
      <c r="G45" s="29">
        <v>36640</v>
      </c>
      <c r="H45" s="27">
        <v>19100</v>
      </c>
      <c r="I45" s="27">
        <v>17.189</v>
      </c>
      <c r="J45" s="28">
        <v>5001097602</v>
      </c>
      <c r="K45" s="27" t="s">
        <v>441</v>
      </c>
      <c r="L45" s="28">
        <v>6204</v>
      </c>
      <c r="M45" s="28" t="s">
        <v>391</v>
      </c>
      <c r="N45" s="27">
        <v>0</v>
      </c>
      <c r="O45" s="27">
        <v>0.35099999999999998</v>
      </c>
      <c r="Q45"/>
      <c r="R45"/>
      <c r="S45"/>
      <c r="T45"/>
      <c r="U45"/>
      <c r="V45"/>
      <c r="W45"/>
      <c r="X45"/>
      <c r="Y45"/>
      <c r="Z45"/>
    </row>
    <row r="46" spans="1:26" ht="16" x14ac:dyDescent="0.2">
      <c r="A46" s="27" t="s">
        <v>441</v>
      </c>
      <c r="B46" s="27" t="s">
        <v>396</v>
      </c>
      <c r="C46" s="28">
        <v>4100111097</v>
      </c>
      <c r="D46" s="28">
        <v>9000208250</v>
      </c>
      <c r="E46" s="28" t="s">
        <v>389</v>
      </c>
      <c r="F46" s="27" t="s">
        <v>390</v>
      </c>
      <c r="G46" s="29">
        <v>14060</v>
      </c>
      <c r="H46" s="27">
        <v>4420</v>
      </c>
      <c r="I46" s="27">
        <v>9.5440000000000005</v>
      </c>
      <c r="J46" s="28">
        <v>5001097637</v>
      </c>
      <c r="K46" s="27" t="s">
        <v>441</v>
      </c>
      <c r="L46" s="28">
        <v>3324</v>
      </c>
      <c r="M46" s="28" t="s">
        <v>391</v>
      </c>
      <c r="N46" s="27">
        <v>0</v>
      </c>
      <c r="O46" s="27">
        <v>9.6000000000000002E-2</v>
      </c>
      <c r="Q46"/>
      <c r="R46"/>
      <c r="S46"/>
      <c r="T46"/>
      <c r="U46"/>
      <c r="V46"/>
      <c r="W46"/>
      <c r="X46"/>
      <c r="Y46"/>
      <c r="Z46"/>
    </row>
    <row r="47" spans="1:26" ht="16" x14ac:dyDescent="0.2">
      <c r="A47" s="27" t="s">
        <v>441</v>
      </c>
      <c r="B47" s="27" t="s">
        <v>396</v>
      </c>
      <c r="C47" s="28">
        <v>4100111097</v>
      </c>
      <c r="D47" s="28">
        <v>9000208237</v>
      </c>
      <c r="E47" s="28" t="s">
        <v>389</v>
      </c>
      <c r="F47" s="27" t="s">
        <v>452</v>
      </c>
      <c r="G47" s="29">
        <v>40580</v>
      </c>
      <c r="H47" s="27">
        <v>10940</v>
      </c>
      <c r="I47" s="27">
        <v>29.344000000000001</v>
      </c>
      <c r="J47" s="28">
        <v>5001097638</v>
      </c>
      <c r="K47" s="27" t="s">
        <v>441</v>
      </c>
      <c r="L47" s="28">
        <v>3674</v>
      </c>
      <c r="M47" s="28" t="s">
        <v>391</v>
      </c>
      <c r="N47" s="27">
        <v>0</v>
      </c>
      <c r="O47" s="27">
        <v>0.29599999999999999</v>
      </c>
      <c r="Q47"/>
      <c r="R47"/>
      <c r="S47"/>
      <c r="T47"/>
      <c r="U47"/>
      <c r="V47"/>
      <c r="W47"/>
      <c r="X47"/>
      <c r="Y47"/>
      <c r="Z47"/>
    </row>
    <row r="48" spans="1:26" ht="16" x14ac:dyDescent="0.2">
      <c r="A48" s="27" t="s">
        <v>441</v>
      </c>
      <c r="B48" s="27" t="s">
        <v>388</v>
      </c>
      <c r="C48" s="28">
        <v>4100111444</v>
      </c>
      <c r="D48" s="28">
        <v>9000208251</v>
      </c>
      <c r="E48" s="28" t="s">
        <v>389</v>
      </c>
      <c r="F48" s="27" t="s">
        <v>394</v>
      </c>
      <c r="G48" s="29">
        <v>13900</v>
      </c>
      <c r="H48" s="27">
        <v>4640</v>
      </c>
      <c r="I48" s="27">
        <v>9.1669999999999998</v>
      </c>
      <c r="J48" s="28">
        <v>5001097639</v>
      </c>
      <c r="K48" s="27" t="s">
        <v>441</v>
      </c>
      <c r="L48" s="28">
        <v>1596</v>
      </c>
      <c r="M48" s="28" t="s">
        <v>391</v>
      </c>
      <c r="N48" s="27">
        <v>0</v>
      </c>
      <c r="O48" s="27">
        <v>9.2999999999999999E-2</v>
      </c>
      <c r="Q48"/>
      <c r="R48"/>
      <c r="S48"/>
      <c r="T48"/>
      <c r="U48"/>
      <c r="V48"/>
      <c r="W48"/>
      <c r="X48"/>
      <c r="Y48"/>
      <c r="Z48"/>
    </row>
    <row r="49" spans="1:26" ht="16" x14ac:dyDescent="0.2">
      <c r="A49" s="27" t="s">
        <v>393</v>
      </c>
      <c r="B49" s="27" t="s">
        <v>388</v>
      </c>
      <c r="C49" s="28">
        <v>4100111444</v>
      </c>
      <c r="D49" s="28">
        <v>9000208254</v>
      </c>
      <c r="E49" s="28" t="s">
        <v>389</v>
      </c>
      <c r="F49" s="27" t="s">
        <v>451</v>
      </c>
      <c r="G49" s="29">
        <v>19100</v>
      </c>
      <c r="H49" s="27">
        <v>10980</v>
      </c>
      <c r="I49" s="27">
        <v>8.0389999999999997</v>
      </c>
      <c r="J49" s="28">
        <v>5001097676</v>
      </c>
      <c r="K49" s="27" t="s">
        <v>441</v>
      </c>
      <c r="L49" s="28">
        <v>6203</v>
      </c>
      <c r="M49" s="28" t="s">
        <v>391</v>
      </c>
      <c r="N49" s="27">
        <v>0</v>
      </c>
      <c r="O49" s="27">
        <v>8.1000000000000003E-2</v>
      </c>
      <c r="Q49"/>
      <c r="R49"/>
      <c r="S49"/>
      <c r="T49"/>
      <c r="U49"/>
      <c r="V49"/>
      <c r="W49"/>
      <c r="X49"/>
      <c r="Y49"/>
      <c r="Z49"/>
    </row>
    <row r="50" spans="1:26" ht="16" x14ac:dyDescent="0.2">
      <c r="A50" s="27" t="s">
        <v>308</v>
      </c>
      <c r="B50" s="27" t="s">
        <v>411</v>
      </c>
      <c r="C50" s="28">
        <v>4100108246</v>
      </c>
      <c r="D50" s="27" t="s">
        <v>453</v>
      </c>
      <c r="E50" s="27" t="s">
        <v>398</v>
      </c>
      <c r="F50" s="27" t="s">
        <v>454</v>
      </c>
      <c r="G50" s="29">
        <v>15640</v>
      </c>
      <c r="H50" s="27">
        <v>5550</v>
      </c>
      <c r="I50" s="27">
        <v>9.8879999999999999</v>
      </c>
      <c r="J50" s="28">
        <v>5001097684</v>
      </c>
      <c r="K50" s="27" t="s">
        <v>441</v>
      </c>
      <c r="L50" s="27" t="s">
        <v>455</v>
      </c>
      <c r="M50" s="28" t="s">
        <v>391</v>
      </c>
      <c r="N50" s="27">
        <v>0</v>
      </c>
      <c r="O50" s="27">
        <v>0.20200000000000001</v>
      </c>
      <c r="Q50"/>
      <c r="R50"/>
      <c r="S50"/>
      <c r="T50"/>
      <c r="U50"/>
      <c r="V50"/>
      <c r="W50"/>
      <c r="X50"/>
      <c r="Y50"/>
      <c r="Z50"/>
    </row>
    <row r="51" spans="1:26" ht="16" x14ac:dyDescent="0.2">
      <c r="A51" s="27" t="s">
        <v>441</v>
      </c>
      <c r="B51" s="27" t="s">
        <v>411</v>
      </c>
      <c r="C51" s="28">
        <v>4100108246</v>
      </c>
      <c r="D51" s="27" t="s">
        <v>456</v>
      </c>
      <c r="E51" s="27" t="s">
        <v>398</v>
      </c>
      <c r="F51" s="27" t="s">
        <v>457</v>
      </c>
      <c r="G51" s="29">
        <v>15260</v>
      </c>
      <c r="H51" s="27">
        <v>4800</v>
      </c>
      <c r="I51" s="27">
        <v>10.250999999999999</v>
      </c>
      <c r="J51" s="28">
        <v>5001097694</v>
      </c>
      <c r="K51" s="27" t="s">
        <v>441</v>
      </c>
      <c r="L51" s="27" t="s">
        <v>458</v>
      </c>
      <c r="M51" s="28" t="s">
        <v>391</v>
      </c>
      <c r="N51" s="27">
        <v>0</v>
      </c>
      <c r="O51" s="27">
        <v>0.20899999999999999</v>
      </c>
      <c r="Q51"/>
      <c r="R51"/>
      <c r="S51"/>
      <c r="T51"/>
      <c r="U51"/>
      <c r="V51"/>
      <c r="W51"/>
      <c r="X51"/>
      <c r="Y51"/>
      <c r="Z51"/>
    </row>
    <row r="52" spans="1:26" ht="16" x14ac:dyDescent="0.2">
      <c r="A52" s="27" t="s">
        <v>441</v>
      </c>
      <c r="B52" s="27" t="s">
        <v>396</v>
      </c>
      <c r="C52" s="28">
        <v>4100108097</v>
      </c>
      <c r="D52" s="27" t="s">
        <v>459</v>
      </c>
      <c r="E52" s="27" t="s">
        <v>398</v>
      </c>
      <c r="F52" s="27" t="s">
        <v>460</v>
      </c>
      <c r="G52" s="29">
        <v>11370</v>
      </c>
      <c r="H52" s="27">
        <v>4060</v>
      </c>
      <c r="I52" s="27">
        <v>7.2</v>
      </c>
      <c r="J52" s="28">
        <v>5001097744</v>
      </c>
      <c r="K52" s="27" t="s">
        <v>461</v>
      </c>
      <c r="L52" s="27" t="s">
        <v>462</v>
      </c>
      <c r="M52" s="28" t="s">
        <v>391</v>
      </c>
      <c r="N52" s="27">
        <v>0</v>
      </c>
      <c r="O52" s="27">
        <v>0.11</v>
      </c>
      <c r="Q52"/>
      <c r="R52"/>
      <c r="S52"/>
      <c r="T52"/>
      <c r="U52"/>
      <c r="V52"/>
      <c r="W52"/>
      <c r="X52"/>
      <c r="Y52"/>
      <c r="Z52"/>
    </row>
    <row r="53" spans="1:26" ht="16" x14ac:dyDescent="0.2">
      <c r="A53" s="27" t="s">
        <v>461</v>
      </c>
      <c r="B53" s="27" t="s">
        <v>396</v>
      </c>
      <c r="C53" s="28">
        <v>4100108097</v>
      </c>
      <c r="D53" s="27" t="s">
        <v>463</v>
      </c>
      <c r="E53" s="27" t="s">
        <v>398</v>
      </c>
      <c r="F53" s="27" t="s">
        <v>464</v>
      </c>
      <c r="G53" s="29">
        <v>14440</v>
      </c>
      <c r="H53" s="27">
        <v>4560</v>
      </c>
      <c r="I53" s="27">
        <v>9.7319999999999993</v>
      </c>
      <c r="J53" s="28">
        <v>5001097753</v>
      </c>
      <c r="K53" s="27" t="s">
        <v>461</v>
      </c>
      <c r="L53" s="27" t="s">
        <v>465</v>
      </c>
      <c r="M53" s="28" t="s">
        <v>391</v>
      </c>
      <c r="N53" s="27">
        <v>0</v>
      </c>
      <c r="O53" s="27">
        <v>0.14799999999999999</v>
      </c>
      <c r="Q53"/>
      <c r="R53"/>
      <c r="S53"/>
      <c r="T53"/>
      <c r="U53"/>
      <c r="V53"/>
      <c r="W53"/>
      <c r="X53"/>
      <c r="Y53"/>
      <c r="Z53"/>
    </row>
    <row r="54" spans="1:26" ht="16" x14ac:dyDescent="0.2">
      <c r="A54" s="27" t="s">
        <v>308</v>
      </c>
      <c r="B54" s="27" t="s">
        <v>396</v>
      </c>
      <c r="C54" s="28">
        <v>4100108097</v>
      </c>
      <c r="D54" s="27" t="s">
        <v>466</v>
      </c>
      <c r="E54" s="27" t="s">
        <v>398</v>
      </c>
      <c r="F54" s="27" t="s">
        <v>467</v>
      </c>
      <c r="G54" s="29">
        <v>16910</v>
      </c>
      <c r="H54" s="27">
        <v>4970</v>
      </c>
      <c r="I54" s="27">
        <v>11.701000000000001</v>
      </c>
      <c r="J54" s="28">
        <v>5001097768</v>
      </c>
      <c r="K54" s="27" t="s">
        <v>461</v>
      </c>
      <c r="L54" s="27" t="s">
        <v>468</v>
      </c>
      <c r="M54" s="28" t="s">
        <v>391</v>
      </c>
      <c r="N54" s="27">
        <v>0</v>
      </c>
      <c r="O54" s="27">
        <v>0.23899999999999999</v>
      </c>
      <c r="Q54"/>
      <c r="R54"/>
      <c r="S54"/>
      <c r="T54"/>
      <c r="U54"/>
      <c r="V54"/>
      <c r="W54"/>
      <c r="X54"/>
      <c r="Y54"/>
      <c r="Z54"/>
    </row>
    <row r="55" spans="1:26" ht="16" x14ac:dyDescent="0.2">
      <c r="A55" s="27" t="s">
        <v>461</v>
      </c>
      <c r="B55" s="27" t="s">
        <v>396</v>
      </c>
      <c r="C55" s="28">
        <v>4100111097</v>
      </c>
      <c r="D55" s="28">
        <v>9000208262</v>
      </c>
      <c r="E55" s="28" t="s">
        <v>389</v>
      </c>
      <c r="F55" s="27" t="s">
        <v>469</v>
      </c>
      <c r="G55" s="29">
        <v>46260</v>
      </c>
      <c r="H55" s="27">
        <v>13700</v>
      </c>
      <c r="I55" s="27">
        <v>31.908999999999999</v>
      </c>
      <c r="J55" s="28">
        <v>5001097824</v>
      </c>
      <c r="K55" s="27" t="s">
        <v>461</v>
      </c>
      <c r="L55" s="28">
        <v>3349</v>
      </c>
      <c r="M55" s="28" t="s">
        <v>391</v>
      </c>
      <c r="N55" s="27">
        <v>0</v>
      </c>
      <c r="O55" s="27">
        <v>0.65100000000000002</v>
      </c>
      <c r="Q55"/>
      <c r="R55"/>
      <c r="S55"/>
      <c r="T55"/>
      <c r="U55"/>
      <c r="V55"/>
      <c r="W55"/>
      <c r="X55"/>
      <c r="Y55"/>
      <c r="Z55"/>
    </row>
    <row r="56" spans="1:26" ht="16" x14ac:dyDescent="0.2">
      <c r="A56" s="27" t="s">
        <v>461</v>
      </c>
      <c r="B56" s="27" t="s">
        <v>388</v>
      </c>
      <c r="C56" s="28">
        <v>4100111444</v>
      </c>
      <c r="D56" s="28">
        <v>9000208288</v>
      </c>
      <c r="E56" s="28" t="s">
        <v>389</v>
      </c>
      <c r="F56" s="27" t="s">
        <v>470</v>
      </c>
      <c r="G56" s="29">
        <v>11500</v>
      </c>
      <c r="H56" s="27">
        <v>3220</v>
      </c>
      <c r="I56" s="27">
        <v>8.1969999999999992</v>
      </c>
      <c r="J56" s="28">
        <v>5001097828</v>
      </c>
      <c r="K56" s="27" t="s">
        <v>461</v>
      </c>
      <c r="L56" s="28">
        <v>3406</v>
      </c>
      <c r="M56" s="28" t="s">
        <v>391</v>
      </c>
      <c r="N56" s="27">
        <v>0</v>
      </c>
      <c r="O56" s="27">
        <v>8.3000000000000004E-2</v>
      </c>
      <c r="Q56"/>
      <c r="R56"/>
      <c r="S56"/>
      <c r="T56"/>
      <c r="U56"/>
      <c r="V56"/>
      <c r="W56"/>
      <c r="X56"/>
      <c r="Y56"/>
      <c r="Z56"/>
    </row>
    <row r="57" spans="1:26" ht="16" x14ac:dyDescent="0.2">
      <c r="A57" s="27" t="s">
        <v>461</v>
      </c>
      <c r="B57" s="27" t="s">
        <v>411</v>
      </c>
      <c r="C57" s="28">
        <v>4100111098</v>
      </c>
      <c r="D57" s="28">
        <v>9000208260</v>
      </c>
      <c r="E57" s="28" t="s">
        <v>389</v>
      </c>
      <c r="F57" s="27" t="s">
        <v>471</v>
      </c>
      <c r="G57" s="29">
        <v>17120</v>
      </c>
      <c r="H57" s="27">
        <v>6960</v>
      </c>
      <c r="I57" s="27">
        <v>10.058</v>
      </c>
      <c r="J57" s="28">
        <v>5001097840</v>
      </c>
      <c r="K57" s="27" t="s">
        <v>461</v>
      </c>
      <c r="L57" s="28">
        <v>3676</v>
      </c>
      <c r="M57" s="28" t="s">
        <v>391</v>
      </c>
      <c r="N57" s="27">
        <v>0</v>
      </c>
      <c r="O57" s="27">
        <v>0.10199999999999999</v>
      </c>
      <c r="Q57"/>
      <c r="R57"/>
      <c r="S57"/>
      <c r="T57"/>
      <c r="U57"/>
      <c r="V57"/>
      <c r="W57"/>
      <c r="X57"/>
      <c r="Y57"/>
      <c r="Z57"/>
    </row>
    <row r="58" spans="1:26" ht="16" x14ac:dyDescent="0.2">
      <c r="A58" s="27" t="s">
        <v>461</v>
      </c>
      <c r="B58" s="27" t="s">
        <v>411</v>
      </c>
      <c r="C58" s="28">
        <v>4100111098</v>
      </c>
      <c r="D58" s="28">
        <v>9000208274</v>
      </c>
      <c r="E58" s="28" t="s">
        <v>389</v>
      </c>
      <c r="F58" s="27" t="s">
        <v>472</v>
      </c>
      <c r="G58" s="29">
        <v>3320</v>
      </c>
      <c r="H58" s="27">
        <v>1140</v>
      </c>
      <c r="I58" s="27">
        <v>2.1579999999999999</v>
      </c>
      <c r="J58" s="28">
        <v>5001097841</v>
      </c>
      <c r="K58" s="27" t="s">
        <v>461</v>
      </c>
      <c r="L58" s="28">
        <v>3680</v>
      </c>
      <c r="M58" s="28" t="s">
        <v>391</v>
      </c>
      <c r="N58" s="27">
        <v>0</v>
      </c>
      <c r="O58" s="27">
        <v>2.1999999999999999E-2</v>
      </c>
      <c r="Q58"/>
      <c r="R58"/>
      <c r="S58"/>
      <c r="T58"/>
      <c r="U58"/>
      <c r="V58"/>
      <c r="W58"/>
      <c r="X58"/>
      <c r="Y58"/>
      <c r="Z58"/>
    </row>
    <row r="59" spans="1:26" ht="16" x14ac:dyDescent="0.2">
      <c r="A59" s="27" t="s">
        <v>461</v>
      </c>
      <c r="B59" s="27" t="s">
        <v>411</v>
      </c>
      <c r="C59" s="28">
        <v>4100111098</v>
      </c>
      <c r="D59" s="28">
        <v>9000208273</v>
      </c>
      <c r="E59" s="28" t="s">
        <v>389</v>
      </c>
      <c r="F59" s="27" t="s">
        <v>473</v>
      </c>
      <c r="G59" s="29">
        <v>4040</v>
      </c>
      <c r="H59" s="27">
        <v>1100</v>
      </c>
      <c r="I59" s="27">
        <v>2.911</v>
      </c>
      <c r="J59" s="28">
        <v>5001097843</v>
      </c>
      <c r="K59" s="27" t="s">
        <v>461</v>
      </c>
      <c r="L59" s="28">
        <v>3679</v>
      </c>
      <c r="M59" s="28" t="s">
        <v>391</v>
      </c>
      <c r="N59" s="27">
        <v>0</v>
      </c>
      <c r="O59" s="27">
        <v>2.9000000000000001E-2</v>
      </c>
      <c r="Q59"/>
      <c r="R59"/>
      <c r="S59"/>
      <c r="T59"/>
      <c r="U59"/>
      <c r="V59"/>
      <c r="W59"/>
      <c r="X59"/>
      <c r="Y59"/>
      <c r="Z59"/>
    </row>
    <row r="60" spans="1:26" ht="16" x14ac:dyDescent="0.2">
      <c r="A60" s="27" t="s">
        <v>461</v>
      </c>
      <c r="B60" s="27" t="s">
        <v>388</v>
      </c>
      <c r="C60" s="28">
        <v>4100111444</v>
      </c>
      <c r="D60" s="28">
        <v>9000208265</v>
      </c>
      <c r="E60" s="28" t="s">
        <v>389</v>
      </c>
      <c r="F60" s="27" t="s">
        <v>474</v>
      </c>
      <c r="G60" s="29">
        <v>12220</v>
      </c>
      <c r="H60" s="27">
        <v>5980</v>
      </c>
      <c r="I60" s="27">
        <v>6.1779999999999999</v>
      </c>
      <c r="J60" s="28">
        <v>5001097845</v>
      </c>
      <c r="K60" s="27" t="s">
        <v>461</v>
      </c>
      <c r="L60" s="28">
        <v>3677</v>
      </c>
      <c r="M60" s="28" t="s">
        <v>391</v>
      </c>
      <c r="N60" s="27">
        <v>0</v>
      </c>
      <c r="O60" s="27">
        <v>6.2E-2</v>
      </c>
      <c r="Q60"/>
      <c r="R60"/>
      <c r="S60"/>
      <c r="T60"/>
      <c r="U60"/>
      <c r="V60"/>
      <c r="W60"/>
      <c r="X60"/>
      <c r="Y60"/>
      <c r="Z60"/>
    </row>
    <row r="61" spans="1:26" ht="16" x14ac:dyDescent="0.2">
      <c r="A61" s="27" t="s">
        <v>441</v>
      </c>
      <c r="B61" s="27" t="s">
        <v>411</v>
      </c>
      <c r="C61" s="28">
        <v>4100111098</v>
      </c>
      <c r="D61" s="28">
        <v>9000208278</v>
      </c>
      <c r="E61" s="28" t="s">
        <v>389</v>
      </c>
      <c r="F61" s="27" t="s">
        <v>430</v>
      </c>
      <c r="G61" s="29">
        <v>14240</v>
      </c>
      <c r="H61" s="27">
        <v>3760</v>
      </c>
      <c r="I61" s="27">
        <v>10.375</v>
      </c>
      <c r="J61" s="28">
        <v>5001097855</v>
      </c>
      <c r="K61" s="27" t="s">
        <v>461</v>
      </c>
      <c r="L61" s="28">
        <v>1627</v>
      </c>
      <c r="M61" s="28" t="s">
        <v>391</v>
      </c>
      <c r="N61" s="27">
        <v>0</v>
      </c>
      <c r="O61" s="27">
        <v>0.105</v>
      </c>
      <c r="Q61"/>
      <c r="R61"/>
      <c r="S61"/>
      <c r="T61"/>
      <c r="U61"/>
      <c r="V61"/>
      <c r="W61"/>
      <c r="X61"/>
      <c r="Y61"/>
      <c r="Z61"/>
    </row>
    <row r="62" spans="1:26" ht="16" x14ac:dyDescent="0.2">
      <c r="A62" s="27" t="s">
        <v>461</v>
      </c>
      <c r="B62" s="27" t="s">
        <v>388</v>
      </c>
      <c r="C62" s="28">
        <v>4100111444</v>
      </c>
      <c r="D62" s="28">
        <v>9000208290</v>
      </c>
      <c r="E62" s="28" t="s">
        <v>389</v>
      </c>
      <c r="F62" s="27" t="s">
        <v>390</v>
      </c>
      <c r="G62" s="29">
        <v>16180</v>
      </c>
      <c r="H62" s="27">
        <v>4380</v>
      </c>
      <c r="I62" s="27">
        <v>11.682</v>
      </c>
      <c r="J62" s="28">
        <v>5001097877</v>
      </c>
      <c r="K62" s="27" t="s">
        <v>461</v>
      </c>
      <c r="L62" s="28">
        <v>3325</v>
      </c>
      <c r="M62" s="28" t="s">
        <v>391</v>
      </c>
      <c r="N62" s="27">
        <v>0</v>
      </c>
      <c r="O62" s="27">
        <v>0.11799999999999999</v>
      </c>
      <c r="Q62"/>
      <c r="R62"/>
      <c r="S62"/>
      <c r="T62"/>
      <c r="U62"/>
      <c r="V62"/>
      <c r="W62"/>
      <c r="X62"/>
      <c r="Y62"/>
      <c r="Z62"/>
    </row>
    <row r="63" spans="1:26" ht="16" x14ac:dyDescent="0.2">
      <c r="A63" s="27" t="s">
        <v>441</v>
      </c>
      <c r="B63" s="27" t="s">
        <v>396</v>
      </c>
      <c r="C63" s="28">
        <v>4100111097</v>
      </c>
      <c r="D63" s="28">
        <v>9000208275</v>
      </c>
      <c r="E63" s="28" t="s">
        <v>389</v>
      </c>
      <c r="F63" s="27" t="s">
        <v>475</v>
      </c>
      <c r="G63" s="29">
        <v>14780</v>
      </c>
      <c r="H63" s="27">
        <v>4800</v>
      </c>
      <c r="I63" s="27">
        <v>9.7799999999999994</v>
      </c>
      <c r="J63" s="28">
        <v>5001097913</v>
      </c>
      <c r="K63" s="27" t="s">
        <v>461</v>
      </c>
      <c r="L63" s="28">
        <v>6209</v>
      </c>
      <c r="M63" s="28" t="s">
        <v>391</v>
      </c>
      <c r="N63" s="27">
        <v>0</v>
      </c>
      <c r="O63" s="27">
        <v>0.2</v>
      </c>
      <c r="Q63"/>
      <c r="R63"/>
      <c r="S63"/>
      <c r="T63"/>
      <c r="U63"/>
      <c r="V63"/>
      <c r="W63"/>
      <c r="X63"/>
      <c r="Y63"/>
      <c r="Z63"/>
    </row>
    <row r="64" spans="1:26" ht="16" x14ac:dyDescent="0.2">
      <c r="A64" s="27" t="s">
        <v>461</v>
      </c>
      <c r="B64" s="27" t="s">
        <v>411</v>
      </c>
      <c r="C64" s="28">
        <v>4100111098</v>
      </c>
      <c r="D64" s="28">
        <v>9000208299</v>
      </c>
      <c r="E64" s="28" t="s">
        <v>389</v>
      </c>
      <c r="F64" s="27" t="s">
        <v>433</v>
      </c>
      <c r="G64" s="29">
        <v>11300</v>
      </c>
      <c r="H64" s="27">
        <v>3280</v>
      </c>
      <c r="I64" s="27">
        <v>7.94</v>
      </c>
      <c r="J64" s="28">
        <v>5001097926</v>
      </c>
      <c r="K64" s="27" t="s">
        <v>461</v>
      </c>
      <c r="L64" s="28">
        <v>6210</v>
      </c>
      <c r="M64" s="28" t="s">
        <v>391</v>
      </c>
      <c r="N64" s="27">
        <v>0</v>
      </c>
      <c r="O64" s="27">
        <v>0.08</v>
      </c>
      <c r="Q64"/>
      <c r="R64"/>
      <c r="S64"/>
      <c r="T64"/>
      <c r="U64"/>
      <c r="V64"/>
      <c r="W64"/>
      <c r="X64"/>
      <c r="Y64"/>
      <c r="Z64"/>
    </row>
    <row r="65" spans="1:26" ht="16" x14ac:dyDescent="0.2">
      <c r="A65" s="27" t="s">
        <v>461</v>
      </c>
      <c r="B65" s="27" t="s">
        <v>388</v>
      </c>
      <c r="C65" s="28">
        <v>4100111444</v>
      </c>
      <c r="D65" s="28">
        <v>9000208285</v>
      </c>
      <c r="E65" s="28" t="s">
        <v>389</v>
      </c>
      <c r="F65" s="27" t="s">
        <v>476</v>
      </c>
      <c r="G65" s="29">
        <v>14100</v>
      </c>
      <c r="H65" s="27">
        <v>4420</v>
      </c>
      <c r="I65" s="27">
        <v>9.5830000000000002</v>
      </c>
      <c r="J65" s="28">
        <v>5001097931</v>
      </c>
      <c r="K65" s="27" t="s">
        <v>461</v>
      </c>
      <c r="L65" s="28">
        <v>3684</v>
      </c>
      <c r="M65" s="28" t="s">
        <v>391</v>
      </c>
      <c r="N65" s="27">
        <v>0</v>
      </c>
      <c r="O65" s="27">
        <v>9.7000000000000003E-2</v>
      </c>
      <c r="Q65"/>
      <c r="R65"/>
      <c r="S65"/>
      <c r="T65"/>
      <c r="U65"/>
      <c r="V65"/>
      <c r="W65"/>
      <c r="X65"/>
      <c r="Y65"/>
      <c r="Z65"/>
    </row>
    <row r="66" spans="1:26" ht="16" x14ac:dyDescent="0.2">
      <c r="A66" s="27" t="s">
        <v>441</v>
      </c>
      <c r="B66" s="27" t="s">
        <v>388</v>
      </c>
      <c r="C66" s="28">
        <v>4100111444</v>
      </c>
      <c r="D66" s="28">
        <v>9000208259</v>
      </c>
      <c r="E66" s="28" t="s">
        <v>389</v>
      </c>
      <c r="F66" s="27" t="s">
        <v>491</v>
      </c>
      <c r="G66" s="29">
        <v>14160</v>
      </c>
      <c r="H66" s="27">
        <v>5260</v>
      </c>
      <c r="I66" s="27">
        <v>8.8109999999999999</v>
      </c>
      <c r="J66" s="28">
        <v>5001098207</v>
      </c>
      <c r="K66" s="27" t="s">
        <v>461</v>
      </c>
      <c r="L66" s="28">
        <v>6208</v>
      </c>
      <c r="M66" s="28" t="s">
        <v>391</v>
      </c>
      <c r="N66" s="27">
        <v>0</v>
      </c>
      <c r="O66" s="27">
        <v>8.8999999999999996E-2</v>
      </c>
      <c r="Q66"/>
      <c r="R66"/>
      <c r="S66"/>
      <c r="T66"/>
      <c r="U66"/>
      <c r="V66"/>
      <c r="W66"/>
      <c r="X66"/>
      <c r="Y66"/>
      <c r="Z66"/>
    </row>
    <row r="67" spans="1:26" ht="16" x14ac:dyDescent="0.2">
      <c r="A67" s="27" t="s">
        <v>461</v>
      </c>
      <c r="B67" s="27" t="s">
        <v>388</v>
      </c>
      <c r="C67" s="28">
        <v>4100111444</v>
      </c>
      <c r="D67" s="28">
        <v>9000208258</v>
      </c>
      <c r="E67" s="28" t="s">
        <v>389</v>
      </c>
      <c r="F67" s="27" t="s">
        <v>492</v>
      </c>
      <c r="G67" s="29">
        <v>14640</v>
      </c>
      <c r="H67" s="27">
        <v>4780</v>
      </c>
      <c r="I67" s="27">
        <v>9.7609999999999992</v>
      </c>
      <c r="J67" s="28">
        <v>5001098208</v>
      </c>
      <c r="K67" s="27" t="s">
        <v>461</v>
      </c>
      <c r="L67" s="28">
        <v>3678</v>
      </c>
      <c r="M67" s="28" t="s">
        <v>391</v>
      </c>
      <c r="N67" s="27">
        <v>0</v>
      </c>
      <c r="O67" s="27">
        <v>9.9000000000000005E-2</v>
      </c>
      <c r="Q67"/>
      <c r="R67"/>
      <c r="S67"/>
      <c r="T67"/>
      <c r="U67"/>
      <c r="V67"/>
      <c r="W67"/>
      <c r="X67"/>
      <c r="Y67"/>
      <c r="Z67"/>
    </row>
    <row r="68" spans="1:26" ht="16" x14ac:dyDescent="0.2">
      <c r="A68" s="27" t="s">
        <v>461</v>
      </c>
      <c r="B68" s="27" t="s">
        <v>411</v>
      </c>
      <c r="C68" s="28">
        <v>4100111098</v>
      </c>
      <c r="D68" s="28">
        <v>9000208289</v>
      </c>
      <c r="E68" s="28" t="s">
        <v>389</v>
      </c>
      <c r="F68" s="27" t="s">
        <v>493</v>
      </c>
      <c r="G68" s="29">
        <v>43740</v>
      </c>
      <c r="H68" s="27">
        <v>12520</v>
      </c>
      <c r="I68" s="27">
        <v>30.908000000000001</v>
      </c>
      <c r="J68" s="28">
        <v>5001098211</v>
      </c>
      <c r="K68" s="27" t="s">
        <v>461</v>
      </c>
      <c r="L68" s="28">
        <v>3683</v>
      </c>
      <c r="M68" s="28" t="s">
        <v>391</v>
      </c>
      <c r="N68" s="27">
        <v>0</v>
      </c>
      <c r="O68" s="27">
        <v>0.312</v>
      </c>
      <c r="Q68"/>
      <c r="R68"/>
      <c r="S68"/>
      <c r="T68"/>
      <c r="U68"/>
      <c r="V68"/>
      <c r="W68"/>
      <c r="X68"/>
      <c r="Y68"/>
      <c r="Z68"/>
    </row>
    <row r="69" spans="1:26" ht="16" x14ac:dyDescent="0.2">
      <c r="A69" s="27" t="s">
        <v>461</v>
      </c>
      <c r="B69" s="27" t="s">
        <v>388</v>
      </c>
      <c r="C69" s="28">
        <v>4100111444</v>
      </c>
      <c r="D69" s="28">
        <v>9000208295</v>
      </c>
      <c r="E69" s="28" t="s">
        <v>389</v>
      </c>
      <c r="F69" s="27" t="s">
        <v>110</v>
      </c>
      <c r="G69" s="29">
        <v>15920</v>
      </c>
      <c r="H69" s="27">
        <v>5100</v>
      </c>
      <c r="I69" s="27">
        <v>10.712</v>
      </c>
      <c r="J69" s="28">
        <v>5001098214</v>
      </c>
      <c r="K69" s="27" t="s">
        <v>461</v>
      </c>
      <c r="L69" s="28">
        <v>1943</v>
      </c>
      <c r="M69" s="28" t="s">
        <v>391</v>
      </c>
      <c r="N69" s="27">
        <v>0</v>
      </c>
      <c r="O69" s="27">
        <v>0.108</v>
      </c>
      <c r="Q69"/>
      <c r="R69"/>
      <c r="S69"/>
      <c r="T69"/>
      <c r="U69"/>
      <c r="V69"/>
      <c r="W69"/>
      <c r="X69"/>
      <c r="Y69"/>
      <c r="Z69"/>
    </row>
    <row r="70" spans="1:26" ht="16" x14ac:dyDescent="0.2">
      <c r="A70" s="27" t="s">
        <v>461</v>
      </c>
      <c r="B70" s="27" t="s">
        <v>396</v>
      </c>
      <c r="C70" s="28">
        <v>4100111097</v>
      </c>
      <c r="D70" s="28">
        <v>9000208286</v>
      </c>
      <c r="E70" s="28" t="s">
        <v>389</v>
      </c>
      <c r="F70" s="27" t="s">
        <v>494</v>
      </c>
      <c r="G70" s="29">
        <v>46340</v>
      </c>
      <c r="H70" s="27">
        <v>11720</v>
      </c>
      <c r="I70" s="27">
        <v>33.927999999999997</v>
      </c>
      <c r="J70" s="28">
        <v>5001098219</v>
      </c>
      <c r="K70" s="27" t="s">
        <v>461</v>
      </c>
      <c r="L70" s="28">
        <v>3685</v>
      </c>
      <c r="M70" s="28" t="s">
        <v>391</v>
      </c>
      <c r="N70" s="27">
        <v>0</v>
      </c>
      <c r="O70" s="27">
        <v>0.69199999999999995</v>
      </c>
      <c r="Q70"/>
      <c r="R70"/>
      <c r="S70"/>
      <c r="T70"/>
      <c r="U70"/>
      <c r="V70"/>
      <c r="W70"/>
      <c r="X70"/>
      <c r="Y70"/>
      <c r="Z70"/>
    </row>
    <row r="71" spans="1:26" ht="16" x14ac:dyDescent="0.2">
      <c r="A71" s="27" t="s">
        <v>461</v>
      </c>
      <c r="B71" s="27" t="s">
        <v>388</v>
      </c>
      <c r="C71" s="28">
        <v>4100111444</v>
      </c>
      <c r="D71" s="28">
        <v>9000208268</v>
      </c>
      <c r="E71" s="28" t="s">
        <v>389</v>
      </c>
      <c r="F71" s="27" t="s">
        <v>495</v>
      </c>
      <c r="G71" s="29">
        <v>17900</v>
      </c>
      <c r="H71" s="27">
        <v>5100</v>
      </c>
      <c r="I71" s="27">
        <v>12.672000000000001</v>
      </c>
      <c r="J71" s="28">
        <v>5001098226</v>
      </c>
      <c r="K71" s="27" t="s">
        <v>461</v>
      </c>
      <c r="L71" s="28">
        <v>1658</v>
      </c>
      <c r="M71" s="28" t="s">
        <v>391</v>
      </c>
      <c r="N71" s="27">
        <v>0</v>
      </c>
      <c r="O71" s="27">
        <v>0.128</v>
      </c>
      <c r="Q71"/>
      <c r="R71"/>
      <c r="S71"/>
      <c r="T71"/>
      <c r="U71"/>
      <c r="V71"/>
      <c r="W71"/>
      <c r="X71"/>
      <c r="Y71"/>
      <c r="Z71"/>
    </row>
    <row r="72" spans="1:26" ht="16" x14ac:dyDescent="0.2">
      <c r="A72" s="27" t="s">
        <v>477</v>
      </c>
      <c r="B72" s="27" t="s">
        <v>396</v>
      </c>
      <c r="C72" s="28">
        <v>4100108097</v>
      </c>
      <c r="D72" s="27" t="s">
        <v>478</v>
      </c>
      <c r="E72" s="27" t="s">
        <v>398</v>
      </c>
      <c r="F72" s="27" t="s">
        <v>479</v>
      </c>
      <c r="G72" s="29">
        <v>14220</v>
      </c>
      <c r="H72" s="27">
        <v>4640</v>
      </c>
      <c r="I72" s="27">
        <v>9.484</v>
      </c>
      <c r="J72" s="28">
        <v>5001097984</v>
      </c>
      <c r="K72" s="27" t="s">
        <v>477</v>
      </c>
      <c r="L72" s="27" t="s">
        <v>480</v>
      </c>
      <c r="M72" s="28" t="s">
        <v>391</v>
      </c>
      <c r="N72" s="27">
        <v>0</v>
      </c>
      <c r="O72" s="27">
        <v>9.6000000000000002E-2</v>
      </c>
      <c r="Q72"/>
      <c r="R72"/>
      <c r="S72"/>
      <c r="T72"/>
      <c r="U72"/>
      <c r="V72"/>
      <c r="W72"/>
      <c r="X72"/>
      <c r="Y72"/>
      <c r="Z72"/>
    </row>
    <row r="73" spans="1:26" ht="16" x14ac:dyDescent="0.2">
      <c r="A73" s="27" t="s">
        <v>477</v>
      </c>
      <c r="B73" s="27" t="s">
        <v>388</v>
      </c>
      <c r="C73" s="28">
        <v>4100111444</v>
      </c>
      <c r="D73" s="28">
        <v>9000208336</v>
      </c>
      <c r="E73" s="28" t="s">
        <v>389</v>
      </c>
      <c r="F73" s="27" t="s">
        <v>390</v>
      </c>
      <c r="G73" s="29">
        <v>15840</v>
      </c>
      <c r="H73" s="27">
        <v>4400</v>
      </c>
      <c r="I73" s="27">
        <v>11.326000000000001</v>
      </c>
      <c r="J73" s="28">
        <v>5001098018</v>
      </c>
      <c r="K73" s="27" t="s">
        <v>477</v>
      </c>
      <c r="L73" s="28">
        <v>3257</v>
      </c>
      <c r="M73" s="28" t="s">
        <v>391</v>
      </c>
      <c r="N73" s="27">
        <v>0</v>
      </c>
      <c r="O73" s="27">
        <v>0.114</v>
      </c>
      <c r="Q73"/>
      <c r="R73"/>
      <c r="S73"/>
      <c r="T73"/>
      <c r="U73"/>
      <c r="V73"/>
      <c r="W73"/>
      <c r="X73"/>
      <c r="Y73"/>
      <c r="Z73"/>
    </row>
    <row r="74" spans="1:26" ht="16" x14ac:dyDescent="0.2">
      <c r="A74" s="27" t="s">
        <v>477</v>
      </c>
      <c r="B74" s="27" t="s">
        <v>388</v>
      </c>
      <c r="C74" s="28">
        <v>4100111444</v>
      </c>
      <c r="D74" s="28">
        <v>9000208314</v>
      </c>
      <c r="E74" s="28" t="s">
        <v>389</v>
      </c>
      <c r="F74" s="27" t="s">
        <v>481</v>
      </c>
      <c r="G74" s="29">
        <v>14820</v>
      </c>
      <c r="H74" s="27">
        <v>4800</v>
      </c>
      <c r="I74" s="27">
        <v>9.92</v>
      </c>
      <c r="J74" s="28">
        <v>5001098026</v>
      </c>
      <c r="K74" s="27" t="s">
        <v>477</v>
      </c>
      <c r="L74" s="28">
        <v>3689</v>
      </c>
      <c r="M74" s="28" t="s">
        <v>391</v>
      </c>
      <c r="N74" s="27">
        <v>0</v>
      </c>
      <c r="O74" s="27">
        <v>0.1</v>
      </c>
      <c r="Q74"/>
      <c r="R74"/>
      <c r="S74"/>
      <c r="T74"/>
      <c r="U74"/>
      <c r="V74"/>
      <c r="W74"/>
      <c r="X74"/>
      <c r="Y74"/>
      <c r="Z74"/>
    </row>
    <row r="75" spans="1:26" ht="16" x14ac:dyDescent="0.2">
      <c r="A75" s="27" t="s">
        <v>477</v>
      </c>
      <c r="B75" s="27" t="s">
        <v>388</v>
      </c>
      <c r="C75" s="28">
        <v>4100111444</v>
      </c>
      <c r="D75" s="28">
        <v>9000208313</v>
      </c>
      <c r="E75" s="28" t="s">
        <v>389</v>
      </c>
      <c r="F75" s="27" t="s">
        <v>482</v>
      </c>
      <c r="G75" s="29">
        <v>19580</v>
      </c>
      <c r="H75" s="27">
        <v>5380</v>
      </c>
      <c r="I75" s="27">
        <v>14.058</v>
      </c>
      <c r="J75" s="28">
        <v>5001098028</v>
      </c>
      <c r="K75" s="27" t="s">
        <v>477</v>
      </c>
      <c r="L75" s="28">
        <v>3690</v>
      </c>
      <c r="M75" s="28" t="s">
        <v>391</v>
      </c>
      <c r="N75" s="27">
        <v>0</v>
      </c>
      <c r="O75" s="27">
        <v>0.14199999999999999</v>
      </c>
      <c r="Q75"/>
      <c r="R75"/>
      <c r="S75"/>
      <c r="T75"/>
      <c r="U75"/>
      <c r="V75"/>
      <c r="W75"/>
      <c r="X75"/>
      <c r="Y75"/>
      <c r="Z75"/>
    </row>
    <row r="76" spans="1:26" ht="16" x14ac:dyDescent="0.2">
      <c r="A76" s="27" t="s">
        <v>477</v>
      </c>
      <c r="B76" s="27" t="s">
        <v>396</v>
      </c>
      <c r="C76" s="28">
        <v>4100111097</v>
      </c>
      <c r="D76" s="28">
        <v>9000208319</v>
      </c>
      <c r="E76" s="28" t="s">
        <v>389</v>
      </c>
      <c r="F76" s="27" t="s">
        <v>483</v>
      </c>
      <c r="G76" s="29">
        <v>8980</v>
      </c>
      <c r="H76" s="27">
        <v>3800</v>
      </c>
      <c r="I76" s="27">
        <v>5.0759999999999996</v>
      </c>
      <c r="J76" s="28">
        <v>5001098032</v>
      </c>
      <c r="K76" s="27" t="s">
        <v>477</v>
      </c>
      <c r="L76" s="28">
        <v>3686</v>
      </c>
      <c r="M76" s="28" t="s">
        <v>391</v>
      </c>
      <c r="N76" s="27">
        <v>0</v>
      </c>
      <c r="O76" s="27">
        <v>0.104</v>
      </c>
      <c r="Q76"/>
      <c r="R76"/>
      <c r="S76"/>
      <c r="T76"/>
      <c r="U76"/>
      <c r="V76"/>
      <c r="W76"/>
      <c r="X76"/>
      <c r="Y76"/>
      <c r="Z76"/>
    </row>
    <row r="77" spans="1:26" ht="16" x14ac:dyDescent="0.2">
      <c r="A77" s="27" t="s">
        <v>477</v>
      </c>
      <c r="B77" s="27" t="s">
        <v>396</v>
      </c>
      <c r="C77" s="28">
        <v>4100111097</v>
      </c>
      <c r="D77" s="28">
        <v>9000208320</v>
      </c>
      <c r="E77" s="28" t="s">
        <v>389</v>
      </c>
      <c r="F77" s="27" t="s">
        <v>155</v>
      </c>
      <c r="G77" s="29">
        <v>15360</v>
      </c>
      <c r="H77" s="27">
        <v>4600</v>
      </c>
      <c r="I77" s="27">
        <v>10.545</v>
      </c>
      <c r="J77" s="28">
        <v>5001098036</v>
      </c>
      <c r="K77" s="27" t="s">
        <v>477</v>
      </c>
      <c r="L77" s="28">
        <v>3688</v>
      </c>
      <c r="M77" s="28" t="s">
        <v>391</v>
      </c>
      <c r="N77" s="27">
        <v>0</v>
      </c>
      <c r="O77" s="27">
        <v>0.215</v>
      </c>
      <c r="Q77"/>
      <c r="R77"/>
      <c r="S77"/>
      <c r="T77"/>
      <c r="U77"/>
      <c r="V77"/>
      <c r="W77"/>
      <c r="X77"/>
      <c r="Y77"/>
      <c r="Z77"/>
    </row>
    <row r="78" spans="1:26" ht="16" x14ac:dyDescent="0.2">
      <c r="A78" s="27" t="s">
        <v>477</v>
      </c>
      <c r="B78" s="27" t="s">
        <v>396</v>
      </c>
      <c r="C78" s="28">
        <v>4100111097</v>
      </c>
      <c r="D78" s="28">
        <v>9000208334</v>
      </c>
      <c r="E78" s="28" t="s">
        <v>389</v>
      </c>
      <c r="F78" s="27" t="s">
        <v>484</v>
      </c>
      <c r="G78" s="29">
        <v>16000</v>
      </c>
      <c r="H78" s="27">
        <v>4960</v>
      </c>
      <c r="I78" s="27">
        <v>10.819000000000001</v>
      </c>
      <c r="J78" s="28">
        <v>5001098037</v>
      </c>
      <c r="K78" s="27" t="s">
        <v>477</v>
      </c>
      <c r="L78" s="28">
        <v>3256</v>
      </c>
      <c r="M78" s="28" t="s">
        <v>391</v>
      </c>
      <c r="N78" s="27">
        <v>0</v>
      </c>
      <c r="O78" s="27">
        <v>0.221</v>
      </c>
      <c r="Q78"/>
      <c r="R78"/>
      <c r="S78"/>
      <c r="T78"/>
      <c r="U78"/>
      <c r="V78"/>
      <c r="W78"/>
      <c r="X78"/>
      <c r="Y78"/>
      <c r="Z78"/>
    </row>
    <row r="79" spans="1:26" ht="16" x14ac:dyDescent="0.2">
      <c r="A79" s="27" t="s">
        <v>461</v>
      </c>
      <c r="B79" s="27" t="s">
        <v>411</v>
      </c>
      <c r="C79" s="28">
        <v>4100111098</v>
      </c>
      <c r="D79" s="28">
        <v>9000208318</v>
      </c>
      <c r="E79" s="28" t="s">
        <v>389</v>
      </c>
      <c r="F79" s="27" t="s">
        <v>426</v>
      </c>
      <c r="G79" s="29">
        <v>13980</v>
      </c>
      <c r="H79" s="27">
        <v>5020</v>
      </c>
      <c r="I79" s="27">
        <v>8.8699999999999992</v>
      </c>
      <c r="J79" s="28">
        <v>5001098157</v>
      </c>
      <c r="K79" s="27" t="s">
        <v>477</v>
      </c>
      <c r="L79" s="28">
        <v>3071</v>
      </c>
      <c r="M79" s="28" t="s">
        <v>391</v>
      </c>
      <c r="N79" s="27">
        <v>0</v>
      </c>
      <c r="O79" s="27">
        <v>0.09</v>
      </c>
      <c r="Q79"/>
      <c r="R79"/>
      <c r="S79"/>
      <c r="T79"/>
      <c r="U79"/>
      <c r="V79"/>
      <c r="W79"/>
      <c r="X79"/>
      <c r="Y79"/>
      <c r="Z79"/>
    </row>
    <row r="80" spans="1:26" ht="16" x14ac:dyDescent="0.2">
      <c r="A80" s="27" t="s">
        <v>477</v>
      </c>
      <c r="B80" s="27" t="s">
        <v>411</v>
      </c>
      <c r="C80" s="28">
        <v>4100111098</v>
      </c>
      <c r="D80" s="28">
        <v>9000208308</v>
      </c>
      <c r="E80" s="28" t="s">
        <v>389</v>
      </c>
      <c r="F80" s="27" t="s">
        <v>485</v>
      </c>
      <c r="G80" s="29">
        <v>15320</v>
      </c>
      <c r="H80" s="27">
        <v>4640</v>
      </c>
      <c r="I80" s="27">
        <v>10.573</v>
      </c>
      <c r="J80" s="28">
        <v>5001098160</v>
      </c>
      <c r="K80" s="27" t="s">
        <v>477</v>
      </c>
      <c r="L80" s="28">
        <v>3682</v>
      </c>
      <c r="M80" s="28" t="s">
        <v>391</v>
      </c>
      <c r="N80" s="27">
        <v>0</v>
      </c>
      <c r="O80" s="27">
        <v>0.107</v>
      </c>
      <c r="Q80"/>
      <c r="R80"/>
      <c r="S80"/>
      <c r="T80"/>
      <c r="U80"/>
      <c r="V80"/>
      <c r="W80"/>
      <c r="X80"/>
      <c r="Y80"/>
      <c r="Z80"/>
    </row>
    <row r="81" spans="1:26" ht="16" x14ac:dyDescent="0.2">
      <c r="A81" s="27" t="s">
        <v>461</v>
      </c>
      <c r="B81" s="27" t="s">
        <v>411</v>
      </c>
      <c r="C81" s="28">
        <v>4100111098</v>
      </c>
      <c r="D81" s="28">
        <v>9000208327</v>
      </c>
      <c r="E81" s="28" t="s">
        <v>389</v>
      </c>
      <c r="F81" s="27" t="s">
        <v>486</v>
      </c>
      <c r="G81" s="29">
        <v>6960</v>
      </c>
      <c r="H81" s="27">
        <v>2460</v>
      </c>
      <c r="I81" s="27">
        <v>4.4550000000000001</v>
      </c>
      <c r="J81" s="28">
        <v>5001098166</v>
      </c>
      <c r="K81" s="27" t="s">
        <v>477</v>
      </c>
      <c r="L81" s="28">
        <v>6213</v>
      </c>
      <c r="M81" s="28" t="s">
        <v>391</v>
      </c>
      <c r="N81" s="27">
        <v>0</v>
      </c>
      <c r="O81" s="27">
        <v>4.4999999999999998E-2</v>
      </c>
      <c r="Q81"/>
      <c r="R81"/>
      <c r="S81"/>
      <c r="T81"/>
      <c r="U81"/>
      <c r="V81"/>
      <c r="W81"/>
      <c r="X81"/>
      <c r="Y81"/>
      <c r="Z81"/>
    </row>
    <row r="82" spans="1:26" ht="16" x14ac:dyDescent="0.2">
      <c r="A82" s="27" t="s">
        <v>477</v>
      </c>
      <c r="B82" s="27" t="s">
        <v>411</v>
      </c>
      <c r="C82" s="28">
        <v>4100111098</v>
      </c>
      <c r="D82" s="28">
        <v>9000208356</v>
      </c>
      <c r="E82" s="28" t="s">
        <v>389</v>
      </c>
      <c r="F82" s="27" t="s">
        <v>110</v>
      </c>
      <c r="G82" s="29">
        <v>16480</v>
      </c>
      <c r="H82" s="27">
        <v>5060</v>
      </c>
      <c r="I82" s="27">
        <v>11.305999999999999</v>
      </c>
      <c r="J82" s="28">
        <v>5001098174</v>
      </c>
      <c r="K82" s="27" t="s">
        <v>477</v>
      </c>
      <c r="L82" s="28">
        <v>1944</v>
      </c>
      <c r="M82" s="28" t="s">
        <v>391</v>
      </c>
      <c r="N82" s="27">
        <v>0</v>
      </c>
      <c r="O82" s="27">
        <v>0.114</v>
      </c>
      <c r="Q82"/>
      <c r="R82"/>
      <c r="S82"/>
      <c r="T82"/>
      <c r="U82"/>
      <c r="V82"/>
      <c r="W82"/>
      <c r="X82"/>
      <c r="Y82"/>
      <c r="Z82"/>
    </row>
    <row r="83" spans="1:26" ht="16" x14ac:dyDescent="0.2">
      <c r="A83" s="27" t="s">
        <v>477</v>
      </c>
      <c r="B83" s="27" t="s">
        <v>388</v>
      </c>
      <c r="C83" s="28">
        <v>4100111444</v>
      </c>
      <c r="D83" s="28">
        <v>9000208352</v>
      </c>
      <c r="E83" s="28" t="s">
        <v>389</v>
      </c>
      <c r="F83" s="27" t="s">
        <v>394</v>
      </c>
      <c r="G83" s="29">
        <v>13140</v>
      </c>
      <c r="H83" s="27">
        <v>4640</v>
      </c>
      <c r="I83" s="27">
        <v>8.4149999999999991</v>
      </c>
      <c r="J83" s="28">
        <v>5001098181</v>
      </c>
      <c r="K83" s="27" t="s">
        <v>477</v>
      </c>
      <c r="L83" s="28">
        <v>1597</v>
      </c>
      <c r="M83" s="28" t="s">
        <v>391</v>
      </c>
      <c r="N83" s="27">
        <v>0</v>
      </c>
      <c r="O83" s="27">
        <v>8.5000000000000006E-2</v>
      </c>
      <c r="Q83"/>
      <c r="R83"/>
      <c r="S83"/>
      <c r="T83"/>
      <c r="U83"/>
      <c r="V83"/>
      <c r="W83"/>
      <c r="X83"/>
      <c r="Y83"/>
      <c r="Z83"/>
    </row>
    <row r="84" spans="1:26" ht="16" x14ac:dyDescent="0.2">
      <c r="A84" s="27" t="s">
        <v>477</v>
      </c>
      <c r="B84" s="27" t="s">
        <v>396</v>
      </c>
      <c r="C84" s="28">
        <v>4100111097</v>
      </c>
      <c r="D84" s="28">
        <v>9000208351</v>
      </c>
      <c r="E84" s="28" t="s">
        <v>389</v>
      </c>
      <c r="F84" s="27" t="s">
        <v>487</v>
      </c>
      <c r="G84" s="29">
        <v>11500</v>
      </c>
      <c r="H84" s="27">
        <v>8000</v>
      </c>
      <c r="I84" s="27">
        <v>3.43</v>
      </c>
      <c r="J84" s="28">
        <v>5001098185</v>
      </c>
      <c r="K84" s="27" t="s">
        <v>477</v>
      </c>
      <c r="L84" s="28">
        <v>3687</v>
      </c>
      <c r="M84" s="28" t="s">
        <v>391</v>
      </c>
      <c r="N84" s="27">
        <v>0</v>
      </c>
      <c r="O84" s="27">
        <v>7.0000000000000007E-2</v>
      </c>
      <c r="Q84"/>
      <c r="R84"/>
      <c r="S84"/>
      <c r="T84"/>
      <c r="U84"/>
      <c r="V84"/>
      <c r="W84"/>
      <c r="X84"/>
      <c r="Y84"/>
      <c r="Z84"/>
    </row>
    <row r="85" spans="1:26" ht="16" x14ac:dyDescent="0.2">
      <c r="A85" s="27" t="s">
        <v>477</v>
      </c>
      <c r="B85" s="27" t="s">
        <v>396</v>
      </c>
      <c r="C85" s="28">
        <v>4100108097</v>
      </c>
      <c r="D85" s="27" t="s">
        <v>488</v>
      </c>
      <c r="E85" s="27" t="s">
        <v>398</v>
      </c>
      <c r="F85" s="27" t="s">
        <v>489</v>
      </c>
      <c r="G85" s="29">
        <v>19220</v>
      </c>
      <c r="H85" s="27">
        <v>4560</v>
      </c>
      <c r="I85" s="27">
        <v>14.294</v>
      </c>
      <c r="J85" s="28">
        <v>5001098194</v>
      </c>
      <c r="K85" s="27" t="s">
        <v>477</v>
      </c>
      <c r="L85" s="28">
        <v>2095</v>
      </c>
      <c r="M85" s="28" t="s">
        <v>391</v>
      </c>
      <c r="N85" s="27">
        <v>0</v>
      </c>
      <c r="O85" s="27">
        <v>0.36699999999999999</v>
      </c>
      <c r="Q85"/>
      <c r="R85"/>
      <c r="S85"/>
      <c r="T85"/>
      <c r="U85"/>
      <c r="V85"/>
      <c r="W85"/>
      <c r="X85"/>
      <c r="Y85"/>
      <c r="Z85"/>
    </row>
    <row r="86" spans="1:26" ht="16" x14ac:dyDescent="0.2">
      <c r="A86" s="27" t="s">
        <v>477</v>
      </c>
      <c r="B86" s="27" t="s">
        <v>396</v>
      </c>
      <c r="C86" s="28">
        <v>4100111097</v>
      </c>
      <c r="D86" s="28">
        <v>9000208357</v>
      </c>
      <c r="E86" s="28" t="s">
        <v>389</v>
      </c>
      <c r="F86" s="27" t="s">
        <v>490</v>
      </c>
      <c r="G86" s="29">
        <v>18400</v>
      </c>
      <c r="H86" s="27">
        <v>6240</v>
      </c>
      <c r="I86" s="27">
        <v>11.917</v>
      </c>
      <c r="J86" s="28">
        <v>5001098199</v>
      </c>
      <c r="K86" s="27" t="s">
        <v>477</v>
      </c>
      <c r="L86" s="28">
        <v>3070</v>
      </c>
      <c r="M86" s="28" t="s">
        <v>391</v>
      </c>
      <c r="N86" s="27">
        <v>0</v>
      </c>
      <c r="O86" s="27">
        <v>0.24299999999999999</v>
      </c>
      <c r="Q86"/>
      <c r="R86"/>
      <c r="S86"/>
      <c r="T86"/>
      <c r="U86"/>
      <c r="V86"/>
      <c r="W86"/>
      <c r="X86"/>
      <c r="Y86"/>
      <c r="Z86"/>
    </row>
    <row r="87" spans="1:26" ht="16" x14ac:dyDescent="0.2">
      <c r="A87" s="27" t="s">
        <v>496</v>
      </c>
      <c r="B87" s="27" t="s">
        <v>411</v>
      </c>
      <c r="C87" s="28">
        <v>4100108246</v>
      </c>
      <c r="D87" s="27" t="s">
        <v>497</v>
      </c>
      <c r="E87" s="27" t="s">
        <v>398</v>
      </c>
      <c r="F87" s="27" t="s">
        <v>498</v>
      </c>
      <c r="G87" s="29">
        <v>5570</v>
      </c>
      <c r="H87" s="27">
        <v>2660</v>
      </c>
      <c r="I87" s="27">
        <v>2.8809999999999998</v>
      </c>
      <c r="J87" s="28">
        <v>5001098250</v>
      </c>
      <c r="K87" s="27" t="s">
        <v>496</v>
      </c>
      <c r="L87" s="27" t="s">
        <v>499</v>
      </c>
      <c r="M87" s="28" t="s">
        <v>391</v>
      </c>
      <c r="N87" s="27">
        <v>0</v>
      </c>
      <c r="O87" s="27">
        <v>2.9000000000000001E-2</v>
      </c>
      <c r="Q87"/>
      <c r="R87"/>
      <c r="S87"/>
      <c r="T87"/>
      <c r="U87"/>
      <c r="V87"/>
      <c r="W87"/>
      <c r="X87"/>
      <c r="Y87"/>
      <c r="Z87"/>
    </row>
    <row r="88" spans="1:26" ht="16" x14ac:dyDescent="0.2">
      <c r="A88" s="27" t="s">
        <v>477</v>
      </c>
      <c r="B88" s="27" t="s">
        <v>411</v>
      </c>
      <c r="C88" s="28">
        <v>4100108246</v>
      </c>
      <c r="D88" s="27" t="s">
        <v>500</v>
      </c>
      <c r="E88" s="27" t="s">
        <v>398</v>
      </c>
      <c r="F88" s="27" t="s">
        <v>117</v>
      </c>
      <c r="G88" s="29">
        <v>13890</v>
      </c>
      <c r="H88" s="27">
        <v>4630</v>
      </c>
      <c r="I88" s="27">
        <v>9.1669999999999998</v>
      </c>
      <c r="J88" s="28">
        <v>5001098277</v>
      </c>
      <c r="K88" s="27" t="s">
        <v>496</v>
      </c>
      <c r="L88" s="27" t="s">
        <v>501</v>
      </c>
      <c r="M88" s="28" t="s">
        <v>391</v>
      </c>
      <c r="N88" s="27">
        <v>0</v>
      </c>
      <c r="O88" s="27">
        <v>9.2999999999999999E-2</v>
      </c>
      <c r="Q88"/>
      <c r="R88"/>
      <c r="S88"/>
      <c r="T88"/>
      <c r="U88"/>
      <c r="V88"/>
      <c r="W88"/>
      <c r="X88"/>
      <c r="Y88"/>
      <c r="Z88"/>
    </row>
    <row r="89" spans="1:26" ht="16" x14ac:dyDescent="0.2">
      <c r="A89" s="27" t="s">
        <v>477</v>
      </c>
      <c r="B89" s="27" t="s">
        <v>396</v>
      </c>
      <c r="C89" s="28">
        <v>4100111097</v>
      </c>
      <c r="D89" s="28">
        <v>9000208375</v>
      </c>
      <c r="E89" s="28" t="s">
        <v>389</v>
      </c>
      <c r="F89" s="27" t="s">
        <v>502</v>
      </c>
      <c r="G89" s="29">
        <v>14960</v>
      </c>
      <c r="H89" s="27">
        <v>5300</v>
      </c>
      <c r="I89" s="27">
        <v>9.4670000000000005</v>
      </c>
      <c r="J89" s="28">
        <v>5001098328</v>
      </c>
      <c r="K89" s="27" t="s">
        <v>496</v>
      </c>
      <c r="L89" s="28">
        <v>6217</v>
      </c>
      <c r="M89" s="28" t="s">
        <v>391</v>
      </c>
      <c r="N89" s="27">
        <v>0</v>
      </c>
      <c r="O89" s="27">
        <v>0.193</v>
      </c>
      <c r="Q89"/>
      <c r="R89"/>
      <c r="S89"/>
      <c r="T89"/>
      <c r="U89"/>
      <c r="V89"/>
      <c r="W89"/>
      <c r="X89"/>
      <c r="Y89"/>
      <c r="Z89"/>
    </row>
    <row r="90" spans="1:26" ht="16" x14ac:dyDescent="0.2">
      <c r="A90" s="27" t="s">
        <v>477</v>
      </c>
      <c r="B90" s="27" t="s">
        <v>396</v>
      </c>
      <c r="C90" s="28">
        <v>4100111097</v>
      </c>
      <c r="D90" s="28">
        <v>9000208393</v>
      </c>
      <c r="E90" s="28" t="s">
        <v>389</v>
      </c>
      <c r="F90" s="27" t="s">
        <v>430</v>
      </c>
      <c r="G90" s="29">
        <v>14760</v>
      </c>
      <c r="H90" s="27">
        <v>3780</v>
      </c>
      <c r="I90" s="27">
        <v>10.651</v>
      </c>
      <c r="J90" s="28">
        <v>5001098338</v>
      </c>
      <c r="K90" s="27" t="s">
        <v>496</v>
      </c>
      <c r="L90" s="28">
        <v>1628</v>
      </c>
      <c r="M90" s="28" t="s">
        <v>391</v>
      </c>
      <c r="N90" s="27">
        <v>0</v>
      </c>
      <c r="O90" s="27">
        <v>0.32900000000000001</v>
      </c>
      <c r="Q90"/>
      <c r="R90"/>
      <c r="S90"/>
      <c r="T90"/>
      <c r="U90"/>
      <c r="V90"/>
      <c r="W90"/>
      <c r="X90"/>
      <c r="Y90"/>
      <c r="Z90"/>
    </row>
    <row r="91" spans="1:26" ht="16" x14ac:dyDescent="0.2">
      <c r="A91" s="27" t="s">
        <v>496</v>
      </c>
      <c r="B91" s="27" t="s">
        <v>411</v>
      </c>
      <c r="C91" s="28">
        <v>4100111098</v>
      </c>
      <c r="D91" s="28">
        <v>9000208385</v>
      </c>
      <c r="E91" s="28" t="s">
        <v>389</v>
      </c>
      <c r="F91" s="27" t="s">
        <v>187</v>
      </c>
      <c r="G91" s="29">
        <v>6880</v>
      </c>
      <c r="H91" s="27">
        <v>3140</v>
      </c>
      <c r="I91" s="27">
        <v>3.665</v>
      </c>
      <c r="J91" s="28">
        <v>5001098343</v>
      </c>
      <c r="K91" s="27" t="s">
        <v>496</v>
      </c>
      <c r="L91" s="28">
        <v>1807</v>
      </c>
      <c r="M91" s="28" t="s">
        <v>391</v>
      </c>
      <c r="N91" s="27">
        <v>0</v>
      </c>
      <c r="O91" s="27">
        <v>7.4999999999999997E-2</v>
      </c>
      <c r="Q91"/>
      <c r="R91"/>
      <c r="S91"/>
      <c r="T91"/>
      <c r="U91"/>
      <c r="V91"/>
      <c r="W91"/>
      <c r="X91"/>
      <c r="Y91"/>
      <c r="Z91"/>
    </row>
    <row r="92" spans="1:26" ht="16" x14ac:dyDescent="0.2">
      <c r="A92" s="27" t="s">
        <v>496</v>
      </c>
      <c r="B92" s="27" t="s">
        <v>388</v>
      </c>
      <c r="C92" s="28">
        <v>4100111444</v>
      </c>
      <c r="D92" s="28">
        <v>9000208390</v>
      </c>
      <c r="E92" s="28" t="s">
        <v>389</v>
      </c>
      <c r="F92" s="27" t="s">
        <v>503</v>
      </c>
      <c r="G92" s="29">
        <v>9460</v>
      </c>
      <c r="H92" s="27">
        <v>4360</v>
      </c>
      <c r="I92" s="27">
        <v>5.0999999999999996</v>
      </c>
      <c r="J92" s="28">
        <v>5001098346</v>
      </c>
      <c r="K92" s="27" t="s">
        <v>496</v>
      </c>
      <c r="L92" s="28">
        <v>3695</v>
      </c>
      <c r="M92" s="28" t="s">
        <v>391</v>
      </c>
      <c r="N92" s="27">
        <v>0</v>
      </c>
      <c r="O92" s="27">
        <v>0</v>
      </c>
      <c r="Q92"/>
      <c r="R92"/>
      <c r="S92"/>
      <c r="T92"/>
      <c r="U92"/>
      <c r="V92"/>
      <c r="W92"/>
      <c r="X92"/>
      <c r="Y92"/>
      <c r="Z92"/>
    </row>
    <row r="93" spans="1:26" ht="16" x14ac:dyDescent="0.2">
      <c r="A93" s="27" t="s">
        <v>496</v>
      </c>
      <c r="B93" s="27" t="s">
        <v>396</v>
      </c>
      <c r="C93" s="28">
        <v>4100111097</v>
      </c>
      <c r="D93" s="28">
        <v>9000208387</v>
      </c>
      <c r="E93" s="28" t="s">
        <v>389</v>
      </c>
      <c r="F93" s="27" t="s">
        <v>504</v>
      </c>
      <c r="G93" s="29">
        <v>36820</v>
      </c>
      <c r="H93" s="27">
        <v>10480</v>
      </c>
      <c r="I93" s="27">
        <v>25.55</v>
      </c>
      <c r="J93" s="28">
        <v>5001098347</v>
      </c>
      <c r="K93" s="27" t="s">
        <v>496</v>
      </c>
      <c r="L93" s="28">
        <v>1550</v>
      </c>
      <c r="M93" s="28" t="s">
        <v>391</v>
      </c>
      <c r="N93" s="27">
        <v>0</v>
      </c>
      <c r="O93" s="27">
        <v>0.79</v>
      </c>
      <c r="Q93"/>
      <c r="R93"/>
      <c r="S93"/>
      <c r="T93"/>
      <c r="U93"/>
      <c r="V93"/>
      <c r="W93"/>
      <c r="X93"/>
      <c r="Y93"/>
      <c r="Z93"/>
    </row>
    <row r="94" spans="1:26" ht="16" x14ac:dyDescent="0.2">
      <c r="A94" s="27" t="s">
        <v>477</v>
      </c>
      <c r="B94" s="27" t="s">
        <v>396</v>
      </c>
      <c r="C94" s="28">
        <v>4100111097</v>
      </c>
      <c r="D94" s="28">
        <v>9000208395</v>
      </c>
      <c r="E94" s="28" t="s">
        <v>389</v>
      </c>
      <c r="F94" s="27" t="s">
        <v>475</v>
      </c>
      <c r="G94" s="29">
        <v>16400</v>
      </c>
      <c r="H94" s="27">
        <v>4780</v>
      </c>
      <c r="I94" s="27">
        <v>11.388</v>
      </c>
      <c r="J94" s="28">
        <v>5001098350</v>
      </c>
      <c r="K94" s="27" t="s">
        <v>496</v>
      </c>
      <c r="L94" s="28">
        <v>6216</v>
      </c>
      <c r="M94" s="28" t="s">
        <v>391</v>
      </c>
      <c r="N94" s="27">
        <v>0</v>
      </c>
      <c r="O94" s="27">
        <v>0.23200000000000001</v>
      </c>
      <c r="Q94"/>
      <c r="R94"/>
      <c r="S94"/>
      <c r="T94"/>
      <c r="U94"/>
      <c r="V94"/>
      <c r="W94"/>
      <c r="X94"/>
      <c r="Y94"/>
      <c r="Z94"/>
    </row>
    <row r="95" spans="1:26" ht="16" x14ac:dyDescent="0.2">
      <c r="A95" s="27" t="s">
        <v>477</v>
      </c>
      <c r="B95" s="27" t="s">
        <v>388</v>
      </c>
      <c r="C95" s="28">
        <v>4100111444</v>
      </c>
      <c r="D95" s="28">
        <v>9000208388</v>
      </c>
      <c r="E95" s="28" t="s">
        <v>389</v>
      </c>
      <c r="F95" s="27" t="s">
        <v>505</v>
      </c>
      <c r="G95" s="29">
        <v>16280</v>
      </c>
      <c r="H95" s="27">
        <v>4840</v>
      </c>
      <c r="I95" s="27">
        <v>11.44</v>
      </c>
      <c r="J95" s="28">
        <v>5001098352</v>
      </c>
      <c r="K95" s="27" t="s">
        <v>496</v>
      </c>
      <c r="L95" s="28">
        <v>6218</v>
      </c>
      <c r="M95" s="28" t="s">
        <v>391</v>
      </c>
      <c r="N95" s="27">
        <v>0</v>
      </c>
      <c r="O95" s="27">
        <v>0</v>
      </c>
      <c r="Q95"/>
      <c r="R95"/>
      <c r="S95"/>
      <c r="T95"/>
      <c r="U95"/>
      <c r="V95"/>
      <c r="W95"/>
      <c r="X95"/>
      <c r="Y95"/>
      <c r="Z95"/>
    </row>
    <row r="96" spans="1:26" ht="16" x14ac:dyDescent="0.2">
      <c r="A96" s="27" t="s">
        <v>496</v>
      </c>
      <c r="B96" s="27" t="s">
        <v>388</v>
      </c>
      <c r="C96" s="28">
        <v>4100111444</v>
      </c>
      <c r="D96" s="28">
        <v>9000208391</v>
      </c>
      <c r="E96" s="28" t="s">
        <v>389</v>
      </c>
      <c r="F96" s="27" t="s">
        <v>429</v>
      </c>
      <c r="G96" s="29">
        <v>15380</v>
      </c>
      <c r="H96" s="27">
        <v>5100</v>
      </c>
      <c r="I96" s="27">
        <v>10.28</v>
      </c>
      <c r="J96" s="28">
        <v>5001098363</v>
      </c>
      <c r="K96" s="27" t="s">
        <v>496</v>
      </c>
      <c r="L96" s="28">
        <v>3691</v>
      </c>
      <c r="M96" s="28" t="s">
        <v>391</v>
      </c>
      <c r="N96" s="27">
        <v>0</v>
      </c>
      <c r="O96" s="27">
        <v>0</v>
      </c>
      <c r="Q96"/>
      <c r="R96"/>
      <c r="S96"/>
      <c r="T96"/>
      <c r="U96"/>
      <c r="V96"/>
      <c r="W96"/>
      <c r="X96"/>
      <c r="Y96"/>
      <c r="Z96"/>
    </row>
    <row r="97" spans="1:26" ht="16" x14ac:dyDescent="0.2">
      <c r="A97" s="27" t="s">
        <v>496</v>
      </c>
      <c r="B97" s="27" t="s">
        <v>396</v>
      </c>
      <c r="C97" s="28">
        <v>4100111097</v>
      </c>
      <c r="D97" s="28">
        <v>9000208397</v>
      </c>
      <c r="E97" s="28" t="s">
        <v>389</v>
      </c>
      <c r="F97" s="27" t="s">
        <v>476</v>
      </c>
      <c r="G97" s="29">
        <v>14440</v>
      </c>
      <c r="H97" s="27">
        <v>4360</v>
      </c>
      <c r="I97" s="27">
        <v>9.8780000000000001</v>
      </c>
      <c r="J97" s="28">
        <v>5001098380</v>
      </c>
      <c r="K97" s="27" t="s">
        <v>496</v>
      </c>
      <c r="L97" s="28">
        <v>3692</v>
      </c>
      <c r="M97" s="28" t="s">
        <v>391</v>
      </c>
      <c r="N97" s="27">
        <v>0</v>
      </c>
      <c r="O97" s="27">
        <v>0.20200000000000001</v>
      </c>
      <c r="Q97"/>
      <c r="R97"/>
      <c r="S97"/>
      <c r="T97"/>
      <c r="U97"/>
      <c r="V97"/>
      <c r="W97"/>
      <c r="X97"/>
      <c r="Y97"/>
      <c r="Z97"/>
    </row>
    <row r="98" spans="1:26" ht="16" x14ac:dyDescent="0.2">
      <c r="A98" s="27" t="s">
        <v>496</v>
      </c>
      <c r="B98" s="27" t="s">
        <v>396</v>
      </c>
      <c r="C98" s="28">
        <v>4100111097</v>
      </c>
      <c r="D98" s="28">
        <v>9000208399</v>
      </c>
      <c r="E98" s="28" t="s">
        <v>389</v>
      </c>
      <c r="F98" s="27" t="s">
        <v>278</v>
      </c>
      <c r="G98" s="29">
        <v>12820</v>
      </c>
      <c r="H98" s="27">
        <v>4500</v>
      </c>
      <c r="I98" s="27">
        <v>8.1539999999999999</v>
      </c>
      <c r="J98" s="28">
        <v>5001098383</v>
      </c>
      <c r="K98" s="27" t="s">
        <v>496</v>
      </c>
      <c r="L98" s="28">
        <v>3696</v>
      </c>
      <c r="M98" s="28" t="s">
        <v>391</v>
      </c>
      <c r="N98" s="27">
        <v>0</v>
      </c>
      <c r="O98" s="27">
        <v>0.16600000000000001</v>
      </c>
      <c r="Q98"/>
      <c r="R98"/>
      <c r="S98"/>
      <c r="T98"/>
      <c r="U98"/>
      <c r="V98"/>
      <c r="W98"/>
      <c r="X98"/>
      <c r="Y98"/>
      <c r="Z98"/>
    </row>
    <row r="99" spans="1:26" ht="16" x14ac:dyDescent="0.2">
      <c r="A99" s="27" t="s">
        <v>496</v>
      </c>
      <c r="B99" s="27" t="s">
        <v>411</v>
      </c>
      <c r="C99" s="28">
        <v>4100111098</v>
      </c>
      <c r="D99" s="28">
        <v>9000208373</v>
      </c>
      <c r="E99" s="28" t="s">
        <v>389</v>
      </c>
      <c r="F99" s="27" t="s">
        <v>506</v>
      </c>
      <c r="G99" s="29">
        <v>27860</v>
      </c>
      <c r="H99" s="27">
        <v>9060</v>
      </c>
      <c r="I99" s="27">
        <v>18.423999999999999</v>
      </c>
      <c r="J99" s="28">
        <v>5001098399</v>
      </c>
      <c r="K99" s="27" t="s">
        <v>496</v>
      </c>
      <c r="L99" s="28">
        <v>3694</v>
      </c>
      <c r="M99" s="28" t="s">
        <v>391</v>
      </c>
      <c r="N99" s="27">
        <v>0</v>
      </c>
      <c r="O99" s="27">
        <v>0.376</v>
      </c>
      <c r="Q99"/>
      <c r="R99"/>
      <c r="S99"/>
      <c r="T99"/>
      <c r="U99"/>
      <c r="V99"/>
      <c r="W99"/>
      <c r="X99"/>
      <c r="Y99"/>
      <c r="Z99"/>
    </row>
    <row r="100" spans="1:26" ht="16" x14ac:dyDescent="0.2">
      <c r="A100" s="27" t="s">
        <v>477</v>
      </c>
      <c r="B100" s="27" t="s">
        <v>396</v>
      </c>
      <c r="C100" s="28">
        <v>4100108097</v>
      </c>
      <c r="D100" s="27" t="s">
        <v>507</v>
      </c>
      <c r="E100" s="27" t="s">
        <v>398</v>
      </c>
      <c r="F100" s="27" t="s">
        <v>265</v>
      </c>
      <c r="G100" s="29">
        <v>11690</v>
      </c>
      <c r="H100" s="27">
        <v>4090</v>
      </c>
      <c r="I100" s="27">
        <v>7.3719999999999999</v>
      </c>
      <c r="J100" s="28">
        <v>5001098448</v>
      </c>
      <c r="K100" s="27" t="s">
        <v>508</v>
      </c>
      <c r="L100" s="27" t="s">
        <v>509</v>
      </c>
      <c r="M100" s="28" t="s">
        <v>391</v>
      </c>
      <c r="N100" s="27">
        <v>0</v>
      </c>
      <c r="O100" s="27">
        <v>0.22800000000000001</v>
      </c>
      <c r="Q100"/>
      <c r="R100"/>
      <c r="S100"/>
      <c r="T100"/>
      <c r="U100"/>
      <c r="V100"/>
      <c r="W100"/>
      <c r="X100"/>
      <c r="Y100"/>
      <c r="Z100"/>
    </row>
    <row r="101" spans="1:26" ht="16" x14ac:dyDescent="0.2">
      <c r="A101" s="27" t="s">
        <v>508</v>
      </c>
      <c r="B101" s="27" t="s">
        <v>396</v>
      </c>
      <c r="C101" s="28">
        <v>4100108097</v>
      </c>
      <c r="D101" s="27" t="s">
        <v>510</v>
      </c>
      <c r="E101" s="27" t="s">
        <v>398</v>
      </c>
      <c r="F101" s="27" t="s">
        <v>214</v>
      </c>
      <c r="G101" s="29">
        <v>14110</v>
      </c>
      <c r="H101" s="27">
        <v>4490</v>
      </c>
      <c r="I101" s="27">
        <v>9.3800000000000008</v>
      </c>
      <c r="J101" s="28">
        <v>5001098451</v>
      </c>
      <c r="K101" s="27" t="s">
        <v>508</v>
      </c>
      <c r="L101" s="27" t="s">
        <v>511</v>
      </c>
      <c r="M101" s="28" t="s">
        <v>391</v>
      </c>
      <c r="N101" s="27">
        <v>0</v>
      </c>
      <c r="O101" s="27">
        <v>0.24099999999999999</v>
      </c>
      <c r="Q101"/>
      <c r="R101"/>
      <c r="S101"/>
      <c r="T101"/>
      <c r="U101"/>
      <c r="V101"/>
      <c r="W101"/>
      <c r="X101"/>
      <c r="Y101"/>
      <c r="Z101"/>
    </row>
    <row r="102" spans="1:26" ht="16" x14ac:dyDescent="0.2">
      <c r="A102" s="27" t="s">
        <v>508</v>
      </c>
      <c r="B102" s="27" t="s">
        <v>396</v>
      </c>
      <c r="C102" s="28">
        <v>4100108097</v>
      </c>
      <c r="D102" s="27" t="s">
        <v>512</v>
      </c>
      <c r="E102" s="27" t="s">
        <v>398</v>
      </c>
      <c r="F102" s="27" t="s">
        <v>513</v>
      </c>
      <c r="G102" s="29">
        <v>17160</v>
      </c>
      <c r="H102" s="27">
        <v>6800</v>
      </c>
      <c r="I102" s="27">
        <v>10.048999999999999</v>
      </c>
      <c r="J102" s="28">
        <v>5001098453</v>
      </c>
      <c r="K102" s="27" t="s">
        <v>508</v>
      </c>
      <c r="L102" s="27" t="s">
        <v>514</v>
      </c>
      <c r="M102" s="28" t="s">
        <v>391</v>
      </c>
      <c r="N102" s="27">
        <v>0</v>
      </c>
      <c r="O102" s="27">
        <v>0.311</v>
      </c>
      <c r="Q102"/>
      <c r="R102"/>
      <c r="S102"/>
      <c r="T102"/>
      <c r="U102"/>
      <c r="V102"/>
      <c r="W102"/>
      <c r="X102"/>
      <c r="Y102"/>
      <c r="Z102"/>
    </row>
    <row r="103" spans="1:26" ht="16" x14ac:dyDescent="0.2">
      <c r="A103" s="27" t="s">
        <v>508</v>
      </c>
      <c r="B103" s="27" t="s">
        <v>396</v>
      </c>
      <c r="C103" s="28">
        <v>4100108097</v>
      </c>
      <c r="D103" s="27" t="s">
        <v>515</v>
      </c>
      <c r="E103" s="27" t="s">
        <v>398</v>
      </c>
      <c r="F103" s="27" t="s">
        <v>516</v>
      </c>
      <c r="G103" s="29">
        <v>17690</v>
      </c>
      <c r="H103" s="27">
        <v>13900</v>
      </c>
      <c r="I103" s="27">
        <v>3.657</v>
      </c>
      <c r="J103" s="28">
        <v>5001098471</v>
      </c>
      <c r="K103" s="27" t="s">
        <v>508</v>
      </c>
      <c r="L103" s="27" t="s">
        <v>517</v>
      </c>
      <c r="M103" s="28" t="s">
        <v>391</v>
      </c>
      <c r="N103" s="27">
        <v>0</v>
      </c>
      <c r="O103" s="27">
        <v>0.13300000000000001</v>
      </c>
      <c r="Q103"/>
      <c r="R103"/>
      <c r="S103"/>
      <c r="T103"/>
      <c r="U103"/>
      <c r="V103"/>
      <c r="W103"/>
      <c r="X103"/>
      <c r="Y103"/>
      <c r="Z103"/>
    </row>
    <row r="104" spans="1:26" ht="16" x14ac:dyDescent="0.2">
      <c r="A104" s="27" t="s">
        <v>496</v>
      </c>
      <c r="B104" s="27" t="s">
        <v>396</v>
      </c>
      <c r="C104" s="28">
        <v>4100108097</v>
      </c>
      <c r="D104" s="27" t="s">
        <v>518</v>
      </c>
      <c r="E104" s="27" t="s">
        <v>398</v>
      </c>
      <c r="F104" s="27" t="s">
        <v>519</v>
      </c>
      <c r="G104" s="29">
        <v>17030</v>
      </c>
      <c r="H104" s="27">
        <v>15160</v>
      </c>
      <c r="I104" s="27">
        <v>1.8049999999999999</v>
      </c>
      <c r="J104" s="28">
        <v>5001098475</v>
      </c>
      <c r="K104" s="27" t="s">
        <v>508</v>
      </c>
      <c r="L104" s="27" t="s">
        <v>520</v>
      </c>
      <c r="M104" s="28" t="s">
        <v>391</v>
      </c>
      <c r="N104" s="27">
        <v>0</v>
      </c>
      <c r="O104" s="27">
        <v>6.5000000000000002E-2</v>
      </c>
      <c r="Q104"/>
      <c r="R104"/>
      <c r="S104"/>
      <c r="T104"/>
      <c r="U104"/>
      <c r="V104"/>
      <c r="W104"/>
      <c r="X104"/>
      <c r="Y104"/>
      <c r="Z104"/>
    </row>
    <row r="105" spans="1:26" ht="16" x14ac:dyDescent="0.2">
      <c r="A105" s="27" t="s">
        <v>508</v>
      </c>
      <c r="B105" s="27" t="s">
        <v>396</v>
      </c>
      <c r="C105" s="28">
        <v>4100111097</v>
      </c>
      <c r="D105" s="28">
        <v>9000208407</v>
      </c>
      <c r="E105" s="28" t="s">
        <v>389</v>
      </c>
      <c r="F105" s="27" t="s">
        <v>185</v>
      </c>
      <c r="G105" s="29">
        <v>15580</v>
      </c>
      <c r="H105" s="27">
        <v>4940</v>
      </c>
      <c r="I105" s="27">
        <v>10.427</v>
      </c>
      <c r="J105" s="28">
        <v>5001098603</v>
      </c>
      <c r="K105" s="27" t="s">
        <v>508</v>
      </c>
      <c r="L105" s="28">
        <v>3697</v>
      </c>
      <c r="M105" s="28" t="s">
        <v>391</v>
      </c>
      <c r="N105" s="27">
        <v>0</v>
      </c>
      <c r="O105" s="27">
        <v>0.21299999999999999</v>
      </c>
      <c r="Q105"/>
      <c r="R105"/>
      <c r="S105"/>
      <c r="T105"/>
      <c r="U105"/>
      <c r="V105"/>
      <c r="W105"/>
      <c r="X105"/>
      <c r="Y105"/>
      <c r="Z105"/>
    </row>
    <row r="106" spans="1:26" ht="16" x14ac:dyDescent="0.2">
      <c r="A106" s="27" t="s">
        <v>477</v>
      </c>
      <c r="B106" s="27" t="s">
        <v>388</v>
      </c>
      <c r="C106" s="28">
        <v>4100111444</v>
      </c>
      <c r="D106" s="28">
        <v>9000208436</v>
      </c>
      <c r="E106" s="28" t="s">
        <v>389</v>
      </c>
      <c r="F106" s="27" t="s">
        <v>390</v>
      </c>
      <c r="G106" s="29">
        <v>16200</v>
      </c>
      <c r="H106" s="27">
        <v>4400</v>
      </c>
      <c r="I106" s="27">
        <v>11.682</v>
      </c>
      <c r="J106" s="28">
        <v>5001098604</v>
      </c>
      <c r="K106" s="27" t="s">
        <v>508</v>
      </c>
      <c r="L106" s="28">
        <v>3326</v>
      </c>
      <c r="M106" s="28" t="s">
        <v>391</v>
      </c>
      <c r="N106" s="27">
        <v>0</v>
      </c>
      <c r="O106" s="27">
        <v>0.11799999999999999</v>
      </c>
      <c r="Q106"/>
      <c r="R106"/>
      <c r="S106"/>
      <c r="T106"/>
      <c r="U106"/>
      <c r="V106"/>
      <c r="W106"/>
      <c r="X106"/>
      <c r="Y106"/>
      <c r="Z106"/>
    </row>
    <row r="107" spans="1:26" ht="16" x14ac:dyDescent="0.2">
      <c r="A107" s="27" t="s">
        <v>508</v>
      </c>
      <c r="B107" s="27" t="s">
        <v>388</v>
      </c>
      <c r="C107" s="28">
        <v>4100111444</v>
      </c>
      <c r="D107" s="28">
        <v>9000208440</v>
      </c>
      <c r="E107" s="28" t="s">
        <v>389</v>
      </c>
      <c r="F107" s="27" t="s">
        <v>521</v>
      </c>
      <c r="G107" s="29">
        <v>19220</v>
      </c>
      <c r="H107" s="27">
        <v>6040</v>
      </c>
      <c r="I107" s="27">
        <v>13.048</v>
      </c>
      <c r="J107" s="28">
        <v>5001098643</v>
      </c>
      <c r="K107" s="27" t="s">
        <v>508</v>
      </c>
      <c r="L107" s="28">
        <v>6220</v>
      </c>
      <c r="M107" s="28" t="s">
        <v>391</v>
      </c>
      <c r="N107" s="27">
        <v>0</v>
      </c>
      <c r="O107" s="27">
        <v>0.13200000000000001</v>
      </c>
      <c r="Q107"/>
      <c r="R107"/>
      <c r="S107"/>
      <c r="T107"/>
      <c r="U107"/>
      <c r="V107"/>
      <c r="W107"/>
      <c r="X107"/>
      <c r="Y107"/>
      <c r="Z107"/>
    </row>
    <row r="108" spans="1:26" ht="16" x14ac:dyDescent="0.2">
      <c r="A108" s="27" t="s">
        <v>508</v>
      </c>
      <c r="B108" s="27" t="s">
        <v>396</v>
      </c>
      <c r="C108" s="28">
        <v>4100111097</v>
      </c>
      <c r="D108" s="28">
        <v>9000208409</v>
      </c>
      <c r="E108" s="28" t="s">
        <v>389</v>
      </c>
      <c r="F108" s="27" t="s">
        <v>484</v>
      </c>
      <c r="G108" s="29">
        <v>16840</v>
      </c>
      <c r="H108" s="27">
        <v>4960</v>
      </c>
      <c r="I108" s="27">
        <v>11.641999999999999</v>
      </c>
      <c r="J108" s="28">
        <v>5001098645</v>
      </c>
      <c r="K108" s="27" t="s">
        <v>508</v>
      </c>
      <c r="L108" s="28">
        <v>3258</v>
      </c>
      <c r="M108" s="28" t="s">
        <v>391</v>
      </c>
      <c r="N108" s="27">
        <v>0</v>
      </c>
      <c r="O108" s="27">
        <v>0.23799999999999999</v>
      </c>
      <c r="Q108"/>
      <c r="R108"/>
      <c r="S108"/>
      <c r="T108"/>
      <c r="U108"/>
      <c r="V108"/>
      <c r="W108"/>
      <c r="X108"/>
      <c r="Y108"/>
      <c r="Z108"/>
    </row>
    <row r="109" spans="1:26" ht="16" x14ac:dyDescent="0.2">
      <c r="A109" s="27" t="s">
        <v>508</v>
      </c>
      <c r="B109" s="27" t="s">
        <v>388</v>
      </c>
      <c r="C109" s="28">
        <v>4100111444</v>
      </c>
      <c r="D109" s="28">
        <v>9000208419</v>
      </c>
      <c r="E109" s="28" t="s">
        <v>389</v>
      </c>
      <c r="F109" s="27" t="s">
        <v>522</v>
      </c>
      <c r="G109" s="29">
        <v>17380</v>
      </c>
      <c r="H109" s="27">
        <v>4660</v>
      </c>
      <c r="I109" s="27">
        <v>12.593</v>
      </c>
      <c r="J109" s="28">
        <v>5001098647</v>
      </c>
      <c r="K109" s="27" t="s">
        <v>508</v>
      </c>
      <c r="L109" s="28">
        <v>3693</v>
      </c>
      <c r="M109" s="28" t="s">
        <v>391</v>
      </c>
      <c r="N109" s="27">
        <v>0</v>
      </c>
      <c r="O109" s="27">
        <v>0.127</v>
      </c>
      <c r="Q109"/>
      <c r="R109"/>
      <c r="S109"/>
      <c r="T109"/>
      <c r="U109"/>
      <c r="V109"/>
      <c r="W109"/>
      <c r="X109"/>
      <c r="Y109"/>
      <c r="Z109"/>
    </row>
    <row r="110" spans="1:26" ht="16" x14ac:dyDescent="0.2">
      <c r="A110" s="27" t="s">
        <v>496</v>
      </c>
      <c r="B110" s="27" t="s">
        <v>388</v>
      </c>
      <c r="C110" s="28">
        <v>4100111444</v>
      </c>
      <c r="D110" s="28">
        <v>9000208421</v>
      </c>
      <c r="E110" s="28" t="s">
        <v>389</v>
      </c>
      <c r="F110" s="27" t="s">
        <v>523</v>
      </c>
      <c r="G110" s="29">
        <v>11140</v>
      </c>
      <c r="H110" s="27">
        <v>4980</v>
      </c>
      <c r="I110" s="27">
        <v>6.0979999999999999</v>
      </c>
      <c r="J110" s="28">
        <v>5001098654</v>
      </c>
      <c r="K110" s="27" t="s">
        <v>508</v>
      </c>
      <c r="L110" s="28">
        <v>1545</v>
      </c>
      <c r="M110" s="28" t="s">
        <v>391</v>
      </c>
      <c r="N110" s="27">
        <v>0</v>
      </c>
      <c r="O110" s="27">
        <v>6.2E-2</v>
      </c>
      <c r="Q110"/>
      <c r="R110"/>
      <c r="S110"/>
      <c r="T110"/>
      <c r="U110"/>
      <c r="V110"/>
      <c r="W110"/>
      <c r="X110"/>
      <c r="Y110"/>
      <c r="Z110"/>
    </row>
    <row r="111" spans="1:26" ht="16" x14ac:dyDescent="0.2">
      <c r="A111" s="27" t="s">
        <v>508</v>
      </c>
      <c r="B111" s="27" t="s">
        <v>411</v>
      </c>
      <c r="C111" s="28">
        <v>4100111098</v>
      </c>
      <c r="D111" s="28">
        <v>9000208411</v>
      </c>
      <c r="E111" s="28" t="s">
        <v>389</v>
      </c>
      <c r="F111" s="27" t="s">
        <v>524</v>
      </c>
      <c r="G111" s="29">
        <v>36100</v>
      </c>
      <c r="H111" s="27">
        <v>11040</v>
      </c>
      <c r="I111" s="27">
        <v>24.809000000000001</v>
      </c>
      <c r="J111" s="28">
        <v>5001098694</v>
      </c>
      <c r="K111" s="27" t="s">
        <v>508</v>
      </c>
      <c r="L111" s="28">
        <v>1543</v>
      </c>
      <c r="M111" s="28" t="s">
        <v>391</v>
      </c>
      <c r="N111" s="27">
        <v>0</v>
      </c>
      <c r="O111" s="27">
        <v>0.251</v>
      </c>
      <c r="Q111"/>
      <c r="R111"/>
      <c r="S111"/>
      <c r="T111"/>
      <c r="U111"/>
      <c r="V111"/>
      <c r="W111"/>
      <c r="X111"/>
      <c r="Y111"/>
      <c r="Z111"/>
    </row>
    <row r="112" spans="1:26" ht="16" x14ac:dyDescent="0.2">
      <c r="A112" s="27" t="s">
        <v>508</v>
      </c>
      <c r="B112" s="27" t="s">
        <v>411</v>
      </c>
      <c r="C112" s="28">
        <v>4100111098</v>
      </c>
      <c r="D112" s="28">
        <v>9000208441</v>
      </c>
      <c r="E112" s="28" t="s">
        <v>389</v>
      </c>
      <c r="F112" s="27" t="s">
        <v>203</v>
      </c>
      <c r="G112" s="29">
        <v>15740</v>
      </c>
      <c r="H112" s="27">
        <v>4840</v>
      </c>
      <c r="I112" s="27">
        <v>10.682</v>
      </c>
      <c r="J112" s="28">
        <v>5001098697</v>
      </c>
      <c r="K112" s="27" t="s">
        <v>508</v>
      </c>
      <c r="L112" s="28">
        <v>3109</v>
      </c>
      <c r="M112" s="28" t="s">
        <v>391</v>
      </c>
      <c r="N112" s="27">
        <v>0</v>
      </c>
      <c r="O112" s="27">
        <v>0.218</v>
      </c>
      <c r="Q112"/>
      <c r="R112"/>
      <c r="S112"/>
      <c r="T112"/>
      <c r="U112"/>
      <c r="V112"/>
      <c r="W112"/>
      <c r="X112"/>
      <c r="Y112"/>
      <c r="Z112"/>
    </row>
    <row r="113" spans="1:26" ht="16" x14ac:dyDescent="0.2">
      <c r="A113" s="27" t="s">
        <v>508</v>
      </c>
      <c r="B113" s="27" t="s">
        <v>396</v>
      </c>
      <c r="C113" s="28">
        <v>4100108097</v>
      </c>
      <c r="D113" s="27" t="s">
        <v>525</v>
      </c>
      <c r="E113" s="27" t="s">
        <v>398</v>
      </c>
      <c r="F113" s="27" t="s">
        <v>31</v>
      </c>
      <c r="G113" s="29">
        <v>12990</v>
      </c>
      <c r="H113" s="27">
        <v>4700</v>
      </c>
      <c r="I113" s="27">
        <v>8.1240000000000006</v>
      </c>
      <c r="J113" s="28">
        <v>5001098763</v>
      </c>
      <c r="K113" s="27" t="s">
        <v>154</v>
      </c>
      <c r="L113" s="27" t="s">
        <v>526</v>
      </c>
      <c r="M113" s="28" t="s">
        <v>391</v>
      </c>
      <c r="N113" s="27">
        <v>0</v>
      </c>
      <c r="O113" s="27">
        <v>0.16600000000000001</v>
      </c>
      <c r="Q113"/>
      <c r="R113"/>
      <c r="S113"/>
      <c r="T113"/>
      <c r="U113"/>
      <c r="V113"/>
      <c r="W113"/>
      <c r="X113"/>
      <c r="Y113"/>
      <c r="Z113"/>
    </row>
    <row r="114" spans="1:26" ht="16" x14ac:dyDescent="0.2">
      <c r="A114" s="27" t="s">
        <v>154</v>
      </c>
      <c r="B114" s="27" t="s">
        <v>396</v>
      </c>
      <c r="C114" s="28">
        <v>4100108097</v>
      </c>
      <c r="D114" s="27" t="s">
        <v>527</v>
      </c>
      <c r="E114" s="27" t="s">
        <v>398</v>
      </c>
      <c r="F114" s="27" t="s">
        <v>86</v>
      </c>
      <c r="G114" s="29">
        <v>12760</v>
      </c>
      <c r="H114" s="27">
        <v>4550</v>
      </c>
      <c r="I114" s="27">
        <v>8.0459999999999994</v>
      </c>
      <c r="J114" s="28">
        <v>5001098776</v>
      </c>
      <c r="K114" s="27" t="s">
        <v>154</v>
      </c>
      <c r="L114" s="27" t="s">
        <v>528</v>
      </c>
      <c r="M114" s="28" t="s">
        <v>391</v>
      </c>
      <c r="N114" s="27">
        <v>0</v>
      </c>
      <c r="O114" s="27">
        <v>0.16400000000000001</v>
      </c>
      <c r="Q114"/>
      <c r="R114"/>
      <c r="S114"/>
      <c r="T114"/>
      <c r="U114"/>
      <c r="V114"/>
      <c r="W114"/>
      <c r="X114"/>
      <c r="Y114"/>
      <c r="Z114"/>
    </row>
    <row r="115" spans="1:26" ht="16" x14ac:dyDescent="0.2">
      <c r="A115" s="27" t="s">
        <v>154</v>
      </c>
      <c r="B115" s="27" t="s">
        <v>396</v>
      </c>
      <c r="C115" s="28">
        <v>4100108097</v>
      </c>
      <c r="D115" s="27" t="s">
        <v>529</v>
      </c>
      <c r="E115" s="27" t="s">
        <v>398</v>
      </c>
      <c r="F115" s="27" t="s">
        <v>530</v>
      </c>
      <c r="G115" s="29">
        <v>16740</v>
      </c>
      <c r="H115" s="27">
        <v>6800</v>
      </c>
      <c r="I115" s="27">
        <v>9.6419999999999995</v>
      </c>
      <c r="J115" s="28">
        <v>5001098780</v>
      </c>
      <c r="K115" s="27" t="s">
        <v>154</v>
      </c>
      <c r="L115" s="27" t="s">
        <v>531</v>
      </c>
      <c r="M115" s="28" t="s">
        <v>391</v>
      </c>
      <c r="N115" s="27">
        <v>0</v>
      </c>
      <c r="O115" s="27">
        <v>0.29799999999999999</v>
      </c>
      <c r="Q115"/>
      <c r="R115"/>
      <c r="S115"/>
      <c r="T115"/>
      <c r="U115"/>
      <c r="V115"/>
      <c r="W115"/>
      <c r="X115"/>
      <c r="Y115"/>
      <c r="Z115"/>
    </row>
    <row r="116" spans="1:26" ht="16" x14ac:dyDescent="0.2">
      <c r="A116" s="27" t="s">
        <v>508</v>
      </c>
      <c r="B116" s="27" t="s">
        <v>388</v>
      </c>
      <c r="C116" s="28">
        <v>4100111444</v>
      </c>
      <c r="D116" s="28">
        <v>9000208450</v>
      </c>
      <c r="E116" s="28" t="s">
        <v>389</v>
      </c>
      <c r="F116" s="27" t="s">
        <v>532</v>
      </c>
      <c r="G116" s="29">
        <v>29940</v>
      </c>
      <c r="H116" s="27">
        <v>9240</v>
      </c>
      <c r="I116" s="27">
        <v>20.492999999999999</v>
      </c>
      <c r="J116" s="28">
        <v>5001098814</v>
      </c>
      <c r="K116" s="27" t="s">
        <v>154</v>
      </c>
      <c r="L116" s="28">
        <v>1546</v>
      </c>
      <c r="M116" s="28" t="s">
        <v>391</v>
      </c>
      <c r="N116" s="27">
        <v>0</v>
      </c>
      <c r="O116" s="27">
        <v>0.20699999999999999</v>
      </c>
      <c r="Q116"/>
      <c r="R116"/>
      <c r="S116"/>
      <c r="T116"/>
      <c r="U116"/>
      <c r="V116"/>
      <c r="W116"/>
      <c r="X116"/>
      <c r="Y116"/>
      <c r="Z116"/>
    </row>
    <row r="117" spans="1:26" ht="16" x14ac:dyDescent="0.2">
      <c r="A117" s="27" t="s">
        <v>477</v>
      </c>
      <c r="B117" s="27" t="s">
        <v>396</v>
      </c>
      <c r="C117" s="28">
        <v>4100108097</v>
      </c>
      <c r="D117" s="27" t="s">
        <v>533</v>
      </c>
      <c r="E117" s="27" t="s">
        <v>398</v>
      </c>
      <c r="F117" s="27" t="s">
        <v>534</v>
      </c>
      <c r="G117" s="29">
        <v>10880</v>
      </c>
      <c r="H117" s="27">
        <v>3300</v>
      </c>
      <c r="I117" s="27">
        <v>7.4279999999999999</v>
      </c>
      <c r="J117" s="28">
        <v>5001098824</v>
      </c>
      <c r="K117" s="27" t="s">
        <v>154</v>
      </c>
      <c r="L117" s="28">
        <v>2631</v>
      </c>
      <c r="M117" s="28" t="s">
        <v>391</v>
      </c>
      <c r="N117" s="27">
        <v>0</v>
      </c>
      <c r="O117" s="27">
        <v>0.152</v>
      </c>
      <c r="Q117"/>
      <c r="R117"/>
      <c r="S117"/>
      <c r="T117"/>
      <c r="U117"/>
      <c r="V117"/>
      <c r="W117"/>
      <c r="X117"/>
      <c r="Y117"/>
      <c r="Z117"/>
    </row>
    <row r="118" spans="1:26" ht="16" x14ac:dyDescent="0.2">
      <c r="A118" s="27" t="s">
        <v>154</v>
      </c>
      <c r="B118" s="27" t="s">
        <v>388</v>
      </c>
      <c r="C118" s="28">
        <v>4100111444</v>
      </c>
      <c r="D118" s="28">
        <v>9000208459</v>
      </c>
      <c r="E118" s="28" t="s">
        <v>389</v>
      </c>
      <c r="F118" s="27" t="s">
        <v>440</v>
      </c>
      <c r="G118" s="29">
        <v>15420</v>
      </c>
      <c r="H118" s="27">
        <v>11880</v>
      </c>
      <c r="I118" s="27">
        <v>3.5049999999999999</v>
      </c>
      <c r="J118" s="28">
        <v>5001098832</v>
      </c>
      <c r="K118" s="27" t="s">
        <v>154</v>
      </c>
      <c r="L118" s="28">
        <v>3700</v>
      </c>
      <c r="M118" s="28" t="s">
        <v>391</v>
      </c>
      <c r="N118" s="27">
        <v>0</v>
      </c>
      <c r="O118" s="27">
        <v>3.5000000000000003E-2</v>
      </c>
      <c r="Q118"/>
      <c r="R118"/>
      <c r="S118"/>
      <c r="T118"/>
      <c r="U118"/>
      <c r="V118"/>
      <c r="W118"/>
      <c r="X118"/>
      <c r="Y118"/>
      <c r="Z118"/>
    </row>
    <row r="119" spans="1:26" ht="16" x14ac:dyDescent="0.2">
      <c r="A119" s="27" t="s">
        <v>154</v>
      </c>
      <c r="B119" s="27" t="s">
        <v>396</v>
      </c>
      <c r="C119" s="28">
        <v>4100111097</v>
      </c>
      <c r="D119" s="28">
        <v>9000208474</v>
      </c>
      <c r="E119" s="28" t="s">
        <v>389</v>
      </c>
      <c r="F119" s="27" t="s">
        <v>535</v>
      </c>
      <c r="G119" s="29">
        <v>3760</v>
      </c>
      <c r="H119" s="27">
        <v>1540</v>
      </c>
      <c r="I119" s="27">
        <v>2.1760000000000002</v>
      </c>
      <c r="J119" s="28">
        <v>5001098838</v>
      </c>
      <c r="K119" s="27" t="s">
        <v>154</v>
      </c>
      <c r="L119" s="28">
        <v>2337</v>
      </c>
      <c r="M119" s="28" t="s">
        <v>391</v>
      </c>
      <c r="N119" s="27">
        <v>0</v>
      </c>
      <c r="O119" s="27">
        <v>4.3999999999999997E-2</v>
      </c>
      <c r="Q119"/>
      <c r="R119"/>
      <c r="S119"/>
      <c r="T119"/>
      <c r="U119"/>
      <c r="V119"/>
      <c r="W119"/>
      <c r="X119"/>
      <c r="Y119"/>
      <c r="Z119"/>
    </row>
    <row r="120" spans="1:26" ht="16" x14ac:dyDescent="0.2">
      <c r="A120" s="27" t="s">
        <v>154</v>
      </c>
      <c r="B120" s="27" t="s">
        <v>388</v>
      </c>
      <c r="C120" s="28">
        <v>4100111444</v>
      </c>
      <c r="D120" s="28">
        <v>9000208467</v>
      </c>
      <c r="E120" s="28" t="s">
        <v>389</v>
      </c>
      <c r="F120" s="27" t="s">
        <v>187</v>
      </c>
      <c r="G120" s="29">
        <v>6780</v>
      </c>
      <c r="H120" s="27">
        <v>3160</v>
      </c>
      <c r="I120" s="27">
        <v>3.5840000000000001</v>
      </c>
      <c r="J120" s="28">
        <v>5001098848</v>
      </c>
      <c r="K120" s="27" t="s">
        <v>154</v>
      </c>
      <c r="L120" s="28">
        <v>3698</v>
      </c>
      <c r="M120" s="28" t="s">
        <v>391</v>
      </c>
      <c r="N120" s="27">
        <v>0</v>
      </c>
      <c r="O120" s="27">
        <v>3.5999999999999997E-2</v>
      </c>
      <c r="Q120"/>
      <c r="R120"/>
      <c r="S120"/>
      <c r="T120"/>
      <c r="U120"/>
      <c r="V120"/>
      <c r="W120"/>
      <c r="X120"/>
      <c r="Y120"/>
      <c r="Z120"/>
    </row>
    <row r="121" spans="1:26" ht="16" x14ac:dyDescent="0.2">
      <c r="A121" s="27" t="s">
        <v>508</v>
      </c>
      <c r="B121" s="27" t="s">
        <v>396</v>
      </c>
      <c r="C121" s="28">
        <v>4100111097</v>
      </c>
      <c r="D121" s="28">
        <v>9000208470</v>
      </c>
      <c r="E121" s="28" t="s">
        <v>389</v>
      </c>
      <c r="F121" s="27" t="s">
        <v>430</v>
      </c>
      <c r="G121" s="29">
        <v>13560</v>
      </c>
      <c r="H121" s="27">
        <v>3800</v>
      </c>
      <c r="I121" s="27">
        <v>9.5649999999999995</v>
      </c>
      <c r="J121" s="28">
        <v>5001098851</v>
      </c>
      <c r="K121" s="27" t="s">
        <v>154</v>
      </c>
      <c r="L121" s="28">
        <v>1629</v>
      </c>
      <c r="M121" s="28" t="s">
        <v>391</v>
      </c>
      <c r="N121" s="27">
        <v>0</v>
      </c>
      <c r="O121" s="27">
        <v>0.19500000000000001</v>
      </c>
      <c r="Q121"/>
      <c r="R121"/>
      <c r="S121"/>
      <c r="T121"/>
      <c r="U121"/>
      <c r="V121"/>
      <c r="W121"/>
      <c r="X121"/>
      <c r="Y121"/>
      <c r="Z121"/>
    </row>
    <row r="122" spans="1:26" ht="16" x14ac:dyDescent="0.2">
      <c r="A122" s="27" t="s">
        <v>154</v>
      </c>
      <c r="B122" s="27" t="s">
        <v>396</v>
      </c>
      <c r="C122" s="28">
        <v>4100111097</v>
      </c>
      <c r="D122" s="28">
        <v>9000208480</v>
      </c>
      <c r="E122" s="28" t="s">
        <v>389</v>
      </c>
      <c r="F122" s="27" t="s">
        <v>440</v>
      </c>
      <c r="G122" s="29">
        <v>11880</v>
      </c>
      <c r="H122" s="27">
        <v>5660</v>
      </c>
      <c r="I122" s="27">
        <v>6.0960000000000001</v>
      </c>
      <c r="J122" s="28">
        <v>5001098947</v>
      </c>
      <c r="K122" s="27" t="s">
        <v>154</v>
      </c>
      <c r="L122" s="28">
        <v>3700</v>
      </c>
      <c r="M122" s="28" t="s">
        <v>391</v>
      </c>
      <c r="N122" s="27">
        <v>0</v>
      </c>
      <c r="O122" s="27">
        <v>0.124</v>
      </c>
      <c r="Q122"/>
      <c r="R122"/>
      <c r="S122"/>
      <c r="T122"/>
      <c r="U122"/>
      <c r="V122"/>
      <c r="W122"/>
      <c r="X122"/>
      <c r="Y122"/>
      <c r="Z122"/>
    </row>
    <row r="123" spans="1:26" ht="16" x14ac:dyDescent="0.2">
      <c r="A123" s="27" t="s">
        <v>154</v>
      </c>
      <c r="B123" s="27" t="s">
        <v>411</v>
      </c>
      <c r="C123" s="28">
        <v>4100111098</v>
      </c>
      <c r="D123" s="28">
        <v>9000208463</v>
      </c>
      <c r="E123" s="28" t="s">
        <v>389</v>
      </c>
      <c r="F123" s="27" t="s">
        <v>536</v>
      </c>
      <c r="G123" s="29">
        <v>37680</v>
      </c>
      <c r="H123" s="27">
        <v>10320</v>
      </c>
      <c r="I123" s="27">
        <v>27.085999999999999</v>
      </c>
      <c r="J123" s="28">
        <v>5001098968</v>
      </c>
      <c r="K123" s="27" t="s">
        <v>154</v>
      </c>
      <c r="L123" s="28">
        <v>1541</v>
      </c>
      <c r="M123" s="28" t="s">
        <v>391</v>
      </c>
      <c r="N123" s="27">
        <v>0</v>
      </c>
      <c r="O123" s="27">
        <v>0.27400000000000002</v>
      </c>
      <c r="Q123"/>
      <c r="R123"/>
      <c r="S123"/>
      <c r="T123"/>
      <c r="U123"/>
      <c r="V123"/>
      <c r="W123"/>
      <c r="X123"/>
      <c r="Y123"/>
      <c r="Z123"/>
    </row>
    <row r="124" spans="1:26" ht="16" x14ac:dyDescent="0.2">
      <c r="A124" s="27" t="s">
        <v>508</v>
      </c>
      <c r="B124" s="27" t="s">
        <v>396</v>
      </c>
      <c r="C124" s="28">
        <v>4100111097</v>
      </c>
      <c r="D124" s="28">
        <v>9000208481</v>
      </c>
      <c r="E124" s="28" t="s">
        <v>389</v>
      </c>
      <c r="F124" s="27" t="s">
        <v>142</v>
      </c>
      <c r="G124" s="29">
        <v>39420</v>
      </c>
      <c r="H124" s="27">
        <v>11480</v>
      </c>
      <c r="I124" s="27">
        <v>27.381</v>
      </c>
      <c r="J124" s="28">
        <v>5001098970</v>
      </c>
      <c r="K124" s="27" t="s">
        <v>154</v>
      </c>
      <c r="L124" s="28">
        <v>6222</v>
      </c>
      <c r="M124" s="28" t="s">
        <v>391</v>
      </c>
      <c r="N124" s="27">
        <v>0</v>
      </c>
      <c r="O124" s="27">
        <v>0.55900000000000005</v>
      </c>
      <c r="Q124"/>
      <c r="R124"/>
      <c r="S124"/>
      <c r="T124"/>
      <c r="U124"/>
      <c r="V124"/>
      <c r="W124"/>
      <c r="X124"/>
      <c r="Y124"/>
      <c r="Z124"/>
    </row>
    <row r="125" spans="1:26" ht="16" x14ac:dyDescent="0.2">
      <c r="A125" s="27" t="s">
        <v>154</v>
      </c>
      <c r="B125" s="27" t="s">
        <v>411</v>
      </c>
      <c r="C125" s="28">
        <v>4100111098</v>
      </c>
      <c r="D125" s="28">
        <v>9000208483</v>
      </c>
      <c r="E125" s="28" t="s">
        <v>389</v>
      </c>
      <c r="F125" s="27" t="s">
        <v>110</v>
      </c>
      <c r="G125" s="29">
        <v>16440</v>
      </c>
      <c r="H125" s="27">
        <v>5060</v>
      </c>
      <c r="I125" s="27">
        <v>11.266</v>
      </c>
      <c r="J125" s="28">
        <v>5001098971</v>
      </c>
      <c r="K125" s="27" t="s">
        <v>154</v>
      </c>
      <c r="L125" s="28">
        <v>1919</v>
      </c>
      <c r="M125" s="28" t="s">
        <v>391</v>
      </c>
      <c r="N125" s="27">
        <v>0</v>
      </c>
      <c r="O125" s="27">
        <v>0.114</v>
      </c>
      <c r="Q125"/>
      <c r="R125"/>
      <c r="S125"/>
      <c r="T125"/>
      <c r="U125"/>
      <c r="V125"/>
      <c r="W125"/>
      <c r="X125"/>
      <c r="Y125"/>
      <c r="Z125"/>
    </row>
    <row r="126" spans="1:26" ht="16" x14ac:dyDescent="0.2">
      <c r="A126" s="27" t="s">
        <v>154</v>
      </c>
      <c r="B126" s="27" t="s">
        <v>396</v>
      </c>
      <c r="C126" s="28">
        <v>4100108097</v>
      </c>
      <c r="D126" s="27" t="s">
        <v>537</v>
      </c>
      <c r="E126" s="27" t="s">
        <v>398</v>
      </c>
      <c r="F126" s="27" t="s">
        <v>222</v>
      </c>
      <c r="G126" s="29">
        <v>15060</v>
      </c>
      <c r="H126" s="27">
        <v>4670</v>
      </c>
      <c r="I126" s="27">
        <v>10.182</v>
      </c>
      <c r="J126" s="28">
        <v>5001098986</v>
      </c>
      <c r="K126" s="27" t="s">
        <v>154</v>
      </c>
      <c r="L126" s="27" t="s">
        <v>538</v>
      </c>
      <c r="M126" s="28" t="s">
        <v>391</v>
      </c>
      <c r="N126" s="27">
        <v>0</v>
      </c>
      <c r="O126" s="27">
        <v>0.20799999999999999</v>
      </c>
      <c r="Q126"/>
      <c r="R126"/>
      <c r="S126"/>
      <c r="T126"/>
      <c r="U126"/>
      <c r="V126"/>
      <c r="W126"/>
      <c r="X126"/>
      <c r="Y126"/>
      <c r="Z126"/>
    </row>
    <row r="127" spans="1:26" ht="16" x14ac:dyDescent="0.2">
      <c r="A127" s="27" t="s">
        <v>539</v>
      </c>
      <c r="B127" s="27" t="s">
        <v>396</v>
      </c>
      <c r="C127" s="28">
        <v>4100108097</v>
      </c>
      <c r="D127" s="27" t="s">
        <v>540</v>
      </c>
      <c r="E127" s="27" t="s">
        <v>398</v>
      </c>
      <c r="F127" s="27" t="s">
        <v>541</v>
      </c>
      <c r="G127" s="29">
        <v>8890</v>
      </c>
      <c r="H127" s="27">
        <v>3470</v>
      </c>
      <c r="I127" s="27">
        <v>5.3120000000000003</v>
      </c>
      <c r="J127" s="28">
        <v>5001099033</v>
      </c>
      <c r="K127" s="27" t="s">
        <v>539</v>
      </c>
      <c r="L127" s="27" t="s">
        <v>542</v>
      </c>
      <c r="M127" s="28" t="s">
        <v>391</v>
      </c>
      <c r="N127" s="27">
        <v>0</v>
      </c>
      <c r="O127" s="27">
        <v>0.108</v>
      </c>
      <c r="Q127"/>
      <c r="R127"/>
      <c r="S127"/>
      <c r="T127"/>
      <c r="U127"/>
      <c r="V127"/>
      <c r="W127"/>
      <c r="X127"/>
      <c r="Y127"/>
      <c r="Z127"/>
    </row>
    <row r="128" spans="1:26" ht="16" x14ac:dyDescent="0.2">
      <c r="A128" s="27" t="s">
        <v>154</v>
      </c>
      <c r="B128" s="27" t="s">
        <v>396</v>
      </c>
      <c r="C128" s="28">
        <v>4100108097</v>
      </c>
      <c r="D128" s="27" t="s">
        <v>543</v>
      </c>
      <c r="E128" s="27" t="s">
        <v>398</v>
      </c>
      <c r="F128" s="27" t="s">
        <v>162</v>
      </c>
      <c r="G128" s="29">
        <v>14420</v>
      </c>
      <c r="H128" s="27">
        <v>4670</v>
      </c>
      <c r="I128" s="27">
        <v>9.5549999999999997</v>
      </c>
      <c r="J128" s="28">
        <v>5001099053</v>
      </c>
      <c r="K128" s="27" t="s">
        <v>539</v>
      </c>
      <c r="L128" s="27" t="s">
        <v>544</v>
      </c>
      <c r="M128" s="28" t="s">
        <v>391</v>
      </c>
      <c r="N128" s="27">
        <v>0</v>
      </c>
      <c r="O128" s="27">
        <v>0.19500000000000001</v>
      </c>
      <c r="Q128"/>
      <c r="R128"/>
      <c r="S128"/>
      <c r="T128"/>
      <c r="U128"/>
      <c r="V128"/>
      <c r="W128"/>
      <c r="X128"/>
      <c r="Y128"/>
      <c r="Z128"/>
    </row>
    <row r="129" spans="1:26" ht="16" x14ac:dyDescent="0.2">
      <c r="A129" s="27" t="s">
        <v>539</v>
      </c>
      <c r="B129" s="27" t="s">
        <v>396</v>
      </c>
      <c r="C129" s="28">
        <v>4100111097</v>
      </c>
      <c r="D129" s="28">
        <v>9000208500</v>
      </c>
      <c r="E129" s="28" t="s">
        <v>389</v>
      </c>
      <c r="F129" s="27" t="s">
        <v>448</v>
      </c>
      <c r="G129" s="29">
        <v>4380</v>
      </c>
      <c r="H129" s="27">
        <v>1480</v>
      </c>
      <c r="I129" s="27">
        <v>2.8420000000000001</v>
      </c>
      <c r="J129" s="28">
        <v>5001099122</v>
      </c>
      <c r="K129" s="27" t="s">
        <v>539</v>
      </c>
      <c r="L129" s="28">
        <v>3056</v>
      </c>
      <c r="M129" s="28" t="s">
        <v>391</v>
      </c>
      <c r="N129" s="27">
        <v>0</v>
      </c>
      <c r="O129" s="27">
        <v>5.8000000000000003E-2</v>
      </c>
      <c r="Q129"/>
      <c r="R129"/>
      <c r="S129"/>
      <c r="T129"/>
      <c r="U129"/>
      <c r="V129"/>
      <c r="W129"/>
      <c r="X129"/>
      <c r="Y129"/>
      <c r="Z129"/>
    </row>
    <row r="130" spans="1:26" ht="16" x14ac:dyDescent="0.2">
      <c r="A130" s="27" t="s">
        <v>539</v>
      </c>
      <c r="B130" s="27" t="s">
        <v>388</v>
      </c>
      <c r="C130" s="28">
        <v>4100111444</v>
      </c>
      <c r="D130" s="28">
        <v>9000208514</v>
      </c>
      <c r="E130" s="28" t="s">
        <v>389</v>
      </c>
      <c r="F130" s="27" t="s">
        <v>428</v>
      </c>
      <c r="G130" s="29">
        <v>14120</v>
      </c>
      <c r="H130" s="27">
        <v>4520</v>
      </c>
      <c r="I130" s="27">
        <v>9.5039999999999996</v>
      </c>
      <c r="J130" s="28">
        <v>5001099126</v>
      </c>
      <c r="K130" s="27" t="s">
        <v>539</v>
      </c>
      <c r="L130" s="28">
        <v>3465</v>
      </c>
      <c r="M130" s="28" t="s">
        <v>391</v>
      </c>
      <c r="N130" s="27">
        <v>0</v>
      </c>
      <c r="O130" s="27">
        <v>9.6000000000000002E-2</v>
      </c>
      <c r="Q130"/>
      <c r="R130"/>
      <c r="S130"/>
      <c r="T130"/>
      <c r="U130"/>
      <c r="V130"/>
      <c r="W130"/>
      <c r="X130"/>
      <c r="Y130"/>
      <c r="Z130"/>
    </row>
    <row r="131" spans="1:26" ht="16" x14ac:dyDescent="0.2">
      <c r="A131" s="27" t="s">
        <v>539</v>
      </c>
      <c r="B131" s="27" t="s">
        <v>388</v>
      </c>
      <c r="C131" s="28">
        <v>4100111444</v>
      </c>
      <c r="D131" s="28">
        <v>9000208509</v>
      </c>
      <c r="E131" s="28" t="s">
        <v>389</v>
      </c>
      <c r="F131" s="27" t="s">
        <v>315</v>
      </c>
      <c r="G131" s="29">
        <v>5260</v>
      </c>
      <c r="H131" s="27">
        <v>1980</v>
      </c>
      <c r="I131" s="27">
        <v>3.2469999999999999</v>
      </c>
      <c r="J131" s="28">
        <v>5001099133</v>
      </c>
      <c r="K131" s="27" t="s">
        <v>539</v>
      </c>
      <c r="L131" s="28">
        <v>3486</v>
      </c>
      <c r="M131" s="28" t="s">
        <v>391</v>
      </c>
      <c r="N131" s="27">
        <v>0</v>
      </c>
      <c r="O131" s="27">
        <v>3.3000000000000002E-2</v>
      </c>
      <c r="Q131"/>
      <c r="R131"/>
      <c r="S131"/>
      <c r="T131"/>
      <c r="U131"/>
      <c r="V131"/>
      <c r="W131"/>
      <c r="X131"/>
      <c r="Y131"/>
      <c r="Z131"/>
    </row>
    <row r="132" spans="1:26" ht="16" x14ac:dyDescent="0.2">
      <c r="A132" s="27" t="s">
        <v>539</v>
      </c>
      <c r="B132" s="27" t="s">
        <v>388</v>
      </c>
      <c r="C132" s="28">
        <v>4100111444</v>
      </c>
      <c r="D132" s="28">
        <v>9000208515</v>
      </c>
      <c r="E132" s="28" t="s">
        <v>389</v>
      </c>
      <c r="F132" s="27" t="s">
        <v>470</v>
      </c>
      <c r="G132" s="29">
        <v>11380</v>
      </c>
      <c r="H132" s="27">
        <v>3220</v>
      </c>
      <c r="I132" s="27">
        <v>8.0779999999999994</v>
      </c>
      <c r="J132" s="28">
        <v>5001099139</v>
      </c>
      <c r="K132" s="27" t="s">
        <v>539</v>
      </c>
      <c r="L132" s="28">
        <v>3407</v>
      </c>
      <c r="M132" s="28" t="s">
        <v>391</v>
      </c>
      <c r="N132" s="27">
        <v>0</v>
      </c>
      <c r="O132" s="27">
        <v>8.2000000000000003E-2</v>
      </c>
      <c r="Q132"/>
      <c r="R132"/>
      <c r="S132"/>
      <c r="T132"/>
      <c r="U132"/>
      <c r="V132"/>
      <c r="W132"/>
      <c r="X132"/>
      <c r="Y132"/>
      <c r="Z132"/>
    </row>
    <row r="133" spans="1:26" ht="16" x14ac:dyDescent="0.2">
      <c r="A133" s="27" t="s">
        <v>539</v>
      </c>
      <c r="B133" s="27" t="s">
        <v>396</v>
      </c>
      <c r="C133" s="28">
        <v>4100111097</v>
      </c>
      <c r="D133" s="28">
        <v>9000208506</v>
      </c>
      <c r="E133" s="28" t="s">
        <v>389</v>
      </c>
      <c r="F133" s="27" t="s">
        <v>545</v>
      </c>
      <c r="G133" s="29">
        <v>37020</v>
      </c>
      <c r="H133" s="27">
        <v>11080</v>
      </c>
      <c r="I133" s="27">
        <v>25.420999999999999</v>
      </c>
      <c r="J133" s="28">
        <v>5001099153</v>
      </c>
      <c r="K133" s="27" t="s">
        <v>539</v>
      </c>
      <c r="L133" s="28">
        <v>3489</v>
      </c>
      <c r="M133" s="28" t="s">
        <v>391</v>
      </c>
      <c r="N133" s="27">
        <v>0</v>
      </c>
      <c r="O133" s="27">
        <v>0.51900000000000002</v>
      </c>
      <c r="Q133"/>
      <c r="R133"/>
      <c r="S133"/>
      <c r="T133"/>
      <c r="U133"/>
      <c r="V133"/>
      <c r="W133"/>
      <c r="X133"/>
      <c r="Y133"/>
      <c r="Z133"/>
    </row>
    <row r="134" spans="1:26" ht="16" x14ac:dyDescent="0.2">
      <c r="A134" s="27" t="s">
        <v>539</v>
      </c>
      <c r="B134" s="27" t="s">
        <v>388</v>
      </c>
      <c r="C134" s="28">
        <v>4100111444</v>
      </c>
      <c r="D134" s="28">
        <v>9000208522</v>
      </c>
      <c r="E134" s="28" t="s">
        <v>389</v>
      </c>
      <c r="F134" s="27" t="s">
        <v>390</v>
      </c>
      <c r="G134" s="29">
        <v>16180</v>
      </c>
      <c r="H134" s="27">
        <v>4400</v>
      </c>
      <c r="I134" s="27">
        <v>11.78</v>
      </c>
      <c r="J134" s="28">
        <v>5001099187</v>
      </c>
      <c r="K134" s="27" t="s">
        <v>539</v>
      </c>
      <c r="L134" s="28">
        <v>3327</v>
      </c>
      <c r="M134" s="28" t="s">
        <v>391</v>
      </c>
      <c r="N134" s="27">
        <v>0</v>
      </c>
      <c r="O134" s="27">
        <v>0</v>
      </c>
      <c r="Q134"/>
      <c r="R134"/>
      <c r="S134"/>
      <c r="T134"/>
      <c r="U134"/>
      <c r="V134"/>
      <c r="W134"/>
      <c r="X134"/>
      <c r="Y134"/>
      <c r="Z134"/>
    </row>
    <row r="135" spans="1:26" ht="16" x14ac:dyDescent="0.2">
      <c r="A135" s="27" t="s">
        <v>539</v>
      </c>
      <c r="B135" s="27" t="s">
        <v>396</v>
      </c>
      <c r="C135" s="28">
        <v>4100108097</v>
      </c>
      <c r="D135" s="27" t="s">
        <v>546</v>
      </c>
      <c r="E135" s="27" t="s">
        <v>398</v>
      </c>
      <c r="F135" s="27" t="s">
        <v>489</v>
      </c>
      <c r="G135" s="29">
        <v>16950</v>
      </c>
      <c r="H135" s="27">
        <v>4560</v>
      </c>
      <c r="I135" s="27">
        <v>12.204000000000001</v>
      </c>
      <c r="J135" s="28">
        <v>5001099214</v>
      </c>
      <c r="K135" s="27" t="s">
        <v>539</v>
      </c>
      <c r="L135" s="28">
        <v>2094</v>
      </c>
      <c r="M135" s="28" t="s">
        <v>391</v>
      </c>
      <c r="N135" s="27">
        <v>0</v>
      </c>
      <c r="O135" s="27">
        <v>0.186</v>
      </c>
      <c r="Q135"/>
      <c r="R135"/>
      <c r="S135"/>
      <c r="T135"/>
      <c r="U135"/>
      <c r="V135"/>
      <c r="W135"/>
      <c r="X135"/>
      <c r="Y135"/>
      <c r="Z135"/>
    </row>
    <row r="136" spans="1:26" x14ac:dyDescent="0.2">
      <c r="A136" s="27" t="s">
        <v>547</v>
      </c>
      <c r="B136" s="27" t="s">
        <v>396</v>
      </c>
      <c r="C136" s="28">
        <v>4100108097</v>
      </c>
      <c r="D136" s="27" t="s">
        <v>548</v>
      </c>
      <c r="E136" s="27" t="s">
        <v>398</v>
      </c>
      <c r="F136" s="27" t="s">
        <v>549</v>
      </c>
      <c r="G136" s="29">
        <v>13050</v>
      </c>
      <c r="H136" s="27">
        <v>4660</v>
      </c>
      <c r="I136" s="27">
        <v>8.2639999999999993</v>
      </c>
      <c r="J136" s="28">
        <v>5001099215</v>
      </c>
      <c r="K136" s="27" t="s">
        <v>539</v>
      </c>
      <c r="L136" s="27" t="s">
        <v>550</v>
      </c>
      <c r="M136" s="28" t="s">
        <v>391</v>
      </c>
      <c r="N136" s="27">
        <v>0</v>
      </c>
      <c r="O136" s="27">
        <v>0.126</v>
      </c>
    </row>
  </sheetData>
  <sortState ref="A3:O393">
    <sortCondition ref="K3:K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Sheet</vt:lpstr>
      <vt:lpstr>CP</vt:lpstr>
      <vt:lpstr>HSIL</vt:lpstr>
      <vt:lpstr>LIVER LEAF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2022-09-13T06:57:24Z</dcterms:created>
  <dcterms:modified xsi:type="dcterms:W3CDTF">2022-09-13T07:32:09Z</dcterms:modified>
</cp:coreProperties>
</file>